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ill/src/DeeTools/Excel/"/>
    </mc:Choice>
  </mc:AlternateContent>
  <xr:revisionPtr revIDLastSave="0" documentId="13_ncr:1_{4B7005FF-E4CE-B646-88B6-3D6BF1C7101A}" xr6:coauthVersionLast="47" xr6:coauthVersionMax="47" xr10:uidLastSave="{00000000-0000-0000-0000-000000000000}"/>
  <bookViews>
    <workbookView xWindow="0" yWindow="760" windowWidth="34560" windowHeight="21580" activeTab="1" xr2:uid="{B8AA1384-EED6-4A4B-B531-958F32FAC944}"/>
  </bookViews>
  <sheets>
    <sheet name="weapons" sheetId="5" r:id="rId1"/>
    <sheet name="destiny-weapon" sheetId="4" r:id="rId2"/>
    <sheet name="armors" sheetId="6" r:id="rId3"/>
    <sheet name="destiny-armor" sheetId="2" r:id="rId4"/>
    <sheet name="Sheet7" sheetId="12" r:id="rId5"/>
  </sheets>
  <definedNames>
    <definedName name="ExternalData_1" localSheetId="3" hidden="1">'destiny-armor'!$A$1:$AN$237</definedName>
    <definedName name="ExternalData_2" localSheetId="1" hidden="1">'destiny-weapon'!$A$1:$BH$711</definedName>
  </definedNames>
  <calcPr calcId="181029"/>
  <pivotCaches>
    <pivotCache cacheId="18" r:id="rId6"/>
    <pivotCache cacheId="3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2" l="1" a="1"/>
  <c r="A2" i="12" s="1"/>
  <c r="A1" i="12"/>
  <c r="B2" i="12" a="1"/>
  <c r="B2" i="12" s="1"/>
  <c r="B1" i="12"/>
  <c r="J2" i="12" a="1"/>
  <c r="J2" i="12" s="1"/>
  <c r="J1" i="12"/>
  <c r="I2" i="12" a="1"/>
  <c r="I2" i="12" s="1"/>
  <c r="I1" i="12"/>
  <c r="H2" i="12" a="1"/>
  <c r="H2" i="12" s="1"/>
  <c r="H1" i="12"/>
  <c r="G1" i="12"/>
  <c r="G2" i="12" a="1"/>
  <c r="G2" i="12" s="1"/>
  <c r="F2" i="12" a="1"/>
  <c r="F2" i="12" s="1"/>
  <c r="F1" i="12"/>
  <c r="C1" i="12"/>
  <c r="D1" i="12"/>
  <c r="D2" i="12" a="1"/>
  <c r="D2" i="12" s="1"/>
  <c r="E2" i="12" a="1"/>
  <c r="E2" i="12" s="1"/>
  <c r="E1" i="12"/>
  <c r="C2" i="12" a="1"/>
  <c r="C2" i="1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66C90B-665A-1340-95C2-6DDE88B19821}" keepAlive="1" name="Query - destiny-armor" description="Connection to the 'destiny-armor' query in the workbook." type="5" refreshedVersion="7" background="1" saveData="1">
    <dbPr connection="Provider=Microsoft.Mashup.OleDb.1;Data Source=$Workbook$;Location=destiny-armor;Extended Properties=&quot;&quot;" command="SELECT * FROM [destiny-armor]"/>
  </connection>
  <connection id="2" xr16:uid="{CB509ED9-84CF-C240-BCC4-232B8B933A2E}" keepAlive="1" name="Query - destiny-weapon" description="Connection to the 'destiny-weapon' query in the workbook." type="5" refreshedVersion="7" background="1" saveData="1">
    <dbPr connection="Provider=Microsoft.Mashup.OleDb.1;Data Source=$Workbook$;Location=destiny-weapon;Extended Properties=&quot;&quot;" command="SELECT * FROM [destiny-weap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<sst xmlns="http://schemas.openxmlformats.org/spreadsheetml/2006/main" count="25963" uniqueCount="2380">
  <si>
    <t>Name</t>
  </si>
  <si>
    <t>Hash</t>
  </si>
  <si>
    <t>Id</t>
  </si>
  <si>
    <t>Tag</t>
  </si>
  <si>
    <t>Tier</t>
  </si>
  <si>
    <t>Type</t>
  </si>
  <si>
    <t>Source</t>
  </si>
  <si>
    <t>Equippable</t>
  </si>
  <si>
    <t>Power</t>
  </si>
  <si>
    <t>Energy Capacity</t>
  </si>
  <si>
    <t>Owner</t>
  </si>
  <si>
    <t>Locked</t>
  </si>
  <si>
    <t>Equipped</t>
  </si>
  <si>
    <t>Year</t>
  </si>
  <si>
    <t>Season</t>
  </si>
  <si>
    <t>Event</t>
  </si>
  <si>
    <t>Mobility</t>
  </si>
  <si>
    <t>Resilience</t>
  </si>
  <si>
    <t>Recovery</t>
  </si>
  <si>
    <t>Discipline</t>
  </si>
  <si>
    <t>Intellect</t>
  </si>
  <si>
    <t>Strength</t>
  </si>
  <si>
    <t>Total</t>
  </si>
  <si>
    <t>Mobility (Base)</t>
  </si>
  <si>
    <t>Resilience (Base)</t>
  </si>
  <si>
    <t>Recovery (Base)</t>
  </si>
  <si>
    <t>Discipline (Base)</t>
  </si>
  <si>
    <t>Intellect (Base)</t>
  </si>
  <si>
    <t>Strength (Base)</t>
  </si>
  <si>
    <t>Total (Base)</t>
  </si>
  <si>
    <t>Seasonal Mod</t>
  </si>
  <si>
    <t>Loadouts</t>
  </si>
  <si>
    <t>Notes</t>
  </si>
  <si>
    <t>Perks 0</t>
  </si>
  <si>
    <t>Perks 1</t>
  </si>
  <si>
    <t>Perks 2</t>
  </si>
  <si>
    <t>Perks 3</t>
  </si>
  <si>
    <t>Perks 4</t>
  </si>
  <si>
    <t>Perks 5</t>
  </si>
  <si>
    <t>Perks 6</t>
  </si>
  <si>
    <t>ACD/0 Feedback Fence</t>
  </si>
  <si>
    <t>"6917529925408251298"</t>
  </si>
  <si>
    <t/>
  </si>
  <si>
    <t>Exotic</t>
  </si>
  <si>
    <t>Gauntlets</t>
  </si>
  <si>
    <t>Titan</t>
  </si>
  <si>
    <t>Vault</t>
  </si>
  <si>
    <t>Fury Conductors*</t>
  </si>
  <si>
    <t>"6917529930651183799"</t>
  </si>
  <si>
    <t>Discipline Mod*</t>
  </si>
  <si>
    <t>Heavy Handed*</t>
  </si>
  <si>
    <t>Fastball*</t>
  </si>
  <si>
    <t>Carminica*</t>
  </si>
  <si>
    <t>"6917530057557770680"</t>
  </si>
  <si>
    <t>"6917530059563811920"</t>
  </si>
  <si>
    <t>Actium War Rig</t>
  </si>
  <si>
    <t>"6917529933638205241"</t>
  </si>
  <si>
    <t>Chest Armor</t>
  </si>
  <si>
    <t>Auto-Loading Link*</t>
  </si>
  <si>
    <t>"6917529945090487845"</t>
  </si>
  <si>
    <t>artifice</t>
  </si>
  <si>
    <t>00001:Gamma</t>
  </si>
  <si>
    <t>Mobility Mod*</t>
  </si>
  <si>
    <t>Melee Damage Resistance*</t>
  </si>
  <si>
    <t>Sniper Damage Resistance*</t>
  </si>
  <si>
    <t>Harmonic Reserves*</t>
  </si>
  <si>
    <t>Discipline-Forged*</t>
  </si>
  <si>
    <t>New Monarchy Regalia*</t>
  </si>
  <si>
    <t>"6917530059566239948"</t>
  </si>
  <si>
    <t>"6917530059568956349"</t>
  </si>
  <si>
    <t>Aeon Safe</t>
  </si>
  <si>
    <t>"6917530057555531374"</t>
  </si>
  <si>
    <t>Sect of Force*</t>
  </si>
  <si>
    <t>"6917530058125948697"</t>
  </si>
  <si>
    <t>Airhead Hood</t>
  </si>
  <si>
    <t>"6917529934229278670"</t>
  </si>
  <si>
    <t>Legendary</t>
  </si>
  <si>
    <t>Hunter Cloak</t>
  </si>
  <si>
    <t>Hunter</t>
  </si>
  <si>
    <t>An Insurmountable Skullfort</t>
  </si>
  <si>
    <t>"6917529927608608662"</t>
  </si>
  <si>
    <t>Helmet</t>
  </si>
  <si>
    <t>Transfusion Matrix*</t>
  </si>
  <si>
    <t>"6917530059355222190"</t>
  </si>
  <si>
    <t>Antaeus Wards</t>
  </si>
  <si>
    <t>"6917529927608604894"</t>
  </si>
  <si>
    <t>Leg Armor</t>
  </si>
  <si>
    <t>Reflective Vents*</t>
  </si>
  <si>
    <t>Anti-Extinction Gauntlets</t>
  </si>
  <si>
    <t>"6917529923873185739"</t>
  </si>
  <si>
    <t>do</t>
  </si>
  <si>
    <t>Apotheosis Veil</t>
  </si>
  <si>
    <t>"6917529927665719209"</t>
  </si>
  <si>
    <t>Warlock</t>
  </si>
  <si>
    <t>Insatiable*</t>
  </si>
  <si>
    <t>"6917529928168498477"</t>
  </si>
  <si>
    <t>Armamentarium</t>
  </si>
  <si>
    <t>"6917529909016936980"</t>
  </si>
  <si>
    <t>favorite</t>
  </si>
  <si>
    <t>And Another Thing*</t>
  </si>
  <si>
    <t>Recovery Mod*</t>
  </si>
  <si>
    <t>Unflinching Harmonic Aim*</t>
  </si>
  <si>
    <t>Mobility-Forged*</t>
  </si>
  <si>
    <t>Ashen Wake</t>
  </si>
  <si>
    <t>"6917529899496538304"</t>
  </si>
  <si>
    <t>Bring the Heat*</t>
  </si>
  <si>
    <t>Frumious Blue*</t>
  </si>
  <si>
    <t>Astrocyte Verse</t>
  </si>
  <si>
    <t>"6917529928168498122"</t>
  </si>
  <si>
    <t>Move to Survive*</t>
  </si>
  <si>
    <t>Be Thy Cipher</t>
  </si>
  <si>
    <t>"6917529924336411004"</t>
  </si>
  <si>
    <t>Warlock Bond</t>
  </si>
  <si>
    <t>legendaryengram</t>
  </si>
  <si>
    <t>Biosphere Explorer Gauntlets</t>
  </si>
  <si>
    <t>"6917530050741299138"</t>
  </si>
  <si>
    <t>Biosphere Explorer Greaves</t>
  </si>
  <si>
    <t>"6917530057329230095"</t>
  </si>
  <si>
    <t>"6917530057606245670"</t>
  </si>
  <si>
    <t>Biosphere Explorer Helm</t>
  </si>
  <si>
    <t>"6917530050739477941"</t>
  </si>
  <si>
    <t>Biosphere Explorer Plate</t>
  </si>
  <si>
    <t>"6917530057744447213"</t>
  </si>
  <si>
    <t>Celestial Nighthawk</t>
  </si>
  <si>
    <t>"6917529926919656938"</t>
  </si>
  <si>
    <t>Hawkeye Hack*</t>
  </si>
  <si>
    <t>Citan's Ramparts</t>
  </si>
  <si>
    <t>"6917529936358478033"</t>
  </si>
  <si>
    <t>Assault Barricade*</t>
  </si>
  <si>
    <t>"6917530050265392296"</t>
  </si>
  <si>
    <t>Clandestine Maneuvers</t>
  </si>
  <si>
    <t>"6917529925698200321"</t>
  </si>
  <si>
    <t>Contraverse Hold</t>
  </si>
  <si>
    <t>"6917529945090486050"</t>
  </si>
  <si>
    <t>Chaotic Exchanger*</t>
  </si>
  <si>
    <t>Crest of Alpha Lupi</t>
  </si>
  <si>
    <t>"6917529903458496536"</t>
  </si>
  <si>
    <t>Survival Well*</t>
  </si>
  <si>
    <t>Charged Up*</t>
  </si>
  <si>
    <t>Intellect-Forged*</t>
  </si>
  <si>
    <t>Organic Adornment*</t>
  </si>
  <si>
    <t>Doom Fang Pauldron</t>
  </si>
  <si>
    <t>"6917529927366501208"</t>
  </si>
  <si>
    <t>Horns of Doom*</t>
  </si>
  <si>
    <t>"6917530050423199562"</t>
  </si>
  <si>
    <t>Dunemarchers</t>
  </si>
  <si>
    <t>"6917529915334692550"</t>
  </si>
  <si>
    <t>Linear Actuators*</t>
  </si>
  <si>
    <t>"6917529936326819686"</t>
  </si>
  <si>
    <t>Eternal Warrior</t>
  </si>
  <si>
    <t>"6917529921235890015"</t>
  </si>
  <si>
    <t>Resolute*</t>
  </si>
  <si>
    <t>"6917530058340447506"</t>
  </si>
  <si>
    <t>Fr0st-EE5</t>
  </si>
  <si>
    <t>"6917529920437401961"</t>
  </si>
  <si>
    <t>Rapid Cooldown*</t>
  </si>
  <si>
    <t>Better Already*</t>
  </si>
  <si>
    <t>Recuperation*</t>
  </si>
  <si>
    <t>Orbs of Restoration*</t>
  </si>
  <si>
    <t>Frumious Cloak</t>
  </si>
  <si>
    <t>"6917529934247499962"</t>
  </si>
  <si>
    <t>ikora</t>
  </si>
  <si>
    <t>Getaway Artist</t>
  </si>
  <si>
    <t>"6917529922262756611"</t>
  </si>
  <si>
    <t>Dynamic Duo*</t>
  </si>
  <si>
    <t>"6917529933143916666"</t>
  </si>
  <si>
    <t>Graviton Forfeit</t>
  </si>
  <si>
    <t>"6917529930884906535"</t>
  </si>
  <si>
    <t>Vanishing Shadow*</t>
  </si>
  <si>
    <t>Gwisin Vest</t>
  </si>
  <si>
    <t>"6917529923869126666"</t>
  </si>
  <si>
    <t>00001:Epsilon</t>
  </si>
  <si>
    <t>Roving Assassin*</t>
  </si>
  <si>
    <t>Hallowfire Heart</t>
  </si>
  <si>
    <t>"6917529923068180769"</t>
  </si>
  <si>
    <t>Sunfire Furnace*</t>
  </si>
  <si>
    <t>"6917529927108168718"</t>
  </si>
  <si>
    <t>Heart of Inmost Light</t>
  </si>
  <si>
    <t>"6917529914520072337"</t>
  </si>
  <si>
    <t>Overflowing Light*</t>
  </si>
  <si>
    <t>"6917530058125946752"</t>
  </si>
  <si>
    <t>"6917530058824398050"</t>
  </si>
  <si>
    <t>Helm of Saint-14</t>
  </si>
  <si>
    <t>"6917529922436424724"</t>
  </si>
  <si>
    <t>Starless Night*</t>
  </si>
  <si>
    <t>"6917530050262739227"</t>
  </si>
  <si>
    <t>Holdfast Bond</t>
  </si>
  <si>
    <t>"6917529931052289443"</t>
  </si>
  <si>
    <t>seasonpass</t>
  </si>
  <si>
    <t>Holdfast Boots</t>
  </si>
  <si>
    <t>"6917529931045392058"</t>
  </si>
  <si>
    <t>Holdfast Cloak</t>
  </si>
  <si>
    <t>"6917529931045389368"</t>
  </si>
  <si>
    <t>Holdfast Cover</t>
  </si>
  <si>
    <t>"6917529931024575227"</t>
  </si>
  <si>
    <t>Holdfast Gauntlets</t>
  </si>
  <si>
    <t>"6917530050423195795"</t>
  </si>
  <si>
    <t>Holdfast Gloves</t>
  </si>
  <si>
    <t>"6917529931038078905"</t>
  </si>
  <si>
    <t>Holdfast Grips</t>
  </si>
  <si>
    <t>"6917529931052290963"</t>
  </si>
  <si>
    <t>Holdfast Mask</t>
  </si>
  <si>
    <t>"6917529931038079991"</t>
  </si>
  <si>
    <t>Holdfast Robes</t>
  </si>
  <si>
    <t>"6917529931024577767"</t>
  </si>
  <si>
    <t>Holdfast Strides</t>
  </si>
  <si>
    <t>"6917529931052291776"</t>
  </si>
  <si>
    <t>Holdfast Vest</t>
  </si>
  <si>
    <t>"6917529931030450626"</t>
  </si>
  <si>
    <t>Insight Rover Vest</t>
  </si>
  <si>
    <t>"6917529934247498644"</t>
  </si>
  <si>
    <t>Insight Unyielding Greaves</t>
  </si>
  <si>
    <t>"6917530059102967289"</t>
  </si>
  <si>
    <t>Iron Companion Gauntlets</t>
  </si>
  <si>
    <t>"6917529920458813170"</t>
  </si>
  <si>
    <t>infuse</t>
  </si>
  <si>
    <t>ironbanner</t>
  </si>
  <si>
    <t>00004:Arc Wolfpack,Attempt,Gamma,Supers</t>
  </si>
  <si>
    <t>Iron Lord's Pride*</t>
  </si>
  <si>
    <t>Resilience Mod*</t>
  </si>
  <si>
    <t>Focusing Strike*</t>
  </si>
  <si>
    <t>Iron Companion Greaves</t>
  </si>
  <si>
    <t>"6917529909085337487"</t>
  </si>
  <si>
    <t>00003:Arc Wolfpack,Attempt,Gamma</t>
  </si>
  <si>
    <t>Void Weapon Surge*</t>
  </si>
  <si>
    <t>Harmonic Scavenger*</t>
  </si>
  <si>
    <t>Harmonic Holster*</t>
  </si>
  <si>
    <t>Chromacloak Greaves*</t>
  </si>
  <si>
    <t>"6917529935961742213"</t>
  </si>
  <si>
    <t>Iron Companion Helm</t>
  </si>
  <si>
    <t>"6917529935409661940"</t>
  </si>
  <si>
    <t>00003:Arc Wolfpack,Gamma,[LGG] Striker Titan Build for Survival by Deca#7481</t>
  </si>
  <si>
    <t>Strength Mod*</t>
  </si>
  <si>
    <t>Hands-On*</t>
  </si>
  <si>
    <t>Harmonic Targeting*</t>
  </si>
  <si>
    <t>Iron Pledge Ornament*</t>
  </si>
  <si>
    <t>Iron Companion Plate</t>
  </si>
  <si>
    <t>"6917529909102707388"</t>
  </si>
  <si>
    <t>Iron Symmachy Greaves</t>
  </si>
  <si>
    <t>"6917530057510749711"</t>
  </si>
  <si>
    <t>Iron Ruby*</t>
  </si>
  <si>
    <t>Iron Symmachy Plate</t>
  </si>
  <si>
    <t>"6917530057610793963"</t>
  </si>
  <si>
    <t>Iron Truage Gauntlets</t>
  </si>
  <si>
    <t>"6917530057626217968"</t>
  </si>
  <si>
    <t>Iron Truage Plate</t>
  </si>
  <si>
    <t>"6917530057628567121"</t>
  </si>
  <si>
    <t>Kairos Function Plate</t>
  </si>
  <si>
    <t>"6917530050420774487"</t>
  </si>
  <si>
    <t>Khepri's Horn</t>
  </si>
  <si>
    <t>"6917529914541936494"</t>
  </si>
  <si>
    <t>Solar Rampart*</t>
  </si>
  <si>
    <t>"6917530059568960847"</t>
  </si>
  <si>
    <t>Lion Rampant</t>
  </si>
  <si>
    <t>"6917529925413265359"</t>
  </si>
  <si>
    <t>Jump Jets*</t>
  </si>
  <si>
    <t>"6917530045934109421"</t>
  </si>
  <si>
    <t>Lion's Reign Mark</t>
  </si>
  <si>
    <t>"6917529898036210677"</t>
  </si>
  <si>
    <t>keep</t>
  </si>
  <si>
    <t>Titan Mark</t>
  </si>
  <si>
    <t>events</t>
  </si>
  <si>
    <t>Guardian Games</t>
  </si>
  <si>
    <t>Lucky Pants</t>
  </si>
  <si>
    <t>"6917529926882390116"</t>
  </si>
  <si>
    <t>Illegally Modded Holster*</t>
  </si>
  <si>
    <t>Minor Discipline Mod*</t>
  </si>
  <si>
    <t>Strand Scavenger*</t>
  </si>
  <si>
    <t>New Monarchy Succession*</t>
  </si>
  <si>
    <t>Lucky Raspberry</t>
  </si>
  <si>
    <t>"6917529925427550872"</t>
  </si>
  <si>
    <t>Probability Matrix*</t>
  </si>
  <si>
    <t>Mask of the Quiet One</t>
  </si>
  <si>
    <t>"6917529924054551312"</t>
  </si>
  <si>
    <t>Dreaded Visage*</t>
  </si>
  <si>
    <t>"6917530059566239602"</t>
  </si>
  <si>
    <t>Massyrian's Draw</t>
  </si>
  <si>
    <t>"6917529927904463445"</t>
  </si>
  <si>
    <t>Mimetic Savior Helm</t>
  </si>
  <si>
    <t>"6917529936352762415"</t>
  </si>
  <si>
    <t>"6917530059574147285"</t>
  </si>
  <si>
    <t>Mk. 44 Stand Asides</t>
  </si>
  <si>
    <t>"6917529911369362997"</t>
  </si>
  <si>
    <t>Seriously, Watch Out*</t>
  </si>
  <si>
    <t>"6917530038156162288"</t>
  </si>
  <si>
    <t>Nezarec's Sin</t>
  </si>
  <si>
    <t>"6917529916851434251"</t>
  </si>
  <si>
    <t>Abyssal Extractors*</t>
  </si>
  <si>
    <t>Noble Constant Type 2</t>
  </si>
  <si>
    <t>"6917530050526766141"</t>
  </si>
  <si>
    <t>NPA "Weir-Walker" Bond</t>
  </si>
  <si>
    <t>"6917529918045567764"</t>
  </si>
  <si>
    <t>Sonar Amplifier*</t>
  </si>
  <si>
    <t>NPA "Weir-Walker" Cloak</t>
  </si>
  <si>
    <t>"6917529921721974517"</t>
  </si>
  <si>
    <t>Minor Intellect Mod*</t>
  </si>
  <si>
    <t>Reaper*</t>
  </si>
  <si>
    <t>Outreach*</t>
  </si>
  <si>
    <t>Bomber*</t>
  </si>
  <si>
    <t>NPA "Weir-Walker" Gauntlets</t>
  </si>
  <si>
    <t>"6917529912113618904"</t>
  </si>
  <si>
    <t>00001:Gambit</t>
  </si>
  <si>
    <t>Minor Resilience Mod*</t>
  </si>
  <si>
    <t>Firepower*</t>
  </si>
  <si>
    <t>Neon Jungle*</t>
  </si>
  <si>
    <t>"6917529928249687920"</t>
  </si>
  <si>
    <t>NPA "Weir-Walker" Gloves</t>
  </si>
  <si>
    <t>"6917529924342580641"</t>
  </si>
  <si>
    <t>NPA "Weir-Walker" Grips</t>
  </si>
  <si>
    <t>"6917529928377657363"</t>
  </si>
  <si>
    <t>NPA "Weir-Walker" Helm</t>
  </si>
  <si>
    <t>"6917529905642459652"</t>
  </si>
  <si>
    <t>Loadouts Fallback Mod*</t>
  </si>
  <si>
    <t>Heavy Ammo Finder*</t>
  </si>
  <si>
    <t>Heavy Ammo Scout*</t>
  </si>
  <si>
    <t>"6917529925626872112"</t>
  </si>
  <si>
    <t>00001:[LGG] Prismatic Titan Titan Build for GM: Warden of Nothing by Zinj730#8089</t>
  </si>
  <si>
    <t>Special Ammo Finder*</t>
  </si>
  <si>
    <t>Arc Siphon*</t>
  </si>
  <si>
    <t>Harmonic Siphon*</t>
  </si>
  <si>
    <t>Chromacloak Helm*</t>
  </si>
  <si>
    <t>"6917529928249686625"</t>
  </si>
  <si>
    <t>"6917529928249690967"</t>
  </si>
  <si>
    <t>NPA "Weir-Walker" Hood</t>
  </si>
  <si>
    <t>"6917529921727273564"</t>
  </si>
  <si>
    <t>Void Siphon*</t>
  </si>
  <si>
    <t>"6917529927765643430"</t>
  </si>
  <si>
    <t>"6917529927780040609"</t>
  </si>
  <si>
    <t>NPA "Weir-Walker" Jacket</t>
  </si>
  <si>
    <t>"6917529921727280050"</t>
  </si>
  <si>
    <t>Minor Mobility Mod*</t>
  </si>
  <si>
    <t>Font of Endurance*</t>
  </si>
  <si>
    <t>Hazard Pay*</t>
  </si>
  <si>
    <t>"6917529927773593162"</t>
  </si>
  <si>
    <t>NPA "Weir-Walker" Legguards</t>
  </si>
  <si>
    <t>"6917529911060612828"</t>
  </si>
  <si>
    <t>00001:Supers</t>
  </si>
  <si>
    <t>Intellect Mod*</t>
  </si>
  <si>
    <t>Absolution*</t>
  </si>
  <si>
    <t>New Monarchy Diamonds*</t>
  </si>
  <si>
    <t>"6917529912229500508"</t>
  </si>
  <si>
    <t>00002:Gambit,PvP</t>
  </si>
  <si>
    <t>Minor Strength Mod*</t>
  </si>
  <si>
    <t>NPA "Weir-Walker" Mark</t>
  </si>
  <si>
    <t>"6917529914563437988"</t>
  </si>
  <si>
    <t>Time Dilation*</t>
  </si>
  <si>
    <t>Proximity Ward*</t>
  </si>
  <si>
    <t>Empowered Finish*</t>
  </si>
  <si>
    <t>NPA "Weir-Walker" Pants</t>
  </si>
  <si>
    <t>"6917529924342572877"</t>
  </si>
  <si>
    <t>NPA "Weir-Walker" Plate</t>
  </si>
  <si>
    <t>"6917529914725452639"</t>
  </si>
  <si>
    <t>"6917529925631454395"</t>
  </si>
  <si>
    <t>NPA "Weir-Walker" Robes</t>
  </si>
  <si>
    <t>"6917529918049665658"</t>
  </si>
  <si>
    <t>NPA "Weir-Walker" Strides</t>
  </si>
  <si>
    <t>"6917529927773600220"</t>
  </si>
  <si>
    <t>"6917529928377655950"</t>
  </si>
  <si>
    <t>"6917529928377656390"</t>
  </si>
  <si>
    <t>NPA "Weir-Walker" Visor</t>
  </si>
  <si>
    <t>"6917529918054910383"</t>
  </si>
  <si>
    <t>"6917529924349765707"</t>
  </si>
  <si>
    <t>Powerful Friends*</t>
  </si>
  <si>
    <t>Power Preservation*</t>
  </si>
  <si>
    <t>One-Eyed Mask</t>
  </si>
  <si>
    <t>"6917530038154031455"</t>
  </si>
  <si>
    <t>Vengeance*</t>
  </si>
  <si>
    <t>"6917530058360060771"</t>
  </si>
  <si>
    <t>Ophidian Aspect</t>
  </si>
  <si>
    <t>"6917529927913421299"</t>
  </si>
  <si>
    <t>Cobra Totemic*</t>
  </si>
  <si>
    <t>Opulent Duelist Gauntlets</t>
  </si>
  <si>
    <t>"6917529914520073546"</t>
  </si>
  <si>
    <t>Shadow Gilt*</t>
  </si>
  <si>
    <t>Opulent Duelist Greaves</t>
  </si>
  <si>
    <t>"6917529914526106374"</t>
  </si>
  <si>
    <t>Opulent Duelist Helm</t>
  </si>
  <si>
    <t>"6917529914526107560"</t>
  </si>
  <si>
    <t>Opulent Duelist Plate</t>
  </si>
  <si>
    <t>"6917529914503461875"</t>
  </si>
  <si>
    <t>Orpheus Rig</t>
  </si>
  <si>
    <t>"6917529916851440237"</t>
  </si>
  <si>
    <t>Uncanny Arrows*</t>
  </si>
  <si>
    <t>Parade Mark</t>
  </si>
  <si>
    <t>"6917530059558675307"</t>
  </si>
  <si>
    <t>brave</t>
  </si>
  <si>
    <t>Peacekeepers</t>
  </si>
  <si>
    <t>"6917529927672683960"</t>
  </si>
  <si>
    <t>Mecha Holster*</t>
  </si>
  <si>
    <t>"6917529936358478091"</t>
  </si>
  <si>
    <t>Peregrine Greaves</t>
  </si>
  <si>
    <t>"6917530058122059391"</t>
  </si>
  <si>
    <t>Peregrine Strike*</t>
  </si>
  <si>
    <t>Poison Promise Helm</t>
  </si>
  <si>
    <t>"6917530057866151778"</t>
  </si>
  <si>
    <t>gambit</t>
  </si>
  <si>
    <t>Prodigal Greaves</t>
  </si>
  <si>
    <t>"6917530059563803398"</t>
  </si>
  <si>
    <t>Prodigal Helm</t>
  </si>
  <si>
    <t>"6917530059574151092"</t>
  </si>
  <si>
    <t>Raiju's Harness</t>
  </si>
  <si>
    <t>"6917529934247499314"</t>
  </si>
  <si>
    <t>Mobius Conduit*</t>
  </si>
  <si>
    <t>Retro-Grade Mark</t>
  </si>
  <si>
    <t>"6917530059568960628"</t>
  </si>
  <si>
    <t>Retro-Grade TG2</t>
  </si>
  <si>
    <t>"6917530059574144915"</t>
  </si>
  <si>
    <t>"6917530059579512866"</t>
  </si>
  <si>
    <t>Road Complex AA1</t>
  </si>
  <si>
    <t>"6917529934241367791"</t>
  </si>
  <si>
    <t>"6917529934247500965"</t>
  </si>
  <si>
    <t>Sanguine Alchemy</t>
  </si>
  <si>
    <t>"6917529924330865064"</t>
  </si>
  <si>
    <t>Blood Magic*</t>
  </si>
  <si>
    <t>Seventh Seraph Greaves</t>
  </si>
  <si>
    <t>"6917530050420781523"</t>
  </si>
  <si>
    <t>Severance Enclosure</t>
  </si>
  <si>
    <t>"6917529916599893724"</t>
  </si>
  <si>
    <t>Spheromatik Trigger*</t>
  </si>
  <si>
    <t>Simulator Gloves</t>
  </si>
  <si>
    <t>"6917529926919655658"</t>
  </si>
  <si>
    <t>fwc</t>
  </si>
  <si>
    <t>Simulator Greaves</t>
  </si>
  <si>
    <t>"6917529926919652394"</t>
  </si>
  <si>
    <t>Simulator Grips</t>
  </si>
  <si>
    <t>"6917529926904133643"</t>
  </si>
  <si>
    <t>Simulator Helm</t>
  </si>
  <si>
    <t>"6917529926919656204"</t>
  </si>
  <si>
    <t>Simulator Hood</t>
  </si>
  <si>
    <t>"6917529926911138038"</t>
  </si>
  <si>
    <t>Simulator Legs</t>
  </si>
  <si>
    <t>"6917529926904134355"</t>
  </si>
  <si>
    <t>Simulator Mask</t>
  </si>
  <si>
    <t>"6917529926919660929"</t>
  </si>
  <si>
    <t>Vitrified Chronology*</t>
  </si>
  <si>
    <t>Simulator Plate</t>
  </si>
  <si>
    <t>"6917530050743898652"</t>
  </si>
  <si>
    <t>Simulator Robes</t>
  </si>
  <si>
    <t>"6917529926919657634"</t>
  </si>
  <si>
    <t>Simulator Vest</t>
  </si>
  <si>
    <t>"6917529926904140380"</t>
  </si>
  <si>
    <t>Strand Reserves*</t>
  </si>
  <si>
    <t>Void Reserves*</t>
  </si>
  <si>
    <t>Starfire Protocol</t>
  </si>
  <si>
    <t>"6917529927680043924"</t>
  </si>
  <si>
    <t>Fusion Harness*</t>
  </si>
  <si>
    <t>"6917529930893016457"</t>
  </si>
  <si>
    <t>Stronghold</t>
  </si>
  <si>
    <t>"6917529926919662054"</t>
  </si>
  <si>
    <t>Clenched Fist*</t>
  </si>
  <si>
    <t>Sublime Gauntlets</t>
  </si>
  <si>
    <t>"6917530050513454880"</t>
  </si>
  <si>
    <t>Solstice</t>
  </si>
  <si>
    <t>"6917530050763399472"</t>
  </si>
  <si>
    <t>"6917530050767587125"</t>
  </si>
  <si>
    <t>Sublime Greaves</t>
  </si>
  <si>
    <t>"6917530050427515467"</t>
  </si>
  <si>
    <t>"6917530050510912717"</t>
  </si>
  <si>
    <t>"6917530050737077261"</t>
  </si>
  <si>
    <t>"6917530050761075728"</t>
  </si>
  <si>
    <t>Sublime Helm</t>
  </si>
  <si>
    <t>"6917530050435769757"</t>
  </si>
  <si>
    <t>"6917530050529171295"</t>
  </si>
  <si>
    <t>"6917530050741299448"</t>
  </si>
  <si>
    <t>Sublime Plate</t>
  </si>
  <si>
    <t>"6917530050503968818"</t>
  </si>
  <si>
    <t>Sunlit Bond</t>
  </si>
  <si>
    <t>"6917529924307034327"</t>
  </si>
  <si>
    <t>Sunlit Boots</t>
  </si>
  <si>
    <t>"6917529921683227059"</t>
  </si>
  <si>
    <t>Void Holster*</t>
  </si>
  <si>
    <t>Pomegranate Gloss*</t>
  </si>
  <si>
    <t>Sunlit Cloak</t>
  </si>
  <si>
    <t>"6917529921721974177"</t>
  </si>
  <si>
    <t>Sunlit Gauntlets</t>
  </si>
  <si>
    <t>"6917529920787800214"</t>
  </si>
  <si>
    <t>Minor Recovery Mod*</t>
  </si>
  <si>
    <t>Vanguard Unity*</t>
  </si>
  <si>
    <t>"6917529923869130565"</t>
  </si>
  <si>
    <t>"6917529924080449353"</t>
  </si>
  <si>
    <t>Sunlit Gloves</t>
  </si>
  <si>
    <t>"6917529925631459253"</t>
  </si>
  <si>
    <t>Sunlit Greaves</t>
  </si>
  <si>
    <t>"6917529923142596186"</t>
  </si>
  <si>
    <t>00001:Solar</t>
  </si>
  <si>
    <t>Sunlit Grips</t>
  </si>
  <si>
    <t>"6917529921713024821"</t>
  </si>
  <si>
    <t>Valkyrie Zero*</t>
  </si>
  <si>
    <t>Sunlit Helm</t>
  </si>
  <si>
    <t>"6917529920787209115"</t>
  </si>
  <si>
    <t>Sunlit Hood</t>
  </si>
  <si>
    <t>"6917529923555220368"</t>
  </si>
  <si>
    <t>Sunlit Mark</t>
  </si>
  <si>
    <t>"6917529920795532778"</t>
  </si>
  <si>
    <t>Font of Restoration*</t>
  </si>
  <si>
    <t>Special Finisher*</t>
  </si>
  <si>
    <t>Sunlit Mask</t>
  </si>
  <si>
    <t>"6917529921707575560"</t>
  </si>
  <si>
    <t>Sunlit Plate</t>
  </si>
  <si>
    <t>"6917529921270753288"</t>
  </si>
  <si>
    <t>"6917529922478836826"</t>
  </si>
  <si>
    <t>Vintage Timber*</t>
  </si>
  <si>
    <t>Sunlit Robes</t>
  </si>
  <si>
    <t>"6917529921713025930"</t>
  </si>
  <si>
    <t>Sunlit Strides</t>
  </si>
  <si>
    <t>"6917529924129950605"</t>
  </si>
  <si>
    <t>Void Scavenger*</t>
  </si>
  <si>
    <t>Sunlit Vest</t>
  </si>
  <si>
    <t>"6917529921727278491"</t>
  </si>
  <si>
    <t>Synthoceps</t>
  </si>
  <si>
    <t>"6917529927742825726"</t>
  </si>
  <si>
    <t>00001:[LGG] Striker Titan Build for Survival by Deca#7481</t>
  </si>
  <si>
    <t>Biotic Enhancements*</t>
  </si>
  <si>
    <t>Tangled Web Plate</t>
  </si>
  <si>
    <t>"6917530059582006247"</t>
  </si>
  <si>
    <t>Techeun's Regalia Mark</t>
  </si>
  <si>
    <t>"6917529925631461932"</t>
  </si>
  <si>
    <t>Queen's Favor*</t>
  </si>
  <si>
    <t>Terra Concord Fists</t>
  </si>
  <si>
    <t>"6917530058555745581"</t>
  </si>
  <si>
    <t>The Bombardiers</t>
  </si>
  <si>
    <t>"6917529927742828870"</t>
  </si>
  <si>
    <t>Parting Gift*</t>
  </si>
  <si>
    <t>The Sixth Coyote</t>
  </si>
  <si>
    <t>"6917529927756792602"</t>
  </si>
  <si>
    <t>Double Dodge*</t>
  </si>
  <si>
    <t>"6917529945097647819"</t>
  </si>
  <si>
    <t>Tusked Allegiance Cloak</t>
  </si>
  <si>
    <t>"6917529928168501683"</t>
  </si>
  <si>
    <t>psiops</t>
  </si>
  <si>
    <t>Benevolent Finisher*</t>
  </si>
  <si>
    <t>Tusked Allegiance Mark</t>
  </si>
  <si>
    <t>"6917529928168495303"</t>
  </si>
  <si>
    <t>Untethered Edge Gauntlets</t>
  </si>
  <si>
    <t>echoes</t>
  </si>
  <si>
    <t>Echoes of Glory*</t>
  </si>
  <si>
    <t>"6917530058553310073"</t>
  </si>
  <si>
    <t>Untethered Edge Greaves</t>
  </si>
  <si>
    <t>"6917530058824397764"</t>
  </si>
  <si>
    <t>Untethered Edge Helm</t>
  </si>
  <si>
    <t>"6917530058111431294"</t>
  </si>
  <si>
    <t>Untethered Edge Mark</t>
  </si>
  <si>
    <t>"6917530058099899837"</t>
  </si>
  <si>
    <t>Untethered Edge Plate</t>
  </si>
  <si>
    <t>"6917530059350207024"</t>
  </si>
  <si>
    <t>Ursa Furiosa</t>
  </si>
  <si>
    <t>"6917529942715545841"</t>
  </si>
  <si>
    <t>Ursine Guard*</t>
  </si>
  <si>
    <t>"6917530048724670895"</t>
  </si>
  <si>
    <t>Veiled Tithes Gauntlets</t>
  </si>
  <si>
    <t>"6917529931784772731"</t>
  </si>
  <si>
    <t>Exhumed Excess*</t>
  </si>
  <si>
    <t>"6917529931784775584"</t>
  </si>
  <si>
    <t>"6917529931784780981"</t>
  </si>
  <si>
    <t>Chromacloak Gauntlets*</t>
  </si>
  <si>
    <t>Veiled Tithes Helm</t>
  </si>
  <si>
    <t>"6917529931045388953"</t>
  </si>
  <si>
    <t>First Light*</t>
  </si>
  <si>
    <t>Veiled Tithes Mark</t>
  </si>
  <si>
    <t>"6917529931045382666"</t>
  </si>
  <si>
    <t>Coleoptera*</t>
  </si>
  <si>
    <t>Verity's Brow</t>
  </si>
  <si>
    <t>"6917529926919657738"</t>
  </si>
  <si>
    <t>The Fourth Magic*</t>
  </si>
  <si>
    <t>Veteran Legend Gauntlets</t>
  </si>
  <si>
    <t>"6917530057338528757"</t>
  </si>
  <si>
    <t>Veteran Legend Greaves</t>
  </si>
  <si>
    <t>"6917530057336355976"</t>
  </si>
  <si>
    <t>Veteran Legend Helm</t>
  </si>
  <si>
    <t>"6917530057336356808"</t>
  </si>
  <si>
    <t>Veteran Legend Plate</t>
  </si>
  <si>
    <t>"6917530057336353443"</t>
  </si>
  <si>
    <t>Viperidax Boots</t>
  </si>
  <si>
    <t>"6917529928652803797"</t>
  </si>
  <si>
    <t>Wings of Sacred Dawn</t>
  </si>
  <si>
    <t>"6917529918094790827"</t>
  </si>
  <si>
    <t>Tome of Dawn*</t>
  </si>
  <si>
    <t>Winter's Guile</t>
  </si>
  <si>
    <t>"6917529923842204125"</t>
  </si>
  <si>
    <t>Warlord's Sigil*</t>
  </si>
  <si>
    <t>Wolfswood Mark</t>
  </si>
  <si>
    <t>"6917529935751055070"</t>
  </si>
  <si>
    <t>Wormgod Caress</t>
  </si>
  <si>
    <t>"6917529922269797302"</t>
  </si>
  <si>
    <t>Burning Fists*</t>
  </si>
  <si>
    <t>Wormhusk Crown</t>
  </si>
  <si>
    <t>"6917529918084844814"</t>
  </si>
  <si>
    <t>Burning Souls*</t>
  </si>
  <si>
    <t>Cayde's Duds*</t>
  </si>
  <si>
    <t>Young Ahamkara's Spine</t>
  </si>
  <si>
    <t>"6917529928168496245"</t>
  </si>
  <si>
    <t>Wish-Dragon Teeth*</t>
  </si>
  <si>
    <t>Category</t>
  </si>
  <si>
    <t>Element</t>
  </si>
  <si>
    <t>Masterwork Type</t>
  </si>
  <si>
    <t>Masterwork Tier</t>
  </si>
  <si>
    <t>Recoil</t>
  </si>
  <si>
    <t>AA</t>
  </si>
  <si>
    <t>Impact</t>
  </si>
  <si>
    <t>Range</t>
  </si>
  <si>
    <t>Zoom</t>
  </si>
  <si>
    <t>Blast Radius</t>
  </si>
  <si>
    <t>Velocity</t>
  </si>
  <si>
    <t>Stability</t>
  </si>
  <si>
    <t>ROF</t>
  </si>
  <si>
    <t>Reload</t>
  </si>
  <si>
    <t>Mag</t>
  </si>
  <si>
    <t>Handling</t>
  </si>
  <si>
    <t>Charge Time</t>
  </si>
  <si>
    <t>Draw Time</t>
  </si>
  <si>
    <t>Accuracy</t>
  </si>
  <si>
    <t>Charge Rate</t>
  </si>
  <si>
    <t>Guard Resistance</t>
  </si>
  <si>
    <t>Guard Endurance</t>
  </si>
  <si>
    <t>Swing Speed</t>
  </si>
  <si>
    <t>Shield Duration</t>
  </si>
  <si>
    <t>Airborne Effectiveness</t>
  </si>
  <si>
    <t>Crafted</t>
  </si>
  <si>
    <t>Crafted Level</t>
  </si>
  <si>
    <t>Kill Tracker</t>
  </si>
  <si>
    <t>Foundry</t>
  </si>
  <si>
    <t>Perks 7</t>
  </si>
  <si>
    <t>Perks 8</t>
  </si>
  <si>
    <t>Perks 9</t>
  </si>
  <si>
    <t>Perks 10</t>
  </si>
  <si>
    <t>Perks 11</t>
  </si>
  <si>
    <t>Perks 12</t>
  </si>
  <si>
    <t>Perks 13</t>
  </si>
  <si>
    <t>Perks 14</t>
  </si>
  <si>
    <t>A Distant Pull</t>
  </si>
  <si>
    <t>"6917529905642457356"</t>
  </si>
  <si>
    <t>Sniper Rifle</t>
  </si>
  <si>
    <t>sonar</t>
  </si>
  <si>
    <t>KineticSlot</t>
  </si>
  <si>
    <t>Stasis</t>
  </si>
  <si>
    <t>Reload Speed</t>
  </si>
  <si>
    <t>false</t>
  </si>
  <si>
    <t>Looking for: Overflow
+ Explosive Payload, Overflow
+ Headstone</t>
  </si>
  <si>
    <t>Rapid-Fire Frame*</t>
  </si>
  <si>
    <t>Corkscrew Rifling*</t>
  </si>
  <si>
    <t>Hammer-Forged Rifling</t>
  </si>
  <si>
    <t>Accurized Rounds*</t>
  </si>
  <si>
    <t>Steady Rounds</t>
  </si>
  <si>
    <t>Overflow*</t>
  </si>
  <si>
    <t>Discord*</t>
  </si>
  <si>
    <t>Unsated Hunger*</t>
  </si>
  <si>
    <t>Tier 4: Reload Speed*</t>
  </si>
  <si>
    <t>"6917529911000649973"</t>
  </si>
  <si>
    <t>Looking for: Keep Away
+ Headstone, Overflow
+ Headstone</t>
  </si>
  <si>
    <t>Extended Barrel</t>
  </si>
  <si>
    <t>Extended Mag*</t>
  </si>
  <si>
    <t>Flared Magwell</t>
  </si>
  <si>
    <t>Moving Target*</t>
  </si>
  <si>
    <t>Headstone*</t>
  </si>
  <si>
    <t>Tier 3: Stability*</t>
  </si>
  <si>
    <t>Aberrant Action</t>
  </si>
  <si>
    <t>"6917530050253106669"</t>
  </si>
  <si>
    <t>Sidearm</t>
  </si>
  <si>
    <t>Energy</t>
  </si>
  <si>
    <t>Solar</t>
  </si>
  <si>
    <t>Rocket-Assisted Frame*</t>
  </si>
  <si>
    <t>Volatile Launch*</t>
  </si>
  <si>
    <t>Smart Drift Control</t>
  </si>
  <si>
    <t>Alloy Magazine*</t>
  </si>
  <si>
    <t>Implosion Rounds</t>
  </si>
  <si>
    <t>Strategist*</t>
  </si>
  <si>
    <t>Incandescent*</t>
  </si>
  <si>
    <t>Radiolaria Transposer*</t>
  </si>
  <si>
    <t>Tier 4: Velocity*</t>
  </si>
  <si>
    <t>"6917530050253110075"</t>
  </si>
  <si>
    <t>Confined Launch*</t>
  </si>
  <si>
    <t>Appended Mag*</t>
  </si>
  <si>
    <t>High-Velocity Rounds</t>
  </si>
  <si>
    <t>Pugilist*</t>
  </si>
  <si>
    <t>Snapshot Sights*</t>
  </si>
  <si>
    <t>Tier 2: Blast Radius*</t>
  </si>
  <si>
    <t>"6917530058099897281"</t>
  </si>
  <si>
    <t>Countermass*</t>
  </si>
  <si>
    <t>Extended Mag</t>
  </si>
  <si>
    <t>Field Prep*</t>
  </si>
  <si>
    <t>Golden Tricorn*</t>
  </si>
  <si>
    <t>Tier 4: Stability*</t>
  </si>
  <si>
    <t>"6917530058340443312"</t>
  </si>
  <si>
    <t>Hard Launch*</t>
  </si>
  <si>
    <t>Linear Compensator</t>
  </si>
  <si>
    <t>High-Velocity Rounds*</t>
  </si>
  <si>
    <t>Threat Detector*</t>
  </si>
  <si>
    <t>Reverberation*</t>
  </si>
  <si>
    <t>Tier 4: Handling*</t>
  </si>
  <si>
    <t>"6917530058349778523"</t>
  </si>
  <si>
    <t>Beacon Rounds*</t>
  </si>
  <si>
    <t>Tier 1: Reload Speed*</t>
  </si>
  <si>
    <t>"6917530058569672282"</t>
  </si>
  <si>
    <t>Demolitionist*</t>
  </si>
  <si>
    <t>Tier 2: Velocity*</t>
  </si>
  <si>
    <t>Adverse Possession IX</t>
  </si>
  <si>
    <t>"6917530050255742192"</t>
  </si>
  <si>
    <t>Scout Rifle</t>
  </si>
  <si>
    <t>Arc</t>
  </si>
  <si>
    <t>cassoid</t>
  </si>
  <si>
    <t>Precision Frame*</t>
  </si>
  <si>
    <t>Chambered Compensator*</t>
  </si>
  <si>
    <t>Corkscrew Rifling</t>
  </si>
  <si>
    <t>Tactical Mag*</t>
  </si>
  <si>
    <t>Alloy Magazine</t>
  </si>
  <si>
    <t>Sympathetic Arsenal*</t>
  </si>
  <si>
    <t>Suros Synergy*</t>
  </si>
  <si>
    <t>Tier 4: Range*</t>
  </si>
  <si>
    <t>"6917530050769349599"</t>
  </si>
  <si>
    <t>Polygonal Rifling</t>
  </si>
  <si>
    <t>Elemental Capacitor*</t>
  </si>
  <si>
    <t>Wellspring*</t>
  </si>
  <si>
    <t>Tier 2: Reload Speed*</t>
  </si>
  <si>
    <t>"6917530052084158110"</t>
  </si>
  <si>
    <t>Arrowhead Brake*</t>
  </si>
  <si>
    <t>High-Impact Reserves*</t>
  </si>
  <si>
    <t>Tier 2: Handling*</t>
  </si>
  <si>
    <t>"6917530057594322805"</t>
  </si>
  <si>
    <t>Extended Barrel*</t>
  </si>
  <si>
    <t>Smallbore</t>
  </si>
  <si>
    <t>Compulsive Reloader*</t>
  </si>
  <si>
    <t>Frenzy*</t>
  </si>
  <si>
    <t>"6917530059563806814"</t>
  </si>
  <si>
    <t>Chambered Compensator</t>
  </si>
  <si>
    <t>Heating Up*</t>
  </si>
  <si>
    <t>Tier 2: Stability*</t>
  </si>
  <si>
    <t>"6917530059579518631"</t>
  </si>
  <si>
    <t>Albruna-D</t>
  </si>
  <si>
    <t>"6917529915320617752"</t>
  </si>
  <si>
    <t>hakke</t>
  </si>
  <si>
    <t>Explosive + High is good, so is Explosive Payload + Vorpal Weapon</t>
  </si>
  <si>
    <t>Aggressive Frame*</t>
  </si>
  <si>
    <t>Explosive Payload*</t>
  </si>
  <si>
    <t>Gun and Run*</t>
  </si>
  <si>
    <t>Hakke Breach Armaments</t>
  </si>
  <si>
    <t>Tactical Mag</t>
  </si>
  <si>
    <t>Triple Tap*</t>
  </si>
  <si>
    <t>Clown Cartridge</t>
  </si>
  <si>
    <t>Cascade Point*</t>
  </si>
  <si>
    <t>Snapshot Sights</t>
  </si>
  <si>
    <t>"6917529924955501418"</t>
  </si>
  <si>
    <t>Fluted Barrel*</t>
  </si>
  <si>
    <t>Slickdraw</t>
  </si>
  <si>
    <t>Tier 1: Stability*</t>
  </si>
  <si>
    <t>"6917529928692703576"</t>
  </si>
  <si>
    <t>Steady Rounds*</t>
  </si>
  <si>
    <t>Perpetual Motion</t>
  </si>
  <si>
    <t>Opening Shot*</t>
  </si>
  <si>
    <t>Eye of the Storm</t>
  </si>
  <si>
    <t>Cascade Point</t>
  </si>
  <si>
    <t>"6917530057877182432"</t>
  </si>
  <si>
    <t>Wellspring</t>
  </si>
  <si>
    <t>Allied Demand</t>
  </si>
  <si>
    <t>"6917529914760740494"</t>
  </si>
  <si>
    <t>Kinetic</t>
  </si>
  <si>
    <t>Adaptive Frame*</t>
  </si>
  <si>
    <t>Fluted Barrel</t>
  </si>
  <si>
    <t>Light Mag</t>
  </si>
  <si>
    <t>Rapid Hit*</t>
  </si>
  <si>
    <t>Skulking Wolf*</t>
  </si>
  <si>
    <t>Field-Tested</t>
  </si>
  <si>
    <t>"6917529920656234120"</t>
  </si>
  <si>
    <t>Auto-Loading Holster*</t>
  </si>
  <si>
    <t>Eye of the Storm*</t>
  </si>
  <si>
    <t>Tier 1: Handling*</t>
  </si>
  <si>
    <t>Ammit AR2</t>
  </si>
  <si>
    <t>"6917529914836434744"</t>
  </si>
  <si>
    <t>Auto Rifle</t>
  </si>
  <si>
    <t>omolon</t>
  </si>
  <si>
    <t>Appended Mag</t>
  </si>
  <si>
    <t>Surplus*</t>
  </si>
  <si>
    <t>Gutshot Straight*</t>
  </si>
  <si>
    <t>Omolon Fluid Dynamics*</t>
  </si>
  <si>
    <t>"6917529921909820992"</t>
  </si>
  <si>
    <t>Full Bore*</t>
  </si>
  <si>
    <t>Turnabout*</t>
  </si>
  <si>
    <t>Adaptive Munitions*</t>
  </si>
  <si>
    <t>Tier 1: Range*</t>
  </si>
  <si>
    <t>"6917529931815242585"</t>
  </si>
  <si>
    <t>Hammer-Forged Rifling*</t>
  </si>
  <si>
    <t>High-Caliber Rounds</t>
  </si>
  <si>
    <t>"6917529933894239967"</t>
  </si>
  <si>
    <t>Armor-Piercing Rounds</t>
  </si>
  <si>
    <t>Apostate</t>
  </si>
  <si>
    <t>"6917529911963829978"</t>
  </si>
  <si>
    <t>moon</t>
  </si>
  <si>
    <t>Firmly Planted*</t>
  </si>
  <si>
    <t>"6917530057244942660"</t>
  </si>
  <si>
    <t>Killing Wind*</t>
  </si>
  <si>
    <t>Tier 2: Range*</t>
  </si>
  <si>
    <t>Arbalest</t>
  </si>
  <si>
    <t>"6917529915632175901"</t>
  </si>
  <si>
    <t>Linear Fusion Rifle</t>
  </si>
  <si>
    <t>Compounding Force*</t>
  </si>
  <si>
    <t>Projection Fuse*</t>
  </si>
  <si>
    <t>Disruption Break*</t>
  </si>
  <si>
    <t>Composite Stock*</t>
  </si>
  <si>
    <t>Empty Catalyst Socket*</t>
  </si>
  <si>
    <t>Aurvandil FR6</t>
  </si>
  <si>
    <t>"6917529904117552782"</t>
  </si>
  <si>
    <t>Fusion Rifle</t>
  </si>
  <si>
    <t>We like swashbuckler - but probably more with hunters and maybe glaives?</t>
  </si>
  <si>
    <t>High-Impact Frame*</t>
  </si>
  <si>
    <t>Enhanced Battery*</t>
  </si>
  <si>
    <t>Particle Repeater</t>
  </si>
  <si>
    <t>Swashbuckler*</t>
  </si>
  <si>
    <t>Tier 5: Reload Speed*</t>
  </si>
  <si>
    <t>"6917529923138329808"</t>
  </si>
  <si>
    <t>Accelerated Coils*</t>
  </si>
  <si>
    <t>Liquid Coils</t>
  </si>
  <si>
    <t>"6917529923147385349"</t>
  </si>
  <si>
    <t>Charge Time, Impact</t>
  </si>
  <si>
    <t>Ionized Battery*</t>
  </si>
  <si>
    <t>Stats for All*</t>
  </si>
  <si>
    <t>One for All*</t>
  </si>
  <si>
    <t>Tier 2: Charge Time*</t>
  </si>
  <si>
    <t>Austringer</t>
  </si>
  <si>
    <t>"6917529931357914617"</t>
  </si>
  <si>
    <t>Hand Cannon</t>
  </si>
  <si>
    <t>haunted</t>
  </si>
  <si>
    <t>Zen Moment*</t>
  </si>
  <si>
    <t>To Excess*</t>
  </si>
  <si>
    <t>Autumn Wind</t>
  </si>
  <si>
    <t>"6917529909118885343"</t>
  </si>
  <si>
    <t>Pulse Rifle</t>
  </si>
  <si>
    <t>crucible</t>
  </si>
  <si>
    <t>Full Bore</t>
  </si>
  <si>
    <t>Vorpal Weapon*</t>
  </si>
  <si>
    <t>One Quiet Moment*</t>
  </si>
  <si>
    <t>"6917529921252955309"</t>
  </si>
  <si>
    <t>Ricochet Rounds</t>
  </si>
  <si>
    <t>Rangefinder*</t>
  </si>
  <si>
    <t>Battle Scar</t>
  </si>
  <si>
    <t>"6917529899718103212"</t>
  </si>
  <si>
    <t>Lightweight Frame*</t>
  </si>
  <si>
    <t>Perpetual Motion*</t>
  </si>
  <si>
    <t>Kinetic Tremors*</t>
  </si>
  <si>
    <t>Field-Tested*</t>
  </si>
  <si>
    <t>"6917529915614367136"</t>
  </si>
  <si>
    <t>Osmosis!</t>
  </si>
  <si>
    <t>Keep Away*</t>
  </si>
  <si>
    <t>Osmosis*</t>
  </si>
  <si>
    <t>"6917529923166836704"</t>
  </si>
  <si>
    <t>Shoot to Loot*</t>
  </si>
  <si>
    <t>Better Devils</t>
  </si>
  <si>
    <t>"6917530057333995690"</t>
  </si>
  <si>
    <t>Strand</t>
  </si>
  <si>
    <t>nadir</t>
  </si>
  <si>
    <t>Adrenaline Junkie*</t>
  </si>
  <si>
    <t>Nadir Focus</t>
  </si>
  <si>
    <t>Slickdraw*</t>
  </si>
  <si>
    <t>"6917530057619960893"</t>
  </si>
  <si>
    <t>"6917530057744445417"</t>
  </si>
  <si>
    <t>Slice*</t>
  </si>
  <si>
    <t>"6917530057840704374"</t>
  </si>
  <si>
    <t>"6917530059566233528"</t>
  </si>
  <si>
    <t>Hatchling*</t>
  </si>
  <si>
    <t>Bite of the Fox</t>
  </si>
  <si>
    <t>"6917529909085333945"</t>
  </si>
  <si>
    <t>Black Talon</t>
  </si>
  <si>
    <t>"6917529911364281732"</t>
  </si>
  <si>
    <t>Sword</t>
  </si>
  <si>
    <t>Void</t>
  </si>
  <si>
    <t>Crow's Wings*</t>
  </si>
  <si>
    <t>Tempered Edge*</t>
  </si>
  <si>
    <t>Heavy Guard*</t>
  </si>
  <si>
    <t>Tireless Blade*</t>
  </si>
  <si>
    <t>Black Talon Catalyst*</t>
  </si>
  <si>
    <t>Blast Furnace</t>
  </si>
  <si>
    <t>"6917530050272411906"</t>
  </si>
  <si>
    <t>Aggressive Burst*</t>
  </si>
  <si>
    <t>Desperate Measures*</t>
  </si>
  <si>
    <t>Indomitability*</t>
  </si>
  <si>
    <t>Tier 5: Range*</t>
  </si>
  <si>
    <t>"6917530059561032524"</t>
  </si>
  <si>
    <t>Blowout</t>
  </si>
  <si>
    <t>"6917529928139526318"</t>
  </si>
  <si>
    <t>Rocket Launcher</t>
  </si>
  <si>
    <t>suros</t>
  </si>
  <si>
    <t>Alloy Casing*</t>
  </si>
  <si>
    <t>Tracking Module*</t>
  </si>
  <si>
    <t>Cluster Bomb*</t>
  </si>
  <si>
    <t>Suros Synergy</t>
  </si>
  <si>
    <t>"6917529928456658428"</t>
  </si>
  <si>
    <t>Linear Compensator*</t>
  </si>
  <si>
    <t>Quick Launch</t>
  </si>
  <si>
    <t>Black Powder*</t>
  </si>
  <si>
    <t>Impulse Amplifier*</t>
  </si>
  <si>
    <t>Explosive Light*</t>
  </si>
  <si>
    <t>"6917529928673307162"</t>
  </si>
  <si>
    <t>Black Powder</t>
  </si>
  <si>
    <t>"6917529933531034285"</t>
  </si>
  <si>
    <t>Hard Launch</t>
  </si>
  <si>
    <t>Ensemble*</t>
  </si>
  <si>
    <t>Bonechiller</t>
  </si>
  <si>
    <t>"6917529898464974580"</t>
  </si>
  <si>
    <t>Shotgun</t>
  </si>
  <si>
    <t>europa</t>
  </si>
  <si>
    <t>Pinpoint Slug Frame*</t>
  </si>
  <si>
    <t>Borealis</t>
  </si>
  <si>
    <t>"6917529922285180601"</t>
  </si>
  <si>
    <t>The Fundamentals*</t>
  </si>
  <si>
    <t>Ionic Return*</t>
  </si>
  <si>
    <t>Hand-Laid Stock*</t>
  </si>
  <si>
    <t>Borrowed Time</t>
  </si>
  <si>
    <t>"6917529924054543327"</t>
  </si>
  <si>
    <t>Submachine Gun</t>
  </si>
  <si>
    <t>Grave Robber*</t>
  </si>
  <si>
    <t>Firmly Planted</t>
  </si>
  <si>
    <t>Threat Detector</t>
  </si>
  <si>
    <t>Surrounded</t>
  </si>
  <si>
    <t>"6917529924722806438"</t>
  </si>
  <si>
    <t>rampage is good, thresh is too.</t>
  </si>
  <si>
    <t>Thresh*</t>
  </si>
  <si>
    <t>Rampage</t>
  </si>
  <si>
    <t>"6917529928692702583"</t>
  </si>
  <si>
    <t>rangefinder + thresh might be good here</t>
  </si>
  <si>
    <t>Fourth Time's the Charm</t>
  </si>
  <si>
    <t>Overflow</t>
  </si>
  <si>
    <t>"6917529928692705229"</t>
  </si>
  <si>
    <t>Frenzy</t>
  </si>
  <si>
    <t>Swashbuckler</t>
  </si>
  <si>
    <t>Icarus Grip*</t>
  </si>
  <si>
    <t>Bottom Dollar</t>
  </si>
  <si>
    <t>"6917529904199683104"</t>
  </si>
  <si>
    <t>00001:PvP</t>
  </si>
  <si>
    <t>Pulse Monitor*</t>
  </si>
  <si>
    <t>Full Auto Retrofit*</t>
  </si>
  <si>
    <t>Masterworked: Range*</t>
  </si>
  <si>
    <t>"6917529916857184027"</t>
  </si>
  <si>
    <t>Hip-Fire Grip</t>
  </si>
  <si>
    <t>"6917529928692707843"</t>
  </si>
  <si>
    <t>"6917529928692709123"</t>
  </si>
  <si>
    <t>Pulse Monitor</t>
  </si>
  <si>
    <t>Unrelenting*</t>
  </si>
  <si>
    <t>High-Impact Reserves</t>
  </si>
  <si>
    <t>Opening Shot</t>
  </si>
  <si>
    <t>"6917529928692711701"</t>
  </si>
  <si>
    <t>Subsistence*</t>
  </si>
  <si>
    <t>Slideshot</t>
  </si>
  <si>
    <t>Outlaw</t>
  </si>
  <si>
    <t>Dragonfly*</t>
  </si>
  <si>
    <t>Explosive Payload</t>
  </si>
  <si>
    <t>Boudica-C</t>
  </si>
  <si>
    <t>"6917529911005472834"</t>
  </si>
  <si>
    <t>High-Caliber Rounds*</t>
  </si>
  <si>
    <t>Hakke Breach Armaments*</t>
  </si>
  <si>
    <t>"6917529927389570087"</t>
  </si>
  <si>
    <t>Armor-Piercing Rounds*</t>
  </si>
  <si>
    <t>Tier 5: Stability*</t>
  </si>
  <si>
    <t>Breachlight</t>
  </si>
  <si>
    <t>"6917530057879212458"</t>
  </si>
  <si>
    <t>Heavy Burst*</t>
  </si>
  <si>
    <t>Cast No Shadows*</t>
  </si>
  <si>
    <t>"6917530058106962614"</t>
  </si>
  <si>
    <t>Collective Action</t>
  </si>
  <si>
    <t>Tier 3: Handling*</t>
  </si>
  <si>
    <t>"6917530058338072438"</t>
  </si>
  <si>
    <t>"6917530058361986967"</t>
  </si>
  <si>
    <t>00001:Alpha</t>
  </si>
  <si>
    <t>"6917530058819201046"</t>
  </si>
  <si>
    <t>Collective Action*</t>
  </si>
  <si>
    <t>Tier 3: Range*</t>
  </si>
  <si>
    <t>"6917530058824395387"</t>
  </si>
  <si>
    <t>Breakneck</t>
  </si>
  <si>
    <t>"6917530039823794537"</t>
  </si>
  <si>
    <t>Ricochet Rounds*</t>
  </si>
  <si>
    <t>Dynamic Sway Reduction*</t>
  </si>
  <si>
    <t>Deconstruct*</t>
  </si>
  <si>
    <t>"6917530040286774095"</t>
  </si>
  <si>
    <t>Offhand Strike*</t>
  </si>
  <si>
    <t>Brya's Love</t>
  </si>
  <si>
    <t>"6917529929476875885"</t>
  </si>
  <si>
    <t>Head Rush*</t>
  </si>
  <si>
    <t>"6917529929490667189"</t>
  </si>
  <si>
    <t>"6917529931815247787"</t>
  </si>
  <si>
    <t>No Distractions*</t>
  </si>
  <si>
    <t>Destabilizing Rounds*</t>
  </si>
  <si>
    <t>Tier 3: Reload Speed*</t>
  </si>
  <si>
    <t>Bug-Out Bag</t>
  </si>
  <si>
    <t>"6917529927608602478"</t>
  </si>
  <si>
    <t>subsistence + swash seems good</t>
  </si>
  <si>
    <t>Disaster Plan*</t>
  </si>
  <si>
    <t>"6917529927742826800"</t>
  </si>
  <si>
    <t>incandescent!</t>
  </si>
  <si>
    <t>Air Assault*</t>
  </si>
  <si>
    <t>Buzzard</t>
  </si>
  <si>
    <t>"6917529927589568190"</t>
  </si>
  <si>
    <t>nightfall</t>
  </si>
  <si>
    <t>Encore*</t>
  </si>
  <si>
    <t>Stunning Recovery*</t>
  </si>
  <si>
    <t>Vanguard's Vindication</t>
  </si>
  <si>
    <t>"6917529928659020706"</t>
  </si>
  <si>
    <t>BxR-55 Battler</t>
  </si>
  <si>
    <t>"6917529921904017590"</t>
  </si>
  <si>
    <t>30th</t>
  </si>
  <si>
    <t>Legacy PR-55 Frame*</t>
  </si>
  <si>
    <t>Hot Swap*</t>
  </si>
  <si>
    <t>Tier 5: Handling*</t>
  </si>
  <si>
    <t>"6917529928139528207"</t>
  </si>
  <si>
    <t>Kill Clip*</t>
  </si>
  <si>
    <t>Cantata-57</t>
  </si>
  <si>
    <t>"6917529923147387416"</t>
  </si>
  <si>
    <t>Timed Payload*</t>
  </si>
  <si>
    <t>"6917529927372931233"</t>
  </si>
  <si>
    <t>"6917529928139529072"</t>
  </si>
  <si>
    <t>"6917529928218708841"</t>
  </si>
  <si>
    <t>"6917529932175503614"</t>
  </si>
  <si>
    <t>Steady Hands*</t>
  </si>
  <si>
    <t>Caretaker</t>
  </si>
  <si>
    <t>"6917529904572980636"</t>
  </si>
  <si>
    <t>Enduring Blade*</t>
  </si>
  <si>
    <t>Honed Edge</t>
  </si>
  <si>
    <t>Jagged Edge</t>
  </si>
  <si>
    <t>Balanced Guard*</t>
  </si>
  <si>
    <t>Swordmaster's Guard</t>
  </si>
  <si>
    <t>Flash Counter*</t>
  </si>
  <si>
    <t>Assassin's Blade*</t>
  </si>
  <si>
    <t>Noble Deeds*</t>
  </si>
  <si>
    <t>Tier 1: Impact*</t>
  </si>
  <si>
    <t>"6917529911037147221"</t>
  </si>
  <si>
    <t>Honed Edge*</t>
  </si>
  <si>
    <t>Tempered Edge</t>
  </si>
  <si>
    <t>Burst Guard*</t>
  </si>
  <si>
    <t>Enduring Guard</t>
  </si>
  <si>
    <t>Energy Transfer*</t>
  </si>
  <si>
    <t>Tier 5: Impact*</t>
  </si>
  <si>
    <t>"6917529925626863673"</t>
  </si>
  <si>
    <t>Hungry Edge*</t>
  </si>
  <si>
    <t>Relentless Strikes*</t>
  </si>
  <si>
    <t>Centrifuse</t>
  </si>
  <si>
    <t>"6917529911041189163"</t>
  </si>
  <si>
    <t>Overcharge Capacitor*</t>
  </si>
  <si>
    <t>Regenerative Motion*</t>
  </si>
  <si>
    <t>Centrifuse Catalyst*</t>
  </si>
  <si>
    <t>Cerberus+1</t>
  </si>
  <si>
    <t>"6917529914548910978"</t>
  </si>
  <si>
    <t>Four-Headed Dog*</t>
  </si>
  <si>
    <t>Rifled Barrel*</t>
  </si>
  <si>
    <t>Spread Shot Package*</t>
  </si>
  <si>
    <t>Cerberus+1 Catalyst*</t>
  </si>
  <si>
    <t>Choir of One</t>
  </si>
  <si>
    <t>"6917530058824395934"</t>
  </si>
  <si>
    <t>exoticquest</t>
  </si>
  <si>
    <t>crafted</t>
  </si>
  <si>
    <t>Command Frame*</t>
  </si>
  <si>
    <t>Fanatical Lance*</t>
  </si>
  <si>
    <t>Chronophage</t>
  </si>
  <si>
    <t>"6917530057883730218"</t>
  </si>
  <si>
    <t>Trace Rifle</t>
  </si>
  <si>
    <t>Fragile Focus*</t>
  </si>
  <si>
    <t>"6917530058099892601"</t>
  </si>
  <si>
    <t>Projection Fuse</t>
  </si>
  <si>
    <t>Repulsor Brace*</t>
  </si>
  <si>
    <t>Claws of the Wolf</t>
  </si>
  <si>
    <t>"6917530057319916424"</t>
  </si>
  <si>
    <t>To the Pain*</t>
  </si>
  <si>
    <t>Attrition Orbs*</t>
  </si>
  <si>
    <t>"6917530057742117991"</t>
  </si>
  <si>
    <t>"6917530057861934246"</t>
  </si>
  <si>
    <t>Headseeker*</t>
  </si>
  <si>
    <t>Coldheart</t>
  </si>
  <si>
    <t>"6917529918099732891"</t>
  </si>
  <si>
    <t>Cold Fusion*</t>
  </si>
  <si>
    <t>Longest Winter*</t>
  </si>
  <si>
    <t>Combined Action</t>
  </si>
  <si>
    <t>"6917529905656556317"</t>
  </si>
  <si>
    <t>field-forged</t>
  </si>
  <si>
    <t>Eddy Current*</t>
  </si>
  <si>
    <t>Voltshot*</t>
  </si>
  <si>
    <t>"6917529923555220386"</t>
  </si>
  <si>
    <t>Perfect Float*</t>
  </si>
  <si>
    <t>"6917530059576674386"</t>
  </si>
  <si>
    <t>Come to Pass</t>
  </si>
  <si>
    <t>"6917529999891763536"</t>
  </si>
  <si>
    <t>wellspring</t>
  </si>
  <si>
    <t>Genesis*</t>
  </si>
  <si>
    <t>Psychohack*</t>
  </si>
  <si>
    <t>Compass Rose</t>
  </si>
  <si>
    <t>"6917529920977778577"</t>
  </si>
  <si>
    <t>Lead from gold is always fun, incadescent is lovely for solar</t>
  </si>
  <si>
    <t>Smoothbore*</t>
  </si>
  <si>
    <t>Full Choke</t>
  </si>
  <si>
    <t>Assault Mag*</t>
  </si>
  <si>
    <t>Lead from Gold*</t>
  </si>
  <si>
    <t>Dream Work*</t>
  </si>
  <si>
    <t>"6917529924336404943"</t>
  </si>
  <si>
    <t>S Rank?</t>
  </si>
  <si>
    <t>Barrel Shroud</t>
  </si>
  <si>
    <t>Quickdraw*</t>
  </si>
  <si>
    <t>"6917529925698198685"</t>
  </si>
  <si>
    <t>Incandescent is good for solar. Quickdraw is also nice.</t>
  </si>
  <si>
    <t>Accurized Rounds</t>
  </si>
  <si>
    <t>"6917530049478054909"</t>
  </si>
  <si>
    <t>Dual Loader*</t>
  </si>
  <si>
    <t>"6917530049478062241"</t>
  </si>
  <si>
    <t>Contingency Plan</t>
  </si>
  <si>
    <t>"6917529916792261055"</t>
  </si>
  <si>
    <t>Tunnel Vision*</t>
  </si>
  <si>
    <t>"6917529924059383070"</t>
  </si>
  <si>
    <t>"6917529927672686949"</t>
  </si>
  <si>
    <t>Outlaw*</t>
  </si>
  <si>
    <t>Controlling Vision</t>
  </si>
  <si>
    <t>"6917530050265389384"</t>
  </si>
  <si>
    <t>"6917530050265391474"</t>
  </si>
  <si>
    <t>Polygonal Rifling*</t>
  </si>
  <si>
    <t>Surrounded*</t>
  </si>
  <si>
    <t>"6917530053815422659"</t>
  </si>
  <si>
    <t>Slideways*</t>
  </si>
  <si>
    <t>Coronach-22</t>
  </si>
  <si>
    <t>"6917529921235889799"</t>
  </si>
  <si>
    <t>S Rank? Also Incandescent is fun</t>
  </si>
  <si>
    <t>"6917529924751394397"</t>
  </si>
  <si>
    <t>Shot Swap*</t>
  </si>
  <si>
    <t>"6917529927692963924"</t>
  </si>
  <si>
    <t>Target lock seems interesting, especially plus zen moment.</t>
  </si>
  <si>
    <t>Target Lock*</t>
  </si>
  <si>
    <t>Corrasion</t>
  </si>
  <si>
    <t>"6917530050513460253"</t>
  </si>
  <si>
    <t>"6917530058334065895"</t>
  </si>
  <si>
    <t>"6917530059553658771"</t>
  </si>
  <si>
    <t>Crimil's Dagger</t>
  </si>
  <si>
    <t>"6917530057347970337"</t>
  </si>
  <si>
    <t>"6917530057857339288"</t>
  </si>
  <si>
    <t>Enlightened Action*</t>
  </si>
  <si>
    <t>"6917530057861941943"</t>
  </si>
  <si>
    <t>Air Trigger*</t>
  </si>
  <si>
    <t>Crimson</t>
  </si>
  <si>
    <t>"6917529916846502981"</t>
  </si>
  <si>
    <t>Banned Weapon*</t>
  </si>
  <si>
    <t>Smallbore*</t>
  </si>
  <si>
    <t>Cruel Remedy*</t>
  </si>
  <si>
    <t>Heavy Grip*</t>
  </si>
  <si>
    <t>Crimson Catalyst*</t>
  </si>
  <si>
    <t>Crisis Inverted</t>
  </si>
  <si>
    <t>"6917529914917498352"</t>
  </si>
  <si>
    <t>Under Pressure*</t>
  </si>
  <si>
    <t>Omolon Fluid Dynamics</t>
  </si>
  <si>
    <t>Masterworked: Stability*</t>
  </si>
  <si>
    <t>Gambit Emerald*</t>
  </si>
  <si>
    <t>"6917529928673310925"</t>
  </si>
  <si>
    <t>"6917529942946577098"</t>
  </si>
  <si>
    <t>Crowd Pleaser</t>
  </si>
  <si>
    <t>Grenade Launcher</t>
  </si>
  <si>
    <t>Proximity Grenades*</t>
  </si>
  <si>
    <t>Killing Wind</t>
  </si>
  <si>
    <t>Thresh</t>
  </si>
  <si>
    <t>"6917529928692707097"</t>
  </si>
  <si>
    <t>Chain Reaction</t>
  </si>
  <si>
    <t>"6917529928692710869"</t>
  </si>
  <si>
    <t>Genesis</t>
  </si>
  <si>
    <t>Crown-Splitter</t>
  </si>
  <si>
    <t>"6917529922262758555"</t>
  </si>
  <si>
    <t>Hungry Edge</t>
  </si>
  <si>
    <t>Backup Mag*</t>
  </si>
  <si>
    <t>Masterworked: Impact*</t>
  </si>
  <si>
    <t>Crowning Duologue</t>
  </si>
  <si>
    <t>"6917529921270756830"</t>
  </si>
  <si>
    <t>we like auto loading &amp; chain reaction, plus high-velocity rounds are solid</t>
  </si>
  <si>
    <t>Impact Casing</t>
  </si>
  <si>
    <t>Chain Reaction*</t>
  </si>
  <si>
    <t>Tier 1: Velocity*</t>
  </si>
  <si>
    <t>"6917529925423053542"</t>
  </si>
  <si>
    <t>Hatchling!</t>
  </si>
  <si>
    <t>"6917530048715439595"</t>
  </si>
  <si>
    <t>"6917530048964904202"</t>
  </si>
  <si>
    <t>Reconstruction*</t>
  </si>
  <si>
    <t>"6917530049210523407"</t>
  </si>
  <si>
    <t>"6917530050765548451"</t>
  </si>
  <si>
    <t>Crux Termination IV</t>
  </si>
  <si>
    <t>"6917530039939788229"</t>
  </si>
  <si>
    <t>Slideshot*</t>
  </si>
  <si>
    <t>Wild Card*</t>
  </si>
  <si>
    <t>"6917530050281624543"</t>
  </si>
  <si>
    <t>"6917530053837438286"</t>
  </si>
  <si>
    <t>"6917530057879222069"</t>
  </si>
  <si>
    <t>Confined Launch</t>
  </si>
  <si>
    <t>Implosion Rounds*</t>
  </si>
  <si>
    <t>Clown Cartridge*</t>
  </si>
  <si>
    <t>"6917530058134830692"</t>
  </si>
  <si>
    <t>"6917530059566241109"</t>
  </si>
  <si>
    <t>Countermass</t>
  </si>
  <si>
    <t>"6917530059574150016"</t>
  </si>
  <si>
    <t>Envious Assassin*</t>
  </si>
  <si>
    <t>D.A.R.C.I.</t>
  </si>
  <si>
    <t>"6917529915626746880"</t>
  </si>
  <si>
    <t>Personal Assistant*</t>
  </si>
  <si>
    <t>Target Acquired*</t>
  </si>
  <si>
    <t>Short-Action Stock*</t>
  </si>
  <si>
    <t>D.A.R.C.I. Catalyst*</t>
  </si>
  <si>
    <t>Dark Decider</t>
  </si>
  <si>
    <t>veist</t>
  </si>
  <si>
    <t>Well-Rounded*</t>
  </si>
  <si>
    <t>Veist Stinger</t>
  </si>
  <si>
    <t>"6917529920458816713"</t>
  </si>
  <si>
    <t>"6917529920671379206"</t>
  </si>
  <si>
    <t>"6917529935627180185"</t>
  </si>
  <si>
    <t>Dead Man's Tale</t>
  </si>
  <si>
    <t>"6917529918623565906"</t>
  </si>
  <si>
    <t>tex-mechanica</t>
  </si>
  <si>
    <t>Cranial Spike*</t>
  </si>
  <si>
    <t>Fitted Stock*</t>
  </si>
  <si>
    <t>"6917529931379097632"</t>
  </si>
  <si>
    <t>Dead Messenger</t>
  </si>
  <si>
    <t>"6917529940656077164"</t>
  </si>
  <si>
    <t>Trinary Vision*</t>
  </si>
  <si>
    <t>Smart Drift Control*</t>
  </si>
  <si>
    <t>Empty Traits Socket*</t>
  </si>
  <si>
    <t>Dead Weight</t>
  </si>
  <si>
    <t>"6917529924094842583"</t>
  </si>
  <si>
    <t>Auto-Loading Holster</t>
  </si>
  <si>
    <t>Trench Barrel*</t>
  </si>
  <si>
    <t>Vorpal Weapon</t>
  </si>
  <si>
    <t>"6917529928692703600"</t>
  </si>
  <si>
    <t>"6917529929860374019"</t>
  </si>
  <si>
    <t>"6917529930665500898"</t>
  </si>
  <si>
    <t>Feeding Frenzy*</t>
  </si>
  <si>
    <t>"6917529936345999410"</t>
  </si>
  <si>
    <t>Deadpan Delivery</t>
  </si>
  <si>
    <t>"6917529943003438834"</t>
  </si>
  <si>
    <t>Vanguard's Vindication*</t>
  </si>
  <si>
    <t>Death Adder</t>
  </si>
  <si>
    <t>"6917529930893013097"</t>
  </si>
  <si>
    <t>dungeon</t>
  </si>
  <si>
    <t>Ded Gramarye IV</t>
  </si>
  <si>
    <t>"6917530049743236713"</t>
  </si>
  <si>
    <t>"6917530050244516363"</t>
  </si>
  <si>
    <t>Barrel Shroud*</t>
  </si>
  <si>
    <t>Different Times</t>
  </si>
  <si>
    <t>"6917529905677917251"</t>
  </si>
  <si>
    <t>"6917529911438572437"</t>
  </si>
  <si>
    <t>Look for better hatchling</t>
  </si>
  <si>
    <t>Dimensional Hypotrochoid</t>
  </si>
  <si>
    <t>"6917529916347035269"</t>
  </si>
  <si>
    <t>campaign</t>
  </si>
  <si>
    <t>Compressed Wave Frame*</t>
  </si>
  <si>
    <t>Quick Launch*</t>
  </si>
  <si>
    <t>Nanotech Tracer Rockets*</t>
  </si>
  <si>
    <t>"6917529921823150731"</t>
  </si>
  <si>
    <t>"6917529921866714821"</t>
  </si>
  <si>
    <t>Disparity</t>
  </si>
  <si>
    <t>"6917529922269795983"</t>
  </si>
  <si>
    <t>rasputin</t>
  </si>
  <si>
    <t>Desperado*</t>
  </si>
  <si>
    <t>Ambush*</t>
  </si>
  <si>
    <t>Distant Tumulus</t>
  </si>
  <si>
    <t>"6917530058125948860"</t>
  </si>
  <si>
    <t>Edge Transit</t>
  </si>
  <si>
    <t>"6917530050761079815"</t>
  </si>
  <si>
    <t>Augmented Drum*</t>
  </si>
  <si>
    <t>Spike Grenades</t>
  </si>
  <si>
    <t>Bait and Switch*</t>
  </si>
  <si>
    <t>Eleatic Principle</t>
  </si>
  <si>
    <t>"6917529928964735758"</t>
  </si>
  <si>
    <t>Machine Gun</t>
  </si>
  <si>
    <t>Tap the Trigger*</t>
  </si>
  <si>
    <t>"6917529929830503588"</t>
  </si>
  <si>
    <t>Harmony*</t>
  </si>
  <si>
    <t>"6917529934551258562"</t>
  </si>
  <si>
    <t>Elsie's Rifle</t>
  </si>
  <si>
    <t>"6917530050250901871"</t>
  </si>
  <si>
    <t>Rewind Rounds*</t>
  </si>
  <si>
    <t>"6917530050274815073"</t>
  </si>
  <si>
    <t>Loose Change*</t>
  </si>
  <si>
    <t>Empirical Evidence</t>
  </si>
  <si>
    <t>"6917529932205599445"</t>
  </si>
  <si>
    <t>"6917529932210703840"</t>
  </si>
  <si>
    <t>"6917529932215538794"</t>
  </si>
  <si>
    <t>Empty Vessel</t>
  </si>
  <si>
    <t>"6917529899511566479"</t>
  </si>
  <si>
    <t>strikes</t>
  </si>
  <si>
    <t>Spike Grenades*</t>
  </si>
  <si>
    <t>"6917529928368549363"</t>
  </si>
  <si>
    <t>Disorienting Grenades*</t>
  </si>
  <si>
    <t>Ambitious Assassin*</t>
  </si>
  <si>
    <t>Enigma's Draw</t>
  </si>
  <si>
    <t>"6917529921909816100"</t>
  </si>
  <si>
    <t>fotc</t>
  </si>
  <si>
    <t>Control SAS*</t>
  </si>
  <si>
    <t>Tactic SAS</t>
  </si>
  <si>
    <t>Enyo-D</t>
  </si>
  <si>
    <t>"6917529917873445253"</t>
  </si>
  <si>
    <t>"6917529924336405605"</t>
  </si>
  <si>
    <t>"6917529924757769849"</t>
  </si>
  <si>
    <t>"6917529927358756398"</t>
  </si>
  <si>
    <t>Rampage*</t>
  </si>
  <si>
    <t>"6917529928972261572"</t>
  </si>
  <si>
    <t>Ergo Sum</t>
  </si>
  <si>
    <t>"6917530052739730316"</t>
  </si>
  <si>
    <t>Wolfpack Rounds*</t>
  </si>
  <si>
    <t>Heavy Guard</t>
  </si>
  <si>
    <t>Wave Sword Frame*</t>
  </si>
  <si>
    <t>Transcendent Duelist*</t>
  </si>
  <si>
    <t>"6917530052755231888"</t>
  </si>
  <si>
    <t>Sacred Flame*</t>
  </si>
  <si>
    <t>Enduring Blade</t>
  </si>
  <si>
    <t>"6917530053837440817"</t>
  </si>
  <si>
    <t>Caster Frame*</t>
  </si>
  <si>
    <t>"6917530053839518718"</t>
  </si>
  <si>
    <t>Stormbringer*</t>
  </si>
  <si>
    <t>Burst Guard</t>
  </si>
  <si>
    <t>"6917530053843826854"</t>
  </si>
  <si>
    <t>"6917530059587123052"</t>
  </si>
  <si>
    <t>Insectoid Robot Grenades*</t>
  </si>
  <si>
    <t>Enduring Guard*</t>
  </si>
  <si>
    <t>"6917530059587126346"</t>
  </si>
  <si>
    <t>Gathering Light*</t>
  </si>
  <si>
    <t>Escape Velocity</t>
  </si>
  <si>
    <t>"6917529928218707990"</t>
  </si>
  <si>
    <t>IS 5 Circle</t>
  </si>
  <si>
    <t>Model 8 Red*</t>
  </si>
  <si>
    <t>Targeting Adjuster*</t>
  </si>
  <si>
    <t>Masterworked: Handling*</t>
  </si>
  <si>
    <t>Ex Diris</t>
  </si>
  <si>
    <t>"6917529928949936842"</t>
  </si>
  <si>
    <t>Corrupted Nucleosynthesis*</t>
  </si>
  <si>
    <t>Nucleosynthetic Magazine*</t>
  </si>
  <si>
    <t>Loyal Moths*</t>
  </si>
  <si>
    <t>"6917529934344825055"</t>
  </si>
  <si>
    <t>Exitus Mk.I</t>
  </si>
  <si>
    <t>"6917529915833620627"</t>
  </si>
  <si>
    <t>Rare</t>
  </si>
  <si>
    <t>Faith-Keeper</t>
  </si>
  <si>
    <t>"6917530057744448251"</t>
  </si>
  <si>
    <t>Bipod*</t>
  </si>
  <si>
    <t>Radar Tuner*</t>
  </si>
  <si>
    <t>"6917530058088324920"</t>
  </si>
  <si>
    <t>"6917530058824401964"</t>
  </si>
  <si>
    <t>Falling Guillotine</t>
  </si>
  <si>
    <t>"6917530050515713433"</t>
  </si>
  <si>
    <t>Vortex Frame*</t>
  </si>
  <si>
    <t>"6917530050750492914"</t>
  </si>
  <si>
    <t>Whirlwind Blade*</t>
  </si>
  <si>
    <t>Far Future</t>
  </si>
  <si>
    <t>"6917530050423198901"</t>
  </si>
  <si>
    <t>battlegrounds</t>
  </si>
  <si>
    <t>Fighting Lion</t>
  </si>
  <si>
    <t>"6917529924065282446"</t>
  </si>
  <si>
    <t>Delayed Gratification*</t>
  </si>
  <si>
    <t>Thin the Herd*</t>
  </si>
  <si>
    <t>Fioritura-59</t>
  </si>
  <si>
    <t>"6917529908747234705"</t>
  </si>
  <si>
    <t>"6917529922478837596"</t>
  </si>
  <si>
    <t>Forbearance</t>
  </si>
  <si>
    <t>"6917530049994419322"</t>
  </si>
  <si>
    <t>Wave Frame*</t>
  </si>
  <si>
    <t>"6917530050274813845"</t>
  </si>
  <si>
    <t>"6917530050519987499"</t>
  </si>
  <si>
    <t>Tier 4: Blast Radius*</t>
  </si>
  <si>
    <t>Fortissimo-11</t>
  </si>
  <si>
    <t>"6917529911988297076"</t>
  </si>
  <si>
    <t>Focused Fury*</t>
  </si>
  <si>
    <t>Fortunate Star</t>
  </si>
  <si>
    <t>"6917530048960131215"</t>
  </si>
  <si>
    <t>Combat Bow</t>
  </si>
  <si>
    <t>Agile Bowstring*</t>
  </si>
  <si>
    <t>Natural String</t>
  </si>
  <si>
    <t>Carbon Arrow Shaft*</t>
  </si>
  <si>
    <t>Helical Fletching</t>
  </si>
  <si>
    <t>"6917530049475581094"</t>
  </si>
  <si>
    <t>Tactile String*</t>
  </si>
  <si>
    <t>Elastic String</t>
  </si>
  <si>
    <t>Straight Fletching</t>
  </si>
  <si>
    <t>"6917530049485232800"</t>
  </si>
  <si>
    <t>Compact Arrow Shaft</t>
  </si>
  <si>
    <t>Successful Warm-Up*</t>
  </si>
  <si>
    <t>Tier 1: Target Acquisition*</t>
  </si>
  <si>
    <t>"6917530049739034190"</t>
  </si>
  <si>
    <t>Compact Arrow Shaft*</t>
  </si>
  <si>
    <t>Natural Fletching</t>
  </si>
  <si>
    <t>"6917530050427520412"</t>
  </si>
  <si>
    <t>Elastic String*</t>
  </si>
  <si>
    <t>Fiberglass Arrow Shaft</t>
  </si>
  <si>
    <t>Archer's Tempo*</t>
  </si>
  <si>
    <t>"6917530050767588015"</t>
  </si>
  <si>
    <t>High Tension String*</t>
  </si>
  <si>
    <t>Polymer String</t>
  </si>
  <si>
    <t>Archer's Gambit*</t>
  </si>
  <si>
    <t>Frozen Orbit</t>
  </si>
  <si>
    <t>"6917529909111352906"</t>
  </si>
  <si>
    <t>Multikill Clip*</t>
  </si>
  <si>
    <t>"6917529928685836337"</t>
  </si>
  <si>
    <t>Fugue-55</t>
  </si>
  <si>
    <t>"6917529898486017182"</t>
  </si>
  <si>
    <t>"6917529915995528242"</t>
  </si>
  <si>
    <t>Fourth Time's the Charm*</t>
  </si>
  <si>
    <t>Firing Line*</t>
  </si>
  <si>
    <t>"6917529916606200870"</t>
  </si>
  <si>
    <t>Funnelweb</t>
  </si>
  <si>
    <t>"6917529922011059244"</t>
  </si>
  <si>
    <t>Veist Stinger*</t>
  </si>
  <si>
    <t>"6917529922262753281"</t>
  </si>
  <si>
    <t>"6917529924959301202"</t>
  </si>
  <si>
    <t>"6917529925616183041"</t>
  </si>
  <si>
    <t>"6917530039939786265"</t>
  </si>
  <si>
    <t>Gallu RR3</t>
  </si>
  <si>
    <t>"6917529926281167597"</t>
  </si>
  <si>
    <t>"6917529927389571933"</t>
  </si>
  <si>
    <t>"6917529936352765151"</t>
  </si>
  <si>
    <t>Geodetic HSm</t>
  </si>
  <si>
    <t>"6917529934247492877"</t>
  </si>
  <si>
    <t>Nadir Focus*</t>
  </si>
  <si>
    <t>"6917530049994421573"</t>
  </si>
  <si>
    <t>Jagged Edge*</t>
  </si>
  <si>
    <t>En Garde*</t>
  </si>
  <si>
    <t>"6917530050734725378"</t>
  </si>
  <si>
    <t>"6917530057603788578"</t>
  </si>
  <si>
    <t>Tier 2: Impact*</t>
  </si>
  <si>
    <t>"6917530058125948117"</t>
  </si>
  <si>
    <t>Duelist's Trance*</t>
  </si>
  <si>
    <t>"6917530058345091286"</t>
  </si>
  <si>
    <t>Gjallarhorn</t>
  </si>
  <si>
    <t>"6917530057213304454"</t>
  </si>
  <si>
    <t>00002:Arc Wolfpack,PvP</t>
  </si>
  <si>
    <t>Pack Hunter*</t>
  </si>
  <si>
    <t>Glissando-47</t>
  </si>
  <si>
    <t>"6917529918487698115"</t>
  </si>
  <si>
    <t>"6917529924044409201"</t>
  </si>
  <si>
    <t>Box Breathing*</t>
  </si>
  <si>
    <t>"6917529942996223709"</t>
  </si>
  <si>
    <t>Graviton Lance</t>
  </si>
  <si>
    <t>"6917529914817659142"</t>
  </si>
  <si>
    <t>Black Hole*</t>
  </si>
  <si>
    <t>Cosmology*</t>
  </si>
  <si>
    <t>Gunnora's Axe</t>
  </si>
  <si>
    <t>"6917529935744387636"</t>
  </si>
  <si>
    <t>Hailing Confusion</t>
  </si>
  <si>
    <t>"6917529899191784958"</t>
  </si>
  <si>
    <t>"6917529936358479055"</t>
  </si>
  <si>
    <t>Half-Truths</t>
  </si>
  <si>
    <t>"6917529921900350027"</t>
  </si>
  <si>
    <t>Eager Edge*</t>
  </si>
  <si>
    <t>"6917529928233821955"</t>
  </si>
  <si>
    <t>Hammerhead</t>
  </si>
  <si>
    <t>"6917530050279351942"</t>
  </si>
  <si>
    <t>Killing Tally*</t>
  </si>
  <si>
    <t>Masterworked: Reload Speed*</t>
  </si>
  <si>
    <t>"6917530050519988916"</t>
  </si>
  <si>
    <t>Hand in Hand</t>
  </si>
  <si>
    <t>"6917529912210582645"</t>
  </si>
  <si>
    <t>dual loader is interesting</t>
  </si>
  <si>
    <t>"6917529927786988035"</t>
  </si>
  <si>
    <t>One-Two Punch*</t>
  </si>
  <si>
    <t>"6917530039942278569"</t>
  </si>
  <si>
    <t>Hip-Fire Grip*</t>
  </si>
  <si>
    <t>Hard Light</t>
  </si>
  <si>
    <t>"6917529920458820400"</t>
  </si>
  <si>
    <t>Volatile Light*</t>
  </si>
  <si>
    <t>Harsh Language</t>
  </si>
  <si>
    <t>"6917529917396699679"</t>
  </si>
  <si>
    <t>"6917529923873184920"</t>
  </si>
  <si>
    <t>Heliocentric QSc</t>
  </si>
  <si>
    <t>"6917530049237322460"</t>
  </si>
  <si>
    <t>Heal Clip*</t>
  </si>
  <si>
    <t>Precision Instrument*</t>
  </si>
  <si>
    <t>"6917530058335991604"</t>
  </si>
  <si>
    <t>"6917530058816146038"</t>
  </si>
  <si>
    <t>Herod-C</t>
  </si>
  <si>
    <t>One for All</t>
  </si>
  <si>
    <t>"6917529924080449170"</t>
  </si>
  <si>
    <t>Headstone!</t>
  </si>
  <si>
    <t>Steady Hands</t>
  </si>
  <si>
    <t>"6917529928692705364"</t>
  </si>
  <si>
    <t>Compulsive Reloader</t>
  </si>
  <si>
    <t>Elemental Capacitor</t>
  </si>
  <si>
    <t>Demolitionist</t>
  </si>
  <si>
    <t>Flared Magwell*</t>
  </si>
  <si>
    <t>Unrelenting</t>
  </si>
  <si>
    <t>"6917529948924501773"</t>
  </si>
  <si>
    <t>High Albedo</t>
  </si>
  <si>
    <t>"6917529917091935517"</t>
  </si>
  <si>
    <t>Adaptive Burst*</t>
  </si>
  <si>
    <t>Freehand Grip*</t>
  </si>
  <si>
    <t>Hollow Denial</t>
  </si>
  <si>
    <t>"6917529931372149242"</t>
  </si>
  <si>
    <t>Light Battery</t>
  </si>
  <si>
    <t>Extrovert*</t>
  </si>
  <si>
    <t>Hung Jury SR4</t>
  </si>
  <si>
    <t>"6917529912113617476"</t>
  </si>
  <si>
    <t>Adagio*</t>
  </si>
  <si>
    <t>"6917530050248587155"</t>
  </si>
  <si>
    <t>Hush</t>
  </si>
  <si>
    <t>"6917530040294023845"</t>
  </si>
  <si>
    <t>Natural Fletching*</t>
  </si>
  <si>
    <t>Explosive Head*</t>
  </si>
  <si>
    <t>"6917530050206454233"</t>
  </si>
  <si>
    <t>High Tension String</t>
  </si>
  <si>
    <t>Helical Fletching*</t>
  </si>
  <si>
    <t>"6917530057253830922"</t>
  </si>
  <si>
    <t>Tier 3: Target Acquisition*</t>
  </si>
  <si>
    <t>"6917530059535564028"</t>
  </si>
  <si>
    <t>To the Pain</t>
  </si>
  <si>
    <t>Ignition Code</t>
  </si>
  <si>
    <t>"6917529933160082708"</t>
  </si>
  <si>
    <t>servitor</t>
  </si>
  <si>
    <t>Ill Omen</t>
  </si>
  <si>
    <t>"6917530050757041683"</t>
  </si>
  <si>
    <t>Cold Steel*</t>
  </si>
  <si>
    <t>"6917530053826196952"</t>
  </si>
  <si>
    <t>Tier 6: Impact*</t>
  </si>
  <si>
    <t>"6917530053828411847"</t>
  </si>
  <si>
    <t>"6917530058338073955"</t>
  </si>
  <si>
    <t>"6917530058361982887"</t>
  </si>
  <si>
    <t>Valiant Charge*</t>
  </si>
  <si>
    <t>Imperial Decree</t>
  </si>
  <si>
    <t>"6917529912244273440"</t>
  </si>
  <si>
    <t>"6917529934365882756"</t>
  </si>
  <si>
    <t>Irukandji</t>
  </si>
  <si>
    <t>"6917529923142596119"</t>
  </si>
  <si>
    <t>"6917529925423053380"</t>
  </si>
  <si>
    <t>"6917529931329448187"</t>
  </si>
  <si>
    <t>Iterative Loop</t>
  </si>
  <si>
    <t>"6917529923133057052"</t>
  </si>
  <si>
    <t>neomuna</t>
  </si>
  <si>
    <t>Kickstart*</t>
  </si>
  <si>
    <t>"6917529923152565917"</t>
  </si>
  <si>
    <t>Liquid Coils*</t>
  </si>
  <si>
    <t>Jararaca-3sr</t>
  </si>
  <si>
    <t>"6917529911055799652"</t>
  </si>
  <si>
    <t>"6917529920665930188"</t>
  </si>
  <si>
    <t>Jorum's Claw</t>
  </si>
  <si>
    <t>"6917529935757390832"</t>
  </si>
  <si>
    <t>Iron Reach*</t>
  </si>
  <si>
    <t>Judgment of Kelgorath</t>
  </si>
  <si>
    <t>"6917529905614298760"</t>
  </si>
  <si>
    <t>Glaive</t>
  </si>
  <si>
    <t>Aggressive Glaive*</t>
  </si>
  <si>
    <t>Tempered Truss Rod</t>
  </si>
  <si>
    <t>Lightweight Emitter*</t>
  </si>
  <si>
    <t>Unstoppable Force*</t>
  </si>
  <si>
    <t>Ambush</t>
  </si>
  <si>
    <t>Quick Access Sling*</t>
  </si>
  <si>
    <t>Tier 1: Shield Duration*</t>
  </si>
  <si>
    <t>Omolon Meteor*</t>
  </si>
  <si>
    <t>"6917529916842235503"</t>
  </si>
  <si>
    <t>Low-Impedance Windings</t>
  </si>
  <si>
    <t>Auxiliary Reserves*</t>
  </si>
  <si>
    <t>Swap Mag</t>
  </si>
  <si>
    <t>Masterworked: Shield Duration*</t>
  </si>
  <si>
    <t>Just in Case</t>
  </si>
  <si>
    <t>"6917529904531369984"</t>
  </si>
  <si>
    <t>"6917529917386020729"</t>
  </si>
  <si>
    <t>"6917529917389927485"</t>
  </si>
  <si>
    <t>"6917529927602259042"</t>
  </si>
  <si>
    <t>Tireless blade is even better than relentless?</t>
  </si>
  <si>
    <t>Kept Confidence</t>
  </si>
  <si>
    <t>"6917529929037132127"</t>
  </si>
  <si>
    <t>"6917529930657616203"</t>
  </si>
  <si>
    <t>"6917529931790704012"</t>
  </si>
  <si>
    <t>Invisible Hand*</t>
  </si>
  <si>
    <t>"6917529936113117871"</t>
  </si>
  <si>
    <t>Khvostov 7G-02</t>
  </si>
  <si>
    <t>"6917529918099735041"</t>
  </si>
  <si>
    <t>Common</t>
  </si>
  <si>
    <t>Krait</t>
  </si>
  <si>
    <t>"6917529898896162222"</t>
  </si>
  <si>
    <t>"6917529918476129078"</t>
  </si>
  <si>
    <t>"6917529927680043836"</t>
  </si>
  <si>
    <t>Laser Painter</t>
  </si>
  <si>
    <t>"6917529914559029738"</t>
  </si>
  <si>
    <t>S Rank, autoloading holster + vorpal is good</t>
  </si>
  <si>
    <t>Gun and Run</t>
  </si>
  <si>
    <t>"6917529914929127280"</t>
  </si>
  <si>
    <t>S Rank</t>
  </si>
  <si>
    <t>Fragile Focus</t>
  </si>
  <si>
    <t>"6917529928556970912"</t>
  </si>
  <si>
    <t>Ensemble</t>
  </si>
  <si>
    <t>Hatchling</t>
  </si>
  <si>
    <t>Last Foray</t>
  </si>
  <si>
    <t>"6917529916000046833"</t>
  </si>
  <si>
    <t>"6917530058125947801"</t>
  </si>
  <si>
    <t>Last Man Standing</t>
  </si>
  <si>
    <t>"6917529912252525391"</t>
  </si>
  <si>
    <t>"6917529927589566703"</t>
  </si>
  <si>
    <t>"6917529927742827845"</t>
  </si>
  <si>
    <t>Last Rite</t>
  </si>
  <si>
    <t>"6917529928659020667"</t>
  </si>
  <si>
    <t>Reconstruction</t>
  </si>
  <si>
    <t>Focused Fury</t>
  </si>
  <si>
    <t>Tex Balanced Stock*</t>
  </si>
  <si>
    <t>One Quiet Moment</t>
  </si>
  <si>
    <t>"6917529928685835231"</t>
  </si>
  <si>
    <t>Legal Action II</t>
  </si>
  <si>
    <t>"6917529899188273570"</t>
  </si>
  <si>
    <t>"6917529911448823375"</t>
  </si>
  <si>
    <t>"6917529928659012963"</t>
  </si>
  <si>
    <t>"6917529932205600954"</t>
  </si>
  <si>
    <t>Lethal Abundance</t>
  </si>
  <si>
    <t>"6917530057508394440"</t>
  </si>
  <si>
    <t>"6917530057619961920"</t>
  </si>
  <si>
    <t>Likely Suspect</t>
  </si>
  <si>
    <t>"6917529933911216687"</t>
  </si>
  <si>
    <t>throneworld</t>
  </si>
  <si>
    <t>Particle Repeater*</t>
  </si>
  <si>
    <t>Loaded Question</t>
  </si>
  <si>
    <t>"6917529924254753469"</t>
  </si>
  <si>
    <t>Controlled Burst*</t>
  </si>
  <si>
    <t>Tier 1: Charge Time*</t>
  </si>
  <si>
    <t>Locus Locutus</t>
  </si>
  <si>
    <t>"6917529929449871877"</t>
  </si>
  <si>
    <t>"6917529934409454203"</t>
  </si>
  <si>
    <t>Lodbrok-C</t>
  </si>
  <si>
    <t>"6917529921132969011"</t>
  </si>
  <si>
    <t>Fun with grenades
if this had osmosis it'd be perfect</t>
  </si>
  <si>
    <t>"6917529922421342486"</t>
  </si>
  <si>
    <t>"6917529925423058164"</t>
  </si>
  <si>
    <t>Lonesome</t>
  </si>
  <si>
    <t>"6917529897818758178"</t>
  </si>
  <si>
    <t>gambitprime</t>
  </si>
  <si>
    <t>Long Shadow</t>
  </si>
  <si>
    <t>"6917529898915621354"</t>
  </si>
  <si>
    <t>ATD Raptor*</t>
  </si>
  <si>
    <t>ATA Scout</t>
  </si>
  <si>
    <t>Vanguard Metallic*</t>
  </si>
  <si>
    <t>Lord of Wolves</t>
  </si>
  <si>
    <t>"6917529924976308764"</t>
  </si>
  <si>
    <t>Shrapnel Launcher*</t>
  </si>
  <si>
    <t>Release the Wolves*</t>
  </si>
  <si>
    <t>Lost Signal</t>
  </si>
  <si>
    <t>"6917530057549113242"</t>
  </si>
  <si>
    <t>Area Denial Frame*</t>
  </si>
  <si>
    <t>"6917530059357380328"</t>
  </si>
  <si>
    <t>"6917530059357380518"</t>
  </si>
  <si>
    <t>Tier 3: Blast Radius*</t>
  </si>
  <si>
    <t>Luna Regolith III</t>
  </si>
  <si>
    <t>"6917529931407024041"</t>
  </si>
  <si>
    <t>Wild Card</t>
  </si>
  <si>
    <t>Luna's Howl</t>
  </si>
  <si>
    <t>"6917530050250893209"</t>
  </si>
  <si>
    <t>"6917530050515719168"</t>
  </si>
  <si>
    <t>Counterbalance Stock*</t>
  </si>
  <si>
    <t>"6917530050761079814"</t>
  </si>
  <si>
    <t>Lunulata-4b</t>
  </si>
  <si>
    <t>"6917529918343028403"</t>
  </si>
  <si>
    <t>"6917529924075045973"</t>
  </si>
  <si>
    <t>Flexible String*</t>
  </si>
  <si>
    <t>"6917530039833640129"</t>
  </si>
  <si>
    <t>Maahes HC4</t>
  </si>
  <si>
    <t>"6917530048729205293"</t>
  </si>
  <si>
    <t>"6917530058555744863"</t>
  </si>
  <si>
    <t>Malediction</t>
  </si>
  <si>
    <t>"6917529933631394935"</t>
  </si>
  <si>
    <t>Enlightened Action</t>
  </si>
  <si>
    <t>Marcato-45</t>
  </si>
  <si>
    <t>"6917530039828437882"</t>
  </si>
  <si>
    <t>"6917530050265388947"</t>
  </si>
  <si>
    <t>"6917530051793067541"</t>
  </si>
  <si>
    <t>Onslaught*</t>
  </si>
  <si>
    <t>"6917530052261550304"</t>
  </si>
  <si>
    <t>"6917530057242572989"</t>
  </si>
  <si>
    <t>"6917530057261010874"</t>
  </si>
  <si>
    <t>"6917530058128412973"</t>
  </si>
  <si>
    <t>"6917530059091408518"</t>
  </si>
  <si>
    <t>Marsilion-C</t>
  </si>
  <si>
    <t>"6917529922427422212"</t>
  </si>
  <si>
    <t>High-Explosive Ordnance</t>
  </si>
  <si>
    <t>"6917529928030700426"</t>
  </si>
  <si>
    <t>Alloy Casing</t>
  </si>
  <si>
    <t>"6917529930203521937"</t>
  </si>
  <si>
    <t>Augmented Drum</t>
  </si>
  <si>
    <t>Memory Interdict</t>
  </si>
  <si>
    <t>"6917529921915034787"</t>
  </si>
  <si>
    <t>chain reaction is fun</t>
  </si>
  <si>
    <t>High-Explosive Ordnance*</t>
  </si>
  <si>
    <t>"6917529923133055931"</t>
  </si>
  <si>
    <t>Mini Frags</t>
  </si>
  <si>
    <t>"6917529926486360120"</t>
  </si>
  <si>
    <t>Merciless</t>
  </si>
  <si>
    <t>"6917529918632706102"</t>
  </si>
  <si>
    <t>Conserve Momentum*</t>
  </si>
  <si>
    <t>Impetus*</t>
  </si>
  <si>
    <t>Monte Carlo</t>
  </si>
  <si>
    <t>"6917529924049525128"</t>
  </si>
  <si>
    <t>Monte Carlo Method*</t>
  </si>
  <si>
    <t>Markov Chain*</t>
  </si>
  <si>
    <t>Multimach CCX</t>
  </si>
  <si>
    <t>"6917530057319916667"</t>
  </si>
  <si>
    <t>"6917530057345650682"</t>
  </si>
  <si>
    <t>"6917530057615236196"</t>
  </si>
  <si>
    <t>"6917530057619960675"</t>
  </si>
  <si>
    <t>Under-Over*</t>
  </si>
  <si>
    <t>"6917530057855344503"</t>
  </si>
  <si>
    <t>"6917530057857336661"</t>
  </si>
  <si>
    <t>Nameless Midnight</t>
  </si>
  <si>
    <t>"6917529898727032366"</t>
  </si>
  <si>
    <t>"6917529917231306051"</t>
  </si>
  <si>
    <t>Nasreddin</t>
  </si>
  <si>
    <t>"6917529909092289863"</t>
  </si>
  <si>
    <t>"6917529922257922110"</t>
  </si>
  <si>
    <t>00002:PvP,[LGG] Striker Titan Build for Survival by Deca#7481</t>
  </si>
  <si>
    <t>"6917529934229278575"</t>
  </si>
  <si>
    <t>Nezarec's Whisper</t>
  </si>
  <si>
    <t>"6917529903900679428"</t>
  </si>
  <si>
    <t>Adaptive Glaive*</t>
  </si>
  <si>
    <t>Supercooled Accelerator</t>
  </si>
  <si>
    <t>Low-Impedance Windings*</t>
  </si>
  <si>
    <t>Light Mag*</t>
  </si>
  <si>
    <t>Tilting at Windmills*</t>
  </si>
  <si>
    <t>"6917529912257304476"</t>
  </si>
  <si>
    <t>Auxiliary Reserves</t>
  </si>
  <si>
    <t>Night Watch</t>
  </si>
  <si>
    <t>"6917529897785648156"</t>
  </si>
  <si>
    <t>"6917529926625718269"</t>
  </si>
  <si>
    <t>Nightshade</t>
  </si>
  <si>
    <t>"6917529936113119505"</t>
  </si>
  <si>
    <t>"6917529942946576638"</t>
  </si>
  <si>
    <t>No Hesitation</t>
  </si>
  <si>
    <t>"6917530039859288474"</t>
  </si>
  <si>
    <t>paleheart</t>
  </si>
  <si>
    <t>Support Frame*</t>
  </si>
  <si>
    <t>Dealer's Choice*</t>
  </si>
  <si>
    <t>"6917530039969798608"</t>
  </si>
  <si>
    <t>Physic*</t>
  </si>
  <si>
    <t>"6917530052075823523"</t>
  </si>
  <si>
    <t>Circle of Life*</t>
  </si>
  <si>
    <t>"6917530059587129732"</t>
  </si>
  <si>
    <t>"6917530059593200985"</t>
  </si>
  <si>
    <t>No Time to Explain</t>
  </si>
  <si>
    <t>"6917529899170986870"</t>
  </si>
  <si>
    <t>deluxe</t>
  </si>
  <si>
    <t>Rewind Again*</t>
  </si>
  <si>
    <t>Time-Slip*</t>
  </si>
  <si>
    <t>Nox Lumen II</t>
  </si>
  <si>
    <t>"6917530039952257095"</t>
  </si>
  <si>
    <t>Fastdraw IS*</t>
  </si>
  <si>
    <t>Quickdraw IS</t>
  </si>
  <si>
    <t>Nox Perennial V</t>
  </si>
  <si>
    <t>"6917529930196708292"</t>
  </si>
  <si>
    <t>"6917530057242580402"</t>
  </si>
  <si>
    <t>Ionized Battery</t>
  </si>
  <si>
    <t>"6917530058334069676"</t>
  </si>
  <si>
    <t>"6917530059584785270"</t>
  </si>
  <si>
    <t>Ogma PR6</t>
  </si>
  <si>
    <t>"6917529903449826932"</t>
  </si>
  <si>
    <t>"6917529918664257045"</t>
  </si>
  <si>
    <t>Old Sterling</t>
  </si>
  <si>
    <t>"6917529903713920968"</t>
  </si>
  <si>
    <t>"6917529920470278781"</t>
  </si>
  <si>
    <t>00001:Arc Wolfpack</t>
  </si>
  <si>
    <t>"6917530052261545582"</t>
  </si>
  <si>
    <t>"6917530058558726096"</t>
  </si>
  <si>
    <t>"6917530059566240265"</t>
  </si>
  <si>
    <t>Origin Story</t>
  </si>
  <si>
    <t>"6917530039854446269"</t>
  </si>
  <si>
    <t>"6917530050431764772"</t>
  </si>
  <si>
    <t>"6917530050513452424"</t>
  </si>
  <si>
    <t>Out of Bounds</t>
  </si>
  <si>
    <t>"6917529927108171367"</t>
  </si>
  <si>
    <t>"6917529928347935648"</t>
  </si>
  <si>
    <t>"6917529942946574611"</t>
  </si>
  <si>
    <t>Outlast</t>
  </si>
  <si>
    <t>"6917529921519165701"</t>
  </si>
  <si>
    <t>"6917529927608611397"</t>
  </si>
  <si>
    <t>Palmyra-B</t>
  </si>
  <si>
    <t>"6917529921736571252"</t>
  </si>
  <si>
    <t>"6917529925432110154"</t>
  </si>
  <si>
    <t>autoloading is okay for this, chain reaction feels good for rockets!</t>
  </si>
  <si>
    <t>"6917529934241370433"</t>
  </si>
  <si>
    <t>"6917529934247496574"</t>
  </si>
  <si>
    <t>Lasting Impression*</t>
  </si>
  <si>
    <t>Tier 1: Blast Radius*</t>
  </si>
  <si>
    <t>"6917530039833632550"</t>
  </si>
  <si>
    <t>Parabellum</t>
  </si>
  <si>
    <t>"6917530050531527654"</t>
  </si>
  <si>
    <t>"6917530052261544998"</t>
  </si>
  <si>
    <t>"6917530058125945756"</t>
  </si>
  <si>
    <t>Permeability*</t>
  </si>
  <si>
    <t>"6917530059107344036"</t>
  </si>
  <si>
    <t>Patron of Lost Causes</t>
  </si>
  <si>
    <t>"6917530053819652036"</t>
  </si>
  <si>
    <t>"6917530057594327682"</t>
  </si>
  <si>
    <t>"6917530058106968632"</t>
  </si>
  <si>
    <t>Strategist</t>
  </si>
  <si>
    <t>Precision Instrument</t>
  </si>
  <si>
    <t>"6917530058125943739"</t>
  </si>
  <si>
    <t>Perfect Paradox</t>
  </si>
  <si>
    <t>"6917530058566974131"</t>
  </si>
  <si>
    <t>Perfect Pitch</t>
  </si>
  <si>
    <t>"6917530057261009960"</t>
  </si>
  <si>
    <t>Onslaught</t>
  </si>
  <si>
    <t>Perses-D</t>
  </si>
  <si>
    <t>"6917529921856413034"</t>
  </si>
  <si>
    <t>"6917529923166832916"</t>
  </si>
  <si>
    <t>"6917529934430168575"</t>
  </si>
  <si>
    <t>Phyllotactic Spiral</t>
  </si>
  <si>
    <t>"6917529918757871706"</t>
  </si>
  <si>
    <t>"6917529921856421913"</t>
  </si>
  <si>
    <t>Pizzicato-22</t>
  </si>
  <si>
    <t>"6917529908787224665"</t>
  </si>
  <si>
    <t>This could be interesting as a melee</t>
  </si>
  <si>
    <t>"6917529921246549159"</t>
  </si>
  <si>
    <t>Osmosis! With mulligan that would be FANCY.</t>
  </si>
  <si>
    <t>"6917529928633499716"</t>
  </si>
  <si>
    <t>Demolitionist is good, plus mulligan is good for me!</t>
  </si>
  <si>
    <t>Mulligan*</t>
  </si>
  <si>
    <t>Pleiades Corrector</t>
  </si>
  <si>
    <t>"6917529911453577171"</t>
  </si>
  <si>
    <t>"6917529914836433510"</t>
  </si>
  <si>
    <t>"6917529924242499946"</t>
  </si>
  <si>
    <t>Plemusa-B</t>
  </si>
  <si>
    <t>"6917530038529157384"</t>
  </si>
  <si>
    <t>Point of the Stag</t>
  </si>
  <si>
    <t>"6917530057601489292"</t>
  </si>
  <si>
    <t>"6917530057613122079"</t>
  </si>
  <si>
    <t>"6917530057734933496"</t>
  </si>
  <si>
    <t>Positive Outlook</t>
  </si>
  <si>
    <t>"6917529904220060235"</t>
  </si>
  <si>
    <t>We like Adaptive Munitions!</t>
  </si>
  <si>
    <t>"6917529927380521481"</t>
  </si>
  <si>
    <t>Maybe if I don't suck - dragonfly could be good? Zen is also nice.</t>
  </si>
  <si>
    <t>"6917529928644341533"</t>
  </si>
  <si>
    <t>Pressurized Precision</t>
  </si>
  <si>
    <t>"6917529909107324819"</t>
  </si>
  <si>
    <t>"6917529914725457278"</t>
  </si>
  <si>
    <t>Enhanced Battery</t>
  </si>
  <si>
    <t>"6917529935757390244"</t>
  </si>
  <si>
    <t>Prolonged Engagement</t>
  </si>
  <si>
    <t>"6917529923156637262"</t>
  </si>
  <si>
    <t>"6917529928356057892"</t>
  </si>
  <si>
    <t>"6917529928659022203"</t>
  </si>
  <si>
    <t>Prometheus Lens</t>
  </si>
  <si>
    <t>"6917529912257302917"</t>
  </si>
  <si>
    <t>Prismatic Inferno*</t>
  </si>
  <si>
    <t>Flame Refraction*</t>
  </si>
  <si>
    <t>Psi Hermetic V</t>
  </si>
  <si>
    <t>"6917530038160642620"</t>
  </si>
  <si>
    <t>"6917530049732476447"</t>
  </si>
  <si>
    <t>"6917530050265388983"</t>
  </si>
  <si>
    <t>"6917530058125945096"</t>
  </si>
  <si>
    <t>"6917530059096007658"</t>
  </si>
  <si>
    <t>"6917530059568954466"</t>
  </si>
  <si>
    <t>"6917530059582004738"</t>
  </si>
  <si>
    <t>Punching Out</t>
  </si>
  <si>
    <t>"6917529915645599750"</t>
  </si>
  <si>
    <t>"6917529926685638307"</t>
  </si>
  <si>
    <t>"6917529928362079428"</t>
  </si>
  <si>
    <t>Pure Poetry</t>
  </si>
  <si>
    <t>"6917529904194108550"</t>
  </si>
  <si>
    <t>"6917529904220059186"</t>
  </si>
  <si>
    <t>"6917529928333146987"</t>
  </si>
  <si>
    <t>Qua Xaphan V</t>
  </si>
  <si>
    <t>"6917529930234159904"</t>
  </si>
  <si>
    <t>"6917530039826166111"</t>
  </si>
  <si>
    <t>"6917530049210529131"</t>
  </si>
  <si>
    <t>Quicksilver Storm</t>
  </si>
  <si>
    <t>"6917529903682424229"</t>
  </si>
  <si>
    <t>Rocket Tracers*</t>
  </si>
  <si>
    <t>Grenade Chaser*</t>
  </si>
  <si>
    <t>Raconteur</t>
  </si>
  <si>
    <t>"6917529911044918980"</t>
  </si>
  <si>
    <t>Ragnhild-D</t>
  </si>
  <si>
    <t>"6917529898023057496"</t>
  </si>
  <si>
    <t>"6917529920464092303"</t>
  </si>
  <si>
    <t>"6917529925626865742"</t>
  </si>
  <si>
    <t>Randy's Throwing Knife</t>
  </si>
  <si>
    <t>"6917529909107331756"</t>
  </si>
  <si>
    <t>Kinetic Tremors are interesting?</t>
  </si>
  <si>
    <t>"6917529914721109585"</t>
  </si>
  <si>
    <t>Well rounded &amp; swashbuckler is good for grenades</t>
  </si>
  <si>
    <t>"6917529914757325471"</t>
  </si>
  <si>
    <t>We like rampage, but rapid hit is the woooorst</t>
  </si>
  <si>
    <t>Vanguard Veteran*</t>
  </si>
  <si>
    <t>"6917529924094847291"</t>
  </si>
  <si>
    <t>Well rounded, and rampage maybe?</t>
  </si>
  <si>
    <t>"6917529927403590630"</t>
  </si>
  <si>
    <t>Radar tuner seems useful, and we love adaptive mutnitions</t>
  </si>
  <si>
    <t>"6917529928673310431"</t>
  </si>
  <si>
    <t>Rapacious Appetite</t>
  </si>
  <si>
    <t>"6917529927589563188"</t>
  </si>
  <si>
    <t>"6917529927742828159"</t>
  </si>
  <si>
    <t>Razor's Edge</t>
  </si>
  <si>
    <t>"6917530057624398822"</t>
  </si>
  <si>
    <t>Recurrent Impact</t>
  </si>
  <si>
    <t>"6917529928175631159"</t>
  </si>
  <si>
    <t>Land Tank*</t>
  </si>
  <si>
    <t>Red Death Reformed</t>
  </si>
  <si>
    <t>"6917530052810565879"</t>
  </si>
  <si>
    <t>Redemption*</t>
  </si>
  <si>
    <t>Inverse Relationship*</t>
  </si>
  <si>
    <t>Redback-5si</t>
  </si>
  <si>
    <t>"6917529909506124119"</t>
  </si>
  <si>
    <t>"6917529922022542699"</t>
  </si>
  <si>
    <t>Regnant</t>
  </si>
  <si>
    <t>"6917529912247912604"</t>
  </si>
  <si>
    <t>Retold Tale</t>
  </si>
  <si>
    <t>"6917529916509974073"</t>
  </si>
  <si>
    <t>dreaming</t>
  </si>
  <si>
    <t>Burnished Dreams*</t>
  </si>
  <si>
    <t>Riiswalker</t>
  </si>
  <si>
    <t>"6917530057842922408"</t>
  </si>
  <si>
    <t>Riptide</t>
  </si>
  <si>
    <t>"6917529928133186810"</t>
  </si>
  <si>
    <t>"6917529928685833676"</t>
  </si>
  <si>
    <t>Riskrunner</t>
  </si>
  <si>
    <t>"6917529926702553571"</t>
  </si>
  <si>
    <t>Arc Conductor*</t>
  </si>
  <si>
    <t>Superconductor*</t>
  </si>
  <si>
    <t>Riskrunner Catalyst*</t>
  </si>
  <si>
    <t>Roar of the Bear</t>
  </si>
  <si>
    <t>"6917529909107324709"</t>
  </si>
  <si>
    <t>"6917529920432829085"</t>
  </si>
  <si>
    <t>"6917529920671376469"</t>
  </si>
  <si>
    <t>Ros Arago IV</t>
  </si>
  <si>
    <t>"6917530039833641254"</t>
  </si>
  <si>
    <t>"6917530050761076507"</t>
  </si>
  <si>
    <t>"6917530052261547426"</t>
  </si>
  <si>
    <t>Round Robin</t>
  </si>
  <si>
    <t>"6917529928015801923"</t>
  </si>
  <si>
    <t>Royal Entry</t>
  </si>
  <si>
    <t>"6917529928362075416"</t>
  </si>
  <si>
    <t>Royal Executioner</t>
  </si>
  <si>
    <t>"6917529912276978125"</t>
  </si>
  <si>
    <t>Sailspy Pitchglass</t>
  </si>
  <si>
    <t>"6917529933152370995"</t>
  </si>
  <si>
    <t>plunder</t>
  </si>
  <si>
    <t>Right Hook*</t>
  </si>
  <si>
    <t>Semiotician</t>
  </si>
  <si>
    <t>"6917529929029332899"</t>
  </si>
  <si>
    <t>"6917529933889143039"</t>
  </si>
  <si>
    <t>"6917529934050188817"</t>
  </si>
  <si>
    <t>Danger Zone*</t>
  </si>
  <si>
    <t>Tier 3: Velocity*</t>
  </si>
  <si>
    <t>Senuna SI6</t>
  </si>
  <si>
    <t>"6917529902940888993"</t>
  </si>
  <si>
    <t>"6917529903713913192"</t>
  </si>
  <si>
    <t>"6917529936358478253"</t>
  </si>
  <si>
    <t>Servant Leader</t>
  </si>
  <si>
    <t>"6917529909107324675"</t>
  </si>
  <si>
    <t>"6917529927685114515"</t>
  </si>
  <si>
    <t>Subsistence</t>
  </si>
  <si>
    <t>Rapid Hit</t>
  </si>
  <si>
    <t>"6917529927685119060"</t>
  </si>
  <si>
    <t>Surplus</t>
  </si>
  <si>
    <t>Multikill Clip</t>
  </si>
  <si>
    <t>"6917529928692704900"</t>
  </si>
  <si>
    <t>"6917529931357914641"</t>
  </si>
  <si>
    <t>"6917529936352771452"</t>
  </si>
  <si>
    <t>Seventh Seraph Carbine</t>
  </si>
  <si>
    <t>"6917529898017546929"</t>
  </si>
  <si>
    <t>Rasputin's Arsenal*</t>
  </si>
  <si>
    <t>"6917529899191787895"</t>
  </si>
  <si>
    <t>"6917529926671490923"</t>
  </si>
  <si>
    <t>Shattered Cipher</t>
  </si>
  <si>
    <t>"6917529905626682763"</t>
  </si>
  <si>
    <t>Mesopelagic*</t>
  </si>
  <si>
    <t>Sightline Survey</t>
  </si>
  <si>
    <t>"6917530058090717132"</t>
  </si>
  <si>
    <t>"6917530058357974116"</t>
  </si>
  <si>
    <t>Skyburner's Oath</t>
  </si>
  <si>
    <t>"6917529922276357683"</t>
  </si>
  <si>
    <t>Slug Rifle*</t>
  </si>
  <si>
    <t>For the Empire*</t>
  </si>
  <si>
    <t>Skyburner Catalyst*</t>
  </si>
  <si>
    <t>Sleepless</t>
  </si>
  <si>
    <t>"6917529916499389250"</t>
  </si>
  <si>
    <t>"6917529916509976103"</t>
  </si>
  <si>
    <t>Snorri FR5</t>
  </si>
  <si>
    <t>"6917529898727037871"</t>
  </si>
  <si>
    <t>"6917529899153038911"</t>
  </si>
  <si>
    <t>"6917529918503669154"</t>
  </si>
  <si>
    <t>Sole Survivor</t>
  </si>
  <si>
    <t>"6917529917396696901"</t>
  </si>
  <si>
    <t>Field prep + Voltshot</t>
  </si>
  <si>
    <t>"6917529927602253874"</t>
  </si>
  <si>
    <t>Lead from gold!</t>
  </si>
  <si>
    <t>Something New</t>
  </si>
  <si>
    <t>"6917530048964908726"</t>
  </si>
  <si>
    <t>"6917530048969272685"</t>
  </si>
  <si>
    <t>"6917530049246298253"</t>
  </si>
  <si>
    <t>"6917530050769346411"</t>
  </si>
  <si>
    <t>Sorrow's Verse</t>
  </si>
  <si>
    <t>"6917529928377653099"</t>
  </si>
  <si>
    <t>"6917529928673309020"</t>
  </si>
  <si>
    <t>Spare Rations</t>
  </si>
  <si>
    <t>"6917529927602252441"</t>
  </si>
  <si>
    <t>"6917529927735431722"</t>
  </si>
  <si>
    <t>"6917529927742832105"</t>
  </si>
  <si>
    <t>Speleologist</t>
  </si>
  <si>
    <t>"6917530057594324906"</t>
  </si>
  <si>
    <t>"6917530058564312651"</t>
  </si>
  <si>
    <t>"6917530058819194307"</t>
  </si>
  <si>
    <t>Staccato-46</t>
  </si>
  <si>
    <t>"6917529903687458602"</t>
  </si>
  <si>
    <t>"6917529915635028370"</t>
  </si>
  <si>
    <t>"6917529924065286182"</t>
  </si>
  <si>
    <t>Stars in Shadow</t>
  </si>
  <si>
    <t>"6917529909111361436"</t>
  </si>
  <si>
    <t>"6917529914929124759"</t>
  </si>
  <si>
    <t>"6917529927403590629"</t>
  </si>
  <si>
    <t>Still Hunt</t>
  </si>
  <si>
    <t>"6917530051990245493"</t>
  </si>
  <si>
    <t>Cayde's Retribution*</t>
  </si>
  <si>
    <t>Golden Munitions*</t>
  </si>
  <si>
    <t>Sharpshooter*</t>
  </si>
  <si>
    <t>Stochastic Variable</t>
  </si>
  <si>
    <t>"6917529899213199765"</t>
  </si>
  <si>
    <t>"6917529916851437973"</t>
  </si>
  <si>
    <t>Strident Whistle</t>
  </si>
  <si>
    <t>"6917529927366492480"</t>
  </si>
  <si>
    <t>"6917529928362076999"</t>
  </si>
  <si>
    <t>Cornered*</t>
  </si>
  <si>
    <t>"6917529928368550389"</t>
  </si>
  <si>
    <t>Tactile String</t>
  </si>
  <si>
    <t>Stubborn Oak</t>
  </si>
  <si>
    <t>"6917529918054908885"</t>
  </si>
  <si>
    <t>Full Choke*</t>
  </si>
  <si>
    <t>Subzero Salvo</t>
  </si>
  <si>
    <t>"6917529899162222877"</t>
  </si>
  <si>
    <t>"6917529934539385186"</t>
  </si>
  <si>
    <t>Succession</t>
  </si>
  <si>
    <t>"6917530059566234147"</t>
  </si>
  <si>
    <t>Sunshot</t>
  </si>
  <si>
    <t>"6917529914531540418"</t>
  </si>
  <si>
    <t>Sunburn*</t>
  </si>
  <si>
    <t>Sun Blast*</t>
  </si>
  <si>
    <t>Textured Grip*</t>
  </si>
  <si>
    <t>Sunshot Catalyst*</t>
  </si>
  <si>
    <t>SUROS Regime</t>
  </si>
  <si>
    <t>"6917529909029068718"</t>
  </si>
  <si>
    <t>SUROS Legacy*</t>
  </si>
  <si>
    <t>Spinning Up</t>
  </si>
  <si>
    <t>Dual Speed Receiver*</t>
  </si>
  <si>
    <t>Survivor's Epitaph</t>
  </si>
  <si>
    <t>"6917529928377659343"</t>
  </si>
  <si>
    <t>"6917529933519499578"</t>
  </si>
  <si>
    <t>Suspectum-4fr</t>
  </si>
  <si>
    <t>Backup Plan*</t>
  </si>
  <si>
    <t>"6917530048985658657"</t>
  </si>
  <si>
    <t>Tier 4: Charge Time*</t>
  </si>
  <si>
    <t>"6917530059584783922"</t>
  </si>
  <si>
    <t>Swarm of the Raven</t>
  </si>
  <si>
    <t>"6917529920671376791"</t>
  </si>
  <si>
    <t>Destabilizing rounds!</t>
  </si>
  <si>
    <t>"6917529935770096400"</t>
  </si>
  <si>
    <t>"6917529935961738546"</t>
  </si>
  <si>
    <t>Sweet Business</t>
  </si>
  <si>
    <t>"6917529921909815267"</t>
  </si>
  <si>
    <t>Payday*</t>
  </si>
  <si>
    <t>Business Time*</t>
  </si>
  <si>
    <t>Sweet Sorrow</t>
  </si>
  <si>
    <t>"6917529916842237704"</t>
  </si>
  <si>
    <t>Syncopation-53</t>
  </si>
  <si>
    <t>"6917529930643556455"</t>
  </si>
  <si>
    <t>"6917529999895195597"</t>
  </si>
  <si>
    <t>Taipan-4fr</t>
  </si>
  <si>
    <t>"6917529927404880302"</t>
  </si>
  <si>
    <t>"6917529927765643695"</t>
  </si>
  <si>
    <t>Taraxippos</t>
  </si>
  <si>
    <t>"6917529899707219600"</t>
  </si>
  <si>
    <t>Classy Contender*</t>
  </si>
  <si>
    <t>Targeted Redaction</t>
  </si>
  <si>
    <t>"6917529911443558560"</t>
  </si>
  <si>
    <t>"6917529927735429266"</t>
  </si>
  <si>
    <t>Telesto</t>
  </si>
  <si>
    <t>"6917529923166841880"</t>
  </si>
  <si>
    <t>Unplanned Reprieve*</t>
  </si>
  <si>
    <t>Harbinger's Pulse*</t>
  </si>
  <si>
    <t>Polymer Grip*</t>
  </si>
  <si>
    <t>Temptation's Hook</t>
  </si>
  <si>
    <t>"6917530058125943632"</t>
  </si>
  <si>
    <t>contact</t>
  </si>
  <si>
    <t>Tessellation</t>
  </si>
  <si>
    <t>"6917530038156159566"</t>
  </si>
  <si>
    <t>Property: Undecidable*</t>
  </si>
  <si>
    <t>Property: Irreducible*</t>
  </si>
  <si>
    <t>The Call</t>
  </si>
  <si>
    <t>"6917530038162863287"</t>
  </si>
  <si>
    <t>"6917530052755226939"</t>
  </si>
  <si>
    <t>"6917530053819644844"</t>
  </si>
  <si>
    <t>"6917530053839516947"</t>
  </si>
  <si>
    <t>"6917530059582007262"</t>
  </si>
  <si>
    <t>"6917530059593201370"</t>
  </si>
  <si>
    <t>The Colony</t>
  </si>
  <si>
    <t>"6917529903866429503"</t>
  </si>
  <si>
    <t>Serve the Colony*</t>
  </si>
  <si>
    <t>The Deicide</t>
  </si>
  <si>
    <t>"6917529904215375078"</t>
  </si>
  <si>
    <t>"6917529936119992433"</t>
  </si>
  <si>
    <t>The Domino</t>
  </si>
  <si>
    <t>"6917530049752829957"</t>
  </si>
  <si>
    <t>"6917530057230953563"</t>
  </si>
  <si>
    <t>"6917530058363816394"</t>
  </si>
  <si>
    <t>The Enigma</t>
  </si>
  <si>
    <t>"6917529920618603099"</t>
  </si>
  <si>
    <t>Gambit Memento*</t>
  </si>
  <si>
    <t>The Eremite</t>
  </si>
  <si>
    <t>"6917529928964737498"</t>
  </si>
  <si>
    <t>"6917529930651183853"</t>
  </si>
  <si>
    <t>"6917529931799651006"</t>
  </si>
  <si>
    <t>Pulse monitor might be good for me</t>
  </si>
  <si>
    <t>The Guiding Sight</t>
  </si>
  <si>
    <t>"6917530057603784025"</t>
  </si>
  <si>
    <t>"6917530057734934501"</t>
  </si>
  <si>
    <t>"6917530057801062675"</t>
  </si>
  <si>
    <t>The Huckleberry</t>
  </si>
  <si>
    <t>"6917529912096534523"</t>
  </si>
  <si>
    <t>Ride the Bull*</t>
  </si>
  <si>
    <t>Huckleberry Catalyst*</t>
  </si>
  <si>
    <t>The Jade Rabbit</t>
  </si>
  <si>
    <t>"6917529912069349224"</t>
  </si>
  <si>
    <t>daito</t>
  </si>
  <si>
    <t>The Fate of All Fools*</t>
  </si>
  <si>
    <t>The Keening</t>
  </si>
  <si>
    <t>"6917529909107331829"</t>
  </si>
  <si>
    <t>"6917529928139526787"</t>
  </si>
  <si>
    <t>"6917529928377660676"</t>
  </si>
  <si>
    <t>The Number</t>
  </si>
  <si>
    <t>"6917529898023057472"</t>
  </si>
  <si>
    <t>"6917529904588093792"</t>
  </si>
  <si>
    <t>"6917529916509975044"</t>
  </si>
  <si>
    <t>"6917529928009411539"</t>
  </si>
  <si>
    <t>"6917529928218710659"</t>
  </si>
  <si>
    <t>The Prospector</t>
  </si>
  <si>
    <t>"6917529903452989576"</t>
  </si>
  <si>
    <t>Excavation*</t>
  </si>
  <si>
    <t>Full Auto Trigger System*</t>
  </si>
  <si>
    <t>The Queenbreaker</t>
  </si>
  <si>
    <t>"6917529917868235418"</t>
  </si>
  <si>
    <t>Wire Rifle*</t>
  </si>
  <si>
    <t>Marksman Sights*</t>
  </si>
  <si>
    <t>Combat Sights</t>
  </si>
  <si>
    <t>Quickdraw</t>
  </si>
  <si>
    <t>The Showrunner</t>
  </si>
  <si>
    <t>"6917529934424143453"</t>
  </si>
  <si>
    <t>THE SWARM</t>
  </si>
  <si>
    <t>"6917529922488011655"</t>
  </si>
  <si>
    <t>The Third Axiom</t>
  </si>
  <si>
    <t>"6917529898336678961"</t>
  </si>
  <si>
    <t>"6917529927680052207"</t>
  </si>
  <si>
    <t>The Title</t>
  </si>
  <si>
    <t>"6917529899702254066"</t>
  </si>
  <si>
    <t>The Vision</t>
  </si>
  <si>
    <t>"6917529925626862611"</t>
  </si>
  <si>
    <t>Shortspec SAS</t>
  </si>
  <si>
    <t>"6917529927341631312"</t>
  </si>
  <si>
    <t>QuickDot SAS*</t>
  </si>
  <si>
    <t>"6917529928644336773"</t>
  </si>
  <si>
    <t>Target SAS*</t>
  </si>
  <si>
    <t>FarPoint SAS</t>
  </si>
  <si>
    <t>"6917529934416338402"</t>
  </si>
  <si>
    <t>Target SAS</t>
  </si>
  <si>
    <t>The Wardcliff Coil</t>
  </si>
  <si>
    <t>"6917529915989610170"</t>
  </si>
  <si>
    <t>Mad Scientist*</t>
  </si>
  <si>
    <t>Mechanized Autoloader*</t>
  </si>
  <si>
    <t>Thin Precipice</t>
  </si>
  <si>
    <t>"6917529915640448331"</t>
  </si>
  <si>
    <t>adrenaline junkie means use this with grenades, and the relentless strikes gives back ammo</t>
  </si>
  <si>
    <t>"6917529928242744032"</t>
  </si>
  <si>
    <t>"6917529930643553304"</t>
  </si>
  <si>
    <t>CRAFTED</t>
  </si>
  <si>
    <t>Thoughtless</t>
  </si>
  <si>
    <t>"6917529940656079771"</t>
  </si>
  <si>
    <t>Throne-Cleaver</t>
  </si>
  <si>
    <t>"6917529934344826888"</t>
  </si>
  <si>
    <t>Thunderlord</t>
  </si>
  <si>
    <t>"6917529909076197064"</t>
  </si>
  <si>
    <t>Festival of the Lost</t>
  </si>
  <si>
    <t>Reign Havoc*</t>
  </si>
  <si>
    <t>Lightning Rounds*</t>
  </si>
  <si>
    <t>"6917529999891764154"</t>
  </si>
  <si>
    <t>Timeworn Wayfarer</t>
  </si>
  <si>
    <t>"6917530057582484651"</t>
  </si>
  <si>
    <t>"6917530057582486190"</t>
  </si>
  <si>
    <t>"6917530059345387136"</t>
  </si>
  <si>
    <t>"6917530059347895715"</t>
  </si>
  <si>
    <t>Tractor Cannon</t>
  </si>
  <si>
    <t>"6917529903693470551"</t>
  </si>
  <si>
    <t>Repulsor Force*</t>
  </si>
  <si>
    <t>The Scientific Method*</t>
  </si>
  <si>
    <t>Tractor Cannon Catalyst*</t>
  </si>
  <si>
    <t>Traitor's Fate</t>
  </si>
  <si>
    <t>"6917529898724218345"</t>
  </si>
  <si>
    <t>Trinary System</t>
  </si>
  <si>
    <t>"6917529927680050790"</t>
  </si>
  <si>
    <t>Would be nice to have swashbuckler + graverobber</t>
  </si>
  <si>
    <t>Feeding Frenzy</t>
  </si>
  <si>
    <t>Backup Plan</t>
  </si>
  <si>
    <t>"6917529928692708297"</t>
  </si>
  <si>
    <t>"6917529931407030510"</t>
  </si>
  <si>
    <t>"6917529933609092560"</t>
  </si>
  <si>
    <t>Trinity Ghoul</t>
  </si>
  <si>
    <t>"6917529922269795871"</t>
  </si>
  <si>
    <t>Split Electron*</t>
  </si>
  <si>
    <t>Lightning Rod*</t>
  </si>
  <si>
    <t>Tripwire Canary</t>
  </si>
  <si>
    <t>"6917529930893015069"</t>
  </si>
  <si>
    <t>Tier 1: Draw Time*</t>
  </si>
  <si>
    <t>True Prophecy</t>
  </si>
  <si>
    <t>"6917529928233815170"</t>
  </si>
  <si>
    <t>TrueSight HCS*</t>
  </si>
  <si>
    <t>Sureshot HCS</t>
  </si>
  <si>
    <t>Trust</t>
  </si>
  <si>
    <t>"6917529914559029008"</t>
  </si>
  <si>
    <t>"6917529928692706589"</t>
  </si>
  <si>
    <t>Heating Up</t>
  </si>
  <si>
    <t>"6917529934223336591"</t>
  </si>
  <si>
    <t>"6917530049212613952"</t>
  </si>
  <si>
    <t>"6917530057868432797"</t>
  </si>
  <si>
    <t>Truthteller</t>
  </si>
  <si>
    <t>"6917530048722421997"</t>
  </si>
  <si>
    <t>"6917530050510912618"</t>
  </si>
  <si>
    <t>"6917530057235622763"</t>
  </si>
  <si>
    <t>Tier 5: Blast Radius*</t>
  </si>
  <si>
    <t>"6917530057591898169"</t>
  </si>
  <si>
    <t>Proximity Grenades</t>
  </si>
  <si>
    <t>Tusk of the Boar</t>
  </si>
  <si>
    <t>"6917530057331686806"</t>
  </si>
  <si>
    <t>"6917530057340926497"</t>
  </si>
  <si>
    <t>"6917530057621903087"</t>
  </si>
  <si>
    <t>"6917530057796362365"</t>
  </si>
  <si>
    <t>"6917530057859761899"</t>
  </si>
  <si>
    <t>Two-Tailed Fox</t>
  </si>
  <si>
    <t>"6917529912079703540"</t>
  </si>
  <si>
    <t>Twintails*</t>
  </si>
  <si>
    <t>Play with Your Prey*</t>
  </si>
  <si>
    <t>Typhon GL5</t>
  </si>
  <si>
    <t>"6917529914526111471"</t>
  </si>
  <si>
    <t>"6917529914694824070"</t>
  </si>
  <si>
    <t>"6917529915645600722"</t>
  </si>
  <si>
    <t>Under Your Skin</t>
  </si>
  <si>
    <t>"6917529940656077165"</t>
  </si>
  <si>
    <t>Unending Tempest</t>
  </si>
  <si>
    <t>"6917529932163509206"</t>
  </si>
  <si>
    <t>"6917529935456582749"</t>
  </si>
  <si>
    <t>"6917529935463163279"</t>
  </si>
  <si>
    <t>"6917529935751057158"</t>
  </si>
  <si>
    <t>"6917529942954642993"</t>
  </si>
  <si>
    <t>"6917530059563807992"</t>
  </si>
  <si>
    <t>Until Its Return</t>
  </si>
  <si>
    <t>"6917529925626863223"</t>
  </si>
  <si>
    <t>Smoothbore</t>
  </si>
  <si>
    <t>"6917529927700657516"</t>
  </si>
  <si>
    <t>Veiled Threat</t>
  </si>
  <si>
    <t>"6917530057594326206"</t>
  </si>
  <si>
    <t>"6917530058360060422"</t>
  </si>
  <si>
    <t>"6917530058361985036"</t>
  </si>
  <si>
    <t>"6917530059098151898"</t>
  </si>
  <si>
    <t>Vigilance Wing</t>
  </si>
  <si>
    <t>"6917529920437399847"</t>
  </si>
  <si>
    <t>Harsh Truths*</t>
  </si>
  <si>
    <t>Last Stand*</t>
  </si>
  <si>
    <t>Volta Bracket</t>
  </si>
  <si>
    <t>"6917529925626864354"</t>
  </si>
  <si>
    <t>"6917529928009404248"</t>
  </si>
  <si>
    <t>Vouchsafe</t>
  </si>
  <si>
    <t>"6917530049747825611"</t>
  </si>
  <si>
    <t>Advanced Reflexes*</t>
  </si>
  <si>
    <t>Blueshift Dreams*</t>
  </si>
  <si>
    <t>Waking Vigil</t>
  </si>
  <si>
    <t>"6917530049750438765"</t>
  </si>
  <si>
    <t>"6917530049752830370"</t>
  </si>
  <si>
    <t>Wavesplitter</t>
  </si>
  <si>
    <t>"6917529920453839501"</t>
  </si>
  <si>
    <t>Harmonic Laser*</t>
  </si>
  <si>
    <t>Supercharged Battery*</t>
  </si>
  <si>
    <t>Xenoclast IV</t>
  </si>
  <si>
    <t>"6917529912220092050"</t>
  </si>
  <si>
    <t>"6917529928368550728"</t>
  </si>
  <si>
    <t>Yarovit MG4</t>
  </si>
  <si>
    <t>"6917530049752824203"</t>
  </si>
  <si>
    <t>"6917530052261546879"</t>
  </si>
  <si>
    <t>"6917530052735350634"</t>
  </si>
  <si>
    <t>"6917530053841782877"</t>
  </si>
  <si>
    <t>"6917530057879215619"</t>
  </si>
  <si>
    <t>"6917530058125951505"</t>
  </si>
  <si>
    <t>"6917530059223292510"</t>
  </si>
  <si>
    <t>Yesteryear</t>
  </si>
  <si>
    <t>"6917529928679329622"</t>
  </si>
  <si>
    <t>Well-Rounded</t>
  </si>
  <si>
    <t>Slideways</t>
  </si>
  <si>
    <t>Desperado</t>
  </si>
  <si>
    <t>"6917529935115990478"</t>
  </si>
  <si>
    <t>Under Pressure</t>
  </si>
  <si>
    <t>"6917529936358482188"</t>
  </si>
  <si>
    <t>Count of Name</t>
  </si>
  <si>
    <t>Row Labels</t>
  </si>
  <si>
    <t>Grand Total</t>
  </si>
  <si>
    <t>Average of ROF</t>
  </si>
  <si>
    <t>Warlock(1927)</t>
  </si>
  <si>
    <t>Hunter(1916)</t>
  </si>
  <si>
    <t>"6917530059699492734"</t>
  </si>
  <si>
    <t>"6917530059798542574"</t>
  </si>
  <si>
    <t>"6917530059841524728"</t>
  </si>
  <si>
    <t>Titan(2006)</t>
  </si>
  <si>
    <t>"6917530060091318749"</t>
  </si>
  <si>
    <t>00002:Gamma,[LGG] Striker Titan Build for Survival by Deca#7481</t>
  </si>
  <si>
    <t>"6917530059851535696"</t>
  </si>
  <si>
    <t>Tactical Battery</t>
  </si>
  <si>
    <t>"6917530060093980259"</t>
  </si>
  <si>
    <t>"6917530060098628053"</t>
  </si>
  <si>
    <t>Tactical Battery*</t>
  </si>
  <si>
    <t>"6917530059701835511"</t>
  </si>
  <si>
    <t>"6917530059841531605"</t>
  </si>
  <si>
    <t>"6917530059846303313"</t>
  </si>
  <si>
    <t>"6917530060112682609"</t>
  </si>
  <si>
    <t>"6917530059820329537"</t>
  </si>
  <si>
    <t>"6917530059841524650"</t>
  </si>
  <si>
    <t>"6917530059701832485"</t>
  </si>
  <si>
    <t>"6917530059844070878"</t>
  </si>
  <si>
    <t>"6917530060072223833"</t>
  </si>
  <si>
    <t>Martyr's Retribution</t>
  </si>
  <si>
    <t>"6917530059796202093"</t>
  </si>
  <si>
    <t>"6917530060089206125"</t>
  </si>
  <si>
    <t>"6917530060093973696"</t>
  </si>
  <si>
    <t>"6917530059846307221"</t>
  </si>
  <si>
    <t>"6917530059701838730"</t>
  </si>
  <si>
    <t>"6917530059841526246"</t>
  </si>
  <si>
    <t>"6917530060096435428"</t>
  </si>
  <si>
    <t>00002:Alpha,Arc Wolfpack</t>
  </si>
  <si>
    <t>"6917530060108051113"</t>
  </si>
  <si>
    <t>"6917530059701835564"</t>
  </si>
  <si>
    <t>"6917530059813086900"</t>
  </si>
  <si>
    <t>"6917530060079479038"</t>
  </si>
  <si>
    <t>"6917530059786383298"</t>
  </si>
  <si>
    <t>"6917530059851534387"</t>
  </si>
  <si>
    <t>"6917530060089211615"</t>
  </si>
  <si>
    <t>"6917530059796197024"</t>
  </si>
  <si>
    <t>"6917530060096434951"</t>
  </si>
  <si>
    <t>Barrel Constrictor*</t>
  </si>
  <si>
    <t>"6917530059822743595"</t>
  </si>
  <si>
    <t>"6917530059800852551"</t>
  </si>
  <si>
    <t>"6917530059851534359"</t>
  </si>
  <si>
    <t>"6917530059800860587"</t>
  </si>
  <si>
    <t>"6917530059851533661"</t>
  </si>
  <si>
    <t>"6917530060096440950"</t>
  </si>
  <si>
    <t>00002:Alpha,Solar</t>
  </si>
  <si>
    <t>"6917530059808355349"</t>
  </si>
  <si>
    <t>"6917530059711397735"</t>
  </si>
  <si>
    <t>"6917530059841524651"</t>
  </si>
  <si>
    <t>"6917530059841528592"</t>
  </si>
  <si>
    <t>"6917530060081901256"</t>
  </si>
  <si>
    <t>00004:Alpha,Alpha,Epsilon,Solar</t>
  </si>
  <si>
    <t>"6917530059791357729"</t>
  </si>
  <si>
    <t>"6917530059834742887"</t>
  </si>
  <si>
    <t>00006:Alpha,Arc Wolfpack,Attempt,Gambit,PvP,PvP</t>
  </si>
  <si>
    <t>00005:Alpha,PvP,Solar,Supers,[LGG] Prismatic Titan Titan Build for GM: Warden of Nothing by Zinj730#8089</t>
  </si>
  <si>
    <t>Arctic Dreamscape*</t>
  </si>
  <si>
    <t>Devastation Complex</t>
  </si>
  <si>
    <t>"6917530060110480853"</t>
  </si>
  <si>
    <t>Ere the End</t>
  </si>
  <si>
    <t>"6917530059839246786"</t>
  </si>
  <si>
    <t>"6917530060072225018"</t>
  </si>
  <si>
    <t>"6917530060070136146"</t>
  </si>
  <si>
    <t>Mimetic Savior Greaves</t>
  </si>
  <si>
    <t>"6917530060096438477"</t>
  </si>
  <si>
    <t>Mimetic Savior Plate</t>
  </si>
  <si>
    <t>"6917530059706674747"</t>
  </si>
  <si>
    <t>"6917530059808352540"</t>
  </si>
  <si>
    <t>"6917530060098625385"</t>
  </si>
  <si>
    <t>"6917530060114741393"</t>
  </si>
  <si>
    <t>"6917530060072225940"</t>
  </si>
  <si>
    <t>00007:Alpha,Alpha,PvP,PvP,Solar,[LGG] Prismatic Titan Titan Build for GM: Warden of Nothing by Zinj730#8089,[LGG] Striker Titan Build for Survival by Deca#7481</t>
  </si>
  <si>
    <t>Stacks on Stacks*</t>
  </si>
  <si>
    <t>00007:Alpha,Alpha,Attempt,PvP,PvP,PvP,Solar</t>
  </si>
  <si>
    <t>00007:Alpha,Arc Wolfpack,Attempt,PvP,PvP,Supers,[LGG] Striker Titan Build for Survival by Deca#7481</t>
  </si>
  <si>
    <t>Tangled Web Helm</t>
  </si>
  <si>
    <t>"6917530059803590617"</t>
  </si>
  <si>
    <t>Terra Concord Plate</t>
  </si>
  <si>
    <t>"6917530060077169741"</t>
  </si>
  <si>
    <t>"6917530059788883867"</t>
  </si>
  <si>
    <t>"6917530060098628084"</t>
  </si>
  <si>
    <t>"6917530059848913837"</t>
  </si>
  <si>
    <t>"6917530059851539543"</t>
  </si>
  <si>
    <t>"6917530060096437908"</t>
  </si>
  <si>
    <t>00004:Alpha,PvP,Solar,[LGG] Prismatic Titan Titan Build for GM: Warden of Nothing by Zinj730#8089</t>
  </si>
  <si>
    <t>"6917530059791353720"</t>
  </si>
  <si>
    <t>"6917530059791361707"</t>
  </si>
  <si>
    <t>"6917530060096434714"</t>
  </si>
  <si>
    <t>00006:Alpha,Alpha,PvP,PvP,Solar,[LGG] Prismatic Titan Titan Build for GM: Warden of Nothing by Zinj730#8089</t>
  </si>
  <si>
    <t>Harmonic Dexterity*</t>
  </si>
  <si>
    <t>Max of Mobility (Base)</t>
  </si>
  <si>
    <t>Max of Resilience (Base)</t>
  </si>
  <si>
    <t>Max of Recovery (Base)</t>
  </si>
  <si>
    <t>Max of Discipline (Base)</t>
  </si>
  <si>
    <t>Max of Intellect (Base)</t>
  </si>
  <si>
    <t>Max of Strength (Base)</t>
  </si>
  <si>
    <t>Average of Total (Base)</t>
  </si>
  <si>
    <t>Min of Power</t>
  </si>
  <si>
    <t>Count of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</si>
</sst>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textRotation="45"/>
    </xf>
    <xf numFmtId="0" fontId="0" fillId="0" borderId="0" xfId="0" applyAlignment="1">
      <alignment horizontal="center" textRotation="45"/>
    </xf>
    <xf numFmtId="0" fontId="0" fillId="0" borderId="0" xfId="0" applyAlignment="1">
      <alignment horizontal="center"/>
    </xf>
  </cellXfs>
  <cellStyles count="1"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Sheet7!$E$1</c:f>
              <c:strCache>
                <c:ptCount val="1"/>
                <c:pt idx="0">
                  <c:v>Mobility (Base)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Sheet7!$D$2:$D$237</c:f>
              <c:numCache>
                <c:formatCode>General</c:formatCode>
                <c:ptCount val="236"/>
                <c:pt idx="0">
                  <c:v>68</c:v>
                </c:pt>
                <c:pt idx="1">
                  <c:v>67</c:v>
                </c:pt>
                <c:pt idx="2">
                  <c:v>68</c:v>
                </c:pt>
                <c:pt idx="3">
                  <c:v>65</c:v>
                </c:pt>
                <c:pt idx="4">
                  <c:v>67</c:v>
                </c:pt>
                <c:pt idx="5">
                  <c:v>71</c:v>
                </c:pt>
                <c:pt idx="6">
                  <c:v>66</c:v>
                </c:pt>
                <c:pt idx="7">
                  <c:v>69</c:v>
                </c:pt>
                <c:pt idx="8">
                  <c:v>69</c:v>
                </c:pt>
                <c:pt idx="9">
                  <c:v>65</c:v>
                </c:pt>
                <c:pt idx="10">
                  <c:v>0</c:v>
                </c:pt>
                <c:pt idx="11">
                  <c:v>63</c:v>
                </c:pt>
                <c:pt idx="12">
                  <c:v>65</c:v>
                </c:pt>
                <c:pt idx="13">
                  <c:v>66</c:v>
                </c:pt>
                <c:pt idx="14">
                  <c:v>65</c:v>
                </c:pt>
                <c:pt idx="15">
                  <c:v>65</c:v>
                </c:pt>
                <c:pt idx="16">
                  <c:v>65</c:v>
                </c:pt>
                <c:pt idx="17">
                  <c:v>68</c:v>
                </c:pt>
                <c:pt idx="18">
                  <c:v>62</c:v>
                </c:pt>
                <c:pt idx="19">
                  <c:v>66</c:v>
                </c:pt>
                <c:pt idx="20">
                  <c:v>0</c:v>
                </c:pt>
                <c:pt idx="21">
                  <c:v>65</c:v>
                </c:pt>
                <c:pt idx="22">
                  <c:v>64</c:v>
                </c:pt>
                <c:pt idx="23">
                  <c:v>63</c:v>
                </c:pt>
                <c:pt idx="24">
                  <c:v>63</c:v>
                </c:pt>
                <c:pt idx="25">
                  <c:v>63</c:v>
                </c:pt>
                <c:pt idx="26">
                  <c:v>65</c:v>
                </c:pt>
                <c:pt idx="27">
                  <c:v>63</c:v>
                </c:pt>
                <c:pt idx="28">
                  <c:v>63</c:v>
                </c:pt>
                <c:pt idx="29">
                  <c:v>0</c:v>
                </c:pt>
                <c:pt idx="30">
                  <c:v>67</c:v>
                </c:pt>
                <c:pt idx="31">
                  <c:v>67</c:v>
                </c:pt>
                <c:pt idx="32">
                  <c:v>59</c:v>
                </c:pt>
                <c:pt idx="33">
                  <c:v>66</c:v>
                </c:pt>
                <c:pt idx="34">
                  <c:v>68</c:v>
                </c:pt>
                <c:pt idx="35">
                  <c:v>66</c:v>
                </c:pt>
                <c:pt idx="36">
                  <c:v>66</c:v>
                </c:pt>
                <c:pt idx="37">
                  <c:v>0</c:v>
                </c:pt>
                <c:pt idx="38">
                  <c:v>65</c:v>
                </c:pt>
                <c:pt idx="39">
                  <c:v>65</c:v>
                </c:pt>
                <c:pt idx="40">
                  <c:v>66</c:v>
                </c:pt>
                <c:pt idx="41">
                  <c:v>0</c:v>
                </c:pt>
                <c:pt idx="42">
                  <c:v>64</c:v>
                </c:pt>
                <c:pt idx="43">
                  <c:v>68</c:v>
                </c:pt>
                <c:pt idx="44">
                  <c:v>67</c:v>
                </c:pt>
                <c:pt idx="45">
                  <c:v>64</c:v>
                </c:pt>
                <c:pt idx="46">
                  <c:v>68</c:v>
                </c:pt>
                <c:pt idx="47">
                  <c:v>69</c:v>
                </c:pt>
                <c:pt idx="48">
                  <c:v>66</c:v>
                </c:pt>
                <c:pt idx="49">
                  <c:v>68</c:v>
                </c:pt>
                <c:pt idx="50">
                  <c:v>67</c:v>
                </c:pt>
                <c:pt idx="51">
                  <c:v>69</c:v>
                </c:pt>
                <c:pt idx="52">
                  <c:v>67</c:v>
                </c:pt>
                <c:pt idx="53">
                  <c:v>67</c:v>
                </c:pt>
                <c:pt idx="54">
                  <c:v>64</c:v>
                </c:pt>
                <c:pt idx="55">
                  <c:v>0</c:v>
                </c:pt>
                <c:pt idx="56">
                  <c:v>66</c:v>
                </c:pt>
                <c:pt idx="57">
                  <c:v>0</c:v>
                </c:pt>
                <c:pt idx="58">
                  <c:v>67</c:v>
                </c:pt>
                <c:pt idx="59">
                  <c:v>63</c:v>
                </c:pt>
                <c:pt idx="60">
                  <c:v>65</c:v>
                </c:pt>
                <c:pt idx="61">
                  <c:v>64</c:v>
                </c:pt>
                <c:pt idx="62">
                  <c:v>65</c:v>
                </c:pt>
                <c:pt idx="63">
                  <c:v>64</c:v>
                </c:pt>
                <c:pt idx="64">
                  <c:v>67</c:v>
                </c:pt>
                <c:pt idx="65">
                  <c:v>63</c:v>
                </c:pt>
                <c:pt idx="66">
                  <c:v>57</c:v>
                </c:pt>
                <c:pt idx="67">
                  <c:v>57</c:v>
                </c:pt>
                <c:pt idx="68">
                  <c:v>65</c:v>
                </c:pt>
                <c:pt idx="69">
                  <c:v>63</c:v>
                </c:pt>
                <c:pt idx="70">
                  <c:v>63</c:v>
                </c:pt>
                <c:pt idx="71">
                  <c:v>62</c:v>
                </c:pt>
                <c:pt idx="72">
                  <c:v>62</c:v>
                </c:pt>
                <c:pt idx="73">
                  <c:v>63</c:v>
                </c:pt>
                <c:pt idx="74">
                  <c:v>62</c:v>
                </c:pt>
                <c:pt idx="75">
                  <c:v>64</c:v>
                </c:pt>
                <c:pt idx="76">
                  <c:v>67</c:v>
                </c:pt>
                <c:pt idx="77">
                  <c:v>63</c:v>
                </c:pt>
                <c:pt idx="78">
                  <c:v>69</c:v>
                </c:pt>
                <c:pt idx="79">
                  <c:v>68</c:v>
                </c:pt>
                <c:pt idx="80">
                  <c:v>68</c:v>
                </c:pt>
                <c:pt idx="81">
                  <c:v>64</c:v>
                </c:pt>
                <c:pt idx="82">
                  <c:v>0</c:v>
                </c:pt>
                <c:pt idx="83">
                  <c:v>64</c:v>
                </c:pt>
                <c:pt idx="84">
                  <c:v>65</c:v>
                </c:pt>
                <c:pt idx="85">
                  <c:v>70</c:v>
                </c:pt>
                <c:pt idx="86">
                  <c:v>64</c:v>
                </c:pt>
                <c:pt idx="87">
                  <c:v>0</c:v>
                </c:pt>
                <c:pt idx="88">
                  <c:v>53</c:v>
                </c:pt>
                <c:pt idx="89">
                  <c:v>62</c:v>
                </c:pt>
                <c:pt idx="90">
                  <c:v>53</c:v>
                </c:pt>
                <c:pt idx="91">
                  <c:v>49</c:v>
                </c:pt>
                <c:pt idx="92">
                  <c:v>51</c:v>
                </c:pt>
                <c:pt idx="93">
                  <c:v>63</c:v>
                </c:pt>
                <c:pt idx="94">
                  <c:v>65</c:v>
                </c:pt>
                <c:pt idx="95">
                  <c:v>66</c:v>
                </c:pt>
                <c:pt idx="96">
                  <c:v>62</c:v>
                </c:pt>
                <c:pt idx="97">
                  <c:v>0</c:v>
                </c:pt>
                <c:pt idx="98">
                  <c:v>0</c:v>
                </c:pt>
                <c:pt idx="99">
                  <c:v>65</c:v>
                </c:pt>
                <c:pt idx="100">
                  <c:v>67</c:v>
                </c:pt>
                <c:pt idx="101">
                  <c:v>64</c:v>
                </c:pt>
                <c:pt idx="102">
                  <c:v>68</c:v>
                </c:pt>
                <c:pt idx="103">
                  <c:v>64</c:v>
                </c:pt>
                <c:pt idx="104">
                  <c:v>64</c:v>
                </c:pt>
                <c:pt idx="105">
                  <c:v>65</c:v>
                </c:pt>
                <c:pt idx="106">
                  <c:v>67</c:v>
                </c:pt>
                <c:pt idx="107">
                  <c:v>64</c:v>
                </c:pt>
                <c:pt idx="108">
                  <c:v>66</c:v>
                </c:pt>
                <c:pt idx="109">
                  <c:v>65</c:v>
                </c:pt>
                <c:pt idx="110">
                  <c:v>63</c:v>
                </c:pt>
                <c:pt idx="111">
                  <c:v>65</c:v>
                </c:pt>
                <c:pt idx="112">
                  <c:v>64</c:v>
                </c:pt>
                <c:pt idx="113">
                  <c:v>64</c:v>
                </c:pt>
                <c:pt idx="114">
                  <c:v>0</c:v>
                </c:pt>
                <c:pt idx="115">
                  <c:v>64</c:v>
                </c:pt>
                <c:pt idx="116">
                  <c:v>65</c:v>
                </c:pt>
                <c:pt idx="117">
                  <c:v>64</c:v>
                </c:pt>
                <c:pt idx="118">
                  <c:v>61</c:v>
                </c:pt>
                <c:pt idx="119">
                  <c:v>66</c:v>
                </c:pt>
                <c:pt idx="120">
                  <c:v>67</c:v>
                </c:pt>
                <c:pt idx="121">
                  <c:v>67</c:v>
                </c:pt>
                <c:pt idx="122">
                  <c:v>64</c:v>
                </c:pt>
                <c:pt idx="123">
                  <c:v>66</c:v>
                </c:pt>
                <c:pt idx="124">
                  <c:v>70</c:v>
                </c:pt>
                <c:pt idx="125">
                  <c:v>67</c:v>
                </c:pt>
                <c:pt idx="126">
                  <c:v>70</c:v>
                </c:pt>
                <c:pt idx="127">
                  <c:v>63</c:v>
                </c:pt>
                <c:pt idx="128">
                  <c:v>64</c:v>
                </c:pt>
                <c:pt idx="129">
                  <c:v>65</c:v>
                </c:pt>
                <c:pt idx="130">
                  <c:v>65</c:v>
                </c:pt>
                <c:pt idx="131">
                  <c:v>66</c:v>
                </c:pt>
                <c:pt idx="132">
                  <c:v>0</c:v>
                </c:pt>
                <c:pt idx="133">
                  <c:v>69</c:v>
                </c:pt>
                <c:pt idx="134">
                  <c:v>66</c:v>
                </c:pt>
                <c:pt idx="135">
                  <c:v>68</c:v>
                </c:pt>
                <c:pt idx="136">
                  <c:v>65</c:v>
                </c:pt>
                <c:pt idx="137">
                  <c:v>63</c:v>
                </c:pt>
                <c:pt idx="138">
                  <c:v>54</c:v>
                </c:pt>
                <c:pt idx="139">
                  <c:v>50</c:v>
                </c:pt>
                <c:pt idx="140">
                  <c:v>63</c:v>
                </c:pt>
                <c:pt idx="141">
                  <c:v>0</c:v>
                </c:pt>
                <c:pt idx="142">
                  <c:v>51</c:v>
                </c:pt>
                <c:pt idx="143">
                  <c:v>56</c:v>
                </c:pt>
                <c:pt idx="144">
                  <c:v>48</c:v>
                </c:pt>
                <c:pt idx="145">
                  <c:v>51</c:v>
                </c:pt>
                <c:pt idx="146">
                  <c:v>51</c:v>
                </c:pt>
                <c:pt idx="147">
                  <c:v>65</c:v>
                </c:pt>
                <c:pt idx="148">
                  <c:v>64</c:v>
                </c:pt>
                <c:pt idx="149">
                  <c:v>65</c:v>
                </c:pt>
                <c:pt idx="150">
                  <c:v>63</c:v>
                </c:pt>
                <c:pt idx="151">
                  <c:v>66</c:v>
                </c:pt>
                <c:pt idx="152">
                  <c:v>68</c:v>
                </c:pt>
                <c:pt idx="153">
                  <c:v>64</c:v>
                </c:pt>
                <c:pt idx="154">
                  <c:v>66</c:v>
                </c:pt>
                <c:pt idx="155">
                  <c:v>65</c:v>
                </c:pt>
                <c:pt idx="156">
                  <c:v>67</c:v>
                </c:pt>
                <c:pt idx="157">
                  <c:v>66</c:v>
                </c:pt>
                <c:pt idx="158">
                  <c:v>62</c:v>
                </c:pt>
                <c:pt idx="159">
                  <c:v>65</c:v>
                </c:pt>
                <c:pt idx="160">
                  <c:v>65</c:v>
                </c:pt>
                <c:pt idx="161">
                  <c:v>67</c:v>
                </c:pt>
                <c:pt idx="162">
                  <c:v>66</c:v>
                </c:pt>
                <c:pt idx="163">
                  <c:v>69</c:v>
                </c:pt>
                <c:pt idx="164">
                  <c:v>66</c:v>
                </c:pt>
                <c:pt idx="165">
                  <c:v>64</c:v>
                </c:pt>
                <c:pt idx="166">
                  <c:v>64</c:v>
                </c:pt>
                <c:pt idx="167">
                  <c:v>61</c:v>
                </c:pt>
                <c:pt idx="168">
                  <c:v>66</c:v>
                </c:pt>
                <c:pt idx="169">
                  <c:v>65</c:v>
                </c:pt>
                <c:pt idx="170">
                  <c:v>66</c:v>
                </c:pt>
                <c:pt idx="171">
                  <c:v>66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0</c:v>
                </c:pt>
                <c:pt idx="176">
                  <c:v>62</c:v>
                </c:pt>
                <c:pt idx="177">
                  <c:v>0</c:v>
                </c:pt>
                <c:pt idx="178">
                  <c:v>64</c:v>
                </c:pt>
                <c:pt idx="179">
                  <c:v>64</c:v>
                </c:pt>
                <c:pt idx="180">
                  <c:v>65</c:v>
                </c:pt>
                <c:pt idx="181">
                  <c:v>62</c:v>
                </c:pt>
                <c:pt idx="182">
                  <c:v>65</c:v>
                </c:pt>
                <c:pt idx="183">
                  <c:v>64</c:v>
                </c:pt>
                <c:pt idx="184">
                  <c:v>66</c:v>
                </c:pt>
                <c:pt idx="185">
                  <c:v>65</c:v>
                </c:pt>
                <c:pt idx="186">
                  <c:v>0</c:v>
                </c:pt>
                <c:pt idx="187">
                  <c:v>65</c:v>
                </c:pt>
                <c:pt idx="188">
                  <c:v>63</c:v>
                </c:pt>
                <c:pt idx="189">
                  <c:v>67</c:v>
                </c:pt>
                <c:pt idx="190">
                  <c:v>62</c:v>
                </c:pt>
                <c:pt idx="191">
                  <c:v>66</c:v>
                </c:pt>
                <c:pt idx="192">
                  <c:v>64</c:v>
                </c:pt>
                <c:pt idx="193">
                  <c:v>67</c:v>
                </c:pt>
                <c:pt idx="194">
                  <c:v>49</c:v>
                </c:pt>
                <c:pt idx="195">
                  <c:v>52</c:v>
                </c:pt>
                <c:pt idx="196">
                  <c:v>0</c:v>
                </c:pt>
                <c:pt idx="197">
                  <c:v>56</c:v>
                </c:pt>
                <c:pt idx="198">
                  <c:v>52</c:v>
                </c:pt>
                <c:pt idx="199">
                  <c:v>64</c:v>
                </c:pt>
                <c:pt idx="200">
                  <c:v>62</c:v>
                </c:pt>
                <c:pt idx="201">
                  <c:v>68</c:v>
                </c:pt>
                <c:pt idx="202">
                  <c:v>0</c:v>
                </c:pt>
                <c:pt idx="203">
                  <c:v>0</c:v>
                </c:pt>
                <c:pt idx="204">
                  <c:v>64</c:v>
                </c:pt>
                <c:pt idx="205">
                  <c:v>66</c:v>
                </c:pt>
                <c:pt idx="206">
                  <c:v>53</c:v>
                </c:pt>
                <c:pt idx="207">
                  <c:v>67</c:v>
                </c:pt>
                <c:pt idx="208">
                  <c:v>64</c:v>
                </c:pt>
                <c:pt idx="209">
                  <c:v>65</c:v>
                </c:pt>
                <c:pt idx="210">
                  <c:v>53</c:v>
                </c:pt>
                <c:pt idx="211">
                  <c:v>67</c:v>
                </c:pt>
                <c:pt idx="212">
                  <c:v>0</c:v>
                </c:pt>
                <c:pt idx="213">
                  <c:v>62</c:v>
                </c:pt>
                <c:pt idx="214">
                  <c:v>62</c:v>
                </c:pt>
                <c:pt idx="215">
                  <c:v>64</c:v>
                </c:pt>
                <c:pt idx="216">
                  <c:v>54</c:v>
                </c:pt>
                <c:pt idx="217">
                  <c:v>68</c:v>
                </c:pt>
                <c:pt idx="218">
                  <c:v>67</c:v>
                </c:pt>
                <c:pt idx="219">
                  <c:v>66</c:v>
                </c:pt>
                <c:pt idx="220">
                  <c:v>65</c:v>
                </c:pt>
                <c:pt idx="221">
                  <c:v>67</c:v>
                </c:pt>
                <c:pt idx="222">
                  <c:v>66</c:v>
                </c:pt>
                <c:pt idx="223">
                  <c:v>0</c:v>
                </c:pt>
                <c:pt idx="224">
                  <c:v>65</c:v>
                </c:pt>
                <c:pt idx="225">
                  <c:v>66</c:v>
                </c:pt>
                <c:pt idx="226">
                  <c:v>67</c:v>
                </c:pt>
                <c:pt idx="227">
                  <c:v>66</c:v>
                </c:pt>
                <c:pt idx="228">
                  <c:v>67</c:v>
                </c:pt>
                <c:pt idx="229">
                  <c:v>52</c:v>
                </c:pt>
                <c:pt idx="230">
                  <c:v>67</c:v>
                </c:pt>
                <c:pt idx="231">
                  <c:v>67</c:v>
                </c:pt>
                <c:pt idx="232">
                  <c:v>0</c:v>
                </c:pt>
                <c:pt idx="233">
                  <c:v>64</c:v>
                </c:pt>
                <c:pt idx="234">
                  <c:v>66</c:v>
                </c:pt>
                <c:pt idx="235">
                  <c:v>63</c:v>
                </c:pt>
              </c:numCache>
            </c:numRef>
          </c:xVal>
          <c:yVal>
            <c:numRef>
              <c:f>Sheet7!$E$2:$E$237</c:f>
              <c:numCache>
                <c:formatCode>General</c:formatCode>
                <c:ptCount val="236"/>
                <c:pt idx="0">
                  <c:v>2</c:v>
                </c:pt>
                <c:pt idx="1">
                  <c:v>15</c:v>
                </c:pt>
                <c:pt idx="2">
                  <c:v>6</c:v>
                </c:pt>
                <c:pt idx="3">
                  <c:v>23</c:v>
                </c:pt>
                <c:pt idx="4">
                  <c:v>16</c:v>
                </c:pt>
                <c:pt idx="5">
                  <c:v>3</c:v>
                </c:pt>
                <c:pt idx="6">
                  <c:v>15</c:v>
                </c:pt>
                <c:pt idx="7">
                  <c:v>7</c:v>
                </c:pt>
                <c:pt idx="8">
                  <c:v>3</c:v>
                </c:pt>
                <c:pt idx="9">
                  <c:v>11</c:v>
                </c:pt>
                <c:pt idx="10">
                  <c:v>0</c:v>
                </c:pt>
                <c:pt idx="11">
                  <c:v>10</c:v>
                </c:pt>
                <c:pt idx="12">
                  <c:v>2</c:v>
                </c:pt>
                <c:pt idx="13">
                  <c:v>13</c:v>
                </c:pt>
                <c:pt idx="14">
                  <c:v>10</c:v>
                </c:pt>
                <c:pt idx="15">
                  <c:v>6</c:v>
                </c:pt>
                <c:pt idx="16">
                  <c:v>2</c:v>
                </c:pt>
                <c:pt idx="17">
                  <c:v>16</c:v>
                </c:pt>
                <c:pt idx="18">
                  <c:v>12</c:v>
                </c:pt>
                <c:pt idx="19">
                  <c:v>7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9</c:v>
                </c:pt>
                <c:pt idx="25">
                  <c:v>8</c:v>
                </c:pt>
                <c:pt idx="26">
                  <c:v>21</c:v>
                </c:pt>
                <c:pt idx="27">
                  <c:v>12</c:v>
                </c:pt>
                <c:pt idx="28">
                  <c:v>8</c:v>
                </c:pt>
                <c:pt idx="29">
                  <c:v>0</c:v>
                </c:pt>
                <c:pt idx="30">
                  <c:v>2</c:v>
                </c:pt>
                <c:pt idx="31">
                  <c:v>3</c:v>
                </c:pt>
                <c:pt idx="32">
                  <c:v>12</c:v>
                </c:pt>
                <c:pt idx="33">
                  <c:v>10</c:v>
                </c:pt>
                <c:pt idx="34">
                  <c:v>12</c:v>
                </c:pt>
                <c:pt idx="35">
                  <c:v>24</c:v>
                </c:pt>
                <c:pt idx="36">
                  <c:v>13</c:v>
                </c:pt>
                <c:pt idx="37">
                  <c:v>0</c:v>
                </c:pt>
                <c:pt idx="38">
                  <c:v>10</c:v>
                </c:pt>
                <c:pt idx="39">
                  <c:v>2</c:v>
                </c:pt>
                <c:pt idx="40">
                  <c:v>4</c:v>
                </c:pt>
                <c:pt idx="41">
                  <c:v>0</c:v>
                </c:pt>
                <c:pt idx="42">
                  <c:v>6</c:v>
                </c:pt>
                <c:pt idx="43">
                  <c:v>10</c:v>
                </c:pt>
                <c:pt idx="44">
                  <c:v>11</c:v>
                </c:pt>
                <c:pt idx="45">
                  <c:v>21</c:v>
                </c:pt>
                <c:pt idx="46">
                  <c:v>12</c:v>
                </c:pt>
                <c:pt idx="47">
                  <c:v>18</c:v>
                </c:pt>
                <c:pt idx="48">
                  <c:v>4</c:v>
                </c:pt>
                <c:pt idx="49">
                  <c:v>8</c:v>
                </c:pt>
                <c:pt idx="50">
                  <c:v>20</c:v>
                </c:pt>
                <c:pt idx="51">
                  <c:v>4</c:v>
                </c:pt>
                <c:pt idx="52">
                  <c:v>12</c:v>
                </c:pt>
                <c:pt idx="53">
                  <c:v>10</c:v>
                </c:pt>
                <c:pt idx="54">
                  <c:v>2</c:v>
                </c:pt>
                <c:pt idx="55">
                  <c:v>0</c:v>
                </c:pt>
                <c:pt idx="56">
                  <c:v>2</c:v>
                </c:pt>
                <c:pt idx="57">
                  <c:v>0</c:v>
                </c:pt>
                <c:pt idx="58">
                  <c:v>10</c:v>
                </c:pt>
                <c:pt idx="59">
                  <c:v>2</c:v>
                </c:pt>
                <c:pt idx="60">
                  <c:v>10</c:v>
                </c:pt>
                <c:pt idx="61">
                  <c:v>10</c:v>
                </c:pt>
                <c:pt idx="62">
                  <c:v>2</c:v>
                </c:pt>
                <c:pt idx="63">
                  <c:v>17</c:v>
                </c:pt>
                <c:pt idx="64">
                  <c:v>10</c:v>
                </c:pt>
                <c:pt idx="65">
                  <c:v>6</c:v>
                </c:pt>
                <c:pt idx="66">
                  <c:v>2</c:v>
                </c:pt>
                <c:pt idx="67">
                  <c:v>16</c:v>
                </c:pt>
                <c:pt idx="68">
                  <c:v>14</c:v>
                </c:pt>
                <c:pt idx="69">
                  <c:v>6</c:v>
                </c:pt>
                <c:pt idx="70">
                  <c:v>2</c:v>
                </c:pt>
                <c:pt idx="71">
                  <c:v>25</c:v>
                </c:pt>
                <c:pt idx="72">
                  <c:v>9</c:v>
                </c:pt>
                <c:pt idx="73">
                  <c:v>2</c:v>
                </c:pt>
                <c:pt idx="74">
                  <c:v>6</c:v>
                </c:pt>
                <c:pt idx="75">
                  <c:v>12</c:v>
                </c:pt>
                <c:pt idx="76">
                  <c:v>9</c:v>
                </c:pt>
                <c:pt idx="77">
                  <c:v>2</c:v>
                </c:pt>
                <c:pt idx="78">
                  <c:v>12</c:v>
                </c:pt>
                <c:pt idx="79">
                  <c:v>15</c:v>
                </c:pt>
                <c:pt idx="80">
                  <c:v>6</c:v>
                </c:pt>
                <c:pt idx="81">
                  <c:v>11</c:v>
                </c:pt>
                <c:pt idx="82">
                  <c:v>0</c:v>
                </c:pt>
                <c:pt idx="83">
                  <c:v>3</c:v>
                </c:pt>
                <c:pt idx="84">
                  <c:v>9</c:v>
                </c:pt>
                <c:pt idx="85">
                  <c:v>2</c:v>
                </c:pt>
                <c:pt idx="86">
                  <c:v>2</c:v>
                </c:pt>
                <c:pt idx="87">
                  <c:v>0</c:v>
                </c:pt>
                <c:pt idx="88">
                  <c:v>6</c:v>
                </c:pt>
                <c:pt idx="89">
                  <c:v>7</c:v>
                </c:pt>
                <c:pt idx="90">
                  <c:v>2</c:v>
                </c:pt>
                <c:pt idx="91">
                  <c:v>11</c:v>
                </c:pt>
                <c:pt idx="92">
                  <c:v>16</c:v>
                </c:pt>
                <c:pt idx="93">
                  <c:v>15</c:v>
                </c:pt>
                <c:pt idx="94">
                  <c:v>7</c:v>
                </c:pt>
                <c:pt idx="95">
                  <c:v>7</c:v>
                </c:pt>
                <c:pt idx="96">
                  <c:v>6</c:v>
                </c:pt>
                <c:pt idx="97">
                  <c:v>0</c:v>
                </c:pt>
                <c:pt idx="98">
                  <c:v>0</c:v>
                </c:pt>
                <c:pt idx="99">
                  <c:v>6</c:v>
                </c:pt>
                <c:pt idx="100">
                  <c:v>6</c:v>
                </c:pt>
                <c:pt idx="101">
                  <c:v>9</c:v>
                </c:pt>
                <c:pt idx="102">
                  <c:v>12</c:v>
                </c:pt>
                <c:pt idx="103">
                  <c:v>15</c:v>
                </c:pt>
                <c:pt idx="104">
                  <c:v>9</c:v>
                </c:pt>
                <c:pt idx="105">
                  <c:v>16</c:v>
                </c:pt>
                <c:pt idx="106">
                  <c:v>6</c:v>
                </c:pt>
                <c:pt idx="107">
                  <c:v>16</c:v>
                </c:pt>
                <c:pt idx="108">
                  <c:v>6</c:v>
                </c:pt>
                <c:pt idx="109">
                  <c:v>2</c:v>
                </c:pt>
                <c:pt idx="110">
                  <c:v>17</c:v>
                </c:pt>
                <c:pt idx="111">
                  <c:v>6</c:v>
                </c:pt>
                <c:pt idx="112">
                  <c:v>8</c:v>
                </c:pt>
                <c:pt idx="113">
                  <c:v>6</c:v>
                </c:pt>
                <c:pt idx="114">
                  <c:v>0</c:v>
                </c:pt>
                <c:pt idx="115">
                  <c:v>9</c:v>
                </c:pt>
                <c:pt idx="116">
                  <c:v>2</c:v>
                </c:pt>
                <c:pt idx="117">
                  <c:v>2</c:v>
                </c:pt>
                <c:pt idx="118">
                  <c:v>14</c:v>
                </c:pt>
                <c:pt idx="119">
                  <c:v>12</c:v>
                </c:pt>
                <c:pt idx="120">
                  <c:v>2</c:v>
                </c:pt>
                <c:pt idx="121">
                  <c:v>2</c:v>
                </c:pt>
                <c:pt idx="122">
                  <c:v>6</c:v>
                </c:pt>
                <c:pt idx="123">
                  <c:v>6</c:v>
                </c:pt>
                <c:pt idx="124">
                  <c:v>16</c:v>
                </c:pt>
                <c:pt idx="125">
                  <c:v>12</c:v>
                </c:pt>
                <c:pt idx="126">
                  <c:v>7</c:v>
                </c:pt>
                <c:pt idx="127">
                  <c:v>11</c:v>
                </c:pt>
                <c:pt idx="128">
                  <c:v>20</c:v>
                </c:pt>
                <c:pt idx="129">
                  <c:v>20</c:v>
                </c:pt>
                <c:pt idx="130">
                  <c:v>6</c:v>
                </c:pt>
                <c:pt idx="131">
                  <c:v>14</c:v>
                </c:pt>
                <c:pt idx="132">
                  <c:v>0</c:v>
                </c:pt>
                <c:pt idx="133">
                  <c:v>17</c:v>
                </c:pt>
                <c:pt idx="134">
                  <c:v>11</c:v>
                </c:pt>
                <c:pt idx="135">
                  <c:v>3</c:v>
                </c:pt>
                <c:pt idx="136">
                  <c:v>22</c:v>
                </c:pt>
                <c:pt idx="137">
                  <c:v>12</c:v>
                </c:pt>
                <c:pt idx="138">
                  <c:v>9</c:v>
                </c:pt>
                <c:pt idx="139">
                  <c:v>6</c:v>
                </c:pt>
                <c:pt idx="140">
                  <c:v>12</c:v>
                </c:pt>
                <c:pt idx="141">
                  <c:v>0</c:v>
                </c:pt>
                <c:pt idx="142">
                  <c:v>2</c:v>
                </c:pt>
                <c:pt idx="143">
                  <c:v>7</c:v>
                </c:pt>
                <c:pt idx="144">
                  <c:v>6</c:v>
                </c:pt>
                <c:pt idx="145">
                  <c:v>13</c:v>
                </c:pt>
                <c:pt idx="146">
                  <c:v>6</c:v>
                </c:pt>
                <c:pt idx="147">
                  <c:v>11</c:v>
                </c:pt>
                <c:pt idx="148">
                  <c:v>6</c:v>
                </c:pt>
                <c:pt idx="149">
                  <c:v>7</c:v>
                </c:pt>
                <c:pt idx="150">
                  <c:v>6</c:v>
                </c:pt>
                <c:pt idx="151">
                  <c:v>19</c:v>
                </c:pt>
                <c:pt idx="152">
                  <c:v>2</c:v>
                </c:pt>
                <c:pt idx="153">
                  <c:v>15</c:v>
                </c:pt>
                <c:pt idx="154">
                  <c:v>17</c:v>
                </c:pt>
                <c:pt idx="155">
                  <c:v>24</c:v>
                </c:pt>
                <c:pt idx="156">
                  <c:v>2</c:v>
                </c:pt>
                <c:pt idx="157">
                  <c:v>6</c:v>
                </c:pt>
                <c:pt idx="158">
                  <c:v>6</c:v>
                </c:pt>
                <c:pt idx="159">
                  <c:v>12</c:v>
                </c:pt>
                <c:pt idx="160">
                  <c:v>10</c:v>
                </c:pt>
                <c:pt idx="161">
                  <c:v>2</c:v>
                </c:pt>
                <c:pt idx="162">
                  <c:v>14</c:v>
                </c:pt>
                <c:pt idx="163">
                  <c:v>20</c:v>
                </c:pt>
                <c:pt idx="164">
                  <c:v>23</c:v>
                </c:pt>
                <c:pt idx="165">
                  <c:v>21</c:v>
                </c:pt>
                <c:pt idx="166">
                  <c:v>16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8</c:v>
                </c:pt>
                <c:pt idx="171">
                  <c:v>26</c:v>
                </c:pt>
                <c:pt idx="172">
                  <c:v>7</c:v>
                </c:pt>
                <c:pt idx="173">
                  <c:v>2</c:v>
                </c:pt>
                <c:pt idx="174">
                  <c:v>23</c:v>
                </c:pt>
                <c:pt idx="175">
                  <c:v>0</c:v>
                </c:pt>
                <c:pt idx="176">
                  <c:v>9</c:v>
                </c:pt>
                <c:pt idx="177">
                  <c:v>0</c:v>
                </c:pt>
                <c:pt idx="178">
                  <c:v>19</c:v>
                </c:pt>
                <c:pt idx="179">
                  <c:v>2</c:v>
                </c:pt>
                <c:pt idx="180">
                  <c:v>6</c:v>
                </c:pt>
                <c:pt idx="181">
                  <c:v>6</c:v>
                </c:pt>
                <c:pt idx="182">
                  <c:v>13</c:v>
                </c:pt>
                <c:pt idx="183">
                  <c:v>20</c:v>
                </c:pt>
                <c:pt idx="184">
                  <c:v>14</c:v>
                </c:pt>
                <c:pt idx="185">
                  <c:v>2</c:v>
                </c:pt>
                <c:pt idx="186">
                  <c:v>0</c:v>
                </c:pt>
                <c:pt idx="187">
                  <c:v>2</c:v>
                </c:pt>
                <c:pt idx="188">
                  <c:v>2</c:v>
                </c:pt>
                <c:pt idx="189">
                  <c:v>9</c:v>
                </c:pt>
                <c:pt idx="190">
                  <c:v>2</c:v>
                </c:pt>
                <c:pt idx="191">
                  <c:v>16</c:v>
                </c:pt>
                <c:pt idx="192">
                  <c:v>2</c:v>
                </c:pt>
                <c:pt idx="193">
                  <c:v>12</c:v>
                </c:pt>
                <c:pt idx="194">
                  <c:v>6</c:v>
                </c:pt>
                <c:pt idx="195">
                  <c:v>2</c:v>
                </c:pt>
                <c:pt idx="196">
                  <c:v>0</c:v>
                </c:pt>
                <c:pt idx="197">
                  <c:v>22</c:v>
                </c:pt>
                <c:pt idx="198">
                  <c:v>2</c:v>
                </c:pt>
                <c:pt idx="199">
                  <c:v>16</c:v>
                </c:pt>
                <c:pt idx="200">
                  <c:v>12</c:v>
                </c:pt>
                <c:pt idx="201">
                  <c:v>14</c:v>
                </c:pt>
                <c:pt idx="202">
                  <c:v>0</c:v>
                </c:pt>
                <c:pt idx="203">
                  <c:v>0</c:v>
                </c:pt>
                <c:pt idx="204">
                  <c:v>6</c:v>
                </c:pt>
                <c:pt idx="205">
                  <c:v>6</c:v>
                </c:pt>
                <c:pt idx="206">
                  <c:v>12</c:v>
                </c:pt>
                <c:pt idx="207">
                  <c:v>19</c:v>
                </c:pt>
                <c:pt idx="208">
                  <c:v>12</c:v>
                </c:pt>
                <c:pt idx="209">
                  <c:v>9</c:v>
                </c:pt>
                <c:pt idx="210">
                  <c:v>8</c:v>
                </c:pt>
                <c:pt idx="211">
                  <c:v>12</c:v>
                </c:pt>
                <c:pt idx="212">
                  <c:v>0</c:v>
                </c:pt>
                <c:pt idx="213">
                  <c:v>2</c:v>
                </c:pt>
                <c:pt idx="214">
                  <c:v>23</c:v>
                </c:pt>
                <c:pt idx="215">
                  <c:v>10</c:v>
                </c:pt>
                <c:pt idx="216">
                  <c:v>13</c:v>
                </c:pt>
                <c:pt idx="217">
                  <c:v>2</c:v>
                </c:pt>
                <c:pt idx="218">
                  <c:v>12</c:v>
                </c:pt>
                <c:pt idx="219">
                  <c:v>9</c:v>
                </c:pt>
                <c:pt idx="220">
                  <c:v>10</c:v>
                </c:pt>
                <c:pt idx="221">
                  <c:v>6</c:v>
                </c:pt>
                <c:pt idx="222">
                  <c:v>2</c:v>
                </c:pt>
                <c:pt idx="223">
                  <c:v>0</c:v>
                </c:pt>
                <c:pt idx="224">
                  <c:v>18</c:v>
                </c:pt>
                <c:pt idx="225">
                  <c:v>2</c:v>
                </c:pt>
                <c:pt idx="226">
                  <c:v>7</c:v>
                </c:pt>
                <c:pt idx="227">
                  <c:v>6</c:v>
                </c:pt>
                <c:pt idx="228">
                  <c:v>7</c:v>
                </c:pt>
                <c:pt idx="229">
                  <c:v>2</c:v>
                </c:pt>
                <c:pt idx="230">
                  <c:v>17</c:v>
                </c:pt>
                <c:pt idx="231">
                  <c:v>10</c:v>
                </c:pt>
                <c:pt idx="232">
                  <c:v>0</c:v>
                </c:pt>
                <c:pt idx="233">
                  <c:v>14</c:v>
                </c:pt>
                <c:pt idx="234">
                  <c:v>17</c:v>
                </c:pt>
                <c:pt idx="23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1C-5F46-825F-E1856A2DBA5D}"/>
            </c:ext>
          </c:extLst>
        </c:ser>
        <c:ser>
          <c:idx val="1"/>
          <c:order val="1"/>
          <c:tx>
            <c:strRef>
              <c:f>Sheet7!$F$1</c:f>
              <c:strCache>
                <c:ptCount val="1"/>
                <c:pt idx="0">
                  <c:v>Resilience (Base)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Sheet7!$D$2:$D$237</c:f>
              <c:numCache>
                <c:formatCode>General</c:formatCode>
                <c:ptCount val="236"/>
                <c:pt idx="0">
                  <c:v>68</c:v>
                </c:pt>
                <c:pt idx="1">
                  <c:v>67</c:v>
                </c:pt>
                <c:pt idx="2">
                  <c:v>68</c:v>
                </c:pt>
                <c:pt idx="3">
                  <c:v>65</c:v>
                </c:pt>
                <c:pt idx="4">
                  <c:v>67</c:v>
                </c:pt>
                <c:pt idx="5">
                  <c:v>71</c:v>
                </c:pt>
                <c:pt idx="6">
                  <c:v>66</c:v>
                </c:pt>
                <c:pt idx="7">
                  <c:v>69</c:v>
                </c:pt>
                <c:pt idx="8">
                  <c:v>69</c:v>
                </c:pt>
                <c:pt idx="9">
                  <c:v>65</c:v>
                </c:pt>
                <c:pt idx="10">
                  <c:v>0</c:v>
                </c:pt>
                <c:pt idx="11">
                  <c:v>63</c:v>
                </c:pt>
                <c:pt idx="12">
                  <c:v>65</c:v>
                </c:pt>
                <c:pt idx="13">
                  <c:v>66</c:v>
                </c:pt>
                <c:pt idx="14">
                  <c:v>65</c:v>
                </c:pt>
                <c:pt idx="15">
                  <c:v>65</c:v>
                </c:pt>
                <c:pt idx="16">
                  <c:v>65</c:v>
                </c:pt>
                <c:pt idx="17">
                  <c:v>68</c:v>
                </c:pt>
                <c:pt idx="18">
                  <c:v>62</c:v>
                </c:pt>
                <c:pt idx="19">
                  <c:v>66</c:v>
                </c:pt>
                <c:pt idx="20">
                  <c:v>0</c:v>
                </c:pt>
                <c:pt idx="21">
                  <c:v>65</c:v>
                </c:pt>
                <c:pt idx="22">
                  <c:v>64</c:v>
                </c:pt>
                <c:pt idx="23">
                  <c:v>63</c:v>
                </c:pt>
                <c:pt idx="24">
                  <c:v>63</c:v>
                </c:pt>
                <c:pt idx="25">
                  <c:v>63</c:v>
                </c:pt>
                <c:pt idx="26">
                  <c:v>65</c:v>
                </c:pt>
                <c:pt idx="27">
                  <c:v>63</c:v>
                </c:pt>
                <c:pt idx="28">
                  <c:v>63</c:v>
                </c:pt>
                <c:pt idx="29">
                  <c:v>0</c:v>
                </c:pt>
                <c:pt idx="30">
                  <c:v>67</c:v>
                </c:pt>
                <c:pt idx="31">
                  <c:v>67</c:v>
                </c:pt>
                <c:pt idx="32">
                  <c:v>59</c:v>
                </c:pt>
                <c:pt idx="33">
                  <c:v>66</c:v>
                </c:pt>
                <c:pt idx="34">
                  <c:v>68</c:v>
                </c:pt>
                <c:pt idx="35">
                  <c:v>66</c:v>
                </c:pt>
                <c:pt idx="36">
                  <c:v>66</c:v>
                </c:pt>
                <c:pt idx="37">
                  <c:v>0</c:v>
                </c:pt>
                <c:pt idx="38">
                  <c:v>65</c:v>
                </c:pt>
                <c:pt idx="39">
                  <c:v>65</c:v>
                </c:pt>
                <c:pt idx="40">
                  <c:v>66</c:v>
                </c:pt>
                <c:pt idx="41">
                  <c:v>0</c:v>
                </c:pt>
                <c:pt idx="42">
                  <c:v>64</c:v>
                </c:pt>
                <c:pt idx="43">
                  <c:v>68</c:v>
                </c:pt>
                <c:pt idx="44">
                  <c:v>67</c:v>
                </c:pt>
                <c:pt idx="45">
                  <c:v>64</c:v>
                </c:pt>
                <c:pt idx="46">
                  <c:v>68</c:v>
                </c:pt>
                <c:pt idx="47">
                  <c:v>69</c:v>
                </c:pt>
                <c:pt idx="48">
                  <c:v>66</c:v>
                </c:pt>
                <c:pt idx="49">
                  <c:v>68</c:v>
                </c:pt>
                <c:pt idx="50">
                  <c:v>67</c:v>
                </c:pt>
                <c:pt idx="51">
                  <c:v>69</c:v>
                </c:pt>
                <c:pt idx="52">
                  <c:v>67</c:v>
                </c:pt>
                <c:pt idx="53">
                  <c:v>67</c:v>
                </c:pt>
                <c:pt idx="54">
                  <c:v>64</c:v>
                </c:pt>
                <c:pt idx="55">
                  <c:v>0</c:v>
                </c:pt>
                <c:pt idx="56">
                  <c:v>66</c:v>
                </c:pt>
                <c:pt idx="57">
                  <c:v>0</c:v>
                </c:pt>
                <c:pt idx="58">
                  <c:v>67</c:v>
                </c:pt>
                <c:pt idx="59">
                  <c:v>63</c:v>
                </c:pt>
                <c:pt idx="60">
                  <c:v>65</c:v>
                </c:pt>
                <c:pt idx="61">
                  <c:v>64</c:v>
                </c:pt>
                <c:pt idx="62">
                  <c:v>65</c:v>
                </c:pt>
                <c:pt idx="63">
                  <c:v>64</c:v>
                </c:pt>
                <c:pt idx="64">
                  <c:v>67</c:v>
                </c:pt>
                <c:pt idx="65">
                  <c:v>63</c:v>
                </c:pt>
                <c:pt idx="66">
                  <c:v>57</c:v>
                </c:pt>
                <c:pt idx="67">
                  <c:v>57</c:v>
                </c:pt>
                <c:pt idx="68">
                  <c:v>65</c:v>
                </c:pt>
                <c:pt idx="69">
                  <c:v>63</c:v>
                </c:pt>
                <c:pt idx="70">
                  <c:v>63</c:v>
                </c:pt>
                <c:pt idx="71">
                  <c:v>62</c:v>
                </c:pt>
                <c:pt idx="72">
                  <c:v>62</c:v>
                </c:pt>
                <c:pt idx="73">
                  <c:v>63</c:v>
                </c:pt>
                <c:pt idx="74">
                  <c:v>62</c:v>
                </c:pt>
                <c:pt idx="75">
                  <c:v>64</c:v>
                </c:pt>
                <c:pt idx="76">
                  <c:v>67</c:v>
                </c:pt>
                <c:pt idx="77">
                  <c:v>63</c:v>
                </c:pt>
                <c:pt idx="78">
                  <c:v>69</c:v>
                </c:pt>
                <c:pt idx="79">
                  <c:v>68</c:v>
                </c:pt>
                <c:pt idx="80">
                  <c:v>68</c:v>
                </c:pt>
                <c:pt idx="81">
                  <c:v>64</c:v>
                </c:pt>
                <c:pt idx="82">
                  <c:v>0</c:v>
                </c:pt>
                <c:pt idx="83">
                  <c:v>64</c:v>
                </c:pt>
                <c:pt idx="84">
                  <c:v>65</c:v>
                </c:pt>
                <c:pt idx="85">
                  <c:v>70</c:v>
                </c:pt>
                <c:pt idx="86">
                  <c:v>64</c:v>
                </c:pt>
                <c:pt idx="87">
                  <c:v>0</c:v>
                </c:pt>
                <c:pt idx="88">
                  <c:v>53</c:v>
                </c:pt>
                <c:pt idx="89">
                  <c:v>62</c:v>
                </c:pt>
                <c:pt idx="90">
                  <c:v>53</c:v>
                </c:pt>
                <c:pt idx="91">
                  <c:v>49</c:v>
                </c:pt>
                <c:pt idx="92">
                  <c:v>51</c:v>
                </c:pt>
                <c:pt idx="93">
                  <c:v>63</c:v>
                </c:pt>
                <c:pt idx="94">
                  <c:v>65</c:v>
                </c:pt>
                <c:pt idx="95">
                  <c:v>66</c:v>
                </c:pt>
                <c:pt idx="96">
                  <c:v>62</c:v>
                </c:pt>
                <c:pt idx="97">
                  <c:v>0</c:v>
                </c:pt>
                <c:pt idx="98">
                  <c:v>0</c:v>
                </c:pt>
                <c:pt idx="99">
                  <c:v>65</c:v>
                </c:pt>
                <c:pt idx="100">
                  <c:v>67</c:v>
                </c:pt>
                <c:pt idx="101">
                  <c:v>64</c:v>
                </c:pt>
                <c:pt idx="102">
                  <c:v>68</c:v>
                </c:pt>
                <c:pt idx="103">
                  <c:v>64</c:v>
                </c:pt>
                <c:pt idx="104">
                  <c:v>64</c:v>
                </c:pt>
                <c:pt idx="105">
                  <c:v>65</c:v>
                </c:pt>
                <c:pt idx="106">
                  <c:v>67</c:v>
                </c:pt>
                <c:pt idx="107">
                  <c:v>64</c:v>
                </c:pt>
                <c:pt idx="108">
                  <c:v>66</c:v>
                </c:pt>
                <c:pt idx="109">
                  <c:v>65</c:v>
                </c:pt>
                <c:pt idx="110">
                  <c:v>63</c:v>
                </c:pt>
                <c:pt idx="111">
                  <c:v>65</c:v>
                </c:pt>
                <c:pt idx="112">
                  <c:v>64</c:v>
                </c:pt>
                <c:pt idx="113">
                  <c:v>64</c:v>
                </c:pt>
                <c:pt idx="114">
                  <c:v>0</c:v>
                </c:pt>
                <c:pt idx="115">
                  <c:v>64</c:v>
                </c:pt>
                <c:pt idx="116">
                  <c:v>65</c:v>
                </c:pt>
                <c:pt idx="117">
                  <c:v>64</c:v>
                </c:pt>
                <c:pt idx="118">
                  <c:v>61</c:v>
                </c:pt>
                <c:pt idx="119">
                  <c:v>66</c:v>
                </c:pt>
                <c:pt idx="120">
                  <c:v>67</c:v>
                </c:pt>
                <c:pt idx="121">
                  <c:v>67</c:v>
                </c:pt>
                <c:pt idx="122">
                  <c:v>64</c:v>
                </c:pt>
                <c:pt idx="123">
                  <c:v>66</c:v>
                </c:pt>
                <c:pt idx="124">
                  <c:v>70</c:v>
                </c:pt>
                <c:pt idx="125">
                  <c:v>67</c:v>
                </c:pt>
                <c:pt idx="126">
                  <c:v>70</c:v>
                </c:pt>
                <c:pt idx="127">
                  <c:v>63</c:v>
                </c:pt>
                <c:pt idx="128">
                  <c:v>64</c:v>
                </c:pt>
                <c:pt idx="129">
                  <c:v>65</c:v>
                </c:pt>
                <c:pt idx="130">
                  <c:v>65</c:v>
                </c:pt>
                <c:pt idx="131">
                  <c:v>66</c:v>
                </c:pt>
                <c:pt idx="132">
                  <c:v>0</c:v>
                </c:pt>
                <c:pt idx="133">
                  <c:v>69</c:v>
                </c:pt>
                <c:pt idx="134">
                  <c:v>66</c:v>
                </c:pt>
                <c:pt idx="135">
                  <c:v>68</c:v>
                </c:pt>
                <c:pt idx="136">
                  <c:v>65</c:v>
                </c:pt>
                <c:pt idx="137">
                  <c:v>63</c:v>
                </c:pt>
                <c:pt idx="138">
                  <c:v>54</c:v>
                </c:pt>
                <c:pt idx="139">
                  <c:v>50</c:v>
                </c:pt>
                <c:pt idx="140">
                  <c:v>63</c:v>
                </c:pt>
                <c:pt idx="141">
                  <c:v>0</c:v>
                </c:pt>
                <c:pt idx="142">
                  <c:v>51</c:v>
                </c:pt>
                <c:pt idx="143">
                  <c:v>56</c:v>
                </c:pt>
                <c:pt idx="144">
                  <c:v>48</c:v>
                </c:pt>
                <c:pt idx="145">
                  <c:v>51</c:v>
                </c:pt>
                <c:pt idx="146">
                  <c:v>51</c:v>
                </c:pt>
                <c:pt idx="147">
                  <c:v>65</c:v>
                </c:pt>
                <c:pt idx="148">
                  <c:v>64</c:v>
                </c:pt>
                <c:pt idx="149">
                  <c:v>65</c:v>
                </c:pt>
                <c:pt idx="150">
                  <c:v>63</c:v>
                </c:pt>
                <c:pt idx="151">
                  <c:v>66</c:v>
                </c:pt>
                <c:pt idx="152">
                  <c:v>68</c:v>
                </c:pt>
                <c:pt idx="153">
                  <c:v>64</c:v>
                </c:pt>
                <c:pt idx="154">
                  <c:v>66</c:v>
                </c:pt>
                <c:pt idx="155">
                  <c:v>65</c:v>
                </c:pt>
                <c:pt idx="156">
                  <c:v>67</c:v>
                </c:pt>
                <c:pt idx="157">
                  <c:v>66</c:v>
                </c:pt>
                <c:pt idx="158">
                  <c:v>62</c:v>
                </c:pt>
                <c:pt idx="159">
                  <c:v>65</c:v>
                </c:pt>
                <c:pt idx="160">
                  <c:v>65</c:v>
                </c:pt>
                <c:pt idx="161">
                  <c:v>67</c:v>
                </c:pt>
                <c:pt idx="162">
                  <c:v>66</c:v>
                </c:pt>
                <c:pt idx="163">
                  <c:v>69</c:v>
                </c:pt>
                <c:pt idx="164">
                  <c:v>66</c:v>
                </c:pt>
                <c:pt idx="165">
                  <c:v>64</c:v>
                </c:pt>
                <c:pt idx="166">
                  <c:v>64</c:v>
                </c:pt>
                <c:pt idx="167">
                  <c:v>61</c:v>
                </c:pt>
                <c:pt idx="168">
                  <c:v>66</c:v>
                </c:pt>
                <c:pt idx="169">
                  <c:v>65</c:v>
                </c:pt>
                <c:pt idx="170">
                  <c:v>66</c:v>
                </c:pt>
                <c:pt idx="171">
                  <c:v>66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0</c:v>
                </c:pt>
                <c:pt idx="176">
                  <c:v>62</c:v>
                </c:pt>
                <c:pt idx="177">
                  <c:v>0</c:v>
                </c:pt>
                <c:pt idx="178">
                  <c:v>64</c:v>
                </c:pt>
                <c:pt idx="179">
                  <c:v>64</c:v>
                </c:pt>
                <c:pt idx="180">
                  <c:v>65</c:v>
                </c:pt>
                <c:pt idx="181">
                  <c:v>62</c:v>
                </c:pt>
                <c:pt idx="182">
                  <c:v>65</c:v>
                </c:pt>
                <c:pt idx="183">
                  <c:v>64</c:v>
                </c:pt>
                <c:pt idx="184">
                  <c:v>66</c:v>
                </c:pt>
                <c:pt idx="185">
                  <c:v>65</c:v>
                </c:pt>
                <c:pt idx="186">
                  <c:v>0</c:v>
                </c:pt>
                <c:pt idx="187">
                  <c:v>65</c:v>
                </c:pt>
                <c:pt idx="188">
                  <c:v>63</c:v>
                </c:pt>
                <c:pt idx="189">
                  <c:v>67</c:v>
                </c:pt>
                <c:pt idx="190">
                  <c:v>62</c:v>
                </c:pt>
                <c:pt idx="191">
                  <c:v>66</c:v>
                </c:pt>
                <c:pt idx="192">
                  <c:v>64</c:v>
                </c:pt>
                <c:pt idx="193">
                  <c:v>67</c:v>
                </c:pt>
                <c:pt idx="194">
                  <c:v>49</c:v>
                </c:pt>
                <c:pt idx="195">
                  <c:v>52</c:v>
                </c:pt>
                <c:pt idx="196">
                  <c:v>0</c:v>
                </c:pt>
                <c:pt idx="197">
                  <c:v>56</c:v>
                </c:pt>
                <c:pt idx="198">
                  <c:v>52</c:v>
                </c:pt>
                <c:pt idx="199">
                  <c:v>64</c:v>
                </c:pt>
                <c:pt idx="200">
                  <c:v>62</c:v>
                </c:pt>
                <c:pt idx="201">
                  <c:v>68</c:v>
                </c:pt>
                <c:pt idx="202">
                  <c:v>0</c:v>
                </c:pt>
                <c:pt idx="203">
                  <c:v>0</c:v>
                </c:pt>
                <c:pt idx="204">
                  <c:v>64</c:v>
                </c:pt>
                <c:pt idx="205">
                  <c:v>66</c:v>
                </c:pt>
                <c:pt idx="206">
                  <c:v>53</c:v>
                </c:pt>
                <c:pt idx="207">
                  <c:v>67</c:v>
                </c:pt>
                <c:pt idx="208">
                  <c:v>64</c:v>
                </c:pt>
                <c:pt idx="209">
                  <c:v>65</c:v>
                </c:pt>
                <c:pt idx="210">
                  <c:v>53</c:v>
                </c:pt>
                <c:pt idx="211">
                  <c:v>67</c:v>
                </c:pt>
                <c:pt idx="212">
                  <c:v>0</c:v>
                </c:pt>
                <c:pt idx="213">
                  <c:v>62</c:v>
                </c:pt>
                <c:pt idx="214">
                  <c:v>62</c:v>
                </c:pt>
                <c:pt idx="215">
                  <c:v>64</c:v>
                </c:pt>
                <c:pt idx="216">
                  <c:v>54</c:v>
                </c:pt>
                <c:pt idx="217">
                  <c:v>68</c:v>
                </c:pt>
                <c:pt idx="218">
                  <c:v>67</c:v>
                </c:pt>
                <c:pt idx="219">
                  <c:v>66</c:v>
                </c:pt>
                <c:pt idx="220">
                  <c:v>65</c:v>
                </c:pt>
                <c:pt idx="221">
                  <c:v>67</c:v>
                </c:pt>
                <c:pt idx="222">
                  <c:v>66</c:v>
                </c:pt>
                <c:pt idx="223">
                  <c:v>0</c:v>
                </c:pt>
                <c:pt idx="224">
                  <c:v>65</c:v>
                </c:pt>
                <c:pt idx="225">
                  <c:v>66</c:v>
                </c:pt>
                <c:pt idx="226">
                  <c:v>67</c:v>
                </c:pt>
                <c:pt idx="227">
                  <c:v>66</c:v>
                </c:pt>
                <c:pt idx="228">
                  <c:v>67</c:v>
                </c:pt>
                <c:pt idx="229">
                  <c:v>52</c:v>
                </c:pt>
                <c:pt idx="230">
                  <c:v>67</c:v>
                </c:pt>
                <c:pt idx="231">
                  <c:v>67</c:v>
                </c:pt>
                <c:pt idx="232">
                  <c:v>0</c:v>
                </c:pt>
                <c:pt idx="233">
                  <c:v>64</c:v>
                </c:pt>
                <c:pt idx="234">
                  <c:v>66</c:v>
                </c:pt>
                <c:pt idx="235">
                  <c:v>63</c:v>
                </c:pt>
              </c:numCache>
            </c:numRef>
          </c:xVal>
          <c:yVal>
            <c:numRef>
              <c:f>Sheet7!$F$1:$F$237</c:f>
              <c:numCache>
                <c:formatCode>General</c:formatCode>
                <c:ptCount val="237"/>
                <c:pt idx="0">
                  <c:v>0</c:v>
                </c:pt>
                <c:pt idx="1">
                  <c:v>8</c:v>
                </c:pt>
                <c:pt idx="2">
                  <c:v>18</c:v>
                </c:pt>
                <c:pt idx="3">
                  <c:v>26</c:v>
                </c:pt>
                <c:pt idx="4">
                  <c:v>8</c:v>
                </c:pt>
                <c:pt idx="5">
                  <c:v>3</c:v>
                </c:pt>
                <c:pt idx="6">
                  <c:v>11</c:v>
                </c:pt>
                <c:pt idx="7">
                  <c:v>11</c:v>
                </c:pt>
                <c:pt idx="8">
                  <c:v>17</c:v>
                </c:pt>
                <c:pt idx="9">
                  <c:v>21</c:v>
                </c:pt>
                <c:pt idx="10">
                  <c:v>13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10</c:v>
                </c:pt>
                <c:pt idx="15">
                  <c:v>2</c:v>
                </c:pt>
                <c:pt idx="16">
                  <c:v>13</c:v>
                </c:pt>
                <c:pt idx="17">
                  <c:v>3</c:v>
                </c:pt>
                <c:pt idx="18">
                  <c:v>4</c:v>
                </c:pt>
                <c:pt idx="19">
                  <c:v>18</c:v>
                </c:pt>
                <c:pt idx="20">
                  <c:v>12</c:v>
                </c:pt>
                <c:pt idx="21">
                  <c:v>0</c:v>
                </c:pt>
                <c:pt idx="22">
                  <c:v>9</c:v>
                </c:pt>
                <c:pt idx="23">
                  <c:v>10</c:v>
                </c:pt>
                <c:pt idx="24">
                  <c:v>10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13</c:v>
                </c:pt>
                <c:pt idx="29">
                  <c:v>12</c:v>
                </c:pt>
                <c:pt idx="30">
                  <c:v>0</c:v>
                </c:pt>
                <c:pt idx="31">
                  <c:v>22</c:v>
                </c:pt>
                <c:pt idx="32">
                  <c:v>7</c:v>
                </c:pt>
                <c:pt idx="33">
                  <c:v>15</c:v>
                </c:pt>
                <c:pt idx="34">
                  <c:v>17</c:v>
                </c:pt>
                <c:pt idx="35">
                  <c:v>8</c:v>
                </c:pt>
                <c:pt idx="36">
                  <c:v>8</c:v>
                </c:pt>
                <c:pt idx="37">
                  <c:v>7</c:v>
                </c:pt>
                <c:pt idx="38">
                  <c:v>0</c:v>
                </c:pt>
                <c:pt idx="39">
                  <c:v>9</c:v>
                </c:pt>
                <c:pt idx="40">
                  <c:v>25</c:v>
                </c:pt>
                <c:pt idx="41">
                  <c:v>6</c:v>
                </c:pt>
                <c:pt idx="42">
                  <c:v>0</c:v>
                </c:pt>
                <c:pt idx="43">
                  <c:v>21</c:v>
                </c:pt>
                <c:pt idx="44">
                  <c:v>3</c:v>
                </c:pt>
                <c:pt idx="45">
                  <c:v>22</c:v>
                </c:pt>
                <c:pt idx="46">
                  <c:v>11</c:v>
                </c:pt>
                <c:pt idx="47">
                  <c:v>11</c:v>
                </c:pt>
                <c:pt idx="48">
                  <c:v>3</c:v>
                </c:pt>
                <c:pt idx="49">
                  <c:v>8</c:v>
                </c:pt>
                <c:pt idx="50">
                  <c:v>7</c:v>
                </c:pt>
                <c:pt idx="51">
                  <c:v>8</c:v>
                </c:pt>
                <c:pt idx="52">
                  <c:v>11</c:v>
                </c:pt>
                <c:pt idx="53">
                  <c:v>8</c:v>
                </c:pt>
                <c:pt idx="54">
                  <c:v>3</c:v>
                </c:pt>
                <c:pt idx="55">
                  <c:v>15</c:v>
                </c:pt>
                <c:pt idx="56">
                  <c:v>0</c:v>
                </c:pt>
                <c:pt idx="57">
                  <c:v>10</c:v>
                </c:pt>
                <c:pt idx="58">
                  <c:v>0</c:v>
                </c:pt>
                <c:pt idx="59">
                  <c:v>2</c:v>
                </c:pt>
                <c:pt idx="60">
                  <c:v>16</c:v>
                </c:pt>
                <c:pt idx="61">
                  <c:v>2</c:v>
                </c:pt>
                <c:pt idx="62">
                  <c:v>10</c:v>
                </c:pt>
                <c:pt idx="63">
                  <c:v>12</c:v>
                </c:pt>
                <c:pt idx="64">
                  <c:v>2</c:v>
                </c:pt>
                <c:pt idx="65">
                  <c:v>22</c:v>
                </c:pt>
                <c:pt idx="66">
                  <c:v>23</c:v>
                </c:pt>
                <c:pt idx="67">
                  <c:v>8</c:v>
                </c:pt>
                <c:pt idx="68">
                  <c:v>8</c:v>
                </c:pt>
                <c:pt idx="69">
                  <c:v>2</c:v>
                </c:pt>
                <c:pt idx="70">
                  <c:v>10</c:v>
                </c:pt>
                <c:pt idx="71">
                  <c:v>19</c:v>
                </c:pt>
                <c:pt idx="72">
                  <c:v>6</c:v>
                </c:pt>
                <c:pt idx="73">
                  <c:v>12</c:v>
                </c:pt>
                <c:pt idx="74">
                  <c:v>16</c:v>
                </c:pt>
                <c:pt idx="75">
                  <c:v>13</c:v>
                </c:pt>
                <c:pt idx="76">
                  <c:v>6</c:v>
                </c:pt>
                <c:pt idx="77">
                  <c:v>12</c:v>
                </c:pt>
                <c:pt idx="78">
                  <c:v>26</c:v>
                </c:pt>
                <c:pt idx="79">
                  <c:v>7</c:v>
                </c:pt>
                <c:pt idx="80">
                  <c:v>16</c:v>
                </c:pt>
                <c:pt idx="81">
                  <c:v>17</c:v>
                </c:pt>
                <c:pt idx="82">
                  <c:v>20</c:v>
                </c:pt>
                <c:pt idx="83">
                  <c:v>0</c:v>
                </c:pt>
                <c:pt idx="84">
                  <c:v>29</c:v>
                </c:pt>
                <c:pt idx="85">
                  <c:v>8</c:v>
                </c:pt>
                <c:pt idx="86">
                  <c:v>18</c:v>
                </c:pt>
                <c:pt idx="87">
                  <c:v>30</c:v>
                </c:pt>
                <c:pt idx="88">
                  <c:v>0</c:v>
                </c:pt>
                <c:pt idx="89">
                  <c:v>10</c:v>
                </c:pt>
                <c:pt idx="90">
                  <c:v>23</c:v>
                </c:pt>
                <c:pt idx="91">
                  <c:v>13</c:v>
                </c:pt>
                <c:pt idx="92">
                  <c:v>2</c:v>
                </c:pt>
                <c:pt idx="93">
                  <c:v>2</c:v>
                </c:pt>
                <c:pt idx="94">
                  <c:v>15</c:v>
                </c:pt>
                <c:pt idx="95">
                  <c:v>21</c:v>
                </c:pt>
                <c:pt idx="96">
                  <c:v>11</c:v>
                </c:pt>
                <c:pt idx="97">
                  <c:v>7</c:v>
                </c:pt>
                <c:pt idx="98">
                  <c:v>0</c:v>
                </c:pt>
                <c:pt idx="99">
                  <c:v>0</c:v>
                </c:pt>
                <c:pt idx="100">
                  <c:v>13</c:v>
                </c:pt>
                <c:pt idx="101">
                  <c:v>12</c:v>
                </c:pt>
                <c:pt idx="102">
                  <c:v>6</c:v>
                </c:pt>
                <c:pt idx="103">
                  <c:v>2</c:v>
                </c:pt>
                <c:pt idx="104">
                  <c:v>8</c:v>
                </c:pt>
                <c:pt idx="105">
                  <c:v>20</c:v>
                </c:pt>
                <c:pt idx="106">
                  <c:v>8</c:v>
                </c:pt>
                <c:pt idx="107">
                  <c:v>12</c:v>
                </c:pt>
                <c:pt idx="108">
                  <c:v>2</c:v>
                </c:pt>
                <c:pt idx="109">
                  <c:v>2</c:v>
                </c:pt>
                <c:pt idx="110">
                  <c:v>6</c:v>
                </c:pt>
                <c:pt idx="111">
                  <c:v>2</c:v>
                </c:pt>
                <c:pt idx="112">
                  <c:v>2</c:v>
                </c:pt>
                <c:pt idx="113">
                  <c:v>9</c:v>
                </c:pt>
                <c:pt idx="114">
                  <c:v>2</c:v>
                </c:pt>
                <c:pt idx="115">
                  <c:v>0</c:v>
                </c:pt>
                <c:pt idx="116">
                  <c:v>7</c:v>
                </c:pt>
                <c:pt idx="117">
                  <c:v>13</c:v>
                </c:pt>
                <c:pt idx="118">
                  <c:v>8</c:v>
                </c:pt>
                <c:pt idx="119">
                  <c:v>6</c:v>
                </c:pt>
                <c:pt idx="120">
                  <c:v>6</c:v>
                </c:pt>
                <c:pt idx="121">
                  <c:v>10</c:v>
                </c:pt>
                <c:pt idx="122">
                  <c:v>10</c:v>
                </c:pt>
                <c:pt idx="123">
                  <c:v>16</c:v>
                </c:pt>
                <c:pt idx="124">
                  <c:v>2</c:v>
                </c:pt>
                <c:pt idx="125">
                  <c:v>17</c:v>
                </c:pt>
                <c:pt idx="126">
                  <c:v>11</c:v>
                </c:pt>
                <c:pt idx="127">
                  <c:v>12</c:v>
                </c:pt>
                <c:pt idx="128">
                  <c:v>10</c:v>
                </c:pt>
                <c:pt idx="129">
                  <c:v>2</c:v>
                </c:pt>
                <c:pt idx="130">
                  <c:v>6</c:v>
                </c:pt>
                <c:pt idx="131">
                  <c:v>10</c:v>
                </c:pt>
                <c:pt idx="132">
                  <c:v>14</c:v>
                </c:pt>
                <c:pt idx="133">
                  <c:v>0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3</c:v>
                </c:pt>
                <c:pt idx="138">
                  <c:v>2</c:v>
                </c:pt>
                <c:pt idx="139">
                  <c:v>19</c:v>
                </c:pt>
                <c:pt idx="140">
                  <c:v>2</c:v>
                </c:pt>
                <c:pt idx="141">
                  <c:v>12</c:v>
                </c:pt>
                <c:pt idx="142">
                  <c:v>0</c:v>
                </c:pt>
                <c:pt idx="143">
                  <c:v>22</c:v>
                </c:pt>
                <c:pt idx="144">
                  <c:v>2</c:v>
                </c:pt>
                <c:pt idx="145">
                  <c:v>10</c:v>
                </c:pt>
                <c:pt idx="146">
                  <c:v>2</c:v>
                </c:pt>
                <c:pt idx="147">
                  <c:v>7</c:v>
                </c:pt>
                <c:pt idx="148">
                  <c:v>3</c:v>
                </c:pt>
                <c:pt idx="149">
                  <c:v>12</c:v>
                </c:pt>
                <c:pt idx="150">
                  <c:v>15</c:v>
                </c:pt>
                <c:pt idx="151">
                  <c:v>2</c:v>
                </c:pt>
                <c:pt idx="152">
                  <c:v>2</c:v>
                </c:pt>
                <c:pt idx="153">
                  <c:v>30</c:v>
                </c:pt>
                <c:pt idx="154">
                  <c:v>15</c:v>
                </c:pt>
                <c:pt idx="155">
                  <c:v>14</c:v>
                </c:pt>
                <c:pt idx="156">
                  <c:v>2</c:v>
                </c:pt>
                <c:pt idx="157">
                  <c:v>30</c:v>
                </c:pt>
                <c:pt idx="158">
                  <c:v>15</c:v>
                </c:pt>
                <c:pt idx="159">
                  <c:v>10</c:v>
                </c:pt>
                <c:pt idx="160">
                  <c:v>2</c:v>
                </c:pt>
                <c:pt idx="161">
                  <c:v>15</c:v>
                </c:pt>
                <c:pt idx="162">
                  <c:v>21</c:v>
                </c:pt>
                <c:pt idx="163">
                  <c:v>3</c:v>
                </c:pt>
                <c:pt idx="164">
                  <c:v>4</c:v>
                </c:pt>
                <c:pt idx="165">
                  <c:v>8</c:v>
                </c:pt>
                <c:pt idx="166">
                  <c:v>9</c:v>
                </c:pt>
                <c:pt idx="167">
                  <c:v>2</c:v>
                </c:pt>
                <c:pt idx="168">
                  <c:v>2</c:v>
                </c:pt>
                <c:pt idx="169">
                  <c:v>14</c:v>
                </c:pt>
                <c:pt idx="170">
                  <c:v>14</c:v>
                </c:pt>
                <c:pt idx="171">
                  <c:v>9</c:v>
                </c:pt>
                <c:pt idx="172">
                  <c:v>6</c:v>
                </c:pt>
                <c:pt idx="173">
                  <c:v>10</c:v>
                </c:pt>
                <c:pt idx="174">
                  <c:v>12</c:v>
                </c:pt>
                <c:pt idx="175">
                  <c:v>2</c:v>
                </c:pt>
                <c:pt idx="176">
                  <c:v>0</c:v>
                </c:pt>
                <c:pt idx="177">
                  <c:v>7</c:v>
                </c:pt>
                <c:pt idx="178">
                  <c:v>0</c:v>
                </c:pt>
                <c:pt idx="179">
                  <c:v>9</c:v>
                </c:pt>
                <c:pt idx="180">
                  <c:v>23</c:v>
                </c:pt>
                <c:pt idx="181">
                  <c:v>20</c:v>
                </c:pt>
                <c:pt idx="182">
                  <c:v>12</c:v>
                </c:pt>
                <c:pt idx="183">
                  <c:v>6</c:v>
                </c:pt>
                <c:pt idx="184">
                  <c:v>2</c:v>
                </c:pt>
                <c:pt idx="185">
                  <c:v>16</c:v>
                </c:pt>
                <c:pt idx="186">
                  <c:v>20</c:v>
                </c:pt>
                <c:pt idx="187">
                  <c:v>0</c:v>
                </c:pt>
                <c:pt idx="188">
                  <c:v>20</c:v>
                </c:pt>
                <c:pt idx="189">
                  <c:v>23</c:v>
                </c:pt>
                <c:pt idx="190">
                  <c:v>22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3</c:v>
                </c:pt>
                <c:pt idx="195">
                  <c:v>2</c:v>
                </c:pt>
                <c:pt idx="196">
                  <c:v>13</c:v>
                </c:pt>
                <c:pt idx="197">
                  <c:v>0</c:v>
                </c:pt>
                <c:pt idx="198">
                  <c:v>2</c:v>
                </c:pt>
                <c:pt idx="199">
                  <c:v>23</c:v>
                </c:pt>
                <c:pt idx="200">
                  <c:v>2</c:v>
                </c:pt>
                <c:pt idx="201">
                  <c:v>10</c:v>
                </c:pt>
                <c:pt idx="202">
                  <c:v>9</c:v>
                </c:pt>
                <c:pt idx="203">
                  <c:v>0</c:v>
                </c:pt>
                <c:pt idx="204">
                  <c:v>0</c:v>
                </c:pt>
                <c:pt idx="205">
                  <c:v>10</c:v>
                </c:pt>
                <c:pt idx="206">
                  <c:v>2</c:v>
                </c:pt>
                <c:pt idx="207">
                  <c:v>12</c:v>
                </c:pt>
                <c:pt idx="208">
                  <c:v>2</c:v>
                </c:pt>
                <c:pt idx="209">
                  <c:v>8</c:v>
                </c:pt>
                <c:pt idx="210">
                  <c:v>20</c:v>
                </c:pt>
                <c:pt idx="211">
                  <c:v>6</c:v>
                </c:pt>
                <c:pt idx="212">
                  <c:v>12</c:v>
                </c:pt>
                <c:pt idx="213">
                  <c:v>0</c:v>
                </c:pt>
                <c:pt idx="214">
                  <c:v>19</c:v>
                </c:pt>
                <c:pt idx="215">
                  <c:v>2</c:v>
                </c:pt>
                <c:pt idx="216">
                  <c:v>2</c:v>
                </c:pt>
                <c:pt idx="217">
                  <c:v>7</c:v>
                </c:pt>
                <c:pt idx="218">
                  <c:v>24</c:v>
                </c:pt>
                <c:pt idx="219">
                  <c:v>8</c:v>
                </c:pt>
                <c:pt idx="220">
                  <c:v>8</c:v>
                </c:pt>
                <c:pt idx="221">
                  <c:v>16</c:v>
                </c:pt>
                <c:pt idx="222">
                  <c:v>26</c:v>
                </c:pt>
                <c:pt idx="223">
                  <c:v>16</c:v>
                </c:pt>
                <c:pt idx="224">
                  <c:v>0</c:v>
                </c:pt>
                <c:pt idx="225">
                  <c:v>12</c:v>
                </c:pt>
                <c:pt idx="226">
                  <c:v>18</c:v>
                </c:pt>
                <c:pt idx="227">
                  <c:v>16</c:v>
                </c:pt>
                <c:pt idx="228">
                  <c:v>19</c:v>
                </c:pt>
                <c:pt idx="229">
                  <c:v>10</c:v>
                </c:pt>
                <c:pt idx="230">
                  <c:v>17</c:v>
                </c:pt>
                <c:pt idx="231">
                  <c:v>10</c:v>
                </c:pt>
                <c:pt idx="232">
                  <c:v>12</c:v>
                </c:pt>
                <c:pt idx="233">
                  <c:v>0</c:v>
                </c:pt>
                <c:pt idx="234">
                  <c:v>11</c:v>
                </c:pt>
                <c:pt idx="235">
                  <c:v>8</c:v>
                </c:pt>
                <c:pt idx="236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1C-5F46-825F-E1856A2DBA5D}"/>
            </c:ext>
          </c:extLst>
        </c:ser>
        <c:ser>
          <c:idx val="2"/>
          <c:order val="2"/>
          <c:tx>
            <c:strRef>
              <c:f>Sheet7!$G$1</c:f>
              <c:strCache>
                <c:ptCount val="1"/>
                <c:pt idx="0">
                  <c:v>Recovery (Base)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Sheet7!$D$2:$D$237</c:f>
              <c:numCache>
                <c:formatCode>General</c:formatCode>
                <c:ptCount val="236"/>
                <c:pt idx="0">
                  <c:v>68</c:v>
                </c:pt>
                <c:pt idx="1">
                  <c:v>67</c:v>
                </c:pt>
                <c:pt idx="2">
                  <c:v>68</c:v>
                </c:pt>
                <c:pt idx="3">
                  <c:v>65</c:v>
                </c:pt>
                <c:pt idx="4">
                  <c:v>67</c:v>
                </c:pt>
                <c:pt idx="5">
                  <c:v>71</c:v>
                </c:pt>
                <c:pt idx="6">
                  <c:v>66</c:v>
                </c:pt>
                <c:pt idx="7">
                  <c:v>69</c:v>
                </c:pt>
                <c:pt idx="8">
                  <c:v>69</c:v>
                </c:pt>
                <c:pt idx="9">
                  <c:v>65</c:v>
                </c:pt>
                <c:pt idx="10">
                  <c:v>0</c:v>
                </c:pt>
                <c:pt idx="11">
                  <c:v>63</c:v>
                </c:pt>
                <c:pt idx="12">
                  <c:v>65</c:v>
                </c:pt>
                <c:pt idx="13">
                  <c:v>66</c:v>
                </c:pt>
                <c:pt idx="14">
                  <c:v>65</c:v>
                </c:pt>
                <c:pt idx="15">
                  <c:v>65</c:v>
                </c:pt>
                <c:pt idx="16">
                  <c:v>65</c:v>
                </c:pt>
                <c:pt idx="17">
                  <c:v>68</c:v>
                </c:pt>
                <c:pt idx="18">
                  <c:v>62</c:v>
                </c:pt>
                <c:pt idx="19">
                  <c:v>66</c:v>
                </c:pt>
                <c:pt idx="20">
                  <c:v>0</c:v>
                </c:pt>
                <c:pt idx="21">
                  <c:v>65</c:v>
                </c:pt>
                <c:pt idx="22">
                  <c:v>64</c:v>
                </c:pt>
                <c:pt idx="23">
                  <c:v>63</c:v>
                </c:pt>
                <c:pt idx="24">
                  <c:v>63</c:v>
                </c:pt>
                <c:pt idx="25">
                  <c:v>63</c:v>
                </c:pt>
                <c:pt idx="26">
                  <c:v>65</c:v>
                </c:pt>
                <c:pt idx="27">
                  <c:v>63</c:v>
                </c:pt>
                <c:pt idx="28">
                  <c:v>63</c:v>
                </c:pt>
                <c:pt idx="29">
                  <c:v>0</c:v>
                </c:pt>
                <c:pt idx="30">
                  <c:v>67</c:v>
                </c:pt>
                <c:pt idx="31">
                  <c:v>67</c:v>
                </c:pt>
                <c:pt idx="32">
                  <c:v>59</c:v>
                </c:pt>
                <c:pt idx="33">
                  <c:v>66</c:v>
                </c:pt>
                <c:pt idx="34">
                  <c:v>68</c:v>
                </c:pt>
                <c:pt idx="35">
                  <c:v>66</c:v>
                </c:pt>
                <c:pt idx="36">
                  <c:v>66</c:v>
                </c:pt>
                <c:pt idx="37">
                  <c:v>0</c:v>
                </c:pt>
                <c:pt idx="38">
                  <c:v>65</c:v>
                </c:pt>
                <c:pt idx="39">
                  <c:v>65</c:v>
                </c:pt>
                <c:pt idx="40">
                  <c:v>66</c:v>
                </c:pt>
                <c:pt idx="41">
                  <c:v>0</c:v>
                </c:pt>
                <c:pt idx="42">
                  <c:v>64</c:v>
                </c:pt>
                <c:pt idx="43">
                  <c:v>68</c:v>
                </c:pt>
                <c:pt idx="44">
                  <c:v>67</c:v>
                </c:pt>
                <c:pt idx="45">
                  <c:v>64</c:v>
                </c:pt>
                <c:pt idx="46">
                  <c:v>68</c:v>
                </c:pt>
                <c:pt idx="47">
                  <c:v>69</c:v>
                </c:pt>
                <c:pt idx="48">
                  <c:v>66</c:v>
                </c:pt>
                <c:pt idx="49">
                  <c:v>68</c:v>
                </c:pt>
                <c:pt idx="50">
                  <c:v>67</c:v>
                </c:pt>
                <c:pt idx="51">
                  <c:v>69</c:v>
                </c:pt>
                <c:pt idx="52">
                  <c:v>67</c:v>
                </c:pt>
                <c:pt idx="53">
                  <c:v>67</c:v>
                </c:pt>
                <c:pt idx="54">
                  <c:v>64</c:v>
                </c:pt>
                <c:pt idx="55">
                  <c:v>0</c:v>
                </c:pt>
                <c:pt idx="56">
                  <c:v>66</c:v>
                </c:pt>
                <c:pt idx="57">
                  <c:v>0</c:v>
                </c:pt>
                <c:pt idx="58">
                  <c:v>67</c:v>
                </c:pt>
                <c:pt idx="59">
                  <c:v>63</c:v>
                </c:pt>
                <c:pt idx="60">
                  <c:v>65</c:v>
                </c:pt>
                <c:pt idx="61">
                  <c:v>64</c:v>
                </c:pt>
                <c:pt idx="62">
                  <c:v>65</c:v>
                </c:pt>
                <c:pt idx="63">
                  <c:v>64</c:v>
                </c:pt>
                <c:pt idx="64">
                  <c:v>67</c:v>
                </c:pt>
                <c:pt idx="65">
                  <c:v>63</c:v>
                </c:pt>
                <c:pt idx="66">
                  <c:v>57</c:v>
                </c:pt>
                <c:pt idx="67">
                  <c:v>57</c:v>
                </c:pt>
                <c:pt idx="68">
                  <c:v>65</c:v>
                </c:pt>
                <c:pt idx="69">
                  <c:v>63</c:v>
                </c:pt>
                <c:pt idx="70">
                  <c:v>63</c:v>
                </c:pt>
                <c:pt idx="71">
                  <c:v>62</c:v>
                </c:pt>
                <c:pt idx="72">
                  <c:v>62</c:v>
                </c:pt>
                <c:pt idx="73">
                  <c:v>63</c:v>
                </c:pt>
                <c:pt idx="74">
                  <c:v>62</c:v>
                </c:pt>
                <c:pt idx="75">
                  <c:v>64</c:v>
                </c:pt>
                <c:pt idx="76">
                  <c:v>67</c:v>
                </c:pt>
                <c:pt idx="77">
                  <c:v>63</c:v>
                </c:pt>
                <c:pt idx="78">
                  <c:v>69</c:v>
                </c:pt>
                <c:pt idx="79">
                  <c:v>68</c:v>
                </c:pt>
                <c:pt idx="80">
                  <c:v>68</c:v>
                </c:pt>
                <c:pt idx="81">
                  <c:v>64</c:v>
                </c:pt>
                <c:pt idx="82">
                  <c:v>0</c:v>
                </c:pt>
                <c:pt idx="83">
                  <c:v>64</c:v>
                </c:pt>
                <c:pt idx="84">
                  <c:v>65</c:v>
                </c:pt>
                <c:pt idx="85">
                  <c:v>70</c:v>
                </c:pt>
                <c:pt idx="86">
                  <c:v>64</c:v>
                </c:pt>
                <c:pt idx="87">
                  <c:v>0</c:v>
                </c:pt>
                <c:pt idx="88">
                  <c:v>53</c:v>
                </c:pt>
                <c:pt idx="89">
                  <c:v>62</c:v>
                </c:pt>
                <c:pt idx="90">
                  <c:v>53</c:v>
                </c:pt>
                <c:pt idx="91">
                  <c:v>49</c:v>
                </c:pt>
                <c:pt idx="92">
                  <c:v>51</c:v>
                </c:pt>
                <c:pt idx="93">
                  <c:v>63</c:v>
                </c:pt>
                <c:pt idx="94">
                  <c:v>65</c:v>
                </c:pt>
                <c:pt idx="95">
                  <c:v>66</c:v>
                </c:pt>
                <c:pt idx="96">
                  <c:v>62</c:v>
                </c:pt>
                <c:pt idx="97">
                  <c:v>0</c:v>
                </c:pt>
                <c:pt idx="98">
                  <c:v>0</c:v>
                </c:pt>
                <c:pt idx="99">
                  <c:v>65</c:v>
                </c:pt>
                <c:pt idx="100">
                  <c:v>67</c:v>
                </c:pt>
                <c:pt idx="101">
                  <c:v>64</c:v>
                </c:pt>
                <c:pt idx="102">
                  <c:v>68</c:v>
                </c:pt>
                <c:pt idx="103">
                  <c:v>64</c:v>
                </c:pt>
                <c:pt idx="104">
                  <c:v>64</c:v>
                </c:pt>
                <c:pt idx="105">
                  <c:v>65</c:v>
                </c:pt>
                <c:pt idx="106">
                  <c:v>67</c:v>
                </c:pt>
                <c:pt idx="107">
                  <c:v>64</c:v>
                </c:pt>
                <c:pt idx="108">
                  <c:v>66</c:v>
                </c:pt>
                <c:pt idx="109">
                  <c:v>65</c:v>
                </c:pt>
                <c:pt idx="110">
                  <c:v>63</c:v>
                </c:pt>
                <c:pt idx="111">
                  <c:v>65</c:v>
                </c:pt>
                <c:pt idx="112">
                  <c:v>64</c:v>
                </c:pt>
                <c:pt idx="113">
                  <c:v>64</c:v>
                </c:pt>
                <c:pt idx="114">
                  <c:v>0</c:v>
                </c:pt>
                <c:pt idx="115">
                  <c:v>64</c:v>
                </c:pt>
                <c:pt idx="116">
                  <c:v>65</c:v>
                </c:pt>
                <c:pt idx="117">
                  <c:v>64</c:v>
                </c:pt>
                <c:pt idx="118">
                  <c:v>61</c:v>
                </c:pt>
                <c:pt idx="119">
                  <c:v>66</c:v>
                </c:pt>
                <c:pt idx="120">
                  <c:v>67</c:v>
                </c:pt>
                <c:pt idx="121">
                  <c:v>67</c:v>
                </c:pt>
                <c:pt idx="122">
                  <c:v>64</c:v>
                </c:pt>
                <c:pt idx="123">
                  <c:v>66</c:v>
                </c:pt>
                <c:pt idx="124">
                  <c:v>70</c:v>
                </c:pt>
                <c:pt idx="125">
                  <c:v>67</c:v>
                </c:pt>
                <c:pt idx="126">
                  <c:v>70</c:v>
                </c:pt>
                <c:pt idx="127">
                  <c:v>63</c:v>
                </c:pt>
                <c:pt idx="128">
                  <c:v>64</c:v>
                </c:pt>
                <c:pt idx="129">
                  <c:v>65</c:v>
                </c:pt>
                <c:pt idx="130">
                  <c:v>65</c:v>
                </c:pt>
                <c:pt idx="131">
                  <c:v>66</c:v>
                </c:pt>
                <c:pt idx="132">
                  <c:v>0</c:v>
                </c:pt>
                <c:pt idx="133">
                  <c:v>69</c:v>
                </c:pt>
                <c:pt idx="134">
                  <c:v>66</c:v>
                </c:pt>
                <c:pt idx="135">
                  <c:v>68</c:v>
                </c:pt>
                <c:pt idx="136">
                  <c:v>65</c:v>
                </c:pt>
                <c:pt idx="137">
                  <c:v>63</c:v>
                </c:pt>
                <c:pt idx="138">
                  <c:v>54</c:v>
                </c:pt>
                <c:pt idx="139">
                  <c:v>50</c:v>
                </c:pt>
                <c:pt idx="140">
                  <c:v>63</c:v>
                </c:pt>
                <c:pt idx="141">
                  <c:v>0</c:v>
                </c:pt>
                <c:pt idx="142">
                  <c:v>51</c:v>
                </c:pt>
                <c:pt idx="143">
                  <c:v>56</c:v>
                </c:pt>
                <c:pt idx="144">
                  <c:v>48</c:v>
                </c:pt>
                <c:pt idx="145">
                  <c:v>51</c:v>
                </c:pt>
                <c:pt idx="146">
                  <c:v>51</c:v>
                </c:pt>
                <c:pt idx="147">
                  <c:v>65</c:v>
                </c:pt>
                <c:pt idx="148">
                  <c:v>64</c:v>
                </c:pt>
                <c:pt idx="149">
                  <c:v>65</c:v>
                </c:pt>
                <c:pt idx="150">
                  <c:v>63</c:v>
                </c:pt>
                <c:pt idx="151">
                  <c:v>66</c:v>
                </c:pt>
                <c:pt idx="152">
                  <c:v>68</c:v>
                </c:pt>
                <c:pt idx="153">
                  <c:v>64</c:v>
                </c:pt>
                <c:pt idx="154">
                  <c:v>66</c:v>
                </c:pt>
                <c:pt idx="155">
                  <c:v>65</c:v>
                </c:pt>
                <c:pt idx="156">
                  <c:v>67</c:v>
                </c:pt>
                <c:pt idx="157">
                  <c:v>66</c:v>
                </c:pt>
                <c:pt idx="158">
                  <c:v>62</c:v>
                </c:pt>
                <c:pt idx="159">
                  <c:v>65</c:v>
                </c:pt>
                <c:pt idx="160">
                  <c:v>65</c:v>
                </c:pt>
                <c:pt idx="161">
                  <c:v>67</c:v>
                </c:pt>
                <c:pt idx="162">
                  <c:v>66</c:v>
                </c:pt>
                <c:pt idx="163">
                  <c:v>69</c:v>
                </c:pt>
                <c:pt idx="164">
                  <c:v>66</c:v>
                </c:pt>
                <c:pt idx="165">
                  <c:v>64</c:v>
                </c:pt>
                <c:pt idx="166">
                  <c:v>64</c:v>
                </c:pt>
                <c:pt idx="167">
                  <c:v>61</c:v>
                </c:pt>
                <c:pt idx="168">
                  <c:v>66</c:v>
                </c:pt>
                <c:pt idx="169">
                  <c:v>65</c:v>
                </c:pt>
                <c:pt idx="170">
                  <c:v>66</c:v>
                </c:pt>
                <c:pt idx="171">
                  <c:v>66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0</c:v>
                </c:pt>
                <c:pt idx="176">
                  <c:v>62</c:v>
                </c:pt>
                <c:pt idx="177">
                  <c:v>0</c:v>
                </c:pt>
                <c:pt idx="178">
                  <c:v>64</c:v>
                </c:pt>
                <c:pt idx="179">
                  <c:v>64</c:v>
                </c:pt>
                <c:pt idx="180">
                  <c:v>65</c:v>
                </c:pt>
                <c:pt idx="181">
                  <c:v>62</c:v>
                </c:pt>
                <c:pt idx="182">
                  <c:v>65</c:v>
                </c:pt>
                <c:pt idx="183">
                  <c:v>64</c:v>
                </c:pt>
                <c:pt idx="184">
                  <c:v>66</c:v>
                </c:pt>
                <c:pt idx="185">
                  <c:v>65</c:v>
                </c:pt>
                <c:pt idx="186">
                  <c:v>0</c:v>
                </c:pt>
                <c:pt idx="187">
                  <c:v>65</c:v>
                </c:pt>
                <c:pt idx="188">
                  <c:v>63</c:v>
                </c:pt>
                <c:pt idx="189">
                  <c:v>67</c:v>
                </c:pt>
                <c:pt idx="190">
                  <c:v>62</c:v>
                </c:pt>
                <c:pt idx="191">
                  <c:v>66</c:v>
                </c:pt>
                <c:pt idx="192">
                  <c:v>64</c:v>
                </c:pt>
                <c:pt idx="193">
                  <c:v>67</c:v>
                </c:pt>
                <c:pt idx="194">
                  <c:v>49</c:v>
                </c:pt>
                <c:pt idx="195">
                  <c:v>52</c:v>
                </c:pt>
                <c:pt idx="196">
                  <c:v>0</c:v>
                </c:pt>
                <c:pt idx="197">
                  <c:v>56</c:v>
                </c:pt>
                <c:pt idx="198">
                  <c:v>52</c:v>
                </c:pt>
                <c:pt idx="199">
                  <c:v>64</c:v>
                </c:pt>
                <c:pt idx="200">
                  <c:v>62</c:v>
                </c:pt>
                <c:pt idx="201">
                  <c:v>68</c:v>
                </c:pt>
                <c:pt idx="202">
                  <c:v>0</c:v>
                </c:pt>
                <c:pt idx="203">
                  <c:v>0</c:v>
                </c:pt>
                <c:pt idx="204">
                  <c:v>64</c:v>
                </c:pt>
                <c:pt idx="205">
                  <c:v>66</c:v>
                </c:pt>
                <c:pt idx="206">
                  <c:v>53</c:v>
                </c:pt>
                <c:pt idx="207">
                  <c:v>67</c:v>
                </c:pt>
                <c:pt idx="208">
                  <c:v>64</c:v>
                </c:pt>
                <c:pt idx="209">
                  <c:v>65</c:v>
                </c:pt>
                <c:pt idx="210">
                  <c:v>53</c:v>
                </c:pt>
                <c:pt idx="211">
                  <c:v>67</c:v>
                </c:pt>
                <c:pt idx="212">
                  <c:v>0</c:v>
                </c:pt>
                <c:pt idx="213">
                  <c:v>62</c:v>
                </c:pt>
                <c:pt idx="214">
                  <c:v>62</c:v>
                </c:pt>
                <c:pt idx="215">
                  <c:v>64</c:v>
                </c:pt>
                <c:pt idx="216">
                  <c:v>54</c:v>
                </c:pt>
                <c:pt idx="217">
                  <c:v>68</c:v>
                </c:pt>
                <c:pt idx="218">
                  <c:v>67</c:v>
                </c:pt>
                <c:pt idx="219">
                  <c:v>66</c:v>
                </c:pt>
                <c:pt idx="220">
                  <c:v>65</c:v>
                </c:pt>
                <c:pt idx="221">
                  <c:v>67</c:v>
                </c:pt>
                <c:pt idx="222">
                  <c:v>66</c:v>
                </c:pt>
                <c:pt idx="223">
                  <c:v>0</c:v>
                </c:pt>
                <c:pt idx="224">
                  <c:v>65</c:v>
                </c:pt>
                <c:pt idx="225">
                  <c:v>66</c:v>
                </c:pt>
                <c:pt idx="226">
                  <c:v>67</c:v>
                </c:pt>
                <c:pt idx="227">
                  <c:v>66</c:v>
                </c:pt>
                <c:pt idx="228">
                  <c:v>67</c:v>
                </c:pt>
                <c:pt idx="229">
                  <c:v>52</c:v>
                </c:pt>
                <c:pt idx="230">
                  <c:v>67</c:v>
                </c:pt>
                <c:pt idx="231">
                  <c:v>67</c:v>
                </c:pt>
                <c:pt idx="232">
                  <c:v>0</c:v>
                </c:pt>
                <c:pt idx="233">
                  <c:v>64</c:v>
                </c:pt>
                <c:pt idx="234">
                  <c:v>66</c:v>
                </c:pt>
                <c:pt idx="235">
                  <c:v>63</c:v>
                </c:pt>
              </c:numCache>
            </c:numRef>
          </c:xVal>
          <c:yVal>
            <c:numRef>
              <c:f>Sheet7!$G$1:$G$237</c:f>
              <c:numCache>
                <c:formatCode>General</c:formatCode>
                <c:ptCount val="237"/>
                <c:pt idx="0">
                  <c:v>0</c:v>
                </c:pt>
                <c:pt idx="1">
                  <c:v>26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15</c:v>
                </c:pt>
                <c:pt idx="6">
                  <c:v>23</c:v>
                </c:pt>
                <c:pt idx="7">
                  <c:v>8</c:v>
                </c:pt>
                <c:pt idx="8">
                  <c:v>11</c:v>
                </c:pt>
                <c:pt idx="9">
                  <c:v>12</c:v>
                </c:pt>
                <c:pt idx="10">
                  <c:v>10</c:v>
                </c:pt>
                <c:pt idx="11">
                  <c:v>0</c:v>
                </c:pt>
                <c:pt idx="12">
                  <c:v>22</c:v>
                </c:pt>
                <c:pt idx="13">
                  <c:v>12</c:v>
                </c:pt>
                <c:pt idx="14">
                  <c:v>11</c:v>
                </c:pt>
                <c:pt idx="15">
                  <c:v>19</c:v>
                </c:pt>
                <c:pt idx="16">
                  <c:v>15</c:v>
                </c:pt>
                <c:pt idx="17">
                  <c:v>29</c:v>
                </c:pt>
                <c:pt idx="18">
                  <c:v>17</c:v>
                </c:pt>
                <c:pt idx="19">
                  <c:v>2</c:v>
                </c:pt>
                <c:pt idx="20">
                  <c:v>15</c:v>
                </c:pt>
                <c:pt idx="21">
                  <c:v>0</c:v>
                </c:pt>
                <c:pt idx="22">
                  <c:v>22</c:v>
                </c:pt>
                <c:pt idx="23">
                  <c:v>21</c:v>
                </c:pt>
                <c:pt idx="24">
                  <c:v>20</c:v>
                </c:pt>
                <c:pt idx="25">
                  <c:v>20</c:v>
                </c:pt>
                <c:pt idx="26">
                  <c:v>22</c:v>
                </c:pt>
                <c:pt idx="27">
                  <c:v>10</c:v>
                </c:pt>
                <c:pt idx="28">
                  <c:v>7</c:v>
                </c:pt>
                <c:pt idx="29">
                  <c:v>9</c:v>
                </c:pt>
                <c:pt idx="30">
                  <c:v>0</c:v>
                </c:pt>
                <c:pt idx="31">
                  <c:v>12</c:v>
                </c:pt>
                <c:pt idx="32">
                  <c:v>25</c:v>
                </c:pt>
                <c:pt idx="33">
                  <c:v>2</c:v>
                </c:pt>
                <c:pt idx="34">
                  <c:v>7</c:v>
                </c:pt>
                <c:pt idx="35">
                  <c:v>15</c:v>
                </c:pt>
                <c:pt idx="36">
                  <c:v>2</c:v>
                </c:pt>
                <c:pt idx="37">
                  <c:v>14</c:v>
                </c:pt>
                <c:pt idx="38">
                  <c:v>0</c:v>
                </c:pt>
                <c:pt idx="39">
                  <c:v>15</c:v>
                </c:pt>
                <c:pt idx="40">
                  <c:v>7</c:v>
                </c:pt>
                <c:pt idx="41">
                  <c:v>25</c:v>
                </c:pt>
                <c:pt idx="42">
                  <c:v>0</c:v>
                </c:pt>
                <c:pt idx="43">
                  <c:v>8</c:v>
                </c:pt>
                <c:pt idx="44">
                  <c:v>23</c:v>
                </c:pt>
                <c:pt idx="45">
                  <c:v>3</c:v>
                </c:pt>
                <c:pt idx="46">
                  <c:v>2</c:v>
                </c:pt>
                <c:pt idx="47">
                  <c:v>12</c:v>
                </c:pt>
                <c:pt idx="48">
                  <c:v>14</c:v>
                </c:pt>
                <c:pt idx="49">
                  <c:v>24</c:v>
                </c:pt>
                <c:pt idx="50">
                  <c:v>20</c:v>
                </c:pt>
                <c:pt idx="51">
                  <c:v>6</c:v>
                </c:pt>
                <c:pt idx="52">
                  <c:v>20</c:v>
                </c:pt>
                <c:pt idx="53">
                  <c:v>15</c:v>
                </c:pt>
                <c:pt idx="54">
                  <c:v>22</c:v>
                </c:pt>
                <c:pt idx="55">
                  <c:v>17</c:v>
                </c:pt>
                <c:pt idx="56">
                  <c:v>0</c:v>
                </c:pt>
                <c:pt idx="57">
                  <c:v>22</c:v>
                </c:pt>
                <c:pt idx="58">
                  <c:v>0</c:v>
                </c:pt>
                <c:pt idx="59">
                  <c:v>22</c:v>
                </c:pt>
                <c:pt idx="60">
                  <c:v>13</c:v>
                </c:pt>
                <c:pt idx="61">
                  <c:v>19</c:v>
                </c:pt>
                <c:pt idx="62">
                  <c:v>10</c:v>
                </c:pt>
                <c:pt idx="63">
                  <c:v>18</c:v>
                </c:pt>
                <c:pt idx="64">
                  <c:v>14</c:v>
                </c:pt>
                <c:pt idx="65">
                  <c:v>2</c:v>
                </c:pt>
                <c:pt idx="66">
                  <c:v>2</c:v>
                </c:pt>
                <c:pt idx="67">
                  <c:v>18</c:v>
                </c:pt>
                <c:pt idx="68">
                  <c:v>6</c:v>
                </c:pt>
                <c:pt idx="69">
                  <c:v>16</c:v>
                </c:pt>
                <c:pt idx="70">
                  <c:v>17</c:v>
                </c:pt>
                <c:pt idx="71">
                  <c:v>10</c:v>
                </c:pt>
                <c:pt idx="72">
                  <c:v>2</c:v>
                </c:pt>
                <c:pt idx="73">
                  <c:v>10</c:v>
                </c:pt>
                <c:pt idx="74">
                  <c:v>13</c:v>
                </c:pt>
                <c:pt idx="75">
                  <c:v>12</c:v>
                </c:pt>
                <c:pt idx="76">
                  <c:v>14</c:v>
                </c:pt>
                <c:pt idx="77">
                  <c:v>12</c:v>
                </c:pt>
                <c:pt idx="78">
                  <c:v>2</c:v>
                </c:pt>
                <c:pt idx="79">
                  <c:v>17</c:v>
                </c:pt>
                <c:pt idx="80">
                  <c:v>3</c:v>
                </c:pt>
                <c:pt idx="81">
                  <c:v>12</c:v>
                </c:pt>
                <c:pt idx="82">
                  <c:v>2</c:v>
                </c:pt>
                <c:pt idx="83">
                  <c:v>0</c:v>
                </c:pt>
                <c:pt idx="84">
                  <c:v>2</c:v>
                </c:pt>
                <c:pt idx="85">
                  <c:v>18</c:v>
                </c:pt>
                <c:pt idx="86">
                  <c:v>16</c:v>
                </c:pt>
                <c:pt idx="87">
                  <c:v>2</c:v>
                </c:pt>
                <c:pt idx="88">
                  <c:v>0</c:v>
                </c:pt>
                <c:pt idx="89">
                  <c:v>12</c:v>
                </c:pt>
                <c:pt idx="90">
                  <c:v>2</c:v>
                </c:pt>
                <c:pt idx="91">
                  <c:v>12</c:v>
                </c:pt>
                <c:pt idx="92">
                  <c:v>10</c:v>
                </c:pt>
                <c:pt idx="93">
                  <c:v>7</c:v>
                </c:pt>
                <c:pt idx="94">
                  <c:v>2</c:v>
                </c:pt>
                <c:pt idx="95">
                  <c:v>6</c:v>
                </c:pt>
                <c:pt idx="96">
                  <c:v>16</c:v>
                </c:pt>
                <c:pt idx="97">
                  <c:v>20</c:v>
                </c:pt>
                <c:pt idx="98">
                  <c:v>0</c:v>
                </c:pt>
                <c:pt idx="99">
                  <c:v>0</c:v>
                </c:pt>
                <c:pt idx="100">
                  <c:v>12</c:v>
                </c:pt>
                <c:pt idx="101">
                  <c:v>16</c:v>
                </c:pt>
                <c:pt idx="102">
                  <c:v>18</c:v>
                </c:pt>
                <c:pt idx="103">
                  <c:v>20</c:v>
                </c:pt>
                <c:pt idx="104">
                  <c:v>8</c:v>
                </c:pt>
                <c:pt idx="105">
                  <c:v>2</c:v>
                </c:pt>
                <c:pt idx="106">
                  <c:v>9</c:v>
                </c:pt>
                <c:pt idx="107">
                  <c:v>16</c:v>
                </c:pt>
                <c:pt idx="108">
                  <c:v>16</c:v>
                </c:pt>
                <c:pt idx="109">
                  <c:v>24</c:v>
                </c:pt>
                <c:pt idx="110">
                  <c:v>24</c:v>
                </c:pt>
                <c:pt idx="111">
                  <c:v>12</c:v>
                </c:pt>
                <c:pt idx="112">
                  <c:v>24</c:v>
                </c:pt>
                <c:pt idx="113">
                  <c:v>14</c:v>
                </c:pt>
                <c:pt idx="114">
                  <c:v>23</c:v>
                </c:pt>
                <c:pt idx="115">
                  <c:v>0</c:v>
                </c:pt>
                <c:pt idx="116">
                  <c:v>16</c:v>
                </c:pt>
                <c:pt idx="117">
                  <c:v>18</c:v>
                </c:pt>
                <c:pt idx="118">
                  <c:v>23</c:v>
                </c:pt>
                <c:pt idx="119">
                  <c:v>11</c:v>
                </c:pt>
                <c:pt idx="120">
                  <c:v>16</c:v>
                </c:pt>
                <c:pt idx="121">
                  <c:v>21</c:v>
                </c:pt>
                <c:pt idx="122">
                  <c:v>21</c:v>
                </c:pt>
                <c:pt idx="123">
                  <c:v>12</c:v>
                </c:pt>
                <c:pt idx="124">
                  <c:v>26</c:v>
                </c:pt>
                <c:pt idx="125">
                  <c:v>3</c:v>
                </c:pt>
                <c:pt idx="126">
                  <c:v>12</c:v>
                </c:pt>
                <c:pt idx="127">
                  <c:v>17</c:v>
                </c:pt>
                <c:pt idx="128">
                  <c:v>10</c:v>
                </c:pt>
                <c:pt idx="129">
                  <c:v>10</c:v>
                </c:pt>
                <c:pt idx="130">
                  <c:v>6</c:v>
                </c:pt>
                <c:pt idx="131">
                  <c:v>16</c:v>
                </c:pt>
                <c:pt idx="132">
                  <c:v>7</c:v>
                </c:pt>
                <c:pt idx="133">
                  <c:v>0</c:v>
                </c:pt>
                <c:pt idx="134">
                  <c:v>7</c:v>
                </c:pt>
                <c:pt idx="135">
                  <c:v>11</c:v>
                </c:pt>
                <c:pt idx="136">
                  <c:v>20</c:v>
                </c:pt>
                <c:pt idx="137">
                  <c:v>10</c:v>
                </c:pt>
                <c:pt idx="138">
                  <c:v>19</c:v>
                </c:pt>
                <c:pt idx="139">
                  <c:v>2</c:v>
                </c:pt>
                <c:pt idx="140">
                  <c:v>16</c:v>
                </c:pt>
                <c:pt idx="141">
                  <c:v>10</c:v>
                </c:pt>
                <c:pt idx="142">
                  <c:v>0</c:v>
                </c:pt>
                <c:pt idx="143">
                  <c:v>2</c:v>
                </c:pt>
                <c:pt idx="144">
                  <c:v>20</c:v>
                </c:pt>
                <c:pt idx="145">
                  <c:v>6</c:v>
                </c:pt>
                <c:pt idx="146">
                  <c:v>10</c:v>
                </c:pt>
                <c:pt idx="147">
                  <c:v>13</c:v>
                </c:pt>
                <c:pt idx="148">
                  <c:v>18</c:v>
                </c:pt>
                <c:pt idx="149">
                  <c:v>12</c:v>
                </c:pt>
                <c:pt idx="150">
                  <c:v>10</c:v>
                </c:pt>
                <c:pt idx="151">
                  <c:v>23</c:v>
                </c:pt>
                <c:pt idx="152">
                  <c:v>12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6</c:v>
                </c:pt>
                <c:pt idx="157">
                  <c:v>2</c:v>
                </c:pt>
                <c:pt idx="158">
                  <c:v>12</c:v>
                </c:pt>
                <c:pt idx="159">
                  <c:v>12</c:v>
                </c:pt>
                <c:pt idx="160">
                  <c:v>20</c:v>
                </c:pt>
                <c:pt idx="161">
                  <c:v>7</c:v>
                </c:pt>
                <c:pt idx="162">
                  <c:v>13</c:v>
                </c:pt>
                <c:pt idx="163">
                  <c:v>19</c:v>
                </c:pt>
                <c:pt idx="164">
                  <c:v>12</c:v>
                </c:pt>
                <c:pt idx="165">
                  <c:v>2</c:v>
                </c:pt>
                <c:pt idx="166">
                  <c:v>2</c:v>
                </c:pt>
                <c:pt idx="167">
                  <c:v>12</c:v>
                </c:pt>
                <c:pt idx="168">
                  <c:v>26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2</c:v>
                </c:pt>
                <c:pt idx="173">
                  <c:v>16</c:v>
                </c:pt>
                <c:pt idx="174">
                  <c:v>16</c:v>
                </c:pt>
                <c:pt idx="175">
                  <c:v>6</c:v>
                </c:pt>
                <c:pt idx="176">
                  <c:v>0</c:v>
                </c:pt>
                <c:pt idx="177">
                  <c:v>14</c:v>
                </c:pt>
                <c:pt idx="178">
                  <c:v>0</c:v>
                </c:pt>
                <c:pt idx="179">
                  <c:v>2</c:v>
                </c:pt>
                <c:pt idx="180">
                  <c:v>7</c:v>
                </c:pt>
                <c:pt idx="181">
                  <c:v>6</c:v>
                </c:pt>
                <c:pt idx="182">
                  <c:v>13</c:v>
                </c:pt>
                <c:pt idx="183">
                  <c:v>12</c:v>
                </c:pt>
                <c:pt idx="184">
                  <c:v>12</c:v>
                </c:pt>
                <c:pt idx="185">
                  <c:v>2</c:v>
                </c:pt>
                <c:pt idx="186">
                  <c:v>12</c:v>
                </c:pt>
                <c:pt idx="187">
                  <c:v>0</c:v>
                </c:pt>
                <c:pt idx="188">
                  <c:v>12</c:v>
                </c:pt>
                <c:pt idx="189">
                  <c:v>7</c:v>
                </c:pt>
                <c:pt idx="190">
                  <c:v>2</c:v>
                </c:pt>
                <c:pt idx="191">
                  <c:v>26</c:v>
                </c:pt>
                <c:pt idx="192">
                  <c:v>14</c:v>
                </c:pt>
                <c:pt idx="193">
                  <c:v>29</c:v>
                </c:pt>
                <c:pt idx="194">
                  <c:v>21</c:v>
                </c:pt>
                <c:pt idx="195">
                  <c:v>17</c:v>
                </c:pt>
                <c:pt idx="196">
                  <c:v>11</c:v>
                </c:pt>
                <c:pt idx="197">
                  <c:v>0</c:v>
                </c:pt>
                <c:pt idx="198">
                  <c:v>2</c:v>
                </c:pt>
                <c:pt idx="199">
                  <c:v>2</c:v>
                </c:pt>
                <c:pt idx="200">
                  <c:v>13</c:v>
                </c:pt>
                <c:pt idx="201">
                  <c:v>10</c:v>
                </c:pt>
                <c:pt idx="202">
                  <c:v>13</c:v>
                </c:pt>
                <c:pt idx="203">
                  <c:v>0</c:v>
                </c:pt>
                <c:pt idx="204">
                  <c:v>0</c:v>
                </c:pt>
                <c:pt idx="205">
                  <c:v>16</c:v>
                </c:pt>
                <c:pt idx="206">
                  <c:v>24</c:v>
                </c:pt>
                <c:pt idx="207">
                  <c:v>2</c:v>
                </c:pt>
                <c:pt idx="208">
                  <c:v>12</c:v>
                </c:pt>
                <c:pt idx="209">
                  <c:v>13</c:v>
                </c:pt>
                <c:pt idx="210">
                  <c:v>2</c:v>
                </c:pt>
                <c:pt idx="211">
                  <c:v>13</c:v>
                </c:pt>
                <c:pt idx="212">
                  <c:v>9</c:v>
                </c:pt>
                <c:pt idx="213">
                  <c:v>0</c:v>
                </c:pt>
                <c:pt idx="214">
                  <c:v>10</c:v>
                </c:pt>
                <c:pt idx="215">
                  <c:v>6</c:v>
                </c:pt>
                <c:pt idx="216">
                  <c:v>20</c:v>
                </c:pt>
                <c:pt idx="217">
                  <c:v>7</c:v>
                </c:pt>
                <c:pt idx="218">
                  <c:v>10</c:v>
                </c:pt>
                <c:pt idx="219">
                  <c:v>15</c:v>
                </c:pt>
                <c:pt idx="220">
                  <c:v>16</c:v>
                </c:pt>
                <c:pt idx="221">
                  <c:v>7</c:v>
                </c:pt>
                <c:pt idx="222">
                  <c:v>2</c:v>
                </c:pt>
                <c:pt idx="223">
                  <c:v>16</c:v>
                </c:pt>
                <c:pt idx="224">
                  <c:v>0</c:v>
                </c:pt>
                <c:pt idx="225">
                  <c:v>4</c:v>
                </c:pt>
                <c:pt idx="226">
                  <c:v>13</c:v>
                </c:pt>
                <c:pt idx="227">
                  <c:v>10</c:v>
                </c:pt>
                <c:pt idx="228">
                  <c:v>8</c:v>
                </c:pt>
                <c:pt idx="229">
                  <c:v>16</c:v>
                </c:pt>
                <c:pt idx="230">
                  <c:v>6</c:v>
                </c:pt>
                <c:pt idx="231">
                  <c:v>7</c:v>
                </c:pt>
                <c:pt idx="232">
                  <c:v>12</c:v>
                </c:pt>
                <c:pt idx="233">
                  <c:v>0</c:v>
                </c:pt>
                <c:pt idx="234">
                  <c:v>8</c:v>
                </c:pt>
                <c:pt idx="235">
                  <c:v>7</c:v>
                </c:pt>
                <c:pt idx="236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1C-5F46-825F-E1856A2DB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899967"/>
        <c:axId val="1124758623"/>
      </c:scatterChart>
      <c:valAx>
        <c:axId val="1978899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758623"/>
        <c:crosses val="autoZero"/>
        <c:crossBetween val="midCat"/>
      </c:valAx>
      <c:valAx>
        <c:axId val="112475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899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254000</xdr:colOff>
      <xdr:row>13</xdr:row>
      <xdr:rowOff>15992</xdr:rowOff>
    </xdr:from>
    <xdr:to>
      <xdr:col>17</xdr:col>
      <xdr:colOff>710260</xdr:colOff>
      <xdr:row>26</xdr:row>
      <xdr:rowOff>160396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B4CB45E-EF78-5B45-880A-FCE33E8C31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68.650969560185" createdVersion="7" refreshedVersion="7" minRefreshableVersion="3" recordCount="710" xr:uid="{AD1CF893-2167-A84D-AEBB-B93FD57D27E4}">
  <cacheSource type="worksheet">
    <worksheetSource name="destiny_weapon"/>
  </cacheSource>
  <cacheFields count="60">
    <cacheField name="Name" numFmtId="0">
      <sharedItems count="276">
        <s v="A Distant Pull"/>
        <s v="Aberrant Action"/>
        <s v="Adverse Possession IX"/>
        <s v="Albruna-D"/>
        <s v="Allied Demand"/>
        <s v="Ammit AR2"/>
        <s v="Apostate"/>
        <s v="Arbalest"/>
        <s v="Aurvandil FR6"/>
        <s v="Austringer"/>
        <s v="Autumn Wind"/>
        <s v="Battle Scar"/>
        <s v="Better Devils"/>
        <s v="Bite of the Fox"/>
        <s v="Black Talon"/>
        <s v="Blast Furnace"/>
        <s v="Blowout"/>
        <s v="Bonechiller"/>
        <s v="Borealis"/>
        <s v="Borrowed Time"/>
        <s v="Bottom Dollar"/>
        <s v="Boudica-C"/>
        <s v="Breachlight"/>
        <s v="Breakneck"/>
        <s v="Brya's Love"/>
        <s v="Bug-Out Bag"/>
        <s v="Buzzard"/>
        <s v="BxR-55 Battler"/>
        <s v="Cantata-57"/>
        <s v="Caretaker"/>
        <s v="Centrifuse"/>
        <s v="Cerberus+1"/>
        <s v="Choir of One"/>
        <s v="Chronophage"/>
        <s v="Claws of the Wolf"/>
        <s v="Coldheart"/>
        <s v="Combined Action"/>
        <s v="Come to Pass"/>
        <s v="Compass Rose"/>
        <s v="Contingency Plan"/>
        <s v="Controlling Vision"/>
        <s v="Coronach-22"/>
        <s v="Corrasion"/>
        <s v="Crimil's Dagger"/>
        <s v="Crimson"/>
        <s v="Crisis Inverted"/>
        <s v="Crowd Pleaser"/>
        <s v="Crown-Splitter"/>
        <s v="Crowning Duologue"/>
        <s v="Crux Termination IV"/>
        <s v="D.A.R.C.I."/>
        <s v="Dark Decider"/>
        <s v="Dead Man's Tale"/>
        <s v="Dead Messenger"/>
        <s v="Dead Weight"/>
        <s v="Deadpan Delivery"/>
        <s v="Death Adder"/>
        <s v="Ded Gramarye IV"/>
        <s v="Different Times"/>
        <s v="Dimensional Hypotrochoid"/>
        <s v="Disparity"/>
        <s v="Distant Tumulus"/>
        <s v="Edge Transit"/>
        <s v="Eleatic Principle"/>
        <s v="Elsie's Rifle"/>
        <s v="Empirical Evidence"/>
        <s v="Empty Vessel"/>
        <s v="Enigma's Draw"/>
        <s v="Enyo-D"/>
        <s v="Ergo Sum"/>
        <s v="Escape Velocity"/>
        <s v="Ex Diris"/>
        <s v="Exitus Mk.I"/>
        <s v="Faith-Keeper"/>
        <s v="Falling Guillotine"/>
        <s v="Far Future"/>
        <s v="Fighting Lion"/>
        <s v="Fioritura-59"/>
        <s v="Forbearance"/>
        <s v="Fortissimo-11"/>
        <s v="Fortunate Star"/>
        <s v="Frozen Orbit"/>
        <s v="Fugue-55"/>
        <s v="Funnelweb"/>
        <s v="Gallu RR3"/>
        <s v="Geodetic HSm"/>
        <s v="Gjallarhorn"/>
        <s v="Glissando-47"/>
        <s v="Graviton Lance"/>
        <s v="Gunnora's Axe"/>
        <s v="Hailing Confusion"/>
        <s v="Half-Truths"/>
        <s v="Hammerhead"/>
        <s v="Hand in Hand"/>
        <s v="Hard Light"/>
        <s v="Harsh Language"/>
        <s v="Heliocentric QSc"/>
        <s v="Herod-C"/>
        <s v="High Albedo"/>
        <s v="Hollow Denial"/>
        <s v="Hung Jury SR4"/>
        <s v="Hush"/>
        <s v="Ignition Code"/>
        <s v="Ill Omen"/>
        <s v="Imperial Decree"/>
        <s v="Irukandji"/>
        <s v="Iterative Loop"/>
        <s v="Jararaca-3sr"/>
        <s v="Jorum's Claw"/>
        <s v="Judgment of Kelgorath"/>
        <s v="Just in Case"/>
        <s v="Kept Confidence"/>
        <s v="Khvostov 7G-02"/>
        <s v="Krait"/>
        <s v="Laser Painter"/>
        <s v="Last Foray"/>
        <s v="Last Man Standing"/>
        <s v="Last Rite"/>
        <s v="Legal Action II"/>
        <s v="Lethal Abundance"/>
        <s v="Likely Suspect"/>
        <s v="Loaded Question"/>
        <s v="Locus Locutus"/>
        <s v="Lodbrok-C"/>
        <s v="Lonesome"/>
        <s v="Long Shadow"/>
        <s v="Lord of Wolves"/>
        <s v="Lost Signal"/>
        <s v="Luna Regolith III"/>
        <s v="Luna's Howl"/>
        <s v="Lunulata-4b"/>
        <s v="Maahes HC4"/>
        <s v="Malediction"/>
        <s v="Marcato-45"/>
        <s v="Marsilion-C"/>
        <s v="Martyr's Retribution"/>
        <s v="Memory Interdict"/>
        <s v="Merciless"/>
        <s v="Monte Carlo"/>
        <s v="Multimach CCX"/>
        <s v="Nameless Midnight"/>
        <s v="Nasreddin"/>
        <s v="Nezarec's Whisper"/>
        <s v="Night Watch"/>
        <s v="Nightshade"/>
        <s v="No Hesitation"/>
        <s v="No Time to Explain"/>
        <s v="Nox Lumen II"/>
        <s v="Nox Perennial V"/>
        <s v="Ogma PR6"/>
        <s v="Old Sterling"/>
        <s v="Origin Story"/>
        <s v="Out of Bounds"/>
        <s v="Outlast"/>
        <s v="Palmyra-B"/>
        <s v="Parabellum"/>
        <s v="Patron of Lost Causes"/>
        <s v="Perfect Paradox"/>
        <s v="Perfect Pitch"/>
        <s v="Perses-D"/>
        <s v="Phyllotactic Spiral"/>
        <s v="Pizzicato-22"/>
        <s v="Pleiades Corrector"/>
        <s v="Plemusa-B"/>
        <s v="Point of the Stag"/>
        <s v="Positive Outlook"/>
        <s v="Pressurized Precision"/>
        <s v="Prolonged Engagement"/>
        <s v="Prometheus Lens"/>
        <s v="Psi Hermetic V"/>
        <s v="Punching Out"/>
        <s v="Pure Poetry"/>
        <s v="Qua Xaphan V"/>
        <s v="Quicksilver Storm"/>
        <s v="Raconteur"/>
        <s v="Ragnhild-D"/>
        <s v="Randy's Throwing Knife"/>
        <s v="Rapacious Appetite"/>
        <s v="Razor's Edge"/>
        <s v="Recurrent Impact"/>
        <s v="Red Death Reformed"/>
        <s v="Redback-5si"/>
        <s v="Regnant"/>
        <s v="Retold Tale"/>
        <s v="Riiswalker"/>
        <s v="Riptide"/>
        <s v="Riskrunner"/>
        <s v="Roar of the Bear"/>
        <s v="Ros Arago IV"/>
        <s v="Round Robin"/>
        <s v="Royal Entry"/>
        <s v="Royal Executioner"/>
        <s v="Sailspy Pitchglass"/>
        <s v="Semiotician"/>
        <s v="Senuna SI6"/>
        <s v="Servant Leader"/>
        <s v="Seventh Seraph Carbine"/>
        <s v="Shattered Cipher"/>
        <s v="Sightline Survey"/>
        <s v="Skyburner's Oath"/>
        <s v="Sleepless"/>
        <s v="Snorri FR5"/>
        <s v="Sole Survivor"/>
        <s v="Something New"/>
        <s v="Sorrow's Verse"/>
        <s v="Spare Rations"/>
        <s v="Speleologist"/>
        <s v="Staccato-46"/>
        <s v="Stars in Shadow"/>
        <s v="Still Hunt"/>
        <s v="Stochastic Variable"/>
        <s v="Strident Whistle"/>
        <s v="Stubborn Oak"/>
        <s v="Subzero Salvo"/>
        <s v="Succession"/>
        <s v="Sunshot"/>
        <s v="SUROS Regime"/>
        <s v="Survivor's Epitaph"/>
        <s v="Suspectum-4fr"/>
        <s v="Swarm of the Raven"/>
        <s v="Sweet Business"/>
        <s v="Sweet Sorrow"/>
        <s v="Syncopation-53"/>
        <s v="Taipan-4fr"/>
        <s v="Taraxippos"/>
        <s v="Targeted Redaction"/>
        <s v="Telesto"/>
        <s v="Temptation's Hook"/>
        <s v="Tessellation"/>
        <s v="The Call"/>
        <s v="The Colony"/>
        <s v="The Deicide"/>
        <s v="The Domino"/>
        <s v="The Enigma"/>
        <s v="The Eremite"/>
        <s v="The Guiding Sight"/>
        <s v="The Huckleberry"/>
        <s v="The Jade Rabbit"/>
        <s v="The Keening"/>
        <s v="The Number"/>
        <s v="The Prospector"/>
        <s v="The Queenbreaker"/>
        <s v="The Showrunner"/>
        <s v="THE SWARM"/>
        <s v="The Third Axiom"/>
        <s v="The Title"/>
        <s v="The Vision"/>
        <s v="The Wardcliff Coil"/>
        <s v="Thin Precipice"/>
        <s v="Thoughtless"/>
        <s v="Throne-Cleaver"/>
        <s v="Thunderlord"/>
        <s v="Timeworn Wayfarer"/>
        <s v="Tractor Cannon"/>
        <s v="Traitor's Fate"/>
        <s v="Trinary System"/>
        <s v="Trinity Ghoul"/>
        <s v="Tripwire Canary"/>
        <s v="True Prophecy"/>
        <s v="Trust"/>
        <s v="Truthteller"/>
        <s v="Tusk of the Boar"/>
        <s v="Two-Tailed Fox"/>
        <s v="Typhon GL5"/>
        <s v="Under Your Skin"/>
        <s v="Unending Tempest"/>
        <s v="Until Its Return"/>
        <s v="Veiled Threat"/>
        <s v="Vigilance Wing"/>
        <s v="Volta Bracket"/>
        <s v="Vouchsafe"/>
        <s v="Waking Vigil"/>
        <s v="Wavesplitter"/>
        <s v="Xenoclast IV"/>
        <s v="Yarovit MG4"/>
        <s v="Yesteryear"/>
      </sharedItems>
    </cacheField>
    <cacheField name="Hash" numFmtId="0">
      <sharedItems containsSemiMixedTypes="0" containsString="0" containsNumber="1" containsInteger="1" minValue="5159537" maxValue="4293613902"/>
    </cacheField>
    <cacheField name="Id" numFmtId="0">
      <sharedItems/>
    </cacheField>
    <cacheField name="Tag" numFmtId="0">
      <sharedItems/>
    </cacheField>
    <cacheField name="Tier" numFmtId="0">
      <sharedItems/>
    </cacheField>
    <cacheField name="Type" numFmtId="0">
      <sharedItems count="17">
        <s v="Sniper Rifle"/>
        <s v="Sidearm"/>
        <s v="Scout Rifle"/>
        <s v="Auto Rifle"/>
        <s v="Linear Fusion Rifle"/>
        <s v="Fusion Rifle"/>
        <s v="Hand Cannon"/>
        <s v="Pulse Rifle"/>
        <s v="Sword"/>
        <s v="Rocket Launcher"/>
        <s v="Shotgun"/>
        <s v="Submachine Gun"/>
        <s v="Trace Rifle"/>
        <s v="Grenade Launcher"/>
        <s v="Machine Gun"/>
        <s v="Combat Bow"/>
        <s v="Glaive"/>
      </sharedItems>
    </cacheField>
    <cacheField name="Source" numFmtId="0">
      <sharedItems/>
    </cacheField>
    <cacheField name="Category" numFmtId="0">
      <sharedItems count="3">
        <s v="KineticSlot"/>
        <s v="Energy"/>
        <s v="Power"/>
      </sharedItems>
    </cacheField>
    <cacheField name="Element" numFmtId="0">
      <sharedItems/>
    </cacheField>
    <cacheField name="Power" numFmtId="0">
      <sharedItems containsSemiMixedTypes="0" containsString="0" containsNumber="1" containsInteger="1" minValue="1900" maxValue="1991"/>
    </cacheField>
    <cacheField name="Masterwork Type" numFmtId="0">
      <sharedItems/>
    </cacheField>
    <cacheField name="Masterwork Tier" numFmtId="0">
      <sharedItems containsString="0" containsBlank="1" containsNumber="1" containsInteger="1" minValue="1" maxValue="10"/>
    </cacheField>
    <cacheField name="Owner" numFmtId="0">
      <sharedItems/>
    </cacheField>
    <cacheField name="Locked" numFmtId="0">
      <sharedItems/>
    </cacheField>
    <cacheField name="Equipped" numFmtId="0">
      <sharedItems/>
    </cacheField>
    <cacheField name="Year" numFmtId="0">
      <sharedItems containsSemiMixedTypes="0" containsString="0" containsNumber="1" containsInteger="1" minValue="1" maxValue="7"/>
    </cacheField>
    <cacheField name="Season" numFmtId="0">
      <sharedItems containsSemiMixedTypes="0" containsString="0" containsNumber="1" containsInteger="1" minValue="1" maxValue="24"/>
    </cacheField>
    <cacheField name="Event" numFmtId="0">
      <sharedItems/>
    </cacheField>
    <cacheField name="Recoil" numFmtId="0">
      <sharedItems containsSemiMixedTypes="0" containsString="0" containsNumber="1" containsInteger="1" minValue="0" maxValue="100"/>
    </cacheField>
    <cacheField name="AA" numFmtId="0">
      <sharedItems containsSemiMixedTypes="0" containsString="0" containsNumber="1" containsInteger="1" minValue="0" maxValue="100"/>
    </cacheField>
    <cacheField name="Impact" numFmtId="0">
      <sharedItems containsSemiMixedTypes="0" containsString="0" containsNumber="1" containsInteger="1" minValue="0" maxValue="100" count="50">
        <n v="55"/>
        <n v="0"/>
        <n v="62"/>
        <n v="90"/>
        <n v="49"/>
        <n v="29"/>
        <n v="41"/>
        <n v="95"/>
        <n v="94"/>
        <n v="84"/>
        <n v="23"/>
        <n v="27"/>
        <n v="61"/>
        <n v="35"/>
        <n v="70"/>
        <n v="22"/>
        <n v="92"/>
        <n v="51"/>
        <n v="56"/>
        <n v="20"/>
        <n v="58"/>
        <n v="64"/>
        <n v="33"/>
        <n v="6"/>
        <n v="45"/>
        <n v="21"/>
        <n v="74"/>
        <n v="18"/>
        <n v="100"/>
        <n v="65"/>
        <n v="80"/>
        <n v="15"/>
        <n v="25"/>
        <n v="60"/>
        <n v="68"/>
        <n v="63"/>
        <n v="43"/>
        <n v="76"/>
        <n v="59"/>
        <n v="66"/>
        <n v="44"/>
        <n v="75"/>
        <n v="67"/>
        <n v="50"/>
        <n v="78"/>
        <n v="40"/>
        <n v="38"/>
        <n v="85"/>
        <n v="46"/>
        <n v="73"/>
      </sharedItems>
    </cacheField>
    <cacheField name="Range" numFmtId="0">
      <sharedItems containsSemiMixedTypes="0" containsString="0" containsNumber="1" containsInteger="1" minValue="0" maxValue="95"/>
    </cacheField>
    <cacheField name="Zoom" numFmtId="0">
      <sharedItems containsSemiMixedTypes="0" containsString="0" containsNumber="1" containsInteger="1" minValue="0" maxValue="55"/>
    </cacheField>
    <cacheField name="Blast Radius" numFmtId="0">
      <sharedItems containsSemiMixedTypes="0" containsString="0" containsNumber="1" containsInteger="1" minValue="0" maxValue="100"/>
    </cacheField>
    <cacheField name="Velocity" numFmtId="0">
      <sharedItems containsSemiMixedTypes="0" containsString="0" containsNumber="1" containsInteger="1" minValue="0" maxValue="98"/>
    </cacheField>
    <cacheField name="Stability" numFmtId="0">
      <sharedItems containsSemiMixedTypes="0" containsString="0" containsNumber="1" containsInteger="1" minValue="0" maxValue="100"/>
    </cacheField>
    <cacheField name="ROF" numFmtId="0">
      <sharedItems containsSemiMixedTypes="0" containsString="0" containsNumber="1" containsInteger="1" minValue="0" maxValue="1000"/>
    </cacheField>
    <cacheField name="Reload" numFmtId="0">
      <sharedItems containsSemiMixedTypes="0" containsString="0" containsNumber="1" containsInteger="1" minValue="0" maxValue="87"/>
    </cacheField>
    <cacheField name="Mag" numFmtId="0">
      <sharedItems containsSemiMixedTypes="0" containsString="0" containsNumber="1" containsInteger="1" minValue="0" maxValue="150"/>
    </cacheField>
    <cacheField name="Handling" numFmtId="0">
      <sharedItems containsSemiMixedTypes="0" containsString="0" containsNumber="1" containsInteger="1" minValue="0" maxValue="100"/>
    </cacheField>
    <cacheField name="Charge Time" numFmtId="0">
      <sharedItems containsSemiMixedTypes="0" containsString="0" containsNumber="1" containsInteger="1" minValue="0" maxValue="1000"/>
    </cacheField>
    <cacheField name="Draw Time" numFmtId="0">
      <sharedItems containsSemiMixedTypes="0" containsString="0" containsNumber="1" containsInteger="1" minValue="0" maxValue="756"/>
    </cacheField>
    <cacheField name="Accuracy" numFmtId="0">
      <sharedItems containsSemiMixedTypes="0" containsString="0" containsNumber="1" containsInteger="1" minValue="0" maxValue="95"/>
    </cacheField>
    <cacheField name="Charge Rate" numFmtId="0">
      <sharedItems containsSemiMixedTypes="0" containsString="0" containsNumber="1" containsInteger="1" minValue="0" maxValue="65"/>
    </cacheField>
    <cacheField name="Guard Resistance" numFmtId="0">
      <sharedItems containsSemiMixedTypes="0" containsString="0" containsNumber="1" containsInteger="1" minValue="0" maxValue="80"/>
    </cacheField>
    <cacheField name="Guard Endurance" numFmtId="0">
      <sharedItems containsSemiMixedTypes="0" containsString="0" containsNumber="1" containsInteger="1" minValue="0" maxValue="90"/>
    </cacheField>
    <cacheField name="Swing Speed" numFmtId="0">
      <sharedItems containsSemiMixedTypes="0" containsString="0" containsNumber="1" containsInteger="1" minValue="0" maxValue="42"/>
    </cacheField>
    <cacheField name="Shield Duration" numFmtId="0">
      <sharedItems containsSemiMixedTypes="0" containsString="0" containsNumber="1" containsInteger="1" minValue="0" maxValue="52"/>
    </cacheField>
    <cacheField name="Airborne Effectiveness" numFmtId="0">
      <sharedItems containsSemiMixedTypes="0" containsString="0" containsNumber="1" containsInteger="1" minValue="0" maxValue="90"/>
    </cacheField>
    <cacheField name="Crafted" numFmtId="0">
      <sharedItems/>
    </cacheField>
    <cacheField name="Crafted Level" numFmtId="0">
      <sharedItems containsSemiMixedTypes="0" containsString="0" containsNumber="1" containsInteger="1" minValue="0" maxValue="155"/>
    </cacheField>
    <cacheField name="Kill Tracker" numFmtId="0">
      <sharedItems containsSemiMixedTypes="0" containsString="0" containsNumber="1" containsInteger="1" minValue="0" maxValue="7432"/>
    </cacheField>
    <cacheField name="Foundry" numFmtId="0">
      <sharedItems/>
    </cacheField>
    <cacheField name="Loadouts" numFmtId="0">
      <sharedItems/>
    </cacheField>
    <cacheField name="Notes" numFmtId="0">
      <sharedItems/>
    </cacheField>
    <cacheField name="Perks 0" numFmtId="0">
      <sharedItems/>
    </cacheField>
    <cacheField name="Perks 1" numFmtId="0">
      <sharedItems/>
    </cacheField>
    <cacheField name="Perks 2" numFmtId="0">
      <sharedItems/>
    </cacheField>
    <cacheField name="Perks 3" numFmtId="0">
      <sharedItems/>
    </cacheField>
    <cacheField name="Perks 4" numFmtId="0">
      <sharedItems/>
    </cacheField>
    <cacheField name="Perks 5" numFmtId="0">
      <sharedItems/>
    </cacheField>
    <cacheField name="Perks 6" numFmtId="0">
      <sharedItems/>
    </cacheField>
    <cacheField name="Perks 7" numFmtId="0">
      <sharedItems/>
    </cacheField>
    <cacheField name="Perks 8" numFmtId="0">
      <sharedItems/>
    </cacheField>
    <cacheField name="Perks 9" numFmtId="0">
      <sharedItems/>
    </cacheField>
    <cacheField name="Perks 10" numFmtId="0">
      <sharedItems/>
    </cacheField>
    <cacheField name="Perks 11" numFmtId="0">
      <sharedItems/>
    </cacheField>
    <cacheField name="Perks 12" numFmtId="0">
      <sharedItems/>
    </cacheField>
    <cacheField name="Perks 13" numFmtId="0">
      <sharedItems/>
    </cacheField>
    <cacheField name="Perks 14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68.651645138889" createdVersion="7" refreshedVersion="7" minRefreshableVersion="3" recordCount="236" xr:uid="{D1E8931F-C407-1546-983E-A51BBE220BF6}">
  <cacheSource type="worksheet">
    <worksheetSource name="destiny_armor"/>
  </cacheSource>
  <cacheFields count="40">
    <cacheField name="Name" numFmtId="0">
      <sharedItems count="166">
        <s v="ACD/0 Feedback Fence"/>
        <s v="Actium War Rig"/>
        <s v="Aeon Safe"/>
        <s v="Airhead Hood"/>
        <s v="An Insurmountable Skullfort"/>
        <s v="Antaeus Wards"/>
        <s v="Anti-Extinction Gauntlets"/>
        <s v="Apotheosis Veil"/>
        <s v="Armamentarium"/>
        <s v="Ashen Wake"/>
        <s v="Astrocyte Verse"/>
        <s v="Be Thy Cipher"/>
        <s v="Biosphere Explorer Gauntlets"/>
        <s v="Biosphere Explorer Greaves"/>
        <s v="Biosphere Explorer Helm"/>
        <s v="Biosphere Explorer Plate"/>
        <s v="Celestial Nighthawk"/>
        <s v="Citan's Ramparts"/>
        <s v="Clandestine Maneuvers"/>
        <s v="Contraverse Hold"/>
        <s v="Crest of Alpha Lupi"/>
        <s v="Devastation Complex"/>
        <s v="Doom Fang Pauldron"/>
        <s v="Dunemarchers"/>
        <s v="Ere the End"/>
        <s v="Eternal Warrior"/>
        <s v="Fr0st-EE5"/>
        <s v="Frumious Cloak"/>
        <s v="Getaway Artist"/>
        <s v="Graviton Forfeit"/>
        <s v="Gwisin Vest"/>
        <s v="Hallowfire Heart"/>
        <s v="Heart of Inmost Light"/>
        <s v="Helm of Saint-14"/>
        <s v="Holdfast Bond"/>
        <s v="Holdfast Boots"/>
        <s v="Holdfast Cloak"/>
        <s v="Holdfast Cover"/>
        <s v="Holdfast Gauntlets"/>
        <s v="Holdfast Gloves"/>
        <s v="Holdfast Grips"/>
        <s v="Holdfast Mask"/>
        <s v="Holdfast Robes"/>
        <s v="Holdfast Strides"/>
        <s v="Holdfast Vest"/>
        <s v="Insight Rover Vest"/>
        <s v="Insight Unyielding Greaves"/>
        <s v="Iron Companion Gauntlets"/>
        <s v="Iron Companion Greaves"/>
        <s v="Iron Companion Helm"/>
        <s v="Iron Companion Plate"/>
        <s v="Iron Symmachy Greaves"/>
        <s v="Iron Symmachy Plate"/>
        <s v="Iron Truage Gauntlets"/>
        <s v="Iron Truage Plate"/>
        <s v="Kairos Function Plate"/>
        <s v="Khepri's Horn"/>
        <s v="Lion Rampant"/>
        <s v="Lion's Reign Mark"/>
        <s v="Lucky Pants"/>
        <s v="Lucky Raspberry"/>
        <s v="Mask of the Quiet One"/>
        <s v="Massyrian's Draw"/>
        <s v="Mimetic Savior Greaves"/>
        <s v="Mimetic Savior Helm"/>
        <s v="Mimetic Savior Plate"/>
        <s v="Mk. 44 Stand Asides"/>
        <s v="Nezarec's Sin"/>
        <s v="Noble Constant Type 2"/>
        <s v="NPA &quot;Weir-Walker&quot; Bond"/>
        <s v="NPA &quot;Weir-Walker&quot; Cloak"/>
        <s v="NPA &quot;Weir-Walker&quot; Gauntlets"/>
        <s v="NPA &quot;Weir-Walker&quot; Gloves"/>
        <s v="NPA &quot;Weir-Walker&quot; Grips"/>
        <s v="NPA &quot;Weir-Walker&quot; Helm"/>
        <s v="NPA &quot;Weir-Walker&quot; Hood"/>
        <s v="NPA &quot;Weir-Walker&quot; Jacket"/>
        <s v="NPA &quot;Weir-Walker&quot; Legguards"/>
        <s v="NPA &quot;Weir-Walker&quot; Mark"/>
        <s v="NPA &quot;Weir-Walker&quot; Pants"/>
        <s v="NPA &quot;Weir-Walker&quot; Plate"/>
        <s v="NPA &quot;Weir-Walker&quot; Robes"/>
        <s v="NPA &quot;Weir-Walker&quot; Strides"/>
        <s v="NPA &quot;Weir-Walker&quot; Visor"/>
        <s v="One-Eyed Mask"/>
        <s v="Ophidian Aspect"/>
        <s v="Opulent Duelist Gauntlets"/>
        <s v="Opulent Duelist Greaves"/>
        <s v="Opulent Duelist Helm"/>
        <s v="Opulent Duelist Plate"/>
        <s v="Orpheus Rig"/>
        <s v="Parade Mark"/>
        <s v="Peacekeepers"/>
        <s v="Peregrine Greaves"/>
        <s v="Poison Promise Helm"/>
        <s v="Prodigal Greaves"/>
        <s v="Prodigal Helm"/>
        <s v="Raiju's Harness"/>
        <s v="Retro-Grade Mark"/>
        <s v="Retro-Grade TG2"/>
        <s v="Road Complex AA1"/>
        <s v="Sanguine Alchemy"/>
        <s v="Seventh Seraph Greaves"/>
        <s v="Severance Enclosure"/>
        <s v="Simulator Gloves"/>
        <s v="Simulator Greaves"/>
        <s v="Simulator Grips"/>
        <s v="Simulator Helm"/>
        <s v="Simulator Hood"/>
        <s v="Simulator Legs"/>
        <s v="Simulator Mask"/>
        <s v="Simulator Plate"/>
        <s v="Simulator Robes"/>
        <s v="Simulator Vest"/>
        <s v="Starfire Protocol"/>
        <s v="Stronghold"/>
        <s v="Sublime Gauntlets"/>
        <s v="Sublime Greaves"/>
        <s v="Sublime Helm"/>
        <s v="Sublime Plate"/>
        <s v="Sunlit Bond"/>
        <s v="Sunlit Boots"/>
        <s v="Sunlit Cloak"/>
        <s v="Sunlit Gauntlets"/>
        <s v="Sunlit Gloves"/>
        <s v="Sunlit Greaves"/>
        <s v="Sunlit Grips"/>
        <s v="Sunlit Helm"/>
        <s v="Sunlit Hood"/>
        <s v="Sunlit Mark"/>
        <s v="Sunlit Mask"/>
        <s v="Sunlit Plate"/>
        <s v="Sunlit Robes"/>
        <s v="Sunlit Strides"/>
        <s v="Sunlit Vest"/>
        <s v="Synthoceps"/>
        <s v="Tangled Web Helm"/>
        <s v="Tangled Web Plate"/>
        <s v="Techeun's Regalia Mark"/>
        <s v="Terra Concord Fists"/>
        <s v="Terra Concord Plate"/>
        <s v="The Bombardiers"/>
        <s v="The Sixth Coyote"/>
        <s v="Tusked Allegiance Cloak"/>
        <s v="Tusked Allegiance Mark"/>
        <s v="Untethered Edge Gauntlets"/>
        <s v="Untethered Edge Greaves"/>
        <s v="Untethered Edge Helm"/>
        <s v="Untethered Edge Mark"/>
        <s v="Untethered Edge Plate"/>
        <s v="Ursa Furiosa"/>
        <s v="Veiled Tithes Gauntlets"/>
        <s v="Veiled Tithes Helm"/>
        <s v="Veiled Tithes Mark"/>
        <s v="Verity's Brow"/>
        <s v="Veteran Legend Gauntlets"/>
        <s v="Veteran Legend Greaves"/>
        <s v="Veteran Legend Helm"/>
        <s v="Veteran Legend Plate"/>
        <s v="Viperidax Boots"/>
        <s v="Wings of Sacred Dawn"/>
        <s v="Winter's Guile"/>
        <s v="Wolfswood Mark"/>
        <s v="Wormgod Caress"/>
        <s v="Wormhusk Crown"/>
        <s v="Young Ahamkara's Spine"/>
      </sharedItems>
    </cacheField>
    <cacheField name="Hash" numFmtId="0">
      <sharedItems containsSemiMixedTypes="0" containsString="0" containsNumber="1" containsInteger="1" minValue="79417130" maxValue="4293588774" count="168">
        <n v="2563444729"/>
        <n v="1591207518"/>
        <n v="1654461647"/>
        <n v="2751794833"/>
        <n v="3216110440"/>
        <n v="2423243921"/>
        <n v="2862198970"/>
        <n v="1096253259"/>
        <n v="3874247549"/>
        <n v="1734844650"/>
        <n v="3948284065"/>
        <n v="775812602"/>
        <n v="2784895540"/>
        <n v="3072634174"/>
        <n v="2004218725"/>
        <n v="2726926924"/>
        <n v="1321354573"/>
        <n v="1190497097"/>
        <n v="265279665"/>
        <n v="1906093346"/>
        <n v="1591207519"/>
        <n v="385985080"/>
        <n v="241462141"/>
        <n v="1160559849"/>
        <n v="249698875"/>
        <n v="2808156426"/>
        <n v="609852545"/>
        <n v="748838194"/>
        <n v="3084282676"/>
        <n v="2773056939"/>
        <n v="1474735276"/>
        <n v="1192890598"/>
        <n v="1341951177"/>
        <n v="106575079"/>
        <n v="2771141010"/>
        <n v="674876967"/>
        <n v="3673831673"/>
        <n v="1173249516"/>
        <n v="287888126"/>
        <n v="327547301"/>
        <n v="3750210364"/>
        <n v="3097544525"/>
        <n v="119457531"/>
        <n v="3136019014"/>
        <n v="2930001572"/>
        <n v="2808379196"/>
        <n v="3651598572"/>
        <n v="3583853408"/>
        <n v="2237216282"/>
        <n v="1880357865"/>
        <n v="735535272"/>
        <n v="4277137508"/>
        <n v="3251195262"/>
        <n v="1148460187"/>
        <n v="1779796469"/>
        <n v="479000083"/>
        <n v="2384488862"/>
        <n v="3539357318"/>
        <n v="537041732"/>
        <n v="193869522"/>
        <n v="903984858"/>
        <n v="3883866764"/>
        <n v="2081299507"/>
        <n v="4293588774"/>
        <n v="343027757"/>
        <n v="3314301316"/>
        <n v="136355432"/>
        <n v="3381022971"/>
        <n v="2406652745"/>
        <n v="2400549110"/>
        <n v="3499056977"/>
        <n v="431605328"/>
        <n v="2966283697"/>
        <n v="2007908580"/>
        <n v="493786073"/>
        <n v="3332065301"/>
        <n v="2213223388"/>
        <n v="748663978"/>
        <n v="2386078741"/>
        <n v="2797536515"/>
        <n v="3607600504"/>
        <n v="1685051367"/>
        <n v="3513993870"/>
        <n v="1063769568"/>
        <n v="2578771006"/>
        <n v="3627185503"/>
        <n v="1322451469"/>
        <n v="1993250511"/>
        <n v="2450046452"/>
        <n v="2821102771"/>
        <n v="193869523"/>
        <n v="3571974182"/>
        <n v="3539357319"/>
        <n v="2255796155"/>
        <n v="2557210451"/>
        <n v="1018704301"/>
        <n v="2143887570"/>
        <n v="2268523867"/>
        <n v="2070329108"/>
        <n v="2730285281"/>
        <n v="2783831726"/>
        <n v="3959529854"/>
        <n v="3671791220"/>
        <n v="3070555693"/>
        <n v="1967684865"/>
        <n v="2326396534"/>
        <n v="480714723"/>
        <n v="680132464"/>
        <n v="79417130"/>
        <n v="1607585295"/>
        <n v="2538410394"/>
        <n v="2401694485"/>
        <n v="2915206011"/>
        <n v="2005525978"/>
        <n v="248302381"/>
        <n v="1512311134"/>
        <n v="2082483156"/>
        <n v="2240152949"/>
        <n v="2184423372"/>
        <n v="2830258806"/>
        <n v="3297537117"/>
        <n v="2138467220"/>
        <n v="4119622018"/>
        <n v="2816306775"/>
        <n v="2750411529"/>
        <n v="260425472"/>
        <n v="1240184693"/>
        <n v="3633213242"/>
        <n v="476513004"/>
        <n v="2851897225"/>
        <n v="2013981053"/>
        <n v="3386596901"/>
        <n v="4138697980"/>
        <n v="1260041928"/>
        <n v="1084954603"/>
        <n v="1122245142"/>
        <n v="1540650548"/>
        <n v="241462142"/>
        <n v="2483687741"/>
        <n v="2185244404"/>
        <n v="1968283192"/>
        <n v="3852389988"/>
        <n v="362404956"/>
        <n v="1219761634"/>
        <n v="1474735277"/>
        <n v="3473867303"/>
        <n v="3957071315"/>
        <n v="810612804"/>
        <n v="2741258862"/>
        <n v="2134769653"/>
        <n v="2935055281"/>
        <n v="1183187516"/>
        <n v="1848640623"/>
        <n v="1322406401"/>
        <n v="1524622768"/>
        <n v="786695846"/>
        <n v="2428181146"/>
        <n v="1800866764"/>
        <n v="2446702198"/>
        <n v="2913980509"/>
        <n v="2183976852"/>
        <n v="1884579135"/>
        <n v="370930766"/>
        <n v="3844826443"/>
        <n v="2437632645"/>
        <n v="1734844651"/>
        <n v="3562696927"/>
        <n v="475652357"/>
      </sharedItems>
    </cacheField>
    <cacheField name="Id" numFmtId="0">
      <sharedItems/>
    </cacheField>
    <cacheField name="Tag" numFmtId="0">
      <sharedItems/>
    </cacheField>
    <cacheField name="Tier" numFmtId="0">
      <sharedItems/>
    </cacheField>
    <cacheField name="Type" numFmtId="0">
      <sharedItems count="7">
        <s v="Gauntlets"/>
        <s v="Chest Armor"/>
        <s v="Hunter Cloak"/>
        <s v="Helmet"/>
        <s v="Leg Armor"/>
        <s v="Warlock Bond"/>
        <s v="Titan Mark"/>
      </sharedItems>
    </cacheField>
    <cacheField name="Source" numFmtId="0">
      <sharedItems/>
    </cacheField>
    <cacheField name="Equippable" numFmtId="0">
      <sharedItems count="3">
        <s v="Titan"/>
        <s v="Hunter"/>
        <s v="Warlock"/>
      </sharedItems>
    </cacheField>
    <cacheField name="Power" numFmtId="0">
      <sharedItems containsSemiMixedTypes="0" containsString="0" containsNumber="1" containsInteger="1" minValue="1900" maxValue="1993" count="33">
        <n v="1900"/>
        <n v="1982"/>
        <n v="1991"/>
        <n v="1975"/>
        <n v="1987"/>
        <n v="1990"/>
        <n v="1962"/>
        <n v="1983"/>
        <n v="1960"/>
        <n v="1981"/>
        <n v="1957"/>
        <n v="1993"/>
        <n v="1959"/>
        <n v="1966"/>
        <n v="1988"/>
        <n v="1952"/>
        <n v="1956"/>
        <n v="1963"/>
        <n v="1980"/>
        <n v="1944"/>
        <n v="1985"/>
        <n v="1951"/>
        <n v="1965"/>
        <n v="1986"/>
        <n v="1989"/>
        <n v="1967"/>
        <n v="1964"/>
        <n v="1961"/>
        <n v="1992"/>
        <n v="1953"/>
        <n v="1947"/>
        <n v="1978"/>
        <n v="1977"/>
      </sharedItems>
    </cacheField>
    <cacheField name="Energy Capacity" numFmtId="0">
      <sharedItems containsSemiMixedTypes="0" containsString="0" containsNumber="1" containsInteger="1" minValue="1" maxValue="10"/>
    </cacheField>
    <cacheField name="Owner" numFmtId="0">
      <sharedItems/>
    </cacheField>
    <cacheField name="Locked" numFmtId="0">
      <sharedItems/>
    </cacheField>
    <cacheField name="Equipped" numFmtId="0">
      <sharedItems/>
    </cacheField>
    <cacheField name="Year" numFmtId="0">
      <sharedItems containsSemiMixedTypes="0" containsString="0" containsNumber="1" containsInteger="1" minValue="1" maxValue="7"/>
    </cacheField>
    <cacheField name="Season" numFmtId="0">
      <sharedItems containsSemiMixedTypes="0" containsString="0" containsNumber="1" containsInteger="1" minValue="1" maxValue="24"/>
    </cacheField>
    <cacheField name="Event" numFmtId="0">
      <sharedItems/>
    </cacheField>
    <cacheField name="Mobility" numFmtId="0">
      <sharedItems containsSemiMixedTypes="0" containsString="0" containsNumber="1" containsInteger="1" minValue="0" maxValue="31"/>
    </cacheField>
    <cacheField name="Resilience" numFmtId="0">
      <sharedItems containsSemiMixedTypes="0" containsString="0" containsNumber="1" containsInteger="1" minValue="0" maxValue="32"/>
    </cacheField>
    <cacheField name="Recovery" numFmtId="0">
      <sharedItems containsSemiMixedTypes="0" containsString="0" containsNumber="1" containsInteger="1" minValue="0" maxValue="29"/>
    </cacheField>
    <cacheField name="Discipline" numFmtId="0">
      <sharedItems containsSemiMixedTypes="0" containsString="0" containsNumber="1" containsInteger="1" minValue="0" maxValue="38"/>
    </cacheField>
    <cacheField name="Intellect" numFmtId="0">
      <sharedItems containsSemiMixedTypes="0" containsString="0" containsNumber="1" containsInteger="1" minValue="0" maxValue="30"/>
    </cacheField>
    <cacheField name="Strength" numFmtId="0">
      <sharedItems containsSemiMixedTypes="0" containsString="0" containsNumber="1" containsInteger="1" minValue="0" maxValue="36"/>
    </cacheField>
    <cacheField name="Total" numFmtId="0">
      <sharedItems containsSemiMixedTypes="0" containsString="0" containsNumber="1" containsInteger="1" minValue="0" maxValue="96" count="39">
        <n v="68"/>
        <n v="77"/>
        <n v="65"/>
        <n v="67"/>
        <n v="96"/>
        <n v="66"/>
        <n v="69"/>
        <n v="0"/>
        <n v="63"/>
        <n v="93"/>
        <n v="62"/>
        <n v="64"/>
        <n v="92"/>
        <n v="59"/>
        <n v="76"/>
        <n v="57"/>
        <n v="87"/>
        <n v="85"/>
        <n v="84"/>
        <n v="70"/>
        <n v="53"/>
        <n v="49"/>
        <n v="51"/>
        <n v="5"/>
        <n v="86"/>
        <n v="74"/>
        <n v="22"/>
        <n v="61"/>
        <n v="54"/>
        <n v="50"/>
        <n v="56"/>
        <n v="48"/>
        <n v="71"/>
        <n v="90"/>
        <n v="81"/>
        <n v="88"/>
        <n v="72"/>
        <n v="52"/>
        <n v="89"/>
      </sharedItems>
    </cacheField>
    <cacheField name="Mobility (Base)" numFmtId="0">
      <sharedItems containsSemiMixedTypes="0" containsString="0" containsNumber="1" containsInteger="1" minValue="0" maxValue="26" count="25">
        <n v="2"/>
        <n v="15"/>
        <n v="6"/>
        <n v="23"/>
        <n v="16"/>
        <n v="3"/>
        <n v="7"/>
        <n v="11"/>
        <n v="0"/>
        <n v="10"/>
        <n v="13"/>
        <n v="12"/>
        <n v="9"/>
        <n v="8"/>
        <n v="21"/>
        <n v="24"/>
        <n v="4"/>
        <n v="18"/>
        <n v="20"/>
        <n v="17"/>
        <n v="14"/>
        <n v="25"/>
        <n v="22"/>
        <n v="19"/>
        <n v="26"/>
      </sharedItems>
    </cacheField>
    <cacheField name="Resilience (Base)" numFmtId="0">
      <sharedItems containsSemiMixedTypes="0" containsString="0" containsNumber="1" containsInteger="1" minValue="0" maxValue="30" count="27">
        <n v="8"/>
        <n v="18"/>
        <n v="26"/>
        <n v="3"/>
        <n v="11"/>
        <n v="17"/>
        <n v="21"/>
        <n v="13"/>
        <n v="0"/>
        <n v="19"/>
        <n v="10"/>
        <n v="2"/>
        <n v="4"/>
        <n v="12"/>
        <n v="9"/>
        <n v="22"/>
        <n v="7"/>
        <n v="15"/>
        <n v="25"/>
        <n v="6"/>
        <n v="16"/>
        <n v="23"/>
        <n v="20"/>
        <n v="29"/>
        <n v="30"/>
        <n v="14"/>
        <n v="24"/>
      </sharedItems>
    </cacheField>
    <cacheField name="Recovery (Base)" numFmtId="0">
      <sharedItems containsSemiMixedTypes="0" containsString="0" containsNumber="1" containsInteger="1" minValue="0" maxValue="29" count="26">
        <n v="26"/>
        <n v="2"/>
        <n v="15"/>
        <n v="23"/>
        <n v="8"/>
        <n v="11"/>
        <n v="12"/>
        <n v="10"/>
        <n v="0"/>
        <n v="22"/>
        <n v="19"/>
        <n v="29"/>
        <n v="17"/>
        <n v="21"/>
        <n v="20"/>
        <n v="7"/>
        <n v="9"/>
        <n v="25"/>
        <n v="14"/>
        <n v="3"/>
        <n v="24"/>
        <n v="6"/>
        <n v="13"/>
        <n v="18"/>
        <n v="16"/>
        <n v="4"/>
      </sharedItems>
    </cacheField>
    <cacheField name="Discipline (Base)" numFmtId="0">
      <sharedItems containsSemiMixedTypes="0" containsString="0" containsNumber="1" containsInteger="1" minValue="0" maxValue="30"/>
    </cacheField>
    <cacheField name="Intellect (Base)" numFmtId="0">
      <sharedItems containsSemiMixedTypes="0" containsString="0" containsNumber="1" containsInteger="1" minValue="0" maxValue="30" count="22">
        <n v="2"/>
        <n v="26"/>
        <n v="6"/>
        <n v="7"/>
        <n v="12"/>
        <n v="14"/>
        <n v="10"/>
        <n v="0"/>
        <n v="16"/>
        <n v="22"/>
        <n v="19"/>
        <n v="20"/>
        <n v="11"/>
        <n v="8"/>
        <n v="24"/>
        <n v="15"/>
        <n v="21"/>
        <n v="17"/>
        <n v="30"/>
        <n v="18"/>
        <n v="23"/>
        <n v="9"/>
      </sharedItems>
    </cacheField>
    <cacheField name="Strength (Base)" numFmtId="0">
      <sharedItems containsSemiMixedTypes="0" containsString="0" containsNumber="1" containsInteger="1" minValue="0" maxValue="26" count="23">
        <n v="14"/>
        <n v="2"/>
        <n v="16"/>
        <n v="20"/>
        <n v="7"/>
        <n v="11"/>
        <n v="0"/>
        <n v="10"/>
        <n v="6"/>
        <n v="12"/>
        <n v="9"/>
        <n v="17"/>
        <n v="18"/>
        <n v="8"/>
        <n v="15"/>
        <n v="25"/>
        <n v="22"/>
        <n v="19"/>
        <n v="13"/>
        <n v="24"/>
        <n v="21"/>
        <n v="26"/>
        <n v="23"/>
      </sharedItems>
    </cacheField>
    <cacheField name="Total (Base)" numFmtId="0">
      <sharedItems containsSemiMixedTypes="0" containsString="0" containsNumber="1" containsInteger="1" minValue="0" maxValue="71" count="22">
        <n v="68"/>
        <n v="67"/>
        <n v="65"/>
        <n v="71"/>
        <n v="66"/>
        <n v="69"/>
        <n v="0"/>
        <n v="63"/>
        <n v="62"/>
        <n v="64"/>
        <n v="59"/>
        <n v="57"/>
        <n v="70"/>
        <n v="53"/>
        <n v="49"/>
        <n v="51"/>
        <n v="61"/>
        <n v="54"/>
        <n v="50"/>
        <n v="56"/>
        <n v="48"/>
        <n v="52"/>
      </sharedItems>
    </cacheField>
    <cacheField name="Seasonal Mod" numFmtId="0">
      <sharedItems/>
    </cacheField>
    <cacheField name="Loadouts" numFmtId="0">
      <sharedItems/>
    </cacheField>
    <cacheField name="Notes" numFmtId="0">
      <sharedItems/>
    </cacheField>
    <cacheField name="Perks 0" numFmtId="0">
      <sharedItems/>
    </cacheField>
    <cacheField name="Perks 1" numFmtId="0">
      <sharedItems/>
    </cacheField>
    <cacheField name="Perks 2" numFmtId="0">
      <sharedItems/>
    </cacheField>
    <cacheField name="Perks 3" numFmtId="0">
      <sharedItems/>
    </cacheField>
    <cacheField name="Perks 4" numFmtId="0">
      <sharedItems/>
    </cacheField>
    <cacheField name="Perks 5" numFmtId="0">
      <sharedItems/>
    </cacheField>
    <cacheField name="Perks 6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0">
  <r>
    <x v="0"/>
    <n v="1769847435"/>
    <s v="&quot;6917529905642457356&quot;"/>
    <s v="keep"/>
    <s v="Legendary"/>
    <x v="0"/>
    <s v="sonar"/>
    <x v="0"/>
    <s v="Stasis"/>
    <n v="1900"/>
    <s v="Reload Speed"/>
    <n v="4"/>
    <s v="Vault"/>
    <b v="1"/>
    <b v="0"/>
    <n v="6"/>
    <n v="21"/>
    <s v=""/>
    <n v="58"/>
    <n v="72"/>
    <x v="0"/>
    <n v="45"/>
    <n v="35"/>
    <n v="0"/>
    <n v="0"/>
    <n v="40"/>
    <n v="140"/>
    <n v="60"/>
    <n v="5"/>
    <n v="70"/>
    <n v="0"/>
    <n v="0"/>
    <n v="0"/>
    <n v="0"/>
    <n v="0"/>
    <n v="0"/>
    <n v="0"/>
    <n v="0"/>
    <n v="3"/>
    <s v="false"/>
    <n v="0"/>
    <n v="0"/>
    <s v=""/>
    <s v=""/>
    <s v="Looking for: Overflow_x000a_+ Explosive Payload, Overflow_x000a_+ Headstone"/>
    <s v="Rapid-Fire Frame*"/>
    <s v="Corkscrew Rifling*"/>
    <s v="Hammer-Forged Rifling"/>
    <s v="Accurized Rounds*"/>
    <s v="Steady Rounds"/>
    <s v="Overflow*"/>
    <s v="Discord*"/>
    <s v="Kill Tracker"/>
    <s v="Unsated Hunger*"/>
    <s v="Tier 4: Reload Speed*"/>
    <s v=""/>
    <s v=""/>
    <s v=""/>
    <s v=""/>
    <s v=""/>
  </r>
  <r>
    <x v="0"/>
    <n v="1769847435"/>
    <s v="&quot;6917529911000649973&quot;"/>
    <s v=""/>
    <s v="Legendary"/>
    <x v="0"/>
    <s v="sonar"/>
    <x v="0"/>
    <s v="Stasis"/>
    <n v="1900"/>
    <s v="Stability"/>
    <n v="3"/>
    <s v="Vault"/>
    <b v="1"/>
    <b v="0"/>
    <n v="6"/>
    <n v="21"/>
    <s v=""/>
    <n v="58"/>
    <n v="72"/>
    <x v="0"/>
    <n v="35"/>
    <n v="35"/>
    <n v="0"/>
    <n v="0"/>
    <n v="43"/>
    <n v="140"/>
    <n v="36"/>
    <n v="7"/>
    <n v="70"/>
    <n v="0"/>
    <n v="0"/>
    <n v="0"/>
    <n v="0"/>
    <n v="0"/>
    <n v="0"/>
    <n v="0"/>
    <n v="0"/>
    <n v="13"/>
    <s v="false"/>
    <n v="0"/>
    <n v="0"/>
    <s v=""/>
    <s v=""/>
    <s v="Looking for: Keep Away_x000a_+ Headstone, Overflow_x000a_+ Headstone"/>
    <s v="Rapid-Fire Frame*"/>
    <s v="Corkscrew Rifling*"/>
    <s v="Extended Barrel"/>
    <s v="Extended Mag*"/>
    <s v="Flared Magwell"/>
    <s v="Moving Target*"/>
    <s v="Headstone*"/>
    <s v="Kill Tracker"/>
    <s v="Unsated Hunger*"/>
    <s v="Tier 3: Stability*"/>
    <s v=""/>
    <s v=""/>
    <s v=""/>
    <s v=""/>
    <s v=""/>
  </r>
  <r>
    <x v="1"/>
    <n v="2198166292"/>
    <s v="&quot;6917530050253106669&quot;"/>
    <s v=""/>
    <s v="Legendary"/>
    <x v="1"/>
    <s v="echoes"/>
    <x v="1"/>
    <s v="Solar"/>
    <n v="1957"/>
    <s v="Velocity"/>
    <n v="4"/>
    <s v="Vault"/>
    <b v="0"/>
    <b v="0"/>
    <n v="7"/>
    <n v="24"/>
    <s v=""/>
    <n v="60"/>
    <n v="80"/>
    <x v="1"/>
    <n v="0"/>
    <n v="18"/>
    <n v="50"/>
    <n v="55"/>
    <n v="48"/>
    <n v="100"/>
    <n v="28"/>
    <n v="9"/>
    <n v="40"/>
    <n v="0"/>
    <n v="0"/>
    <n v="0"/>
    <n v="0"/>
    <n v="0"/>
    <n v="0"/>
    <n v="0"/>
    <n v="0"/>
    <n v="11"/>
    <s v="false"/>
    <n v="0"/>
    <n v="0"/>
    <s v=""/>
    <s v=""/>
    <s v=""/>
    <s v="Rocket-Assisted Frame*"/>
    <s v="Volatile Launch*"/>
    <s v="Smart Drift Control"/>
    <s v="Alloy Magazine*"/>
    <s v="Implosion Rounds"/>
    <s v="Strategist*"/>
    <s v="Incandescent*"/>
    <s v="Radiolaria Transposer*"/>
    <s v="Kill Tracker"/>
    <s v="Tier 4: Velocity*"/>
    <s v=""/>
    <s v=""/>
    <s v=""/>
    <s v=""/>
    <s v=""/>
  </r>
  <r>
    <x v="1"/>
    <n v="2198166292"/>
    <s v="&quot;6917530050253110075&quot;"/>
    <s v=""/>
    <s v="Legendary"/>
    <x v="1"/>
    <s v="echoes"/>
    <x v="1"/>
    <s v="Solar"/>
    <n v="1957"/>
    <s v="Blast Radius"/>
    <n v="2"/>
    <s v="Vault"/>
    <b v="0"/>
    <b v="0"/>
    <n v="7"/>
    <n v="24"/>
    <s v=""/>
    <n v="60"/>
    <n v="80"/>
    <x v="1"/>
    <n v="0"/>
    <n v="18"/>
    <n v="47"/>
    <n v="46"/>
    <n v="63"/>
    <n v="100"/>
    <n v="28"/>
    <n v="12"/>
    <n v="45"/>
    <n v="0"/>
    <n v="0"/>
    <n v="0"/>
    <n v="0"/>
    <n v="0"/>
    <n v="0"/>
    <n v="0"/>
    <n v="0"/>
    <n v="11"/>
    <s v="false"/>
    <n v="0"/>
    <n v="0"/>
    <s v=""/>
    <s v=""/>
    <s v=""/>
    <s v="Rocket-Assisted Frame*"/>
    <s v="Confined Launch*"/>
    <s v="Smart Drift Control"/>
    <s v="Appended Mag*"/>
    <s v="High-Velocity Rounds"/>
    <s v="Pugilist*"/>
    <s v="Snapshot Sights*"/>
    <s v="Radiolaria Transposer*"/>
    <s v="Kill Tracker"/>
    <s v="Tier 2: Blast Radius*"/>
    <s v=""/>
    <s v=""/>
    <s v=""/>
    <s v=""/>
    <s v=""/>
  </r>
  <r>
    <x v="1"/>
    <n v="2198166292"/>
    <s v="&quot;6917530058099897281&quot;"/>
    <s v="infuse"/>
    <s v="Legendary"/>
    <x v="1"/>
    <s v="echoes"/>
    <x v="1"/>
    <s v="Solar"/>
    <n v="1986"/>
    <s v="Stability"/>
    <n v="4"/>
    <s v="Vault"/>
    <b v="0"/>
    <b v="0"/>
    <n v="7"/>
    <n v="24"/>
    <s v=""/>
    <n v="90"/>
    <n v="80"/>
    <x v="1"/>
    <n v="0"/>
    <n v="18"/>
    <n v="35"/>
    <n v="56"/>
    <n v="62"/>
    <n v="100"/>
    <n v="28"/>
    <n v="12"/>
    <n v="55"/>
    <n v="0"/>
    <n v="0"/>
    <n v="0"/>
    <n v="0"/>
    <n v="0"/>
    <n v="0"/>
    <n v="0"/>
    <n v="0"/>
    <n v="11"/>
    <s v="false"/>
    <n v="0"/>
    <n v="0"/>
    <s v=""/>
    <s v=""/>
    <s v=""/>
    <s v="Rocket-Assisted Frame*"/>
    <s v="Countermass*"/>
    <s v="Smart Drift Control"/>
    <s v="Appended Mag*"/>
    <s v="Extended Mag"/>
    <s v="Field Prep*"/>
    <s v="Golden Tricorn*"/>
    <s v="Radiolaria Transposer*"/>
    <s v="Kill Tracker"/>
    <s v="Tier 4: Stability*"/>
    <s v=""/>
    <s v=""/>
    <s v=""/>
    <s v=""/>
    <s v=""/>
  </r>
  <r>
    <x v="1"/>
    <n v="2198166292"/>
    <s v="&quot;6917530058340443312&quot;"/>
    <s v=""/>
    <s v="Legendary"/>
    <x v="1"/>
    <s v="echoes"/>
    <x v="1"/>
    <s v="Solar"/>
    <n v="1988"/>
    <s v="Handling"/>
    <n v="4"/>
    <s v="Warlock(1927)"/>
    <b v="0"/>
    <b v="1"/>
    <n v="7"/>
    <n v="24"/>
    <s v=""/>
    <n v="60"/>
    <n v="80"/>
    <x v="1"/>
    <n v="0"/>
    <n v="18"/>
    <n v="30"/>
    <n v="81"/>
    <n v="38"/>
    <n v="100"/>
    <n v="38"/>
    <n v="9"/>
    <n v="49"/>
    <n v="0"/>
    <n v="0"/>
    <n v="0"/>
    <n v="0"/>
    <n v="0"/>
    <n v="0"/>
    <n v="0"/>
    <n v="0"/>
    <n v="11"/>
    <s v="false"/>
    <n v="0"/>
    <n v="0"/>
    <s v=""/>
    <s v=""/>
    <s v=""/>
    <s v="Rocket-Assisted Frame*"/>
    <s v="Hard Launch*"/>
    <s v="Linear Compensator"/>
    <s v="High-Velocity Rounds*"/>
    <s v="Implosion Rounds"/>
    <s v="Threat Detector*"/>
    <s v="Reverberation*"/>
    <s v="Radiolaria Transposer*"/>
    <s v="Kill Tracker"/>
    <s v="Tier 4: Handling*"/>
    <s v=""/>
    <s v=""/>
    <s v=""/>
    <s v=""/>
    <s v=""/>
  </r>
  <r>
    <x v="1"/>
    <n v="2198166292"/>
    <s v="&quot;6917530058349778523&quot;"/>
    <s v=""/>
    <s v="Legendary"/>
    <x v="1"/>
    <s v="echoes"/>
    <x v="1"/>
    <s v="Solar"/>
    <n v="1990"/>
    <s v="Reload Speed"/>
    <n v="1"/>
    <s v="Vault"/>
    <b v="0"/>
    <b v="0"/>
    <n v="7"/>
    <n v="24"/>
    <s v=""/>
    <n v="90"/>
    <n v="80"/>
    <x v="1"/>
    <n v="0"/>
    <n v="18"/>
    <n v="35"/>
    <n v="56"/>
    <n v="58"/>
    <n v="100"/>
    <n v="29"/>
    <n v="12"/>
    <n v="55"/>
    <n v="0"/>
    <n v="0"/>
    <n v="0"/>
    <n v="0"/>
    <n v="0"/>
    <n v="0"/>
    <n v="0"/>
    <n v="0"/>
    <n v="11"/>
    <s v="false"/>
    <n v="0"/>
    <n v="58"/>
    <s v=""/>
    <s v=""/>
    <s v=""/>
    <s v="Rocket-Assisted Frame*"/>
    <s v="Countermass*"/>
    <s v="Appended Mag*"/>
    <s v="Beacon Rounds*"/>
    <s v="Golden Tricorn*"/>
    <s v="Radiolaria Transposer*"/>
    <s v="Kill Tracker"/>
    <s v="Tier 1: Reload Speed*"/>
    <s v=""/>
    <s v=""/>
    <s v=""/>
    <s v=""/>
    <s v=""/>
    <s v=""/>
    <s v=""/>
  </r>
  <r>
    <x v="1"/>
    <n v="2198166292"/>
    <s v="&quot;6917530058569672282&quot;"/>
    <s v="infuse"/>
    <s v="Legendary"/>
    <x v="1"/>
    <s v="echoes"/>
    <x v="1"/>
    <s v="Solar"/>
    <n v="1989"/>
    <s v="Velocity"/>
    <n v="2"/>
    <s v="Vault"/>
    <b v="0"/>
    <b v="0"/>
    <n v="7"/>
    <n v="24"/>
    <s v=""/>
    <n v="90"/>
    <n v="80"/>
    <x v="1"/>
    <n v="0"/>
    <n v="18"/>
    <n v="35"/>
    <n v="58"/>
    <n v="58"/>
    <n v="100"/>
    <n v="28"/>
    <n v="9"/>
    <n v="55"/>
    <n v="0"/>
    <n v="0"/>
    <n v="0"/>
    <n v="0"/>
    <n v="0"/>
    <n v="0"/>
    <n v="0"/>
    <n v="0"/>
    <n v="11"/>
    <s v="false"/>
    <n v="0"/>
    <n v="0"/>
    <s v=""/>
    <s v=""/>
    <s v=""/>
    <s v="Rocket-Assisted Frame*"/>
    <s v="Countermass*"/>
    <s v="Linear Compensator"/>
    <s v="Alloy Magazine*"/>
    <s v="High-Velocity Rounds"/>
    <s v="Threat Detector*"/>
    <s v="Demolitionist*"/>
    <s v="Radiolaria Transposer*"/>
    <s v="Kill Tracker"/>
    <s v="Tier 2: Velocity*"/>
    <s v=""/>
    <s v=""/>
    <s v=""/>
    <s v=""/>
    <s v=""/>
  </r>
  <r>
    <x v="2"/>
    <n v="1890332078"/>
    <s v="&quot;6917530050255742192&quot;"/>
    <s v=""/>
    <s v="Legendary"/>
    <x v="2"/>
    <s v="legendaryengram"/>
    <x v="1"/>
    <s v="Arc"/>
    <n v="1954"/>
    <s v="Range"/>
    <n v="4"/>
    <s v="Vault"/>
    <b v="0"/>
    <b v="0"/>
    <n v="7"/>
    <n v="24"/>
    <s v=""/>
    <n v="86"/>
    <n v="61"/>
    <x v="2"/>
    <n v="45"/>
    <n v="20"/>
    <n v="0"/>
    <n v="0"/>
    <n v="59"/>
    <n v="180"/>
    <n v="70"/>
    <n v="17"/>
    <n v="33"/>
    <n v="0"/>
    <n v="0"/>
    <n v="0"/>
    <n v="0"/>
    <n v="0"/>
    <n v="0"/>
    <n v="0"/>
    <n v="0"/>
    <n v="10"/>
    <s v="false"/>
    <n v="0"/>
    <n v="0"/>
    <s v="cassoid"/>
    <s v=""/>
    <s v=""/>
    <s v="Precision Frame*"/>
    <s v="Chambered Compensator*"/>
    <s v="Corkscrew Rifling"/>
    <s v="Tactical Mag*"/>
    <s v="Alloy Magazine"/>
    <s v="Overflow*"/>
    <s v="Sympathetic Arsenal*"/>
    <s v="Suros Synergy*"/>
    <s v="Kill Tracker"/>
    <s v="Tier 4: Range*"/>
    <s v=""/>
    <s v=""/>
    <s v=""/>
    <s v=""/>
    <s v=""/>
  </r>
  <r>
    <x v="2"/>
    <n v="1890332078"/>
    <s v="&quot;6917530050769349599&quot;"/>
    <s v=""/>
    <s v="Legendary"/>
    <x v="2"/>
    <s v="legendaryengram"/>
    <x v="1"/>
    <s v="Arc"/>
    <n v="1964"/>
    <s v="Reload Speed"/>
    <n v="2"/>
    <s v="Vault"/>
    <b v="0"/>
    <b v="0"/>
    <n v="7"/>
    <n v="24"/>
    <s v=""/>
    <n v="76"/>
    <n v="61"/>
    <x v="2"/>
    <n v="46"/>
    <n v="20"/>
    <n v="0"/>
    <n v="0"/>
    <n v="49"/>
    <n v="180"/>
    <n v="42"/>
    <n v="18"/>
    <n v="43"/>
    <n v="0"/>
    <n v="0"/>
    <n v="0"/>
    <n v="0"/>
    <n v="0"/>
    <n v="0"/>
    <n v="0"/>
    <n v="0"/>
    <n v="10"/>
    <s v="false"/>
    <n v="0"/>
    <n v="0"/>
    <s v="cassoid"/>
    <s v=""/>
    <s v=""/>
    <s v="Precision Frame*"/>
    <s v="Corkscrew Rifling*"/>
    <s v="Polygonal Rifling"/>
    <s v="Appended Mag*"/>
    <s v="Alloy Magazine"/>
    <s v="Elemental Capacitor*"/>
    <s v="Wellspring*"/>
    <s v="Suros Synergy*"/>
    <s v="Kill Tracker"/>
    <s v="Tier 2: Reload Speed*"/>
    <s v=""/>
    <s v=""/>
    <s v=""/>
    <s v=""/>
    <s v=""/>
  </r>
  <r>
    <x v="2"/>
    <n v="1890332078"/>
    <s v="&quot;6917530052084158110&quot;"/>
    <s v=""/>
    <s v="Legendary"/>
    <x v="2"/>
    <s v="legendaryengram"/>
    <x v="1"/>
    <s v="Arc"/>
    <n v="1961"/>
    <s v="Handling"/>
    <n v="2"/>
    <s v="Vault"/>
    <b v="0"/>
    <b v="0"/>
    <n v="7"/>
    <n v="24"/>
    <s v=""/>
    <n v="100"/>
    <n v="61"/>
    <x v="2"/>
    <n v="51"/>
    <n v="20"/>
    <n v="0"/>
    <n v="0"/>
    <n v="44"/>
    <n v="180"/>
    <n v="40"/>
    <n v="16"/>
    <n v="50"/>
    <n v="0"/>
    <n v="0"/>
    <n v="0"/>
    <n v="0"/>
    <n v="0"/>
    <n v="0"/>
    <n v="0"/>
    <n v="0"/>
    <n v="10"/>
    <s v="false"/>
    <n v="0"/>
    <n v="0"/>
    <s v="cassoid"/>
    <s v=""/>
    <s v=""/>
    <s v="Precision Frame*"/>
    <s v="Arrowhead Brake*"/>
    <s v="Corkscrew Rifling"/>
    <s v="Accurized Rounds*"/>
    <s v="Flared Magwell"/>
    <s v="Elemental Capacitor*"/>
    <s v="High-Impact Reserves*"/>
    <s v="Suros Synergy*"/>
    <s v="Kill Tracker"/>
    <s v="Tier 2: Handling*"/>
    <s v=""/>
    <s v=""/>
    <s v=""/>
    <s v=""/>
    <s v=""/>
  </r>
  <r>
    <x v="2"/>
    <n v="1890332078"/>
    <s v="&quot;6917530057594322805&quot;"/>
    <s v=""/>
    <s v="Legendary"/>
    <x v="2"/>
    <s v="legendaryengram"/>
    <x v="1"/>
    <s v="Arc"/>
    <n v="1982"/>
    <s v="Stability"/>
    <n v="4"/>
    <s v="Vault"/>
    <b v="0"/>
    <b v="0"/>
    <n v="7"/>
    <n v="24"/>
    <s v=""/>
    <n v="86"/>
    <n v="61"/>
    <x v="2"/>
    <n v="51"/>
    <n v="20"/>
    <n v="0"/>
    <n v="0"/>
    <n v="53"/>
    <n v="180"/>
    <n v="50"/>
    <n v="17"/>
    <n v="28"/>
    <n v="0"/>
    <n v="0"/>
    <n v="0"/>
    <n v="0"/>
    <n v="0"/>
    <n v="0"/>
    <n v="0"/>
    <n v="0"/>
    <n v="10"/>
    <s v="false"/>
    <n v="0"/>
    <n v="0"/>
    <s v="cassoid"/>
    <s v=""/>
    <s v=""/>
    <s v="Precision Frame*"/>
    <s v="Extended Barrel*"/>
    <s v="Smallbore"/>
    <s v="Tactical Mag*"/>
    <s v="Steady Rounds"/>
    <s v="Compulsive Reloader*"/>
    <s v="Frenzy*"/>
    <s v="Suros Synergy*"/>
    <s v="Kill Tracker"/>
    <s v="Tier 4: Stability*"/>
    <s v=""/>
    <s v=""/>
    <s v=""/>
    <s v=""/>
    <s v=""/>
  </r>
  <r>
    <x v="2"/>
    <n v="1890332078"/>
    <s v="&quot;6917530059563806814&quot;"/>
    <s v=""/>
    <s v="Legendary"/>
    <x v="2"/>
    <s v="legendaryengram"/>
    <x v="1"/>
    <s v="Arc"/>
    <n v="1989"/>
    <s v="Stability"/>
    <n v="2"/>
    <s v="Vault"/>
    <b v="0"/>
    <b v="0"/>
    <n v="7"/>
    <n v="24"/>
    <s v=""/>
    <n v="100"/>
    <n v="61"/>
    <x v="2"/>
    <n v="41"/>
    <n v="20"/>
    <n v="0"/>
    <n v="0"/>
    <n v="46"/>
    <n v="180"/>
    <n v="40"/>
    <n v="18"/>
    <n v="48"/>
    <n v="0"/>
    <n v="0"/>
    <n v="0"/>
    <n v="0"/>
    <n v="0"/>
    <n v="0"/>
    <n v="0"/>
    <n v="0"/>
    <n v="10"/>
    <s v="false"/>
    <n v="0"/>
    <n v="0"/>
    <s v="cassoid"/>
    <s v=""/>
    <s v=""/>
    <s v="Precision Frame*"/>
    <s v="Arrowhead Brake*"/>
    <s v="Chambered Compensator"/>
    <s v="Appended Mag*"/>
    <s v="Alloy Magazine"/>
    <s v="Threat Detector*"/>
    <s v="Heating Up*"/>
    <s v="Suros Synergy*"/>
    <s v="Kill Tracker"/>
    <s v="Tier 2: Stability*"/>
    <s v=""/>
    <s v=""/>
    <s v=""/>
    <s v=""/>
    <s v=""/>
  </r>
  <r>
    <x v="2"/>
    <n v="1890332078"/>
    <s v="&quot;6917530059579518631&quot;"/>
    <s v=""/>
    <s v="Legendary"/>
    <x v="2"/>
    <s v="legendaryengram"/>
    <x v="1"/>
    <s v="Arc"/>
    <n v="1990"/>
    <s v="Range"/>
    <n v="4"/>
    <s v="Hunter(1916)"/>
    <b v="0"/>
    <b v="0"/>
    <n v="7"/>
    <n v="24"/>
    <s v=""/>
    <n v="86"/>
    <n v="61"/>
    <x v="2"/>
    <n v="45"/>
    <n v="20"/>
    <n v="0"/>
    <n v="0"/>
    <n v="59"/>
    <n v="180"/>
    <n v="50"/>
    <n v="17"/>
    <n v="33"/>
    <n v="0"/>
    <n v="0"/>
    <n v="0"/>
    <n v="0"/>
    <n v="0"/>
    <n v="0"/>
    <n v="0"/>
    <n v="0"/>
    <n v="10"/>
    <s v="false"/>
    <n v="0"/>
    <n v="0"/>
    <s v="cassoid"/>
    <s v=""/>
    <s v=""/>
    <s v="Precision Frame*"/>
    <s v="Chambered Compensator*"/>
    <s v="Smallbore"/>
    <s v="Tactical Mag*"/>
    <s v="Steady Rounds"/>
    <s v="Elemental Capacitor*"/>
    <s v="High-Impact Reserves*"/>
    <s v="Suros Synergy*"/>
    <s v="Kill Tracker"/>
    <s v="Tier 4: Range*"/>
    <s v=""/>
    <s v=""/>
    <s v=""/>
    <s v=""/>
    <s v=""/>
  </r>
  <r>
    <x v="2"/>
    <n v="1890332078"/>
    <s v="&quot;6917530059699492734&quot;"/>
    <s v=""/>
    <s v="Legendary"/>
    <x v="2"/>
    <s v="legendaryengram"/>
    <x v="1"/>
    <s v="Arc"/>
    <n v="1990"/>
    <s v="Range"/>
    <n v="3"/>
    <s v="Vault"/>
    <b v="0"/>
    <b v="0"/>
    <n v="7"/>
    <n v="24"/>
    <s v=""/>
    <n v="86"/>
    <n v="61"/>
    <x v="2"/>
    <n v="54"/>
    <n v="20"/>
    <n v="0"/>
    <n v="0"/>
    <n v="54"/>
    <n v="180"/>
    <n v="40"/>
    <n v="16"/>
    <n v="33"/>
    <n v="0"/>
    <n v="0"/>
    <n v="0"/>
    <n v="0"/>
    <n v="0"/>
    <n v="0"/>
    <n v="0"/>
    <n v="0"/>
    <n v="10"/>
    <s v="false"/>
    <n v="0"/>
    <n v="0"/>
    <s v="cassoid"/>
    <s v=""/>
    <s v=""/>
    <s v="Precision Frame*"/>
    <s v="Chambered Compensator*"/>
    <s v="Full Bore"/>
    <s v="Accurized Rounds*"/>
    <s v="Appended Mag"/>
    <s v="Threat Detector*"/>
    <s v="Frenzy*"/>
    <s v="Suros Synergy*"/>
    <s v="Kill Tracker"/>
    <s v="Tier 3: Range*"/>
    <s v=""/>
    <s v=""/>
    <s v=""/>
    <s v=""/>
    <s v=""/>
  </r>
  <r>
    <x v="2"/>
    <n v="1890332078"/>
    <s v="&quot;6917530059798542574&quot;"/>
    <s v=""/>
    <s v="Legendary"/>
    <x v="2"/>
    <s v="legendaryengram"/>
    <x v="1"/>
    <s v="Arc"/>
    <n v="1988"/>
    <s v="Handling"/>
    <n v="2"/>
    <s v="Vault"/>
    <b v="0"/>
    <b v="0"/>
    <n v="7"/>
    <n v="24"/>
    <s v=""/>
    <n v="86"/>
    <n v="61"/>
    <x v="2"/>
    <n v="36"/>
    <n v="20"/>
    <n v="0"/>
    <n v="0"/>
    <n v="69"/>
    <n v="180"/>
    <n v="40"/>
    <n v="16"/>
    <n v="35"/>
    <n v="0"/>
    <n v="0"/>
    <n v="0"/>
    <n v="0"/>
    <n v="0"/>
    <n v="0"/>
    <n v="0"/>
    <n v="0"/>
    <n v="17"/>
    <s v="false"/>
    <n v="0"/>
    <n v="0"/>
    <s v="cassoid"/>
    <s v=""/>
    <s v=""/>
    <s v="Precision Frame*"/>
    <s v="Chambered Compensator*"/>
    <s v="Full Bore"/>
    <s v="Steady Rounds*"/>
    <s v="Flared Magwell"/>
    <s v="Overflow*"/>
    <s v="High-Impact Reserves*"/>
    <s v="Suros Synergy*"/>
    <s v="Kill Tracker"/>
    <s v="Tier 2: Handling*"/>
    <s v=""/>
    <s v=""/>
    <s v=""/>
    <s v=""/>
    <s v=""/>
  </r>
  <r>
    <x v="2"/>
    <n v="1890332078"/>
    <s v="&quot;6917530059841524728&quot;"/>
    <s v=""/>
    <s v="Legendary"/>
    <x v="2"/>
    <s v="legendaryengram"/>
    <x v="1"/>
    <s v="Arc"/>
    <n v="1990"/>
    <s v="Stability"/>
    <n v="1"/>
    <s v="Vault"/>
    <b v="0"/>
    <b v="0"/>
    <n v="7"/>
    <n v="24"/>
    <s v=""/>
    <n v="86"/>
    <n v="61"/>
    <x v="2"/>
    <n v="36"/>
    <n v="20"/>
    <n v="0"/>
    <n v="0"/>
    <n v="70"/>
    <n v="180"/>
    <n v="60"/>
    <n v="16"/>
    <n v="33"/>
    <n v="0"/>
    <n v="0"/>
    <n v="0"/>
    <n v="0"/>
    <n v="0"/>
    <n v="0"/>
    <n v="0"/>
    <n v="0"/>
    <n v="17"/>
    <s v="false"/>
    <n v="0"/>
    <n v="0"/>
    <s v="cassoid"/>
    <s v=""/>
    <s v=""/>
    <s v="Precision Frame*"/>
    <s v="Chambered Compensator*"/>
    <s v="Fluted Barrel"/>
    <s v="Steady Rounds*"/>
    <s v="Alloy Magazine"/>
    <s v="Elemental Capacitor*"/>
    <s v="Sympathetic Arsenal*"/>
    <s v="Suros Synergy*"/>
    <s v="Kill Tracker"/>
    <s v="Tier 1: Stability*"/>
    <s v=""/>
    <s v=""/>
    <s v=""/>
    <s v=""/>
    <s v=""/>
  </r>
  <r>
    <x v="3"/>
    <n v="676270382"/>
    <s v="&quot;6917529915320617752&quot;"/>
    <s v=""/>
    <s v="Legendary"/>
    <x v="0"/>
    <s v="gambit"/>
    <x v="1"/>
    <s v="Arc"/>
    <n v="1900"/>
    <s v="Stability"/>
    <n v="2"/>
    <s v="Vault"/>
    <b v="0"/>
    <b v="0"/>
    <n v="5"/>
    <n v="19"/>
    <s v=""/>
    <n v="100"/>
    <n v="41"/>
    <x v="3"/>
    <n v="71"/>
    <n v="45"/>
    <n v="0"/>
    <n v="0"/>
    <n v="35"/>
    <n v="72"/>
    <n v="41"/>
    <n v="3"/>
    <n v="36"/>
    <n v="0"/>
    <n v="0"/>
    <n v="0"/>
    <n v="0"/>
    <n v="0"/>
    <n v="0"/>
    <n v="0"/>
    <n v="0"/>
    <n v="3"/>
    <s v="false"/>
    <n v="0"/>
    <n v="8"/>
    <s v="hakke"/>
    <s v=""/>
    <s v="Explosive + High is good, so is Explosive Payload + Vorpal Weapon"/>
    <s v="Aggressive Frame*"/>
    <s v="Arrowhead Brake*"/>
    <s v="Chambered Compensator"/>
    <s v="Tactical Mag*"/>
    <s v="Steady Rounds"/>
    <s v="Explosive Payload*"/>
    <s v="High-Impact Reserves*"/>
    <s v="Gun and Run*"/>
    <s v="Hakke Breach Armaments"/>
    <s v="Kill Tracker"/>
    <s v="Tier 2: Stability*"/>
    <s v=""/>
    <s v=""/>
    <s v=""/>
    <s v=""/>
  </r>
  <r>
    <x v="3"/>
    <n v="676270382"/>
    <s v="&quot;6917529924955501418&quot;"/>
    <s v=""/>
    <s v="Legendary"/>
    <x v="0"/>
    <s v="gambit"/>
    <x v="1"/>
    <s v="Arc"/>
    <n v="1900"/>
    <s v="Stability"/>
    <n v="1"/>
    <s v="Vault"/>
    <b v="0"/>
    <b v="0"/>
    <n v="5"/>
    <n v="19"/>
    <s v=""/>
    <n v="75"/>
    <n v="41"/>
    <x v="3"/>
    <n v="71"/>
    <n v="45"/>
    <n v="0"/>
    <n v="0"/>
    <n v="34"/>
    <n v="72"/>
    <n v="11"/>
    <n v="4"/>
    <n v="41"/>
    <n v="0"/>
    <n v="0"/>
    <n v="0"/>
    <n v="0"/>
    <n v="0"/>
    <n v="0"/>
    <n v="0"/>
    <n v="0"/>
    <n v="13"/>
    <s v="false"/>
    <n v="0"/>
    <n v="0"/>
    <s v="hakke"/>
    <s v=""/>
    <s v=""/>
    <s v="Aggressive Frame*"/>
    <s v="Fluted Barrel*"/>
    <s v="Polygonal Rifling"/>
    <s v="Extended Mag*"/>
    <s v="Alloy Magazine"/>
    <s v="Explosive Payload*"/>
    <s v="Frenzy*"/>
    <s v="Slickdraw"/>
    <s v="Gun and Run*"/>
    <s v="Hakke Breach Armaments"/>
    <s v="Kill Tracker"/>
    <s v="Tier 1: Stability*"/>
    <s v=""/>
    <s v=""/>
    <s v=""/>
  </r>
  <r>
    <x v="3"/>
    <n v="676270382"/>
    <s v="&quot;6917529928692703576&quot;"/>
    <s v=""/>
    <s v="Legendary"/>
    <x v="0"/>
    <s v="gambit"/>
    <x v="1"/>
    <s v="Arc"/>
    <n v="1900"/>
    <s v="Reload Speed"/>
    <n v="1"/>
    <s v="Hunter(1916)"/>
    <b v="0"/>
    <b v="1"/>
    <n v="5"/>
    <n v="19"/>
    <s v=""/>
    <n v="85"/>
    <n v="41"/>
    <x v="3"/>
    <n v="66"/>
    <n v="45"/>
    <n v="0"/>
    <n v="0"/>
    <n v="53"/>
    <n v="72"/>
    <n v="32"/>
    <n v="3"/>
    <n v="21"/>
    <n v="0"/>
    <n v="0"/>
    <n v="0"/>
    <n v="0"/>
    <n v="0"/>
    <n v="0"/>
    <n v="0"/>
    <n v="0"/>
    <n v="10"/>
    <s v="false"/>
    <n v="0"/>
    <n v="0"/>
    <s v="hakke"/>
    <s v=""/>
    <s v=""/>
    <s v="Aggressive Frame*"/>
    <s v="Chambered Compensator*"/>
    <s v="Hammer-Forged Rifling"/>
    <s v="Steady Rounds*"/>
    <s v="Alloy Magazine"/>
    <s v="Moving Target*"/>
    <s v="Clown Cartridge"/>
    <s v="Perpetual Motion"/>
    <s v="Opening Shot*"/>
    <s v="Eye of the Storm"/>
    <s v="Cascade Point"/>
    <s v="Gun and Run*"/>
    <s v="Hakke Breach Armaments"/>
    <s v="Kill Tracker"/>
    <s v="Tier 1: Reload Speed*"/>
  </r>
  <r>
    <x v="3"/>
    <n v="676270382"/>
    <s v="&quot;6917530057877182432&quot;"/>
    <s v=""/>
    <s v="Legendary"/>
    <x v="0"/>
    <s v="gambit"/>
    <x v="1"/>
    <s v="Arc"/>
    <n v="1985"/>
    <s v="Stability"/>
    <n v="4"/>
    <s v="Vault"/>
    <b v="0"/>
    <b v="0"/>
    <n v="5"/>
    <n v="19"/>
    <s v=""/>
    <n v="75"/>
    <n v="41"/>
    <x v="3"/>
    <n v="71"/>
    <n v="45"/>
    <n v="0"/>
    <n v="0"/>
    <n v="37"/>
    <n v="72"/>
    <n v="31"/>
    <n v="4"/>
    <n v="41"/>
    <n v="0"/>
    <n v="0"/>
    <n v="0"/>
    <n v="0"/>
    <n v="0"/>
    <n v="0"/>
    <n v="0"/>
    <n v="0"/>
    <n v="3"/>
    <s v="false"/>
    <n v="0"/>
    <n v="0"/>
    <s v="hakke"/>
    <s v=""/>
    <s v=""/>
    <s v="Aggressive Frame*"/>
    <s v="Fluted Barrel*"/>
    <s v="Hammer-Forged Rifling"/>
    <s v="Appended Mag*"/>
    <s v="Alloy Magazine"/>
    <s v="Elemental Capacitor*"/>
    <s v="Wellspring"/>
    <s v="Cascade Point*"/>
    <s v="Gun and Run*"/>
    <s v="Hakke Breach Armaments"/>
    <s v="Kill Tracker"/>
    <s v="Tier 4: Stability*"/>
    <s v=""/>
    <s v=""/>
    <s v=""/>
  </r>
  <r>
    <x v="4"/>
    <n v="3166250992"/>
    <s v="&quot;6917529914760740494&quot;"/>
    <s v=""/>
    <s v="Legendary"/>
    <x v="1"/>
    <s v="ironbanner"/>
    <x v="0"/>
    <s v="Kinetic"/>
    <n v="1900"/>
    <s v="Stability"/>
    <n v="2"/>
    <s v="Vault"/>
    <b v="0"/>
    <b v="0"/>
    <n v="6"/>
    <n v="20"/>
    <s v=""/>
    <n v="97"/>
    <n v="85"/>
    <x v="4"/>
    <n v="39"/>
    <n v="12"/>
    <n v="0"/>
    <n v="0"/>
    <n v="74"/>
    <n v="300"/>
    <n v="30"/>
    <n v="15"/>
    <n v="53"/>
    <n v="0"/>
    <n v="0"/>
    <n v="0"/>
    <n v="0"/>
    <n v="0"/>
    <n v="0"/>
    <n v="0"/>
    <n v="0"/>
    <n v="23"/>
    <s v="false"/>
    <n v="0"/>
    <n v="39"/>
    <s v=""/>
    <s v=""/>
    <s v=""/>
    <s v="Adaptive Frame*"/>
    <s v="Corkscrew Rifling*"/>
    <s v="Fluted Barrel"/>
    <s v="Alloy Magazine*"/>
    <s v="Light Mag"/>
    <s v="Rapid Hit*"/>
    <s v="Frenzy*"/>
    <s v="Skulking Wolf*"/>
    <s v="Field-Tested"/>
    <s v="Kill Tracker"/>
    <s v="Tier 2: Stability*"/>
    <s v=""/>
    <s v=""/>
    <s v=""/>
    <s v=""/>
  </r>
  <r>
    <x v="4"/>
    <n v="3166250992"/>
    <s v="&quot;6917529920656234120&quot;"/>
    <s v=""/>
    <s v="Legendary"/>
    <x v="1"/>
    <s v="ironbanner"/>
    <x v="0"/>
    <s v="Kinetic"/>
    <n v="1900"/>
    <s v="Handling"/>
    <n v="1"/>
    <s v="Vault"/>
    <b v="0"/>
    <b v="0"/>
    <n v="6"/>
    <n v="20"/>
    <s v=""/>
    <n v="100"/>
    <n v="85"/>
    <x v="4"/>
    <n v="34"/>
    <n v="12"/>
    <n v="0"/>
    <n v="0"/>
    <n v="77"/>
    <n v="300"/>
    <n v="30"/>
    <n v="15"/>
    <n v="44"/>
    <n v="0"/>
    <n v="0"/>
    <n v="0"/>
    <n v="0"/>
    <n v="0"/>
    <n v="0"/>
    <n v="0"/>
    <n v="0"/>
    <n v="23"/>
    <s v="false"/>
    <n v="0"/>
    <n v="0"/>
    <s v=""/>
    <s v=""/>
    <s v=""/>
    <s v="Adaptive Frame*"/>
    <s v="Chambered Compensator*"/>
    <s v="Extended Barrel"/>
    <s v="Alloy Magazine*"/>
    <s v="Light Mag"/>
    <s v="Auto-Loading Holster*"/>
    <s v="Eye of the Storm*"/>
    <s v="Skulking Wolf*"/>
    <s v="Field-Tested"/>
    <s v="Kill Tracker"/>
    <s v="Tier 1: Handling*"/>
    <s v=""/>
    <s v=""/>
    <s v=""/>
    <s v=""/>
  </r>
  <r>
    <x v="5"/>
    <n v="2119346509"/>
    <s v="&quot;6917529914836434744&quot;"/>
    <s v=""/>
    <s v="Legendary"/>
    <x v="3"/>
    <s v="legendaryengram"/>
    <x v="1"/>
    <s v="Solar"/>
    <n v="1900"/>
    <s v="Reload Speed"/>
    <n v="2"/>
    <s v="Vault"/>
    <b v="0"/>
    <b v="0"/>
    <n v="5"/>
    <n v="18"/>
    <s v=""/>
    <n v="100"/>
    <n v="44"/>
    <x v="5"/>
    <n v="61"/>
    <n v="15"/>
    <n v="0"/>
    <n v="0"/>
    <n v="45"/>
    <n v="450"/>
    <n v="20"/>
    <n v="38"/>
    <n v="56"/>
    <n v="0"/>
    <n v="0"/>
    <n v="0"/>
    <n v="0"/>
    <n v="0"/>
    <n v="0"/>
    <n v="0"/>
    <n v="0"/>
    <n v="30"/>
    <s v="false"/>
    <n v="0"/>
    <n v="0"/>
    <s v="omolon"/>
    <s v=""/>
    <s v=""/>
    <s v="Precision Frame*"/>
    <s v="Arrowhead Brake*"/>
    <s v="Hammer-Forged Rifling"/>
    <s v="Extended Mag*"/>
    <s v="Appended Mag"/>
    <s v="Surplus*"/>
    <s v="Gutshot Straight*"/>
    <s v="Omolon Fluid Dynamics*"/>
    <s v="Kill Tracker"/>
    <s v="Tier 2: Reload Speed*"/>
    <s v=""/>
    <s v=""/>
    <s v=""/>
    <s v=""/>
    <s v=""/>
  </r>
  <r>
    <x v="5"/>
    <n v="2119346509"/>
    <s v="&quot;6917529921909820992&quot;"/>
    <s v=""/>
    <s v="Legendary"/>
    <x v="3"/>
    <s v="legendaryengram"/>
    <x v="1"/>
    <s v="Solar"/>
    <n v="1900"/>
    <s v="Range"/>
    <n v="1"/>
    <s v="Vault"/>
    <b v="0"/>
    <b v="0"/>
    <n v="5"/>
    <n v="18"/>
    <s v=""/>
    <n v="71"/>
    <n v="44"/>
    <x v="5"/>
    <n v="77"/>
    <n v="15"/>
    <n v="0"/>
    <n v="0"/>
    <n v="35"/>
    <n v="450"/>
    <n v="18"/>
    <n v="38"/>
    <n v="41"/>
    <n v="0"/>
    <n v="0"/>
    <n v="0"/>
    <n v="0"/>
    <n v="0"/>
    <n v="0"/>
    <n v="0"/>
    <n v="0"/>
    <n v="30"/>
    <s v="false"/>
    <n v="0"/>
    <n v="0"/>
    <s v="omolon"/>
    <s v=""/>
    <s v=""/>
    <s v="Precision Frame*"/>
    <s v="Full Bore*"/>
    <s v="Polygonal Rifling"/>
    <s v="Extended Mag*"/>
    <s v="Appended Mag"/>
    <s v="Turnabout*"/>
    <s v="Adaptive Munitions*"/>
    <s v="Omolon Fluid Dynamics*"/>
    <s v="Kill Tracker"/>
    <s v="Tier 1: Range*"/>
    <s v=""/>
    <s v=""/>
    <s v=""/>
    <s v=""/>
    <s v=""/>
  </r>
  <r>
    <x v="5"/>
    <n v="2119346509"/>
    <s v="&quot;6917529931815242585&quot;"/>
    <s v=""/>
    <s v="Legendary"/>
    <x v="3"/>
    <s v="legendaryengram"/>
    <x v="1"/>
    <s v="Solar"/>
    <n v="1900"/>
    <s v="Stability"/>
    <n v="4"/>
    <s v="Vault"/>
    <b v="0"/>
    <b v="0"/>
    <n v="5"/>
    <n v="18"/>
    <s v=""/>
    <n v="71"/>
    <n v="44"/>
    <x v="5"/>
    <n v="71"/>
    <n v="15"/>
    <n v="0"/>
    <n v="0"/>
    <n v="49"/>
    <n v="450"/>
    <n v="18"/>
    <n v="38"/>
    <n v="46"/>
    <n v="0"/>
    <n v="0"/>
    <n v="0"/>
    <n v="0"/>
    <n v="0"/>
    <n v="0"/>
    <n v="0"/>
    <n v="0"/>
    <n v="30"/>
    <s v="false"/>
    <n v="0"/>
    <n v="0"/>
    <s v="omolon"/>
    <s v=""/>
    <s v=""/>
    <s v="Precision Frame*"/>
    <s v="Hammer-Forged Rifling*"/>
    <s v="Polygonal Rifling"/>
    <s v="Extended Mag*"/>
    <s v="High-Caliber Rounds"/>
    <s v="Surplus*"/>
    <s v="Gutshot Straight*"/>
    <s v="Omolon Fluid Dynamics*"/>
    <s v="Kill Tracker"/>
    <s v="Tier 4: Stability*"/>
    <s v=""/>
    <s v=""/>
    <s v=""/>
    <s v=""/>
    <s v=""/>
  </r>
  <r>
    <x v="5"/>
    <n v="2119346509"/>
    <s v="&quot;6917529933894239967&quot;"/>
    <s v=""/>
    <s v="Legendary"/>
    <x v="3"/>
    <s v="legendaryengram"/>
    <x v="1"/>
    <s v="Solar"/>
    <n v="1900"/>
    <s v="Handling"/>
    <n v="1"/>
    <s v="Vault"/>
    <b v="0"/>
    <b v="0"/>
    <n v="5"/>
    <n v="18"/>
    <s v=""/>
    <n v="71"/>
    <n v="44"/>
    <x v="5"/>
    <n v="66"/>
    <n v="15"/>
    <n v="0"/>
    <n v="0"/>
    <n v="50"/>
    <n v="450"/>
    <n v="38"/>
    <n v="32"/>
    <n v="52"/>
    <n v="0"/>
    <n v="0"/>
    <n v="0"/>
    <n v="0"/>
    <n v="0"/>
    <n v="0"/>
    <n v="0"/>
    <n v="0"/>
    <n v="20"/>
    <s v="false"/>
    <n v="0"/>
    <n v="0"/>
    <s v="omolon"/>
    <s v=""/>
    <s v=""/>
    <s v="Precision Frame*"/>
    <s v="Corkscrew Rifling*"/>
    <s v="Extended Barrel"/>
    <s v="Alloy Magazine*"/>
    <s v="Armor-Piercing Rounds"/>
    <s v="Turnabout*"/>
    <s v="Gutshot Straight*"/>
    <s v="Omolon Fluid Dynamics*"/>
    <s v="Kill Tracker"/>
    <s v="Tier 1: Handling*"/>
    <s v=""/>
    <s v=""/>
    <s v=""/>
    <s v=""/>
    <s v=""/>
  </r>
  <r>
    <x v="6"/>
    <n v="2164448701"/>
    <s v="&quot;6917529911963829978&quot;"/>
    <s v=""/>
    <s v="Legendary"/>
    <x v="0"/>
    <s v="moon"/>
    <x v="1"/>
    <s v="Arc"/>
    <n v="1969"/>
    <s v="Reload Speed"/>
    <n v="2"/>
    <s v="Vault"/>
    <b v="0"/>
    <b v="0"/>
    <n v="4"/>
    <n v="13"/>
    <s v=""/>
    <n v="49"/>
    <n v="73"/>
    <x v="0"/>
    <n v="51"/>
    <n v="40"/>
    <n v="0"/>
    <n v="0"/>
    <n v="46"/>
    <n v="140"/>
    <n v="63"/>
    <n v="5"/>
    <n v="70"/>
    <n v="0"/>
    <n v="0"/>
    <n v="0"/>
    <n v="0"/>
    <n v="0"/>
    <n v="0"/>
    <n v="0"/>
    <n v="0"/>
    <n v="2"/>
    <s v="false"/>
    <n v="0"/>
    <n v="2"/>
    <s v=""/>
    <s v=""/>
    <s v=""/>
    <s v="Rapid-Fire Frame*"/>
    <s v="Corkscrew Rifling*"/>
    <s v="Smallbore"/>
    <s v="Accurized Rounds*"/>
    <s v="Steady Rounds"/>
    <s v="Firmly Planted*"/>
    <s v="Explosive Payload*"/>
    <s v="Kill Tracker"/>
    <s v="Tier 2: Reload Speed*"/>
    <s v=""/>
    <s v=""/>
    <s v=""/>
    <s v=""/>
    <s v=""/>
    <s v=""/>
  </r>
  <r>
    <x v="6"/>
    <n v="2164448701"/>
    <s v="&quot;6917530057244942660&quot;"/>
    <s v=""/>
    <s v="Legendary"/>
    <x v="0"/>
    <s v="moon"/>
    <x v="1"/>
    <s v="Arc"/>
    <n v="1970"/>
    <s v="Range"/>
    <n v="2"/>
    <s v="Vault"/>
    <b v="0"/>
    <b v="0"/>
    <n v="4"/>
    <n v="13"/>
    <s v=""/>
    <n v="49"/>
    <n v="73"/>
    <x v="0"/>
    <n v="63"/>
    <n v="40"/>
    <n v="0"/>
    <n v="0"/>
    <n v="31"/>
    <n v="140"/>
    <n v="61"/>
    <n v="5"/>
    <n v="60"/>
    <n v="0"/>
    <n v="0"/>
    <n v="0"/>
    <n v="0"/>
    <n v="0"/>
    <n v="0"/>
    <n v="0"/>
    <n v="0"/>
    <n v="2"/>
    <s v="false"/>
    <n v="0"/>
    <n v="0"/>
    <s v=""/>
    <s v=""/>
    <s v=""/>
    <s v="Rapid-Fire Frame*"/>
    <s v="Full Bore*"/>
    <s v="Polygonal Rifling"/>
    <s v="Accurized Rounds*"/>
    <s v="Steady Rounds"/>
    <s v="Killing Wind*"/>
    <s v="Explosive Payload*"/>
    <s v="Kill Tracker"/>
    <s v="Tier 2: Range*"/>
    <s v=""/>
    <s v=""/>
    <s v=""/>
    <s v=""/>
    <s v=""/>
    <s v=""/>
  </r>
  <r>
    <x v="7"/>
    <n v="2130065553"/>
    <s v="&quot;6917529915632175901&quot;"/>
    <s v=""/>
    <s v="Exotic"/>
    <x v="4"/>
    <s v=""/>
    <x v="0"/>
    <s v="Kinetic"/>
    <n v="1988"/>
    <s v=""/>
    <m/>
    <s v="Vault"/>
    <b v="1"/>
    <b v="0"/>
    <n v="2"/>
    <n v="6"/>
    <s v=""/>
    <n v="87"/>
    <n v="31"/>
    <x v="6"/>
    <n v="56"/>
    <n v="25"/>
    <n v="0"/>
    <n v="0"/>
    <n v="55"/>
    <n v="0"/>
    <n v="28"/>
    <n v="5"/>
    <n v="20"/>
    <n v="533"/>
    <n v="0"/>
    <n v="0"/>
    <n v="0"/>
    <n v="0"/>
    <n v="0"/>
    <n v="0"/>
    <n v="0"/>
    <n v="12"/>
    <s v="false"/>
    <n v="0"/>
    <n v="97"/>
    <s v=""/>
    <s v=""/>
    <s v=""/>
    <s v="Compounding Force*"/>
    <s v="Extended Barrel*"/>
    <s v="Projection Fuse*"/>
    <s v="Disruption Break*"/>
    <s v="Composite Stock*"/>
    <s v="Kill Tracker"/>
    <s v="Empty Catalyst Socket*"/>
    <s v=""/>
    <s v=""/>
    <s v=""/>
    <s v=""/>
    <s v=""/>
    <s v=""/>
    <s v=""/>
    <s v=""/>
  </r>
  <r>
    <x v="8"/>
    <n v="963710795"/>
    <s v="&quot;6917529904117552782&quot;"/>
    <s v=""/>
    <s v="Legendary"/>
    <x v="5"/>
    <s v="legendaryengram"/>
    <x v="0"/>
    <s v="Stasis"/>
    <n v="1900"/>
    <s v="Reload Speed"/>
    <n v="5"/>
    <s v="Vault"/>
    <b v="1"/>
    <b v="0"/>
    <n v="5"/>
    <n v="19"/>
    <s v=""/>
    <n v="67"/>
    <n v="63"/>
    <x v="7"/>
    <n v="52"/>
    <n v="15"/>
    <n v="0"/>
    <n v="0"/>
    <n v="29"/>
    <n v="0"/>
    <n v="23"/>
    <n v="6"/>
    <n v="23"/>
    <n v="960"/>
    <n v="0"/>
    <n v="0"/>
    <n v="0"/>
    <n v="0"/>
    <n v="0"/>
    <n v="0"/>
    <n v="0"/>
    <n v="3"/>
    <s v="false"/>
    <n v="0"/>
    <n v="76"/>
    <s v="omolon"/>
    <s v=""/>
    <s v="We like swashbuckler - but probably more with hunters and maybe glaives?"/>
    <s v="High-Impact Frame*"/>
    <s v="Corkscrew Rifling*"/>
    <s v="Smallbore"/>
    <s v="Enhanced Battery*"/>
    <s v="Particle Repeater"/>
    <s v="Firmly Planted*"/>
    <s v="Swashbuckler*"/>
    <s v="Omolon Fluid Dynamics*"/>
    <s v="Kill Tracker"/>
    <s v="Tier 5: Reload Speed*"/>
    <s v=""/>
    <s v=""/>
    <s v=""/>
    <s v=""/>
    <s v=""/>
  </r>
  <r>
    <x v="8"/>
    <n v="963710795"/>
    <s v="&quot;6917529923138329808&quot;"/>
    <s v=""/>
    <s v="Legendary"/>
    <x v="5"/>
    <s v="legendaryengram"/>
    <x v="0"/>
    <s v="Stasis"/>
    <n v="1900"/>
    <s v="Handling"/>
    <n v="1"/>
    <s v="Vault"/>
    <b v="1"/>
    <b v="0"/>
    <n v="5"/>
    <n v="19"/>
    <s v=""/>
    <n v="77"/>
    <n v="63"/>
    <x v="3"/>
    <n v="47"/>
    <n v="15"/>
    <n v="0"/>
    <n v="0"/>
    <n v="34"/>
    <n v="0"/>
    <n v="18"/>
    <n v="5"/>
    <n v="14"/>
    <n v="960"/>
    <n v="0"/>
    <n v="0"/>
    <n v="0"/>
    <n v="0"/>
    <n v="0"/>
    <n v="0"/>
    <n v="0"/>
    <n v="3"/>
    <s v="false"/>
    <n v="0"/>
    <n v="29"/>
    <s v="omolon"/>
    <s v=""/>
    <s v=""/>
    <s v="High-Impact Frame*"/>
    <s v="Chambered Compensator*"/>
    <s v="Polygonal Rifling"/>
    <s v="Accelerated Coils*"/>
    <s v="Liquid Coils"/>
    <s v="Firmly Planted*"/>
    <s v="Demolitionist*"/>
    <s v="Omolon Fluid Dynamics*"/>
    <s v="Kill Tracker"/>
    <s v="Tier 1: Handling*"/>
    <s v=""/>
    <s v=""/>
    <s v=""/>
    <s v=""/>
    <s v=""/>
  </r>
  <r>
    <x v="8"/>
    <n v="963710795"/>
    <s v="&quot;6917529923147385349&quot;"/>
    <s v=""/>
    <s v="Legendary"/>
    <x v="5"/>
    <s v="legendaryengram"/>
    <x v="0"/>
    <s v="Stasis"/>
    <n v="1900"/>
    <s v="Charge Time, Impact"/>
    <n v="2"/>
    <s v="Vault"/>
    <b v="1"/>
    <b v="0"/>
    <n v="5"/>
    <n v="19"/>
    <s v=""/>
    <n v="67"/>
    <n v="63"/>
    <x v="8"/>
    <n v="47"/>
    <n v="15"/>
    <n v="0"/>
    <n v="0"/>
    <n v="29"/>
    <n v="0"/>
    <n v="0"/>
    <n v="7"/>
    <n v="33"/>
    <n v="952"/>
    <n v="0"/>
    <n v="0"/>
    <n v="0"/>
    <n v="0"/>
    <n v="0"/>
    <n v="0"/>
    <n v="0"/>
    <n v="3"/>
    <s v="false"/>
    <n v="0"/>
    <n v="0"/>
    <s v="omolon"/>
    <s v=""/>
    <s v=""/>
    <s v="High-Impact Frame*"/>
    <s v="Fluted Barrel*"/>
    <s v="Hammer-Forged Rifling"/>
    <s v="Ionized Battery*"/>
    <s v="Liquid Coils"/>
    <s v="Stats for All*"/>
    <s v="One for All*"/>
    <s v="Omolon Fluid Dynamics*"/>
    <s v="Kill Tracker"/>
    <s v="Tier 2: Charge Time*"/>
    <s v=""/>
    <s v=""/>
    <s v=""/>
    <s v=""/>
    <s v=""/>
  </r>
  <r>
    <x v="9"/>
    <n v="3055790362"/>
    <s v="&quot;6917529931357914617&quot;"/>
    <s v=""/>
    <s v="Legendary"/>
    <x v="6"/>
    <s v="haunted"/>
    <x v="0"/>
    <s v="Kinetic"/>
    <n v="1900"/>
    <s v="Stability"/>
    <n v="2"/>
    <s v="Vault"/>
    <b v="0"/>
    <b v="0"/>
    <n v="5"/>
    <n v="17"/>
    <s v=""/>
    <n v="95"/>
    <n v="75"/>
    <x v="9"/>
    <n v="51"/>
    <n v="14"/>
    <n v="0"/>
    <n v="0"/>
    <n v="66"/>
    <n v="140"/>
    <n v="46"/>
    <n v="11"/>
    <n v="52"/>
    <n v="0"/>
    <n v="0"/>
    <n v="0"/>
    <n v="0"/>
    <n v="0"/>
    <n v="0"/>
    <n v="0"/>
    <n v="0"/>
    <n v="13"/>
    <s v="false"/>
    <n v="0"/>
    <n v="0"/>
    <s v=""/>
    <s v=""/>
    <s v=""/>
    <s v="Adaptive Frame*"/>
    <s v="Corkscrew Rifling*"/>
    <s v="Extended Barrel"/>
    <s v="Alloy Magazine*"/>
    <s v="Appended Mag"/>
    <s v="Snapshot Sights*"/>
    <s v="Zen Moment*"/>
    <s v="To Excess*"/>
    <s v="Kill Tracker"/>
    <s v="Tier 2: Stability*"/>
    <s v=""/>
    <s v=""/>
    <s v=""/>
    <s v=""/>
    <s v=""/>
  </r>
  <r>
    <x v="10"/>
    <n v="3110377595"/>
    <s v="&quot;6917529909118885343&quot;"/>
    <s v=""/>
    <s v="Legendary"/>
    <x v="7"/>
    <s v="crucible"/>
    <x v="0"/>
    <s v="Kinetic"/>
    <n v="1900"/>
    <s v="Range"/>
    <n v="1"/>
    <s v="Vault"/>
    <b v="0"/>
    <b v="0"/>
    <n v="6"/>
    <n v="20"/>
    <s v=""/>
    <n v="73"/>
    <n v="80"/>
    <x v="10"/>
    <n v="33"/>
    <n v="17"/>
    <n v="0"/>
    <n v="0"/>
    <n v="57"/>
    <n v="540"/>
    <n v="14"/>
    <n v="46"/>
    <n v="20"/>
    <n v="0"/>
    <n v="0"/>
    <n v="0"/>
    <n v="0"/>
    <n v="0"/>
    <n v="0"/>
    <n v="0"/>
    <n v="0"/>
    <n v="25"/>
    <s v="false"/>
    <n v="0"/>
    <n v="12"/>
    <s v=""/>
    <s v=""/>
    <s v=""/>
    <s v="Rapid-Fire Frame*"/>
    <s v="Chambered Compensator*"/>
    <s v="Full Bore"/>
    <s v="Extended Mag*"/>
    <s v="Alloy Magazine"/>
    <s v="Killing Wind*"/>
    <s v="Vorpal Weapon*"/>
    <s v="One Quiet Moment*"/>
    <s v="Kill Tracker"/>
    <s v="Tier 1: Range*"/>
    <s v=""/>
    <s v=""/>
    <s v=""/>
    <s v=""/>
    <s v=""/>
  </r>
  <r>
    <x v="10"/>
    <n v="3110377595"/>
    <s v="&quot;6917529921252955309&quot;"/>
    <s v=""/>
    <s v="Legendary"/>
    <x v="7"/>
    <s v="crucible"/>
    <x v="0"/>
    <s v="Kinetic"/>
    <n v="1900"/>
    <s v="Stability"/>
    <n v="2"/>
    <s v="Vault"/>
    <b v="0"/>
    <b v="0"/>
    <n v="6"/>
    <n v="20"/>
    <s v=""/>
    <n v="73"/>
    <n v="80"/>
    <x v="10"/>
    <n v="32"/>
    <n v="17"/>
    <n v="0"/>
    <n v="0"/>
    <n v="59"/>
    <n v="540"/>
    <n v="34"/>
    <n v="43"/>
    <n v="20"/>
    <n v="0"/>
    <n v="0"/>
    <n v="0"/>
    <n v="0"/>
    <n v="0"/>
    <n v="0"/>
    <n v="0"/>
    <n v="0"/>
    <n v="15"/>
    <s v="false"/>
    <n v="0"/>
    <n v="0"/>
    <s v=""/>
    <s v=""/>
    <s v=""/>
    <s v="Rapid-Fire Frame*"/>
    <s v="Chambered Compensator*"/>
    <s v="Corkscrew Rifling"/>
    <s v="Appended Mag*"/>
    <s v="Ricochet Rounds"/>
    <s v="Rangefinder*"/>
    <s v="Vorpal Weapon*"/>
    <s v="One Quiet Moment*"/>
    <s v="Kill Tracker"/>
    <s v="Tier 2: Stability*"/>
    <s v=""/>
    <s v=""/>
    <s v=""/>
    <s v=""/>
    <s v=""/>
  </r>
  <r>
    <x v="11"/>
    <n v="2099894368"/>
    <s v="&quot;6917529899718103212&quot;"/>
    <s v=""/>
    <s v="Legendary"/>
    <x v="7"/>
    <s v="legendaryengram"/>
    <x v="0"/>
    <s v="Kinetic"/>
    <n v="1900"/>
    <s v="Stability"/>
    <n v="1"/>
    <s v="Vault"/>
    <b v="1"/>
    <b v="0"/>
    <n v="6"/>
    <n v="20"/>
    <s v=""/>
    <n v="54"/>
    <n v="67"/>
    <x v="11"/>
    <n v="53"/>
    <n v="17"/>
    <n v="0"/>
    <n v="0"/>
    <n v="35"/>
    <n v="450"/>
    <n v="56"/>
    <n v="31"/>
    <n v="61"/>
    <n v="0"/>
    <n v="0"/>
    <n v="0"/>
    <n v="0"/>
    <n v="0"/>
    <n v="0"/>
    <n v="0"/>
    <n v="0"/>
    <n v="15"/>
    <s v="false"/>
    <n v="0"/>
    <n v="0"/>
    <s v=""/>
    <s v=""/>
    <s v=""/>
    <s v="Lightweight Frame*"/>
    <s v="Full Bore*"/>
    <s v="Polygonal Rifling"/>
    <s v="Accurized Rounds*"/>
    <s v="Alloy Magazine"/>
    <s v="Perpetual Motion*"/>
    <s v="Kinetic Tremors*"/>
    <s v="Field-Tested*"/>
    <s v="Kill Tracker"/>
    <s v="Tier 1: Stability*"/>
    <s v=""/>
    <s v=""/>
    <s v=""/>
    <s v=""/>
    <s v=""/>
  </r>
  <r>
    <x v="11"/>
    <n v="2099894368"/>
    <s v="&quot;6917529915614367136&quot;"/>
    <s v="keep"/>
    <s v="Legendary"/>
    <x v="7"/>
    <s v="legendaryengram"/>
    <x v="0"/>
    <s v="Kinetic"/>
    <n v="1900"/>
    <s v="Range"/>
    <n v="2"/>
    <s v="Vault"/>
    <b v="1"/>
    <b v="0"/>
    <n v="6"/>
    <n v="20"/>
    <s v=""/>
    <n v="54"/>
    <n v="67"/>
    <x v="11"/>
    <n v="30"/>
    <n v="17"/>
    <n v="0"/>
    <n v="0"/>
    <n v="49"/>
    <n v="450"/>
    <n v="36"/>
    <n v="40"/>
    <n v="81"/>
    <n v="0"/>
    <n v="0"/>
    <n v="0"/>
    <n v="0"/>
    <n v="0"/>
    <n v="0"/>
    <n v="0"/>
    <n v="0"/>
    <n v="25"/>
    <s v="false"/>
    <n v="0"/>
    <n v="10"/>
    <s v=""/>
    <s v=""/>
    <s v="Osmosis!"/>
    <s v="Lightweight Frame*"/>
    <s v="Fluted Barrel*"/>
    <s v="Polygonal Rifling"/>
    <s v="Extended Mag*"/>
    <s v="Alloy Magazine"/>
    <s v="Keep Away*"/>
    <s v="Osmosis*"/>
    <s v="Field-Tested*"/>
    <s v="Kill Tracker"/>
    <s v="Tier 2: Range*"/>
    <s v=""/>
    <s v=""/>
    <s v=""/>
    <s v=""/>
    <s v=""/>
  </r>
  <r>
    <x v="11"/>
    <n v="2099894368"/>
    <s v="&quot;6917529923166836704&quot;"/>
    <s v=""/>
    <s v="Legendary"/>
    <x v="7"/>
    <s v="legendaryengram"/>
    <x v="0"/>
    <s v="Kinetic"/>
    <n v="1900"/>
    <s v="Handling"/>
    <n v="2"/>
    <s v="Vault"/>
    <b v="1"/>
    <b v="0"/>
    <n v="6"/>
    <n v="20"/>
    <s v=""/>
    <n v="64"/>
    <n v="67"/>
    <x v="11"/>
    <n v="38"/>
    <n v="17"/>
    <n v="0"/>
    <n v="0"/>
    <n v="49"/>
    <n v="450"/>
    <n v="66"/>
    <n v="34"/>
    <n v="58"/>
    <n v="0"/>
    <n v="0"/>
    <n v="0"/>
    <n v="0"/>
    <n v="0"/>
    <n v="0"/>
    <n v="0"/>
    <n v="0"/>
    <n v="15"/>
    <s v="false"/>
    <n v="0"/>
    <n v="0"/>
    <s v=""/>
    <s v=""/>
    <s v=""/>
    <s v="Lightweight Frame*"/>
    <s v="Extended Barrel*"/>
    <s v="Smallbore"/>
    <s v="Tactical Mag*"/>
    <s v="Steady Rounds"/>
    <s v="Shoot to Loot*"/>
    <s v="Eye of the Storm*"/>
    <s v="Field-Tested*"/>
    <s v="Kill Tracker"/>
    <s v="Tier 2: Handling*"/>
    <s v=""/>
    <s v=""/>
    <s v=""/>
    <s v=""/>
    <s v=""/>
  </r>
  <r>
    <x v="12"/>
    <n v="4152016199"/>
    <s v="&quot;6917530057333995690&quot;"/>
    <s v="keep"/>
    <s v="Legendary"/>
    <x v="6"/>
    <s v="crucible"/>
    <x v="0"/>
    <s v="Strand"/>
    <n v="1974"/>
    <s v="Stability"/>
    <n v="3"/>
    <s v="Vault"/>
    <b v="1"/>
    <b v="0"/>
    <n v="7"/>
    <n v="24"/>
    <s v=""/>
    <n v="88"/>
    <n v="75"/>
    <x v="9"/>
    <n v="55"/>
    <n v="14"/>
    <n v="0"/>
    <n v="0"/>
    <n v="35"/>
    <n v="140"/>
    <n v="20"/>
    <n v="13"/>
    <n v="35"/>
    <n v="0"/>
    <n v="0"/>
    <n v="0"/>
    <n v="0"/>
    <n v="0"/>
    <n v="0"/>
    <n v="0"/>
    <n v="0"/>
    <n v="20"/>
    <s v="false"/>
    <n v="0"/>
    <n v="0"/>
    <s v="nadir"/>
    <s v=""/>
    <s v=""/>
    <s v="Adaptive Frame*"/>
    <s v="Full Bore*"/>
    <s v="Hammer-Forged Rifling"/>
    <s v="Extended Mag*"/>
    <s v="Steady Rounds"/>
    <s v="Rangefinder*"/>
    <s v="Adrenaline Junkie*"/>
    <s v="One Quiet Moment*"/>
    <s v="Nadir Focus"/>
    <s v="Kill Tracker"/>
    <s v="Tier 3: Stability*"/>
    <s v=""/>
    <s v=""/>
    <s v=""/>
    <s v=""/>
  </r>
  <r>
    <x v="12"/>
    <n v="4152016199"/>
    <s v="&quot;6917530057619960893&quot;"/>
    <s v=""/>
    <s v="Legendary"/>
    <x v="6"/>
    <s v="crucible"/>
    <x v="0"/>
    <s v="Strand"/>
    <n v="1982"/>
    <s v="Range"/>
    <n v="1"/>
    <s v="Vault"/>
    <b v="0"/>
    <b v="0"/>
    <n v="7"/>
    <n v="24"/>
    <s v=""/>
    <n v="98"/>
    <n v="75"/>
    <x v="9"/>
    <n v="41"/>
    <n v="14"/>
    <n v="0"/>
    <n v="0"/>
    <n v="57"/>
    <n v="140"/>
    <n v="50"/>
    <n v="11"/>
    <n v="35"/>
    <n v="0"/>
    <n v="0"/>
    <n v="0"/>
    <n v="0"/>
    <n v="0"/>
    <n v="0"/>
    <n v="0"/>
    <n v="0"/>
    <n v="10"/>
    <s v="false"/>
    <n v="0"/>
    <n v="0"/>
    <s v="nadir"/>
    <s v=""/>
    <s v=""/>
    <s v="Adaptive Frame*"/>
    <s v="Chambered Compensator*"/>
    <s v="Fluted Barrel"/>
    <s v="Tactical Mag*"/>
    <s v="Flared Magwell"/>
    <s v="Rapid Hit*"/>
    <s v="Explosive Payload*"/>
    <s v="One Quiet Moment*"/>
    <s v="Nadir Focus"/>
    <s v="Kill Tracker"/>
    <s v="Tier 1: Range*"/>
    <s v=""/>
    <s v=""/>
    <s v=""/>
    <s v=""/>
  </r>
  <r>
    <x v="12"/>
    <n v="4152016199"/>
    <s v="&quot;6917530057744445417&quot;"/>
    <s v="keep"/>
    <s v="Legendary"/>
    <x v="6"/>
    <s v="crucible"/>
    <x v="0"/>
    <s v="Strand"/>
    <n v="1983"/>
    <s v="Range"/>
    <n v="1"/>
    <s v="Vault"/>
    <b v="1"/>
    <b v="0"/>
    <n v="7"/>
    <n v="24"/>
    <s v=""/>
    <n v="98"/>
    <n v="75"/>
    <x v="9"/>
    <n v="51"/>
    <n v="14"/>
    <n v="0"/>
    <n v="0"/>
    <n v="42"/>
    <n v="140"/>
    <n v="40"/>
    <n v="10"/>
    <n v="30"/>
    <n v="0"/>
    <n v="0"/>
    <n v="0"/>
    <n v="0"/>
    <n v="0"/>
    <n v="0"/>
    <n v="0"/>
    <n v="0"/>
    <n v="10"/>
    <s v="false"/>
    <n v="0"/>
    <n v="0"/>
    <s v="nadir"/>
    <s v=""/>
    <s v=""/>
    <s v="Adaptive Frame*"/>
    <s v="Extended Barrel*"/>
    <s v="Polygonal Rifling"/>
    <s v="Alloy Magazine*"/>
    <s v="Flared Magwell"/>
    <s v="Slice*"/>
    <s v="One for All*"/>
    <s v="One Quiet Moment*"/>
    <s v="Nadir Focus"/>
    <s v="Kill Tracker"/>
    <s v="Tier 1: Range*"/>
    <s v=""/>
    <s v=""/>
    <s v=""/>
    <s v=""/>
  </r>
  <r>
    <x v="12"/>
    <n v="4152016199"/>
    <s v="&quot;6917530057840704374&quot;"/>
    <s v="keep"/>
    <s v="Legendary"/>
    <x v="6"/>
    <s v="crucible"/>
    <x v="0"/>
    <s v="Strand"/>
    <n v="1982"/>
    <s v="Stability"/>
    <n v="3"/>
    <s v="Vault"/>
    <b v="1"/>
    <b v="0"/>
    <n v="7"/>
    <n v="24"/>
    <s v=""/>
    <n v="98"/>
    <n v="75"/>
    <x v="9"/>
    <n v="50"/>
    <n v="14"/>
    <n v="0"/>
    <n v="0"/>
    <n v="45"/>
    <n v="140"/>
    <n v="40"/>
    <n v="12"/>
    <n v="30"/>
    <n v="0"/>
    <n v="0"/>
    <n v="0"/>
    <n v="0"/>
    <n v="0"/>
    <n v="0"/>
    <n v="0"/>
    <n v="0"/>
    <n v="10"/>
    <s v="false"/>
    <n v="0"/>
    <n v="0"/>
    <s v="nadir"/>
    <s v=""/>
    <s v=""/>
    <s v="Adaptive Frame*"/>
    <s v="Extended Barrel*"/>
    <s v="Hammer-Forged Rifling"/>
    <s v="Appended Mag*"/>
    <s v="Alloy Magazine"/>
    <s v="Perpetual Motion*"/>
    <s v="Frenzy*"/>
    <s v="One Quiet Moment*"/>
    <s v="Nadir Focus"/>
    <s v="Kill Tracker"/>
    <s v="Tier 3: Stability*"/>
    <s v=""/>
    <s v=""/>
    <s v=""/>
    <s v=""/>
  </r>
  <r>
    <x v="12"/>
    <n v="4152016199"/>
    <s v="&quot;6917530059566233528&quot;"/>
    <s v=""/>
    <s v="Legendary"/>
    <x v="6"/>
    <s v="crucible"/>
    <x v="0"/>
    <s v="Strand"/>
    <n v="1989"/>
    <s v="Range"/>
    <n v="1"/>
    <s v="Vault"/>
    <b v="0"/>
    <b v="0"/>
    <n v="7"/>
    <n v="24"/>
    <s v=""/>
    <n v="98"/>
    <n v="75"/>
    <x v="9"/>
    <n v="36"/>
    <n v="14"/>
    <n v="0"/>
    <n v="0"/>
    <n v="67"/>
    <n v="140"/>
    <n v="40"/>
    <n v="10"/>
    <n v="35"/>
    <n v="0"/>
    <n v="0"/>
    <n v="0"/>
    <n v="0"/>
    <n v="0"/>
    <n v="0"/>
    <n v="0"/>
    <n v="0"/>
    <n v="17"/>
    <s v="false"/>
    <n v="0"/>
    <n v="0"/>
    <s v="nadir"/>
    <s v=""/>
    <s v=""/>
    <s v="Adaptive Frame*"/>
    <s v="Chambered Compensator*"/>
    <s v="Hammer-Forged Rifling"/>
    <s v="Steady Rounds*"/>
    <s v="Alloy Magazine"/>
    <s v="Slickdraw*"/>
    <s v="Hatchling*"/>
    <s v="One Quiet Moment*"/>
    <s v="Nadir Focus"/>
    <s v="Kill Tracker"/>
    <s v="Tier 1: Range*"/>
    <s v=""/>
    <s v=""/>
    <s v=""/>
    <s v=""/>
  </r>
  <r>
    <x v="13"/>
    <n v="1403800851"/>
    <s v="&quot;6917529909085333945&quot;"/>
    <s v=""/>
    <s v="Legendary"/>
    <x v="0"/>
    <s v="ironbanner"/>
    <x v="0"/>
    <s v="Kinetic"/>
    <n v="1990"/>
    <s v="Range"/>
    <n v="5"/>
    <s v="Titan(2006)"/>
    <b v="1"/>
    <b v="0"/>
    <n v="6"/>
    <n v="20"/>
    <s v=""/>
    <n v="98"/>
    <n v="41"/>
    <x v="3"/>
    <n v="85"/>
    <n v="43"/>
    <n v="0"/>
    <n v="0"/>
    <n v="20"/>
    <n v="72"/>
    <n v="25"/>
    <n v="3"/>
    <n v="35"/>
    <n v="0"/>
    <n v="0"/>
    <n v="0"/>
    <n v="0"/>
    <n v="0"/>
    <n v="0"/>
    <n v="0"/>
    <n v="0"/>
    <n v="4"/>
    <s v="false"/>
    <n v="0"/>
    <n v="178"/>
    <s v=""/>
    <s v=""/>
    <s v=""/>
    <s v="Aggressive Frame*"/>
    <s v="Arrowhead Brake*"/>
    <s v="Hammer-Forged Rifling"/>
    <s v="Accurized Rounds*"/>
    <s v="Appended Mag"/>
    <s v="Rapid Hit*"/>
    <s v="Explosive Payload*"/>
    <s v="Skulking Wolf*"/>
    <s v="Kill Tracker"/>
    <s v="Tier 5: Range*"/>
    <s v=""/>
    <s v=""/>
    <s v=""/>
    <s v=""/>
    <s v=""/>
  </r>
  <r>
    <x v="14"/>
    <n v="3766045777"/>
    <s v="&quot;6917529911364281732&quot;"/>
    <s v=""/>
    <s v="Exotic"/>
    <x v="8"/>
    <s v=""/>
    <x v="2"/>
    <s v="Void"/>
    <n v="1949"/>
    <s v=""/>
    <n v="10"/>
    <s v="Vault"/>
    <b v="1"/>
    <b v="0"/>
    <n v="2"/>
    <n v="4"/>
    <s v=""/>
    <n v="0"/>
    <n v="0"/>
    <x v="12"/>
    <n v="0"/>
    <n v="0"/>
    <n v="0"/>
    <n v="0"/>
    <n v="0"/>
    <n v="0"/>
    <n v="0"/>
    <n v="62"/>
    <n v="0"/>
    <n v="0"/>
    <n v="0"/>
    <n v="0"/>
    <n v="65"/>
    <n v="70"/>
    <n v="60"/>
    <n v="40"/>
    <n v="0"/>
    <n v="0"/>
    <s v="false"/>
    <n v="0"/>
    <n v="729"/>
    <s v=""/>
    <s v=""/>
    <s v=""/>
    <s v="Crow's Wings*"/>
    <s v="Tempered Edge*"/>
    <s v="Heavy Guard*"/>
    <s v="Tireless Blade*"/>
    <s v="Kill Tracker"/>
    <s v="Black Talon Catalyst*"/>
    <s v=""/>
    <s v=""/>
    <s v=""/>
    <s v=""/>
    <s v=""/>
    <s v=""/>
    <s v=""/>
    <s v=""/>
    <s v=""/>
  </r>
  <r>
    <x v="15"/>
    <n v="2372514508"/>
    <s v="&quot;6917530050272411906&quot;"/>
    <s v=""/>
    <s v="Legendary"/>
    <x v="7"/>
    <s v="brave"/>
    <x v="0"/>
    <s v="Kinetic"/>
    <n v="1956"/>
    <s v="Range"/>
    <n v="5"/>
    <s v="Vault"/>
    <b v="0"/>
    <b v="0"/>
    <n v="6"/>
    <n v="23"/>
    <s v=""/>
    <n v="75"/>
    <n v="42"/>
    <x v="13"/>
    <n v="94"/>
    <n v="18"/>
    <n v="0"/>
    <n v="0"/>
    <n v="74"/>
    <n v="450"/>
    <n v="36"/>
    <n v="39"/>
    <n v="19"/>
    <n v="0"/>
    <n v="0"/>
    <n v="0"/>
    <n v="0"/>
    <n v="0"/>
    <n v="0"/>
    <n v="0"/>
    <n v="0"/>
    <n v="15"/>
    <s v="false"/>
    <n v="0"/>
    <n v="0"/>
    <s v=""/>
    <s v=""/>
    <s v=""/>
    <s v="Aggressive Burst*"/>
    <s v="Chambered Compensator*"/>
    <s v="Full Bore"/>
    <s v="Accurized Rounds*"/>
    <s v="Tactical Mag"/>
    <s v="Keep Away*"/>
    <s v="Desperate Measures*"/>
    <s v="Indomitability*"/>
    <s v="Kill Tracker"/>
    <s v="Tier 5: Range*"/>
    <s v=""/>
    <s v=""/>
    <s v=""/>
    <s v=""/>
    <s v=""/>
  </r>
  <r>
    <x v="15"/>
    <n v="2372514508"/>
    <s v="&quot;6917530059561032524&quot;"/>
    <s v=""/>
    <s v="Legendary"/>
    <x v="7"/>
    <s v="brave"/>
    <x v="0"/>
    <s v="Kinetic"/>
    <n v="1989"/>
    <s v="Handling"/>
    <n v="1"/>
    <s v="Vault"/>
    <b v="0"/>
    <b v="0"/>
    <n v="6"/>
    <n v="23"/>
    <s v=""/>
    <n v="75"/>
    <n v="42"/>
    <x v="13"/>
    <n v="89"/>
    <n v="18"/>
    <n v="0"/>
    <n v="0"/>
    <n v="64"/>
    <n v="450"/>
    <n v="36"/>
    <n v="47"/>
    <n v="15"/>
    <n v="0"/>
    <n v="0"/>
    <n v="0"/>
    <n v="0"/>
    <n v="0"/>
    <n v="0"/>
    <n v="0"/>
    <n v="0"/>
    <n v="15"/>
    <s v="false"/>
    <n v="0"/>
    <n v="0"/>
    <s v=""/>
    <s v=""/>
    <s v=""/>
    <s v="Aggressive Burst*"/>
    <s v="Extended Barrel*"/>
    <s v="Fluted Barrel"/>
    <s v="Appended Mag*"/>
    <s v="Steady Rounds"/>
    <s v="Keep Away*"/>
    <s v="One for All*"/>
    <s v="Indomitability*"/>
    <s v="Kill Tracker"/>
    <s v="Tier 1: Handling*"/>
    <s v=""/>
    <s v=""/>
    <s v=""/>
    <s v=""/>
    <s v=""/>
  </r>
  <r>
    <x v="16"/>
    <n v="1903182562"/>
    <s v="&quot;6917529928139526318&quot;"/>
    <s v=""/>
    <s v="Legendary"/>
    <x v="9"/>
    <s v="crucible"/>
    <x v="2"/>
    <s v="Arc"/>
    <n v="1900"/>
    <s v="Velocity"/>
    <n v="2"/>
    <s v="Vault"/>
    <b v="1"/>
    <b v="0"/>
    <n v="5"/>
    <n v="19"/>
    <s v=""/>
    <n v="77"/>
    <n v="58"/>
    <x v="1"/>
    <n v="0"/>
    <n v="20"/>
    <n v="60"/>
    <n v="45"/>
    <n v="44"/>
    <n v="20"/>
    <n v="74"/>
    <n v="1"/>
    <n v="41"/>
    <n v="0"/>
    <n v="0"/>
    <n v="0"/>
    <n v="0"/>
    <n v="0"/>
    <n v="0"/>
    <n v="0"/>
    <n v="0"/>
    <n v="10"/>
    <s v="false"/>
    <n v="0"/>
    <n v="0"/>
    <s v="suros"/>
    <s v=""/>
    <s v=""/>
    <s v="Adaptive Frame*"/>
    <s v="Confined Launch*"/>
    <s v="Linear Compensator"/>
    <s v="Alloy Casing*"/>
    <s v="High-Velocity Rounds"/>
    <s v="Tracking Module*"/>
    <s v="Cluster Bomb*"/>
    <s v="One Quiet Moment*"/>
    <s v="Suros Synergy"/>
    <s v="Kill Tracker"/>
    <s v="Tier 2: Velocity*"/>
    <s v=""/>
    <s v=""/>
    <s v=""/>
    <s v=""/>
  </r>
  <r>
    <x v="16"/>
    <n v="1903182562"/>
    <s v="&quot;6917529928456658428&quot;"/>
    <s v=""/>
    <s v="Legendary"/>
    <x v="9"/>
    <s v="crucible"/>
    <x v="2"/>
    <s v="Arc"/>
    <n v="1900"/>
    <s v="Handling"/>
    <n v="1"/>
    <s v="Vault"/>
    <b v="0"/>
    <b v="0"/>
    <n v="5"/>
    <n v="19"/>
    <s v=""/>
    <n v="77"/>
    <n v="58"/>
    <x v="1"/>
    <n v="0"/>
    <n v="20"/>
    <n v="60"/>
    <n v="58"/>
    <n v="34"/>
    <n v="20"/>
    <n v="44"/>
    <n v="1"/>
    <n v="42"/>
    <n v="0"/>
    <n v="0"/>
    <n v="0"/>
    <n v="0"/>
    <n v="0"/>
    <n v="0"/>
    <n v="0"/>
    <n v="0"/>
    <n v="10"/>
    <s v="false"/>
    <n v="0"/>
    <n v="0"/>
    <s v="suros"/>
    <s v=""/>
    <s v=""/>
    <s v="Adaptive Frame*"/>
    <s v="Linear Compensator*"/>
    <s v="Quick Launch"/>
    <s v="Black Powder*"/>
    <s v="Implosion Rounds"/>
    <s v="Impulse Amplifier*"/>
    <s v="Explosive Light*"/>
    <s v="One Quiet Moment*"/>
    <s v="Suros Synergy"/>
    <s v="Kill Tracker"/>
    <s v="Tier 1: Handling*"/>
    <s v=""/>
    <s v=""/>
    <s v=""/>
    <s v=""/>
  </r>
  <r>
    <x v="16"/>
    <n v="1903182562"/>
    <s v="&quot;6917529928673307162&quot;"/>
    <s v=""/>
    <s v="Legendary"/>
    <x v="9"/>
    <s v="crucible"/>
    <x v="2"/>
    <s v="Arc"/>
    <n v="1900"/>
    <s v="Handling"/>
    <n v="2"/>
    <s v="Vault"/>
    <b v="0"/>
    <b v="0"/>
    <n v="5"/>
    <n v="19"/>
    <s v=""/>
    <n v="77"/>
    <n v="58"/>
    <x v="1"/>
    <n v="0"/>
    <n v="20"/>
    <n v="55"/>
    <n v="58"/>
    <n v="34"/>
    <n v="20"/>
    <n v="74"/>
    <n v="1"/>
    <n v="43"/>
    <n v="0"/>
    <n v="0"/>
    <n v="0"/>
    <n v="0"/>
    <n v="0"/>
    <n v="0"/>
    <n v="0"/>
    <n v="0"/>
    <n v="10"/>
    <s v="false"/>
    <n v="0"/>
    <n v="0"/>
    <s v="suros"/>
    <s v=""/>
    <s v=""/>
    <s v="Adaptive Frame*"/>
    <s v="Linear Compensator*"/>
    <s v="Quick Launch"/>
    <s v="Alloy Casing*"/>
    <s v="Black Powder"/>
    <s v="Stats for All*"/>
    <s v="Cluster Bomb*"/>
    <s v="One Quiet Moment*"/>
    <s v="Suros Synergy"/>
    <s v="Kill Tracker"/>
    <s v="Tier 2: Handling*"/>
    <s v=""/>
    <s v=""/>
    <s v=""/>
    <s v=""/>
  </r>
  <r>
    <x v="16"/>
    <n v="1903182562"/>
    <s v="&quot;6917529933531034285&quot;"/>
    <s v=""/>
    <s v="Legendary"/>
    <x v="9"/>
    <s v="crucible"/>
    <x v="2"/>
    <s v="Arc"/>
    <n v="1900"/>
    <s v="Handling"/>
    <n v="2"/>
    <s v="Vault"/>
    <b v="0"/>
    <b v="0"/>
    <n v="5"/>
    <n v="19"/>
    <s v=""/>
    <n v="77"/>
    <n v="58"/>
    <x v="1"/>
    <n v="0"/>
    <n v="20"/>
    <n v="65"/>
    <n v="43"/>
    <n v="44"/>
    <n v="20"/>
    <n v="44"/>
    <n v="1"/>
    <n v="43"/>
    <n v="0"/>
    <n v="0"/>
    <n v="0"/>
    <n v="0"/>
    <n v="0"/>
    <n v="0"/>
    <n v="0"/>
    <n v="0"/>
    <n v="10"/>
    <s v="false"/>
    <n v="0"/>
    <n v="0"/>
    <s v="suros"/>
    <s v=""/>
    <s v=""/>
    <s v="Adaptive Frame*"/>
    <s v="Confined Launch*"/>
    <s v="Hard Launch"/>
    <s v="Black Powder*"/>
    <s v="Implosion Rounds"/>
    <s v="Ensemble*"/>
    <s v="Vorpal Weapon*"/>
    <s v="One Quiet Moment*"/>
    <s v="Suros Synergy"/>
    <s v="Kill Tracker"/>
    <s v="Tier 2: Handling*"/>
    <s v=""/>
    <s v=""/>
    <s v=""/>
    <s v=""/>
  </r>
  <r>
    <x v="17"/>
    <n v="4037745684"/>
    <s v="&quot;6917529898464974580&quot;"/>
    <s v=""/>
    <s v="Legendary"/>
    <x v="10"/>
    <s v="europa"/>
    <x v="1"/>
    <s v="Void"/>
    <n v="1900"/>
    <s v="Stability"/>
    <n v="3"/>
    <s v="Vault"/>
    <b v="0"/>
    <b v="0"/>
    <n v="4"/>
    <n v="12"/>
    <s v=""/>
    <n v="90"/>
    <n v="61"/>
    <x v="14"/>
    <n v="56"/>
    <n v="12"/>
    <n v="0"/>
    <n v="0"/>
    <n v="44"/>
    <n v="65"/>
    <n v="22"/>
    <n v="6"/>
    <n v="46"/>
    <n v="0"/>
    <n v="0"/>
    <n v="0"/>
    <n v="0"/>
    <n v="0"/>
    <n v="0"/>
    <n v="0"/>
    <n v="0"/>
    <n v="12"/>
    <s v="false"/>
    <n v="0"/>
    <n v="6"/>
    <s v=""/>
    <s v=""/>
    <s v=""/>
    <s v="Pinpoint Slug Frame*"/>
    <s v="Arrowhead Brake*"/>
    <s v="Polygonal Rifling"/>
    <s v="Extended Mag*"/>
    <s v="Steady Rounds"/>
    <s v="Triple Tap*"/>
    <s v="One for All*"/>
    <s v="Kill Tracker"/>
    <s v="Tier 3: Stability*"/>
    <s v=""/>
    <s v=""/>
    <s v=""/>
    <s v=""/>
    <s v=""/>
    <s v=""/>
  </r>
  <r>
    <x v="18"/>
    <n v="3141979347"/>
    <s v="&quot;6917529922285180601&quot;"/>
    <s v=""/>
    <s v="Exotic"/>
    <x v="0"/>
    <s v=""/>
    <x v="1"/>
    <s v="Void"/>
    <n v="1961"/>
    <s v=""/>
    <n v="10"/>
    <s v="Vault"/>
    <b v="0"/>
    <b v="0"/>
    <n v="1"/>
    <n v="1"/>
    <s v=""/>
    <n v="55"/>
    <n v="65"/>
    <x v="3"/>
    <n v="54"/>
    <n v="45"/>
    <n v="0"/>
    <n v="0"/>
    <n v="62"/>
    <n v="72"/>
    <n v="45"/>
    <n v="5"/>
    <n v="75"/>
    <n v="0"/>
    <n v="0"/>
    <n v="0"/>
    <n v="0"/>
    <n v="0"/>
    <n v="0"/>
    <n v="0"/>
    <n v="0"/>
    <n v="22"/>
    <s v="false"/>
    <n v="0"/>
    <n v="0"/>
    <s v=""/>
    <s v=""/>
    <s v=""/>
    <s v="The Fundamentals*"/>
    <s v="Corkscrew Rifling*"/>
    <s v="Extended Mag*"/>
    <s v="Ionic Return*"/>
    <s v="Hand-Laid Stock*"/>
    <s v="Kill Tracker"/>
    <s v=""/>
    <s v=""/>
    <s v=""/>
    <s v=""/>
    <s v=""/>
    <s v=""/>
    <s v=""/>
    <s v=""/>
    <s v=""/>
  </r>
  <r>
    <x v="19"/>
    <n v="875848769"/>
    <s v="&quot;6917529924054543327&quot;"/>
    <s v=""/>
    <s v="Legendary"/>
    <x v="11"/>
    <s v="gambit"/>
    <x v="1"/>
    <s v="Solar"/>
    <n v="1900"/>
    <s v="Stability"/>
    <n v="2"/>
    <s v="Vault"/>
    <b v="1"/>
    <b v="0"/>
    <n v="4"/>
    <n v="14"/>
    <s v=""/>
    <n v="82"/>
    <n v="38"/>
    <x v="15"/>
    <n v="52"/>
    <n v="15"/>
    <n v="0"/>
    <n v="0"/>
    <n v="10"/>
    <n v="720"/>
    <n v="2"/>
    <n v="29"/>
    <n v="47"/>
    <n v="0"/>
    <n v="0"/>
    <n v="0"/>
    <n v="0"/>
    <n v="0"/>
    <n v="0"/>
    <n v="0"/>
    <n v="0"/>
    <n v="22"/>
    <s v="false"/>
    <n v="0"/>
    <n v="28"/>
    <s v=""/>
    <s v=""/>
    <s v=""/>
    <s v="Aggressive Frame*"/>
    <s v="Full Bore*"/>
    <s v="Polygonal Rifling"/>
    <s v="Extended Mag*"/>
    <s v="Appended Mag"/>
    <s v="Grave Robber*"/>
    <s v="Firmly Planted"/>
    <s v="Threat Detector"/>
    <s v="Swashbuckler*"/>
    <s v="Surrounded"/>
    <s v="Gun and Run*"/>
    <s v="Field-Tested"/>
    <s v="Kill Tracker"/>
    <s v="Tier 2: Stability*"/>
    <s v=""/>
  </r>
  <r>
    <x v="19"/>
    <n v="875848769"/>
    <s v="&quot;6917529924722806438&quot;"/>
    <s v=""/>
    <s v="Legendary"/>
    <x v="11"/>
    <s v="gambit"/>
    <x v="1"/>
    <s v="Solar"/>
    <n v="1900"/>
    <s v="Reload Speed"/>
    <n v="1"/>
    <s v="Vault"/>
    <b v="1"/>
    <b v="0"/>
    <n v="4"/>
    <n v="14"/>
    <s v=""/>
    <n v="82"/>
    <n v="38"/>
    <x v="15"/>
    <n v="47"/>
    <n v="15"/>
    <n v="0"/>
    <n v="0"/>
    <n v="18"/>
    <n v="720"/>
    <n v="23"/>
    <n v="26"/>
    <n v="52"/>
    <n v="0"/>
    <n v="0"/>
    <n v="0"/>
    <n v="0"/>
    <n v="0"/>
    <n v="0"/>
    <n v="0"/>
    <n v="0"/>
    <n v="12"/>
    <s v="false"/>
    <n v="0"/>
    <n v="0"/>
    <s v=""/>
    <s v=""/>
    <s v="rampage is good, thresh is too."/>
    <s v="Aggressive Frame*"/>
    <s v="Hammer-Forged Rifling*"/>
    <s v="Polygonal Rifling"/>
    <s v="Alloy Magazine*"/>
    <s v="Appended Mag"/>
    <s v="Surplus*"/>
    <s v="Thresh*"/>
    <s v="Rampage"/>
    <s v="Gun and Run*"/>
    <s v="Field-Tested"/>
    <s v="Kill Tracker"/>
    <s v="Tier 1: Reload Speed*"/>
    <s v=""/>
    <s v=""/>
    <s v=""/>
  </r>
  <r>
    <x v="19"/>
    <n v="875848769"/>
    <s v="&quot;6917529928692702583&quot;"/>
    <s v=""/>
    <s v="Legendary"/>
    <x v="11"/>
    <s v="gambit"/>
    <x v="1"/>
    <s v="Solar"/>
    <n v="1900"/>
    <s v="Range"/>
    <n v="1"/>
    <s v="Vault"/>
    <b v="1"/>
    <b v="0"/>
    <n v="4"/>
    <n v="14"/>
    <s v=""/>
    <n v="92"/>
    <n v="38"/>
    <x v="15"/>
    <n v="38"/>
    <n v="15"/>
    <n v="0"/>
    <n v="0"/>
    <n v="28"/>
    <n v="720"/>
    <n v="22"/>
    <n v="28"/>
    <n v="47"/>
    <n v="0"/>
    <n v="0"/>
    <n v="0"/>
    <n v="0"/>
    <n v="0"/>
    <n v="0"/>
    <n v="0"/>
    <n v="0"/>
    <n v="12"/>
    <s v="false"/>
    <n v="0"/>
    <n v="0"/>
    <s v=""/>
    <s v=""/>
    <s v="rangefinder + thresh might be good here"/>
    <s v="Aggressive Frame*"/>
    <s v="Chambered Compensator*"/>
    <s v="Extended Barrel"/>
    <s v="Appended Mag*"/>
    <s v="High-Caliber Rounds"/>
    <s v="Rangefinder*"/>
    <s v="Fourth Time's the Charm"/>
    <s v="Overflow"/>
    <s v="Thresh*"/>
    <s v="Surrounded"/>
    <s v="Gun and Run*"/>
    <s v="Field-Tested"/>
    <s v="Kill Tracker"/>
    <s v="Tier 1: Range*"/>
    <s v=""/>
  </r>
  <r>
    <x v="19"/>
    <n v="875848769"/>
    <s v="&quot;6917529928692705229&quot;"/>
    <s v=""/>
    <s v="Legendary"/>
    <x v="11"/>
    <s v="gambit"/>
    <x v="1"/>
    <s v="Solar"/>
    <n v="1900"/>
    <s v="Handling"/>
    <n v="2"/>
    <s v="Vault"/>
    <b v="1"/>
    <b v="0"/>
    <n v="4"/>
    <n v="14"/>
    <s v=""/>
    <n v="92"/>
    <n v="38"/>
    <x v="15"/>
    <n v="47"/>
    <n v="15"/>
    <n v="0"/>
    <n v="0"/>
    <n v="18"/>
    <n v="720"/>
    <n v="22"/>
    <n v="28"/>
    <n v="44"/>
    <n v="0"/>
    <n v="0"/>
    <n v="0"/>
    <n v="0"/>
    <n v="0"/>
    <n v="0"/>
    <n v="0"/>
    <n v="0"/>
    <n v="27"/>
    <s v="false"/>
    <n v="0"/>
    <n v="0"/>
    <s v=""/>
    <s v=""/>
    <s v=""/>
    <s v="Aggressive Frame*"/>
    <s v="Extended Barrel*"/>
    <s v="Fluted Barrel"/>
    <s v="Appended Mag*"/>
    <s v="Ricochet Rounds"/>
    <s v="Overflow*"/>
    <s v="Thresh*"/>
    <s v="Frenzy"/>
    <s v="Swashbuckler"/>
    <s v="Gun and Run*"/>
    <s v="Field-Tested"/>
    <s v="Kill Tracker"/>
    <s v="Icarus Grip*"/>
    <s v="Tier 2: Handling*"/>
    <s v=""/>
  </r>
  <r>
    <x v="20"/>
    <n v="1046651176"/>
    <s v="&quot;6917529904199683104&quot;"/>
    <s v="keep"/>
    <s v="Legendary"/>
    <x v="6"/>
    <s v="gambit"/>
    <x v="1"/>
    <s v="Void"/>
    <n v="1959"/>
    <s v="Range"/>
    <n v="10"/>
    <s v="Titan(2006)"/>
    <b v="1"/>
    <b v="0"/>
    <n v="4"/>
    <n v="13"/>
    <s v=""/>
    <n v="85"/>
    <n v="66"/>
    <x v="16"/>
    <n v="75"/>
    <n v="14"/>
    <n v="0"/>
    <n v="0"/>
    <n v="33"/>
    <n v="120"/>
    <n v="25"/>
    <n v="9"/>
    <n v="36"/>
    <n v="0"/>
    <n v="0"/>
    <n v="0"/>
    <n v="0"/>
    <n v="0"/>
    <n v="0"/>
    <n v="0"/>
    <n v="0"/>
    <n v="10"/>
    <s v="false"/>
    <n v="0"/>
    <n v="114"/>
    <s v=""/>
    <s v="00001:PvP"/>
    <s v=""/>
    <s v="Aggressive Frame*"/>
    <s v="Corkscrew Rifling*"/>
    <s v="Extended Barrel"/>
    <s v="Alloy Magazine*"/>
    <s v="Flared Magwell"/>
    <s v="Pulse Monitor*"/>
    <s v="Explosive Payload*"/>
    <s v="Gun and Run*"/>
    <s v="Kill Tracker"/>
    <s v="Full Auto Retrofit*"/>
    <s v="Masterworked: Range*"/>
    <s v=""/>
    <s v=""/>
    <s v=""/>
    <s v=""/>
  </r>
  <r>
    <x v="20"/>
    <n v="1046651176"/>
    <s v="&quot;6917529916857184027&quot;"/>
    <s v=""/>
    <s v="Legendary"/>
    <x v="6"/>
    <s v="gambit"/>
    <x v="1"/>
    <s v="Void"/>
    <n v="1900"/>
    <s v="Range"/>
    <n v="1"/>
    <s v="Vault"/>
    <b v="0"/>
    <b v="0"/>
    <n v="4"/>
    <n v="13"/>
    <s v=""/>
    <n v="95"/>
    <n v="66"/>
    <x v="16"/>
    <n v="71"/>
    <n v="14"/>
    <n v="0"/>
    <n v="0"/>
    <n v="33"/>
    <n v="120"/>
    <n v="35"/>
    <n v="10"/>
    <n v="21"/>
    <n v="0"/>
    <n v="0"/>
    <n v="0"/>
    <n v="0"/>
    <n v="0"/>
    <n v="0"/>
    <n v="0"/>
    <n v="0"/>
    <n v="10"/>
    <s v="false"/>
    <n v="0"/>
    <n v="5"/>
    <s v=""/>
    <s v=""/>
    <s v=""/>
    <s v="Aggressive Frame*"/>
    <s v="Extended Barrel*"/>
    <s v="Fluted Barrel"/>
    <s v="Tactical Mag*"/>
    <s v="Extended Mag"/>
    <s v="Surplus*"/>
    <s v="Hip-Fire Grip"/>
    <s v="Thresh*"/>
    <s v="Eye of the Storm"/>
    <s v="Gun and Run*"/>
    <s v="Kill Tracker"/>
    <s v="Tier 1: Range*"/>
    <s v=""/>
    <s v=""/>
    <s v=""/>
  </r>
  <r>
    <x v="20"/>
    <n v="1046651176"/>
    <s v="&quot;6917529928692707843&quot;"/>
    <s v=""/>
    <s v="Legendary"/>
    <x v="6"/>
    <s v="gambit"/>
    <x v="1"/>
    <s v="Void"/>
    <n v="1900"/>
    <s v="Stability"/>
    <n v="2"/>
    <s v="Vault"/>
    <b v="0"/>
    <b v="0"/>
    <n v="4"/>
    <n v="13"/>
    <s v=""/>
    <n v="95"/>
    <n v="66"/>
    <x v="16"/>
    <n v="60"/>
    <n v="14"/>
    <n v="0"/>
    <n v="0"/>
    <n v="40"/>
    <n v="120"/>
    <n v="25"/>
    <n v="11"/>
    <n v="26"/>
    <n v="0"/>
    <n v="0"/>
    <n v="0"/>
    <n v="0"/>
    <n v="0"/>
    <n v="0"/>
    <n v="0"/>
    <n v="0"/>
    <n v="10"/>
    <s v="false"/>
    <n v="0"/>
    <n v="0"/>
    <s v=""/>
    <s v=""/>
    <s v=""/>
    <s v="Aggressive Frame*"/>
    <s v="Chambered Compensator*"/>
    <s v="Smallbore"/>
    <s v="Appended Mag*"/>
    <s v="Flared Magwell"/>
    <s v="Pulse Monitor*"/>
    <s v="Demolitionist*"/>
    <s v="Gun and Run*"/>
    <s v="Kill Tracker"/>
    <s v="Tier 2: Stability*"/>
    <s v=""/>
    <s v=""/>
    <s v=""/>
    <s v=""/>
    <s v=""/>
  </r>
  <r>
    <x v="20"/>
    <n v="1046651176"/>
    <s v="&quot;6917529928692709123&quot;"/>
    <s v=""/>
    <s v="Legendary"/>
    <x v="6"/>
    <s v="gambit"/>
    <x v="1"/>
    <s v="Void"/>
    <n v="1900"/>
    <s v="Range"/>
    <n v="2"/>
    <s v="Vault"/>
    <b v="0"/>
    <b v="0"/>
    <n v="4"/>
    <n v="13"/>
    <s v=""/>
    <n v="100"/>
    <n v="66"/>
    <x v="16"/>
    <n v="62"/>
    <n v="14"/>
    <n v="0"/>
    <n v="0"/>
    <n v="28"/>
    <n v="120"/>
    <n v="25"/>
    <n v="11"/>
    <n v="41"/>
    <n v="0"/>
    <n v="0"/>
    <n v="0"/>
    <n v="0"/>
    <n v="0"/>
    <n v="0"/>
    <n v="0"/>
    <n v="0"/>
    <n v="10"/>
    <s v="false"/>
    <n v="0"/>
    <n v="0"/>
    <s v=""/>
    <s v=""/>
    <s v=""/>
    <s v="Aggressive Frame*"/>
    <s v="Arrowhead Brake*"/>
    <s v="Extended Barrel"/>
    <s v="Appended Mag*"/>
    <s v="Extended Mag"/>
    <s v="Surplus*"/>
    <s v="Pulse Monitor"/>
    <s v="Unrelenting*"/>
    <s v="High-Impact Reserves"/>
    <s v="Opening Shot"/>
    <s v="Gun and Run*"/>
    <s v="Kill Tracker"/>
    <s v="Tier 2: Range*"/>
    <s v=""/>
    <s v=""/>
  </r>
  <r>
    <x v="20"/>
    <n v="1046651176"/>
    <s v="&quot;6917529928692711701&quot;"/>
    <s v=""/>
    <s v="Legendary"/>
    <x v="6"/>
    <s v="gambit"/>
    <x v="1"/>
    <s v="Void"/>
    <n v="1900"/>
    <s v="Stability"/>
    <n v="1"/>
    <s v="Vault"/>
    <b v="1"/>
    <b v="0"/>
    <n v="4"/>
    <n v="13"/>
    <s v=""/>
    <n v="85"/>
    <n v="66"/>
    <x v="16"/>
    <n v="65"/>
    <n v="14"/>
    <n v="0"/>
    <n v="0"/>
    <n v="44"/>
    <n v="120"/>
    <n v="25"/>
    <n v="9"/>
    <n v="31"/>
    <n v="0"/>
    <n v="0"/>
    <n v="0"/>
    <n v="0"/>
    <n v="0"/>
    <n v="0"/>
    <n v="0"/>
    <n v="0"/>
    <n v="17"/>
    <s v="false"/>
    <n v="0"/>
    <n v="0"/>
    <s v=""/>
    <s v=""/>
    <s v=""/>
    <s v="Aggressive Frame*"/>
    <s v="Hammer-Forged Rifling*"/>
    <s v="Smallbore"/>
    <s v="Steady Rounds*"/>
    <s v="Alloy Magazine"/>
    <s v="Subsistence*"/>
    <s v="Slideshot"/>
    <s v="Outlaw"/>
    <s v="Dragonfly*"/>
    <s v="Explosive Payload"/>
    <s v="Gun and Run*"/>
    <s v="Kill Tracker"/>
    <s v="Tier 1: Stability*"/>
    <s v=""/>
    <s v=""/>
  </r>
  <r>
    <x v="21"/>
    <n v="1916287826"/>
    <s v="&quot;6917529911005472834&quot;"/>
    <s v=""/>
    <s v="Legendary"/>
    <x v="1"/>
    <s v="legendaryengram"/>
    <x v="0"/>
    <s v="Kinetic"/>
    <n v="1900"/>
    <s v="Handling"/>
    <n v="1"/>
    <s v="Vault"/>
    <b v="1"/>
    <b v="0"/>
    <n v="5"/>
    <n v="18"/>
    <s v=""/>
    <n v="100"/>
    <n v="85"/>
    <x v="17"/>
    <n v="68"/>
    <n v="12"/>
    <n v="0"/>
    <n v="0"/>
    <n v="43"/>
    <n v="260"/>
    <n v="25"/>
    <n v="12"/>
    <n v="44"/>
    <n v="0"/>
    <n v="0"/>
    <n v="0"/>
    <n v="0"/>
    <n v="0"/>
    <n v="0"/>
    <n v="0"/>
    <n v="0"/>
    <n v="22"/>
    <s v="false"/>
    <n v="0"/>
    <n v="41"/>
    <s v="hakke"/>
    <s v=""/>
    <s v=""/>
    <s v="Precision Frame*"/>
    <s v="Arrowhead Brake*"/>
    <s v="Polygonal Rifling"/>
    <s v="High-Caliber Rounds*"/>
    <s v="Light Mag"/>
    <s v="Threat Detector*"/>
    <s v="Swashbuckler*"/>
    <s v="Hakke Breach Armaments*"/>
    <s v="Kill Tracker"/>
    <s v="Tier 1: Handling*"/>
    <s v=""/>
    <s v=""/>
    <s v=""/>
    <s v=""/>
    <s v=""/>
  </r>
  <r>
    <x v="21"/>
    <n v="1916287826"/>
    <s v="&quot;6917529927389570087&quot;"/>
    <s v=""/>
    <s v="Legendary"/>
    <x v="1"/>
    <s v="legendaryengram"/>
    <x v="0"/>
    <s v="Kinetic"/>
    <n v="1900"/>
    <s v="Stability"/>
    <n v="5"/>
    <s v="Vault"/>
    <b v="1"/>
    <b v="0"/>
    <n v="5"/>
    <n v="18"/>
    <s v=""/>
    <n v="100"/>
    <n v="85"/>
    <x v="17"/>
    <n v="68"/>
    <n v="12"/>
    <n v="0"/>
    <n v="0"/>
    <n v="58"/>
    <n v="260"/>
    <n v="25"/>
    <n v="12"/>
    <n v="28"/>
    <n v="0"/>
    <n v="0"/>
    <n v="0"/>
    <n v="0"/>
    <n v="0"/>
    <n v="0"/>
    <n v="0"/>
    <n v="0"/>
    <n v="22"/>
    <s v="false"/>
    <n v="0"/>
    <n v="0"/>
    <s v="hakke"/>
    <s v=""/>
    <s v=""/>
    <s v="Precision Frame*"/>
    <s v="Chambered Compensator*"/>
    <s v="Hammer-Forged Rifling"/>
    <s v="Armor-Piercing Rounds*"/>
    <s v="High-Caliber Rounds"/>
    <s v="Pugilist*"/>
    <s v="Osmosis*"/>
    <s v="Hakke Breach Armaments*"/>
    <s v="Kill Tracker"/>
    <s v="Tier 5: Stability*"/>
    <s v=""/>
    <s v=""/>
    <s v=""/>
    <s v=""/>
    <s v=""/>
  </r>
  <r>
    <x v="22"/>
    <n v="2328923181"/>
    <s v="&quot;6917530057879212458&quot;"/>
    <s v="infuse"/>
    <s v="Legendary"/>
    <x v="1"/>
    <s v="echoes"/>
    <x v="0"/>
    <s v="Strand"/>
    <n v="1983"/>
    <s v="Handling"/>
    <n v="4"/>
    <s v="Vault"/>
    <b v="0"/>
    <b v="0"/>
    <n v="7"/>
    <n v="24"/>
    <s v=""/>
    <n v="100"/>
    <n v="82"/>
    <x v="18"/>
    <n v="48"/>
    <n v="12"/>
    <n v="0"/>
    <n v="0"/>
    <n v="37"/>
    <n v="325"/>
    <n v="3"/>
    <n v="32"/>
    <n v="49"/>
    <n v="0"/>
    <n v="0"/>
    <n v="0"/>
    <n v="0"/>
    <n v="0"/>
    <n v="0"/>
    <n v="0"/>
    <n v="0"/>
    <n v="22"/>
    <s v="false"/>
    <n v="0"/>
    <n v="0"/>
    <s v=""/>
    <s v=""/>
    <s v=""/>
    <s v="Heavy Burst*"/>
    <s v="Arrowhead Brake*"/>
    <s v="Fluted Barrel"/>
    <s v="Extended Mag*"/>
    <s v="Steady Rounds"/>
    <s v="Perpetual Motion*"/>
    <s v="Vorpal Weapon*"/>
    <s v="Cast No Shadows*"/>
    <s v="Kill Tracker"/>
    <s v="Tier 4: Handling*"/>
    <s v=""/>
    <s v=""/>
    <s v=""/>
    <s v=""/>
    <s v=""/>
  </r>
  <r>
    <x v="22"/>
    <n v="2328923181"/>
    <s v="&quot;6917530058106962614&quot;"/>
    <s v=""/>
    <s v="Legendary"/>
    <x v="1"/>
    <s v="echoes"/>
    <x v="0"/>
    <s v="Strand"/>
    <n v="1984"/>
    <s v="Handling"/>
    <n v="3"/>
    <s v="Vault"/>
    <b v="0"/>
    <b v="0"/>
    <n v="7"/>
    <n v="24"/>
    <s v=""/>
    <n v="82"/>
    <n v="82"/>
    <x v="18"/>
    <n v="43"/>
    <n v="12"/>
    <n v="0"/>
    <n v="0"/>
    <n v="57"/>
    <n v="325"/>
    <n v="23"/>
    <n v="25"/>
    <n v="53"/>
    <n v="0"/>
    <n v="0"/>
    <n v="0"/>
    <n v="0"/>
    <n v="0"/>
    <n v="0"/>
    <n v="0"/>
    <n v="0"/>
    <n v="19"/>
    <s v="false"/>
    <n v="0"/>
    <n v="0"/>
    <s v=""/>
    <s v=""/>
    <s v=""/>
    <s v="Heavy Burst*"/>
    <s v="Fluted Barrel*"/>
    <s v="Hammer-Forged Rifling"/>
    <s v="Steady Rounds*"/>
    <s v="Flared Magwell"/>
    <s v="Demolitionist*"/>
    <s v="Perpetual Motion"/>
    <s v="Swashbuckler*"/>
    <s v="Collective Action"/>
    <s v="Cast No Shadows*"/>
    <s v="Kill Tracker"/>
    <s v="Tier 3: Handling*"/>
    <s v=""/>
    <s v=""/>
    <s v=""/>
  </r>
  <r>
    <x v="22"/>
    <n v="2328923181"/>
    <s v="&quot;6917530058338072438&quot;"/>
    <s v="infuse"/>
    <s v="Legendary"/>
    <x v="1"/>
    <s v="echoes"/>
    <x v="0"/>
    <s v="Strand"/>
    <n v="1988"/>
    <s v="Range"/>
    <n v="1"/>
    <s v="Warlock(1927)"/>
    <b v="0"/>
    <b v="0"/>
    <n v="7"/>
    <n v="24"/>
    <s v=""/>
    <n v="82"/>
    <n v="82"/>
    <x v="18"/>
    <n v="54"/>
    <n v="12"/>
    <n v="0"/>
    <n v="0"/>
    <n v="47"/>
    <n v="325"/>
    <n v="33"/>
    <n v="27"/>
    <n v="40"/>
    <n v="0"/>
    <n v="0"/>
    <n v="0"/>
    <n v="0"/>
    <n v="0"/>
    <n v="0"/>
    <n v="0"/>
    <n v="0"/>
    <n v="12"/>
    <s v="false"/>
    <n v="0"/>
    <n v="42"/>
    <s v=""/>
    <s v=""/>
    <s v=""/>
    <s v="Heavy Burst*"/>
    <s v="Corkscrew Rifling*"/>
    <s v="Extended Barrel"/>
    <s v="Tactical Mag*"/>
    <s v="Extended Mag"/>
    <s v="Pugilist*"/>
    <s v="Swashbuckler*"/>
    <s v="Cast No Shadows*"/>
    <s v="Kill Tracker"/>
    <s v="Tier 1: Range*"/>
    <s v=""/>
    <s v=""/>
    <s v=""/>
    <s v=""/>
    <s v=""/>
  </r>
  <r>
    <x v="22"/>
    <n v="2328923181"/>
    <s v="&quot;6917530058361986967&quot;"/>
    <s v=""/>
    <s v="Legendary"/>
    <x v="1"/>
    <s v="echoes"/>
    <x v="0"/>
    <s v="Strand"/>
    <n v="1990"/>
    <s v="Stability"/>
    <n v="1"/>
    <s v="Titan(2006)"/>
    <b v="0"/>
    <b v="0"/>
    <n v="7"/>
    <n v="24"/>
    <s v=""/>
    <n v="92"/>
    <n v="82"/>
    <x v="18"/>
    <n v="58"/>
    <n v="12"/>
    <n v="0"/>
    <n v="0"/>
    <n v="43"/>
    <n v="325"/>
    <n v="33"/>
    <n v="27"/>
    <n v="25"/>
    <n v="0"/>
    <n v="0"/>
    <n v="0"/>
    <n v="0"/>
    <n v="0"/>
    <n v="0"/>
    <n v="0"/>
    <n v="0"/>
    <n v="12"/>
    <s v="false"/>
    <n v="0"/>
    <n v="56"/>
    <s v=""/>
    <s v="00001:Alpha"/>
    <s v=""/>
    <s v="Heavy Burst*"/>
    <s v="Extended Barrel*"/>
    <s v="Smallbore"/>
    <s v="Tactical Mag*"/>
    <s v="Extended Mag"/>
    <s v="Demolitionist*"/>
    <s v="Hatchling*"/>
    <s v="Cast No Shadows*"/>
    <s v="Kill Tracker"/>
    <s v="Tier 1: Stability*"/>
    <s v=""/>
    <s v=""/>
    <s v=""/>
    <s v=""/>
    <s v=""/>
  </r>
  <r>
    <x v="22"/>
    <n v="2328923181"/>
    <s v="&quot;6917530058819201046&quot;"/>
    <s v=""/>
    <s v="Legendary"/>
    <x v="1"/>
    <s v="echoes"/>
    <x v="0"/>
    <s v="Strand"/>
    <n v="1987"/>
    <s v="Range"/>
    <n v="3"/>
    <s v="Vault"/>
    <b v="0"/>
    <b v="0"/>
    <n v="7"/>
    <n v="24"/>
    <s v=""/>
    <n v="82"/>
    <n v="82"/>
    <x v="18"/>
    <n v="66"/>
    <n v="12"/>
    <n v="0"/>
    <n v="0"/>
    <n v="42"/>
    <n v="325"/>
    <n v="23"/>
    <n v="25"/>
    <n v="40"/>
    <n v="0"/>
    <n v="0"/>
    <n v="0"/>
    <n v="0"/>
    <n v="0"/>
    <n v="0"/>
    <n v="0"/>
    <n v="0"/>
    <n v="12"/>
    <s v="false"/>
    <n v="0"/>
    <n v="0"/>
    <s v=""/>
    <s v=""/>
    <s v=""/>
    <s v="Heavy Burst*"/>
    <s v="Corkscrew Rifling*"/>
    <s v="Full Bore"/>
    <s v="Accurized Rounds*"/>
    <s v="Steady Rounds"/>
    <s v="Compulsive Reloader*"/>
    <s v="Collective Action*"/>
    <s v="Cast No Shadows*"/>
    <s v="Kill Tracker"/>
    <s v="Tier 3: Range*"/>
    <s v=""/>
    <s v=""/>
    <s v=""/>
    <s v=""/>
    <s v=""/>
  </r>
  <r>
    <x v="22"/>
    <n v="2328923181"/>
    <s v="&quot;6917530058824395387&quot;"/>
    <s v=""/>
    <s v="Legendary"/>
    <x v="1"/>
    <s v="echoes"/>
    <x v="0"/>
    <s v="Strand"/>
    <n v="1988"/>
    <s v="Stability"/>
    <n v="4"/>
    <s v="Vault"/>
    <b v="0"/>
    <b v="0"/>
    <n v="7"/>
    <n v="24"/>
    <s v=""/>
    <n v="82"/>
    <n v="82"/>
    <x v="18"/>
    <n v="63"/>
    <n v="12"/>
    <n v="0"/>
    <n v="0"/>
    <n v="46"/>
    <n v="325"/>
    <n v="23"/>
    <n v="25"/>
    <n v="40"/>
    <n v="0"/>
    <n v="0"/>
    <n v="0"/>
    <n v="0"/>
    <n v="0"/>
    <n v="0"/>
    <n v="0"/>
    <n v="0"/>
    <n v="12"/>
    <s v="false"/>
    <n v="0"/>
    <n v="0"/>
    <s v=""/>
    <s v=""/>
    <s v=""/>
    <s v="Heavy Burst*"/>
    <s v="Corkscrew Rifling*"/>
    <s v="Fluted Barrel"/>
    <s v="Accurized Rounds*"/>
    <s v="Alloy Magazine"/>
    <s v="Demolitionist*"/>
    <s v="Adrenaline Junkie*"/>
    <s v="Cast No Shadows*"/>
    <s v="Kill Tracker"/>
    <s v="Tier 4: Stability*"/>
    <s v=""/>
    <s v=""/>
    <s v=""/>
    <s v=""/>
    <s v=""/>
  </r>
  <r>
    <x v="22"/>
    <n v="2328923181"/>
    <s v="&quot;6917530060091318749&quot;"/>
    <s v=""/>
    <s v="Legendary"/>
    <x v="1"/>
    <s v="echoes"/>
    <x v="0"/>
    <s v="Strand"/>
    <n v="1900"/>
    <s v="Handling"/>
    <n v="2"/>
    <s v="Vault"/>
    <b v="0"/>
    <b v="0"/>
    <n v="7"/>
    <n v="24"/>
    <s v=""/>
    <n v="92"/>
    <n v="82"/>
    <x v="18"/>
    <n v="58"/>
    <n v="12"/>
    <n v="0"/>
    <n v="0"/>
    <n v="47"/>
    <n v="325"/>
    <n v="23"/>
    <n v="25"/>
    <n v="32"/>
    <n v="0"/>
    <n v="0"/>
    <n v="0"/>
    <n v="0"/>
    <n v="0"/>
    <n v="0"/>
    <n v="0"/>
    <n v="0"/>
    <n v="12"/>
    <s v="false"/>
    <n v="0"/>
    <n v="0"/>
    <s v=""/>
    <s v=""/>
    <s v=""/>
    <s v="Heavy Burst*"/>
    <s v="Chambered Compensator*"/>
    <s v="Polygonal Rifling"/>
    <s v="Accurized Rounds*"/>
    <s v="Flared Magwell"/>
    <s v="Pugilist*"/>
    <s v="Desperate Measures*"/>
    <s v="Cast No Shadows*"/>
    <s v="Kill Tracker"/>
    <s v="Tier 2: Handling*"/>
    <s v=""/>
    <s v=""/>
    <s v=""/>
    <s v=""/>
    <s v=""/>
  </r>
  <r>
    <x v="23"/>
    <n v="2026755633"/>
    <s v="&quot;6917530039823794537&quot;"/>
    <s v=""/>
    <s v="Legendary"/>
    <x v="3"/>
    <s v="gambit"/>
    <x v="0"/>
    <s v="Kinetic"/>
    <n v="1932"/>
    <s v="Handling"/>
    <n v="1"/>
    <s v="Vault"/>
    <b v="0"/>
    <b v="0"/>
    <n v="6"/>
    <n v="23"/>
    <s v=""/>
    <n v="80"/>
    <n v="44"/>
    <x v="5"/>
    <n v="69"/>
    <n v="16"/>
    <n v="0"/>
    <n v="0"/>
    <n v="60"/>
    <n v="450"/>
    <n v="46"/>
    <n v="34"/>
    <n v="53"/>
    <n v="0"/>
    <n v="0"/>
    <n v="0"/>
    <n v="0"/>
    <n v="0"/>
    <n v="0"/>
    <n v="0"/>
    <n v="0"/>
    <n v="10"/>
    <s v="false"/>
    <n v="0"/>
    <n v="59"/>
    <s v=""/>
    <s v=""/>
    <s v=""/>
    <s v="Precision Frame*"/>
    <s v="Fluted Barrel*"/>
    <s v="Hammer-Forged Rifling"/>
    <s v="Ricochet Rounds*"/>
    <s v="Light Mag"/>
    <s v="Dynamic Sway Reduction*"/>
    <s v="Deconstruct*"/>
    <s v="Gun and Run*"/>
    <s v="Kill Tracker"/>
    <s v="Tier 1: Handling*"/>
    <s v=""/>
    <s v=""/>
    <s v=""/>
    <s v=""/>
    <s v=""/>
  </r>
  <r>
    <x v="23"/>
    <n v="2026755633"/>
    <s v="&quot;6917530040286774095&quot;"/>
    <s v=""/>
    <s v="Legendary"/>
    <x v="3"/>
    <s v="gambit"/>
    <x v="0"/>
    <s v="Kinetic"/>
    <n v="1940"/>
    <s v="Handling"/>
    <n v="2"/>
    <s v="Vault"/>
    <b v="0"/>
    <b v="0"/>
    <n v="6"/>
    <n v="23"/>
    <s v=""/>
    <n v="90"/>
    <n v="44"/>
    <x v="5"/>
    <n v="74"/>
    <n v="16"/>
    <n v="0"/>
    <n v="0"/>
    <n v="45"/>
    <n v="450"/>
    <n v="26"/>
    <n v="40"/>
    <n v="29"/>
    <n v="0"/>
    <n v="0"/>
    <n v="0"/>
    <n v="0"/>
    <n v="0"/>
    <n v="0"/>
    <n v="0"/>
    <n v="0"/>
    <n v="20"/>
    <s v="false"/>
    <n v="0"/>
    <n v="22"/>
    <s v=""/>
    <s v=""/>
    <s v=""/>
    <s v="Precision Frame*"/>
    <s v="Extended Barrel*"/>
    <s v="Polygonal Rifling"/>
    <s v="Extended Mag*"/>
    <s v="Flared Magwell"/>
    <s v="Shoot to Loot*"/>
    <s v="Offhand Strike*"/>
    <s v="Gun and Run*"/>
    <s v="Kill Tracker"/>
    <s v="Tier 2: Handling*"/>
    <s v=""/>
    <s v=""/>
    <s v=""/>
    <s v=""/>
    <s v=""/>
  </r>
  <r>
    <x v="24"/>
    <n v="2779821308"/>
    <s v="&quot;6917529929476875885&quot;"/>
    <s v=""/>
    <s v="Legendary"/>
    <x v="2"/>
    <s v="seasonpass"/>
    <x v="1"/>
    <s v="Void"/>
    <n v="1900"/>
    <s v="Stability"/>
    <n v="2"/>
    <s v="Vault"/>
    <b v="0"/>
    <b v="0"/>
    <n v="6"/>
    <n v="22"/>
    <s v=""/>
    <n v="78"/>
    <n v="64"/>
    <x v="2"/>
    <n v="53"/>
    <n v="20"/>
    <n v="0"/>
    <n v="0"/>
    <n v="47"/>
    <n v="180"/>
    <n v="40"/>
    <n v="18"/>
    <n v="52"/>
    <n v="0"/>
    <n v="0"/>
    <n v="0"/>
    <n v="0"/>
    <n v="0"/>
    <n v="0"/>
    <n v="0"/>
    <n v="0"/>
    <n v="15"/>
    <s v="false"/>
    <n v="0"/>
    <n v="0"/>
    <s v=""/>
    <s v=""/>
    <s v=""/>
    <s v="Precision Frame*"/>
    <s v="Corkscrew Rifling*"/>
    <s v="Hammer-Forged Rifling"/>
    <s v="Appended Mag*"/>
    <s v="Flared Magwell"/>
    <s v="Rapid Hit*"/>
    <s v="Pugilist*"/>
    <s v="Head Rush*"/>
    <s v="Kill Tracker"/>
    <s v="Tier 2: Stability*"/>
    <s v=""/>
    <s v=""/>
    <s v=""/>
    <s v=""/>
    <s v=""/>
  </r>
  <r>
    <x v="24"/>
    <n v="2779821308"/>
    <s v="&quot;6917529929490667189&quot;"/>
    <s v=""/>
    <s v="Legendary"/>
    <x v="2"/>
    <s v="seasonpass"/>
    <x v="1"/>
    <s v="Void"/>
    <n v="1900"/>
    <s v="Handling"/>
    <n v="2"/>
    <s v="Vault"/>
    <b v="0"/>
    <b v="0"/>
    <n v="6"/>
    <n v="22"/>
    <s v=""/>
    <n v="100"/>
    <n v="64"/>
    <x v="2"/>
    <n v="58"/>
    <n v="20"/>
    <n v="0"/>
    <n v="0"/>
    <n v="40"/>
    <n v="180"/>
    <n v="40"/>
    <n v="16"/>
    <n v="59"/>
    <n v="0"/>
    <n v="0"/>
    <n v="0"/>
    <n v="0"/>
    <n v="0"/>
    <n v="0"/>
    <n v="0"/>
    <n v="0"/>
    <n v="15"/>
    <s v="false"/>
    <n v="0"/>
    <n v="6"/>
    <s v=""/>
    <s v=""/>
    <s v=""/>
    <s v="Precision Frame*"/>
    <s v="Arrowhead Brake*"/>
    <s v="Full Bore"/>
    <s v="Accurized Rounds*"/>
    <s v="Extended Mag"/>
    <s v="Shoot to Loot*"/>
    <s v="Golden Tricorn*"/>
    <s v="Head Rush*"/>
    <s v="Kill Tracker"/>
    <s v="Tier 2: Handling*"/>
    <s v=""/>
    <s v=""/>
    <s v=""/>
    <s v=""/>
    <s v=""/>
  </r>
  <r>
    <x v="24"/>
    <n v="2779821308"/>
    <s v="&quot;6917529931815247787&quot;"/>
    <s v=""/>
    <s v="Legendary"/>
    <x v="2"/>
    <s v="seasonpass"/>
    <x v="1"/>
    <s v="Void"/>
    <n v="1900"/>
    <s v="Reload Speed"/>
    <n v="3"/>
    <s v="Vault"/>
    <b v="0"/>
    <b v="0"/>
    <n v="6"/>
    <n v="22"/>
    <s v=""/>
    <n v="78"/>
    <n v="64"/>
    <x v="2"/>
    <n v="53"/>
    <n v="20"/>
    <n v="0"/>
    <n v="0"/>
    <n v="50"/>
    <n v="180"/>
    <n v="53"/>
    <n v="17"/>
    <n v="52"/>
    <n v="0"/>
    <n v="0"/>
    <n v="0"/>
    <n v="0"/>
    <n v="0"/>
    <n v="0"/>
    <n v="0"/>
    <n v="0"/>
    <n v="15"/>
    <s v="false"/>
    <n v="0"/>
    <n v="0"/>
    <s v=""/>
    <s v=""/>
    <s v=""/>
    <s v="Precision Frame*"/>
    <s v="Corkscrew Rifling*"/>
    <s v="Smallbore"/>
    <s v="Tactical Mag*"/>
    <s v="Flared Magwell"/>
    <s v="No Distractions*"/>
    <s v="Destabilizing Rounds*"/>
    <s v="Head Rush*"/>
    <s v="Kill Tracker"/>
    <s v="Tier 3: Reload Speed*"/>
    <s v=""/>
    <s v=""/>
    <s v=""/>
    <s v=""/>
    <s v=""/>
  </r>
  <r>
    <x v="25"/>
    <n v="2832639510"/>
    <s v="&quot;6917529927608602478&quot;"/>
    <s v=""/>
    <s v="Legendary"/>
    <x v="11"/>
    <s v="seasonpass"/>
    <x v="1"/>
    <s v="Solar"/>
    <n v="1900"/>
    <s v="Handling"/>
    <n v="1"/>
    <s v="Vault"/>
    <b v="1"/>
    <b v="0"/>
    <n v="6"/>
    <n v="21"/>
    <s v=""/>
    <n v="88"/>
    <n v="46"/>
    <x v="19"/>
    <n v="43"/>
    <n v="13"/>
    <n v="0"/>
    <n v="0"/>
    <n v="44"/>
    <n v="900"/>
    <n v="47"/>
    <n v="32"/>
    <n v="63"/>
    <n v="0"/>
    <n v="0"/>
    <n v="0"/>
    <n v="0"/>
    <n v="0"/>
    <n v="0"/>
    <n v="0"/>
    <n v="0"/>
    <n v="12"/>
    <s v="false"/>
    <n v="0"/>
    <n v="0"/>
    <s v=""/>
    <s v=""/>
    <s v="subsistence + swash seems good"/>
    <s v="Adaptive Frame*"/>
    <s v="Fluted Barrel*"/>
    <s v="Hammer-Forged Rifling"/>
    <s v="High-Caliber Rounds*"/>
    <s v="Ricochet Rounds"/>
    <s v="Subsistence*"/>
    <s v="Swashbuckler*"/>
    <s v="Kill Tracker"/>
    <s v="Disaster Plan*"/>
    <s v="Tier 1: Handling*"/>
    <s v=""/>
    <s v=""/>
    <s v=""/>
    <s v=""/>
    <s v=""/>
  </r>
  <r>
    <x v="25"/>
    <n v="2832639510"/>
    <s v="&quot;6917529927742826800&quot;"/>
    <s v=""/>
    <s v="Legendary"/>
    <x v="11"/>
    <s v="seasonpass"/>
    <x v="1"/>
    <s v="Solar"/>
    <n v="1900"/>
    <s v="Reload Speed"/>
    <n v="1"/>
    <s v="Vault"/>
    <b v="1"/>
    <b v="0"/>
    <n v="6"/>
    <n v="21"/>
    <s v=""/>
    <n v="88"/>
    <n v="46"/>
    <x v="19"/>
    <n v="58"/>
    <n v="13"/>
    <n v="0"/>
    <n v="0"/>
    <n v="29"/>
    <n v="900"/>
    <n v="48"/>
    <n v="32"/>
    <n v="42"/>
    <n v="0"/>
    <n v="0"/>
    <n v="0"/>
    <n v="0"/>
    <n v="0"/>
    <n v="0"/>
    <n v="0"/>
    <n v="0"/>
    <n v="22"/>
    <s v="false"/>
    <n v="0"/>
    <n v="0"/>
    <s v=""/>
    <s v=""/>
    <s v="incandescent!"/>
    <s v="Adaptive Frame*"/>
    <s v="Full Bore*"/>
    <s v="Hammer-Forged Rifling"/>
    <s v="High-Caliber Rounds*"/>
    <s v="Light Mag"/>
    <s v="Air Assault*"/>
    <s v="Incandescent*"/>
    <s v="Kill Tracker"/>
    <s v="Disaster Plan*"/>
    <s v="Tier 1: Reload Speed*"/>
    <s v=""/>
    <s v=""/>
    <s v=""/>
    <s v=""/>
    <s v=""/>
  </r>
  <r>
    <x v="26"/>
    <n v="213264394"/>
    <s v="&quot;6917529927589568190&quot;"/>
    <s v=""/>
    <s v="Legendary"/>
    <x v="1"/>
    <s v="nightfall"/>
    <x v="0"/>
    <s v="Kinetic"/>
    <n v="1900"/>
    <s v="Handling"/>
    <n v="1"/>
    <s v="Hunter(1916)"/>
    <b v="0"/>
    <b v="0"/>
    <n v="6"/>
    <n v="20"/>
    <s v=""/>
    <n v="100"/>
    <n v="89"/>
    <x v="4"/>
    <n v="41"/>
    <n v="12"/>
    <n v="0"/>
    <n v="0"/>
    <n v="67"/>
    <n v="300"/>
    <n v="30"/>
    <n v="15"/>
    <n v="62"/>
    <n v="0"/>
    <n v="0"/>
    <n v="0"/>
    <n v="0"/>
    <n v="0"/>
    <n v="0"/>
    <n v="0"/>
    <n v="0"/>
    <n v="12"/>
    <s v="false"/>
    <n v="0"/>
    <n v="0"/>
    <s v=""/>
    <s v=""/>
    <s v=""/>
    <s v="Adaptive Frame*"/>
    <s v="Arrowhead Brake*"/>
    <s v="Chambered Compensator"/>
    <s v="Armor-Piercing Rounds*"/>
    <s v="Flared Magwell"/>
    <s v="Encore*"/>
    <s v="Swashbuckler*"/>
    <s v="Stunning Recovery*"/>
    <s v="Vanguard's Vindication"/>
    <s v="Kill Tracker"/>
    <s v="Tier 1: Handling*"/>
    <s v=""/>
    <s v=""/>
    <s v=""/>
    <s v=""/>
  </r>
  <r>
    <x v="26"/>
    <n v="213264394"/>
    <s v="&quot;6917529928659020706&quot;"/>
    <s v=""/>
    <s v="Legendary"/>
    <x v="1"/>
    <s v="nightfall"/>
    <x v="0"/>
    <s v="Kinetic"/>
    <n v="1900"/>
    <s v="Reload Speed"/>
    <n v="4"/>
    <s v="Vault"/>
    <b v="0"/>
    <b v="0"/>
    <n v="6"/>
    <n v="20"/>
    <s v=""/>
    <n v="94"/>
    <n v="89"/>
    <x v="4"/>
    <n v="46"/>
    <n v="12"/>
    <n v="0"/>
    <n v="0"/>
    <n v="72"/>
    <n v="300"/>
    <n v="34"/>
    <n v="15"/>
    <n v="56"/>
    <n v="0"/>
    <n v="0"/>
    <n v="0"/>
    <n v="0"/>
    <n v="0"/>
    <n v="0"/>
    <n v="0"/>
    <n v="0"/>
    <n v="12"/>
    <s v="false"/>
    <n v="0"/>
    <n v="0"/>
    <s v=""/>
    <s v=""/>
    <s v=""/>
    <s v="Adaptive Frame*"/>
    <s v="Corkscrew Rifling*"/>
    <s v="Smallbore"/>
    <s v="Armor-Piercing Rounds*"/>
    <s v="Flared Magwell"/>
    <s v="Compulsive Reloader*"/>
    <s v="Frenzy*"/>
    <s v="Stunning Recovery*"/>
    <s v="Vanguard's Vindication"/>
    <s v="Kill Tracker"/>
    <s v="Tier 4: Reload Speed*"/>
    <s v=""/>
    <s v=""/>
    <s v=""/>
    <s v=""/>
  </r>
  <r>
    <x v="27"/>
    <n v="2708806099"/>
    <s v="&quot;6917529921904017590&quot;"/>
    <s v=""/>
    <s v="Legendary"/>
    <x v="7"/>
    <s v="30th"/>
    <x v="1"/>
    <s v="Solar"/>
    <n v="1900"/>
    <s v="Handling"/>
    <n v="5"/>
    <s v="Vault"/>
    <b v="0"/>
    <b v="0"/>
    <n v="4"/>
    <n v="15"/>
    <s v=""/>
    <n v="80"/>
    <n v="85"/>
    <x v="10"/>
    <n v="60"/>
    <n v="20"/>
    <n v="0"/>
    <n v="0"/>
    <n v="59"/>
    <n v="450"/>
    <n v="63"/>
    <n v="35"/>
    <n v="66"/>
    <n v="0"/>
    <n v="0"/>
    <n v="0"/>
    <n v="0"/>
    <n v="0"/>
    <n v="0"/>
    <n v="0"/>
    <n v="0"/>
    <n v="10"/>
    <s v="false"/>
    <n v="0"/>
    <n v="0"/>
    <s v=""/>
    <s v=""/>
    <s v=""/>
    <s v="Legacy PR-55 Frame*"/>
    <s v="Extended Barrel*"/>
    <s v="Polygonal Rifling"/>
    <s v="Alloy Magazine*"/>
    <s v="Light Mag"/>
    <s v="Pugilist*"/>
    <s v="Incandescent*"/>
    <s v="Hot Swap*"/>
    <s v="Kill Tracker"/>
    <s v="Tier 5: Handling*"/>
    <s v=""/>
    <s v=""/>
    <s v=""/>
    <s v=""/>
    <s v=""/>
  </r>
  <r>
    <x v="27"/>
    <n v="2708806099"/>
    <s v="&quot;6917529928139528207&quot;"/>
    <s v=""/>
    <s v="Legendary"/>
    <x v="7"/>
    <s v="30th"/>
    <x v="1"/>
    <s v="Solar"/>
    <n v="1900"/>
    <s v="Reload Speed"/>
    <n v="1"/>
    <s v="Vault"/>
    <b v="0"/>
    <b v="0"/>
    <n v="4"/>
    <n v="15"/>
    <s v=""/>
    <n v="100"/>
    <n v="85"/>
    <x v="10"/>
    <n v="55"/>
    <n v="20"/>
    <n v="0"/>
    <n v="0"/>
    <n v="69"/>
    <n v="450"/>
    <n v="64"/>
    <n v="35"/>
    <n v="81"/>
    <n v="0"/>
    <n v="0"/>
    <n v="0"/>
    <n v="0"/>
    <n v="0"/>
    <n v="0"/>
    <n v="0"/>
    <n v="0"/>
    <n v="10"/>
    <s v="false"/>
    <n v="0"/>
    <n v="21"/>
    <s v=""/>
    <s v=""/>
    <s v=""/>
    <s v="Legacy PR-55 Frame*"/>
    <s v="Arrowhead Brake*"/>
    <s v="Polygonal Rifling"/>
    <s v="Ricochet Rounds*"/>
    <s v="Light Mag"/>
    <s v="Demolitionist*"/>
    <s v="Kill Clip*"/>
    <s v="Hot Swap*"/>
    <s v="Kill Tracker"/>
    <s v="Tier 1: Reload Speed*"/>
    <s v=""/>
    <s v=""/>
    <s v=""/>
    <s v=""/>
    <s v=""/>
  </r>
  <r>
    <x v="28"/>
    <n v="372697604"/>
    <s v="&quot;6917529923147387416&quot;"/>
    <s v=""/>
    <s v="Legendary"/>
    <x v="6"/>
    <s v="legendaryengram"/>
    <x v="1"/>
    <s v="Arc"/>
    <n v="1900"/>
    <s v="Reload Speed"/>
    <n v="1"/>
    <s v="Vault"/>
    <b v="0"/>
    <b v="0"/>
    <n v="5"/>
    <n v="16"/>
    <s v=""/>
    <n v="85"/>
    <n v="82"/>
    <x v="9"/>
    <n v="61"/>
    <n v="14"/>
    <n v="0"/>
    <n v="0"/>
    <n v="56"/>
    <n v="140"/>
    <n v="46"/>
    <n v="11"/>
    <n v="57"/>
    <n v="0"/>
    <n v="0"/>
    <n v="0"/>
    <n v="0"/>
    <n v="0"/>
    <n v="0"/>
    <n v="0"/>
    <n v="0"/>
    <n v="12"/>
    <s v="false"/>
    <n v="0"/>
    <n v="0"/>
    <s v="suros"/>
    <s v=""/>
    <s v=""/>
    <s v="Adaptive Frame*"/>
    <s v="Corkscrew Rifling*"/>
    <s v="Full Bore"/>
    <s v="Accurized Rounds*"/>
    <s v="Steady Rounds"/>
    <s v="Eye of the Storm*"/>
    <s v="Timed Payload*"/>
    <s v="Suros Synergy*"/>
    <s v="Kill Tracker"/>
    <s v="Tier 1: Reload Speed*"/>
    <s v=""/>
    <s v=""/>
    <s v=""/>
    <s v=""/>
    <s v=""/>
  </r>
  <r>
    <x v="28"/>
    <n v="372697604"/>
    <s v="&quot;6917529927372931233&quot;"/>
    <s v=""/>
    <s v="Legendary"/>
    <x v="6"/>
    <s v="legendaryengram"/>
    <x v="1"/>
    <s v="Arc"/>
    <n v="1900"/>
    <s v="Range"/>
    <n v="2"/>
    <s v="Vault"/>
    <b v="0"/>
    <b v="0"/>
    <n v="5"/>
    <n v="16"/>
    <s v=""/>
    <n v="95"/>
    <n v="82"/>
    <x v="9"/>
    <n v="43"/>
    <n v="14"/>
    <n v="0"/>
    <n v="0"/>
    <n v="76"/>
    <n v="140"/>
    <n v="45"/>
    <n v="11"/>
    <n v="47"/>
    <n v="0"/>
    <n v="0"/>
    <n v="0"/>
    <n v="0"/>
    <n v="0"/>
    <n v="0"/>
    <n v="0"/>
    <n v="0"/>
    <n v="19"/>
    <s v="false"/>
    <n v="0"/>
    <n v="0"/>
    <s v="suros"/>
    <s v=""/>
    <s v=""/>
    <s v="Adaptive Frame*"/>
    <s v="Chambered Compensator*"/>
    <s v="Fluted Barrel"/>
    <s v="Steady Rounds*"/>
    <s v="Alloy Magazine"/>
    <s v="Heating Up*"/>
    <s v="Rangefinder*"/>
    <s v="Suros Synergy*"/>
    <s v="Kill Tracker"/>
    <s v="Tier 2: Range*"/>
    <s v=""/>
    <s v=""/>
    <s v=""/>
    <s v=""/>
    <s v=""/>
  </r>
  <r>
    <x v="28"/>
    <n v="372697604"/>
    <s v="&quot;6917529928139529072&quot;"/>
    <s v=""/>
    <s v="Legendary"/>
    <x v="6"/>
    <s v="legendaryengram"/>
    <x v="1"/>
    <s v="Arc"/>
    <n v="1900"/>
    <s v="Range"/>
    <n v="1"/>
    <s v="Vault"/>
    <b v="0"/>
    <b v="0"/>
    <n v="5"/>
    <n v="16"/>
    <s v=""/>
    <n v="95"/>
    <n v="82"/>
    <x v="9"/>
    <n v="47"/>
    <n v="14"/>
    <n v="0"/>
    <n v="0"/>
    <n v="61"/>
    <n v="140"/>
    <n v="45"/>
    <n v="13"/>
    <n v="47"/>
    <n v="0"/>
    <n v="0"/>
    <n v="0"/>
    <n v="0"/>
    <n v="0"/>
    <n v="0"/>
    <n v="0"/>
    <n v="0"/>
    <n v="12"/>
    <s v="false"/>
    <n v="0"/>
    <n v="0"/>
    <s v="suros"/>
    <s v=""/>
    <s v=""/>
    <s v="Adaptive Frame*"/>
    <s v="Chambered Compensator*"/>
    <s v="Full Bore"/>
    <s v="Appended Mag*"/>
    <s v="Alloy Magazine"/>
    <s v="Compulsive Reloader*"/>
    <s v="Moving Target*"/>
    <s v="Suros Synergy*"/>
    <s v="Kill Tracker"/>
    <s v="Tier 1: Range*"/>
    <s v=""/>
    <s v=""/>
    <s v=""/>
    <s v=""/>
    <s v=""/>
  </r>
  <r>
    <x v="28"/>
    <n v="372697604"/>
    <s v="&quot;6917529928218708841&quot;"/>
    <s v=""/>
    <s v="Legendary"/>
    <x v="6"/>
    <s v="legendaryengram"/>
    <x v="1"/>
    <s v="Arc"/>
    <n v="1900"/>
    <s v="Range"/>
    <n v="2"/>
    <s v="Vault"/>
    <b v="0"/>
    <b v="0"/>
    <n v="5"/>
    <n v="16"/>
    <s v=""/>
    <n v="95"/>
    <n v="82"/>
    <x v="9"/>
    <n v="68"/>
    <n v="14"/>
    <n v="0"/>
    <n v="0"/>
    <n v="51"/>
    <n v="140"/>
    <n v="45"/>
    <n v="11"/>
    <n v="42"/>
    <n v="0"/>
    <n v="0"/>
    <n v="0"/>
    <n v="0"/>
    <n v="0"/>
    <n v="0"/>
    <n v="0"/>
    <n v="0"/>
    <n v="12"/>
    <s v="false"/>
    <n v="0"/>
    <n v="0"/>
    <s v="suros"/>
    <s v=""/>
    <s v=""/>
    <s v="Adaptive Frame*"/>
    <s v="Extended Barrel*"/>
    <s v="Smallbore"/>
    <s v="Accurized Rounds*"/>
    <s v="Flared Magwell"/>
    <s v="Eye of the Storm*"/>
    <s v="Vorpal Weapon*"/>
    <s v="Suros Synergy*"/>
    <s v="Kill Tracker"/>
    <s v="Tier 2: Range*"/>
    <s v=""/>
    <s v=""/>
    <s v=""/>
    <s v=""/>
    <s v=""/>
  </r>
  <r>
    <x v="28"/>
    <n v="372697604"/>
    <s v="&quot;6917529932175503614&quot;"/>
    <s v=""/>
    <s v="Legendary"/>
    <x v="6"/>
    <s v="legendaryengram"/>
    <x v="1"/>
    <s v="Arc"/>
    <n v="1900"/>
    <s v="Handling"/>
    <n v="2"/>
    <s v="Vault"/>
    <b v="0"/>
    <b v="0"/>
    <n v="5"/>
    <n v="16"/>
    <s v=""/>
    <n v="85"/>
    <n v="82"/>
    <x v="9"/>
    <n v="56"/>
    <n v="14"/>
    <n v="0"/>
    <n v="0"/>
    <n v="51"/>
    <n v="140"/>
    <n v="45"/>
    <n v="13"/>
    <n v="54"/>
    <n v="0"/>
    <n v="0"/>
    <n v="0"/>
    <n v="0"/>
    <n v="0"/>
    <n v="0"/>
    <n v="0"/>
    <n v="0"/>
    <n v="12"/>
    <s v="false"/>
    <n v="0"/>
    <n v="0"/>
    <s v="suros"/>
    <s v=""/>
    <s v=""/>
    <s v="Adaptive Frame*"/>
    <s v="Hammer-Forged Rifling*"/>
    <s v="Smallbore"/>
    <s v="Appended Mag*"/>
    <s v="Steady Rounds"/>
    <s v="Steady Hands*"/>
    <s v="Vorpal Weapon*"/>
    <s v="Suros Synergy*"/>
    <s v="Kill Tracker"/>
    <s v="Tier 2: Handling*"/>
    <s v=""/>
    <s v=""/>
    <s v=""/>
    <s v=""/>
    <s v=""/>
  </r>
  <r>
    <x v="29"/>
    <n v="2508948099"/>
    <s v="&quot;6917529904572980636&quot;"/>
    <s v=""/>
    <s v="Legendary"/>
    <x v="8"/>
    <s v="seasonpass"/>
    <x v="2"/>
    <s v="Solar"/>
    <n v="1900"/>
    <s v="Impact"/>
    <n v="1"/>
    <s v="Vault"/>
    <b v="0"/>
    <b v="0"/>
    <n v="6"/>
    <n v="20"/>
    <s v=""/>
    <n v="0"/>
    <n v="0"/>
    <x v="20"/>
    <n v="0"/>
    <n v="0"/>
    <n v="0"/>
    <n v="0"/>
    <n v="0"/>
    <n v="0"/>
    <n v="0"/>
    <n v="67"/>
    <n v="0"/>
    <n v="0"/>
    <n v="0"/>
    <n v="0"/>
    <n v="20"/>
    <n v="40"/>
    <n v="40"/>
    <n v="40"/>
    <n v="0"/>
    <n v="0"/>
    <s v="false"/>
    <n v="0"/>
    <n v="26"/>
    <s v=""/>
    <s v=""/>
    <s v=""/>
    <s v="Adaptive Frame*"/>
    <s v="Enduring Blade*"/>
    <s v="Honed Edge"/>
    <s v="Jagged Edge"/>
    <s v="Balanced Guard*"/>
    <s v="Swordmaster's Guard"/>
    <s v="Flash Counter*"/>
    <s v="Assassin's Blade*"/>
    <s v="Noble Deeds*"/>
    <s v="Kill Tracker"/>
    <s v="Tier 1: Impact*"/>
    <s v=""/>
    <s v=""/>
    <s v=""/>
    <s v=""/>
  </r>
  <r>
    <x v="29"/>
    <n v="2508948099"/>
    <s v="&quot;6917529911037147221&quot;"/>
    <s v=""/>
    <s v="Legendary"/>
    <x v="8"/>
    <s v="seasonpass"/>
    <x v="2"/>
    <s v="Solar"/>
    <n v="1900"/>
    <s v="Impact"/>
    <n v="5"/>
    <s v="Vault"/>
    <b v="0"/>
    <b v="0"/>
    <n v="6"/>
    <n v="20"/>
    <s v=""/>
    <n v="0"/>
    <n v="0"/>
    <x v="21"/>
    <n v="0"/>
    <n v="0"/>
    <n v="0"/>
    <n v="0"/>
    <n v="0"/>
    <n v="0"/>
    <n v="0"/>
    <n v="60"/>
    <n v="0"/>
    <n v="0"/>
    <n v="0"/>
    <n v="0"/>
    <n v="20"/>
    <n v="80"/>
    <n v="0"/>
    <n v="40"/>
    <n v="0"/>
    <n v="0"/>
    <s v="false"/>
    <n v="0"/>
    <n v="0"/>
    <s v=""/>
    <s v=""/>
    <s v=""/>
    <s v="Adaptive Frame*"/>
    <s v="Honed Edge*"/>
    <s v="Jagged Edge"/>
    <s v="Tempered Edge"/>
    <s v="Burst Guard*"/>
    <s v="Enduring Guard"/>
    <s v="Energy Transfer*"/>
    <s v="Assassin's Blade*"/>
    <s v="Noble Deeds*"/>
    <s v="Kill Tracker"/>
    <s v="Tier 5: Impact*"/>
    <s v=""/>
    <s v=""/>
    <s v=""/>
    <s v=""/>
  </r>
  <r>
    <x v="29"/>
    <n v="2508948099"/>
    <s v="&quot;6917529925626863673&quot;"/>
    <s v=""/>
    <s v="Legendary"/>
    <x v="8"/>
    <s v="seasonpass"/>
    <x v="2"/>
    <s v="Solar"/>
    <n v="1965"/>
    <s v="Impact"/>
    <n v="5"/>
    <s v="Vault"/>
    <b v="1"/>
    <b v="0"/>
    <n v="6"/>
    <n v="20"/>
    <s v=""/>
    <n v="0"/>
    <n v="0"/>
    <x v="2"/>
    <n v="0"/>
    <n v="0"/>
    <n v="0"/>
    <n v="0"/>
    <n v="0"/>
    <n v="0"/>
    <n v="0"/>
    <n v="64"/>
    <n v="0"/>
    <n v="0"/>
    <n v="0"/>
    <n v="0"/>
    <n v="20"/>
    <n v="40"/>
    <n v="40"/>
    <n v="40"/>
    <n v="0"/>
    <n v="0"/>
    <s v="false"/>
    <n v="0"/>
    <n v="9"/>
    <s v=""/>
    <s v=""/>
    <s v=""/>
    <s v="Adaptive Frame*"/>
    <s v="Hungry Edge*"/>
    <s v="Honed Edge"/>
    <s v="Jagged Edge"/>
    <s v="Balanced Guard*"/>
    <s v="Swordmaster's Guard"/>
    <s v="Relentless Strikes*"/>
    <s v="Incandescent*"/>
    <s v="Noble Deeds*"/>
    <s v="Kill Tracker"/>
    <s v="Tier 5: Impact*"/>
    <s v=""/>
    <s v=""/>
    <s v=""/>
    <s v=""/>
  </r>
  <r>
    <x v="30"/>
    <n v="1912669214"/>
    <s v="&quot;6917529911041189163&quot;"/>
    <s v=""/>
    <s v="Exotic"/>
    <x v="3"/>
    <s v="seasonpass"/>
    <x v="1"/>
    <s v="Arc"/>
    <n v="1988"/>
    <s v=""/>
    <n v="10"/>
    <s v="Titan(2006)"/>
    <b v="0"/>
    <b v="0"/>
    <n v="6"/>
    <n v="21"/>
    <s v=""/>
    <n v="90"/>
    <n v="55"/>
    <x v="5"/>
    <n v="47"/>
    <n v="16"/>
    <n v="0"/>
    <n v="0"/>
    <n v="65"/>
    <n v="450"/>
    <n v="40"/>
    <n v="38"/>
    <n v="82"/>
    <n v="0"/>
    <n v="0"/>
    <n v="0"/>
    <n v="0"/>
    <n v="0"/>
    <n v="0"/>
    <n v="0"/>
    <n v="0"/>
    <n v="25"/>
    <s v="false"/>
    <n v="0"/>
    <n v="1332"/>
    <s v=""/>
    <s v="00002:Gamma,[LGG] Striker Titan Build for Survival by Deca#7481"/>
    <s v=""/>
    <s v="Overcharge Capacitor*"/>
    <s v="Corkscrew Rifling*"/>
    <s v="Appended Mag*"/>
    <s v="Regenerative Motion*"/>
    <s v="Hand-Laid Stock*"/>
    <s v="Kill Tracker"/>
    <s v="Centrifuse Catalyst*"/>
    <s v=""/>
    <s v=""/>
    <s v=""/>
    <s v=""/>
    <s v=""/>
    <s v=""/>
    <s v=""/>
    <s v=""/>
  </r>
  <r>
    <x v="31"/>
    <n v="1541131350"/>
    <s v="&quot;6917529914548910978&quot;"/>
    <s v=""/>
    <s v="Exotic"/>
    <x v="3"/>
    <s v=""/>
    <x v="0"/>
    <s v="Kinetic"/>
    <n v="1988"/>
    <s v=""/>
    <n v="10"/>
    <s v="Vault"/>
    <b v="1"/>
    <b v="0"/>
    <n v="2"/>
    <n v="4"/>
    <s v=""/>
    <n v="86"/>
    <n v="60"/>
    <x v="22"/>
    <n v="25"/>
    <n v="16"/>
    <n v="0"/>
    <n v="0"/>
    <n v="20"/>
    <n v="360"/>
    <n v="35"/>
    <n v="31"/>
    <n v="27"/>
    <n v="0"/>
    <n v="0"/>
    <n v="0"/>
    <n v="0"/>
    <n v="0"/>
    <n v="0"/>
    <n v="0"/>
    <n v="0"/>
    <n v="16"/>
    <s v="false"/>
    <n v="0"/>
    <n v="1822"/>
    <s v=""/>
    <s v="00001:Gambit"/>
    <s v=""/>
    <s v="Four-Headed Dog*"/>
    <s v="Rifled Barrel*"/>
    <s v="Fluted Barrel*"/>
    <s v="Full Bore*"/>
    <s v="Spread Shot Package*"/>
    <s v="Kill Tracker"/>
    <s v="Cerberus+1 Catalyst*"/>
    <s v=""/>
    <s v=""/>
    <s v=""/>
    <s v=""/>
    <s v=""/>
    <s v=""/>
    <s v=""/>
    <s v=""/>
  </r>
  <r>
    <x v="32"/>
    <n v="3698448090"/>
    <s v="&quot;6917530058824395934&quot;"/>
    <s v=""/>
    <s v="Exotic"/>
    <x v="3"/>
    <s v="exoticquest"/>
    <x v="1"/>
    <s v="Void"/>
    <n v="1990"/>
    <s v=""/>
    <n v="10"/>
    <s v="Titan(2006)"/>
    <b v="0"/>
    <b v="1"/>
    <n v="7"/>
    <n v="24"/>
    <s v=""/>
    <n v="100"/>
    <n v="61"/>
    <x v="22"/>
    <n v="68"/>
    <n v="20"/>
    <n v="0"/>
    <n v="0"/>
    <n v="55"/>
    <n v="225"/>
    <n v="21"/>
    <n v="25"/>
    <n v="36"/>
    <n v="0"/>
    <n v="0"/>
    <n v="0"/>
    <n v="0"/>
    <n v="0"/>
    <n v="0"/>
    <n v="0"/>
    <n v="0"/>
    <n v="29"/>
    <s v="crafted"/>
    <n v="2"/>
    <n v="91"/>
    <s v=""/>
    <s v="00001:Alpha"/>
    <s v=""/>
    <s v="Command Frame*"/>
    <s v="Arrowhead Brake*"/>
    <s v="Steady Rounds*"/>
    <s v="Fanatical Lance*"/>
    <s v="Composite Stock*"/>
    <s v="Kill Tracker"/>
    <s v=""/>
    <s v=""/>
    <s v=""/>
    <s v=""/>
    <s v=""/>
    <s v=""/>
    <s v=""/>
    <s v=""/>
    <s v=""/>
  </r>
  <r>
    <x v="33"/>
    <n v="1886840007"/>
    <s v="&quot;6917530057883730218&quot;"/>
    <s v=""/>
    <s v="Legendary"/>
    <x v="12"/>
    <s v="echoes"/>
    <x v="1"/>
    <s v="Void"/>
    <n v="1990"/>
    <s v="Handling"/>
    <n v="2"/>
    <s v="Vault"/>
    <b v="0"/>
    <b v="0"/>
    <n v="7"/>
    <n v="24"/>
    <s v=""/>
    <n v="100"/>
    <n v="100"/>
    <x v="23"/>
    <n v="67"/>
    <n v="16"/>
    <n v="0"/>
    <n v="0"/>
    <n v="84"/>
    <n v="1000"/>
    <n v="44"/>
    <n v="103"/>
    <n v="48"/>
    <n v="0"/>
    <n v="0"/>
    <n v="0"/>
    <n v="0"/>
    <n v="0"/>
    <n v="0"/>
    <n v="0"/>
    <n v="0"/>
    <n v="9"/>
    <s v="false"/>
    <n v="0"/>
    <n v="101"/>
    <s v=""/>
    <s v=""/>
    <s v=""/>
    <s v="Adaptive Frame*"/>
    <s v="Chambered Compensator*"/>
    <s v="Full Bore"/>
    <s v="Enhanced Battery*"/>
    <s v="Particle Repeater"/>
    <s v="Pugilist*"/>
    <s v="Fragile Focus*"/>
    <s v="Radiolaria Transposer*"/>
    <s v="Kill Tracker"/>
    <s v="Tier 2: Handling*"/>
    <s v=""/>
    <s v=""/>
    <s v=""/>
    <s v=""/>
    <s v=""/>
  </r>
  <r>
    <x v="33"/>
    <n v="1886840007"/>
    <s v="&quot;6917530058099892601&quot;"/>
    <s v=""/>
    <s v="Legendary"/>
    <x v="12"/>
    <s v="echoes"/>
    <x v="1"/>
    <s v="Void"/>
    <n v="1988"/>
    <s v="Stability"/>
    <n v="1"/>
    <s v="Warlock(1927)"/>
    <b v="0"/>
    <b v="0"/>
    <n v="7"/>
    <n v="24"/>
    <s v=""/>
    <n v="100"/>
    <n v="100"/>
    <x v="23"/>
    <n v="67"/>
    <n v="16"/>
    <n v="0"/>
    <n v="0"/>
    <n v="75"/>
    <n v="1000"/>
    <n v="44"/>
    <n v="103"/>
    <n v="61"/>
    <n v="0"/>
    <n v="0"/>
    <n v="0"/>
    <n v="0"/>
    <n v="0"/>
    <n v="0"/>
    <n v="0"/>
    <n v="0"/>
    <n v="9"/>
    <s v="false"/>
    <n v="0"/>
    <n v="0"/>
    <s v=""/>
    <s v=""/>
    <s v=""/>
    <s v="Adaptive Frame*"/>
    <s v="Arrowhead Brake*"/>
    <s v="Polygonal Rifling"/>
    <s v="Enhanced Battery*"/>
    <s v="Projection Fuse"/>
    <s v="Repulsor Brace*"/>
    <s v="One for All*"/>
    <s v="Radiolaria Transposer*"/>
    <s v="Kill Tracker"/>
    <s v="Tier 1: Stability*"/>
    <s v=""/>
    <s v=""/>
    <s v=""/>
    <s v=""/>
    <s v=""/>
  </r>
  <r>
    <x v="33"/>
    <n v="1886840007"/>
    <s v="&quot;6917530059851535696&quot;"/>
    <s v=""/>
    <s v="Legendary"/>
    <x v="12"/>
    <s v="echoes"/>
    <x v="1"/>
    <s v="Void"/>
    <n v="1990"/>
    <s v="Stability"/>
    <n v="2"/>
    <s v="Vault"/>
    <b v="0"/>
    <b v="0"/>
    <n v="7"/>
    <n v="24"/>
    <s v=""/>
    <n v="100"/>
    <n v="100"/>
    <x v="23"/>
    <n v="77"/>
    <n v="16"/>
    <n v="0"/>
    <n v="0"/>
    <n v="86"/>
    <n v="1000"/>
    <n v="44"/>
    <n v="97"/>
    <n v="46"/>
    <n v="0"/>
    <n v="0"/>
    <n v="0"/>
    <n v="0"/>
    <n v="0"/>
    <n v="0"/>
    <n v="0"/>
    <n v="0"/>
    <n v="9"/>
    <s v="false"/>
    <n v="0"/>
    <n v="0"/>
    <s v=""/>
    <s v=""/>
    <s v=""/>
    <s v="Adaptive Frame*"/>
    <s v="Chambered Compensator*"/>
    <s v="Hammer-Forged Rifling"/>
    <s v="Projection Fuse*"/>
    <s v="Tactical Battery"/>
    <s v="Shoot to Loot*"/>
    <s v="Destabilizing Rounds*"/>
    <s v="Radiolaria Transposer*"/>
    <s v="Kill Tracker"/>
    <s v="Tier 2: Stability*"/>
    <s v=""/>
    <s v=""/>
    <s v=""/>
    <s v=""/>
    <s v=""/>
  </r>
  <r>
    <x v="33"/>
    <n v="1886840007"/>
    <s v="&quot;6917530060093980259&quot;"/>
    <s v=""/>
    <s v="Legendary"/>
    <x v="12"/>
    <s v="echoes"/>
    <x v="1"/>
    <s v="Void"/>
    <n v="1990"/>
    <s v="Range"/>
    <n v="5"/>
    <s v="Titan(2006)"/>
    <b v="0"/>
    <b v="0"/>
    <n v="7"/>
    <n v="24"/>
    <s v=""/>
    <n v="100"/>
    <n v="100"/>
    <x v="23"/>
    <n v="72"/>
    <n v="16"/>
    <n v="0"/>
    <n v="0"/>
    <n v="84"/>
    <n v="1000"/>
    <n v="44"/>
    <n v="97"/>
    <n v="61"/>
    <n v="0"/>
    <n v="0"/>
    <n v="0"/>
    <n v="0"/>
    <n v="0"/>
    <n v="0"/>
    <n v="0"/>
    <n v="0"/>
    <n v="9"/>
    <s v="false"/>
    <n v="0"/>
    <n v="0"/>
    <s v=""/>
    <s v=""/>
    <s v=""/>
    <s v="Adaptive Frame*"/>
    <s v="Arrowhead Brake*"/>
    <s v="Extended Barrel"/>
    <s v="Particle Repeater*"/>
    <s v="Projection Fuse"/>
    <s v="Feeding Frenzy*"/>
    <s v="Desperate Measures*"/>
    <s v="Radiolaria Transposer*"/>
    <s v="Kill Tracker"/>
    <s v="Tier 5: Range*"/>
    <s v=""/>
    <s v=""/>
    <s v=""/>
    <s v=""/>
    <s v=""/>
  </r>
  <r>
    <x v="33"/>
    <n v="1886840007"/>
    <s v="&quot;6917530060098628053&quot;"/>
    <s v=""/>
    <s v="Legendary"/>
    <x v="12"/>
    <s v="echoes"/>
    <x v="1"/>
    <s v="Void"/>
    <n v="1991"/>
    <s v="Stability"/>
    <n v="1"/>
    <s v="Titan(2006)"/>
    <b v="0"/>
    <b v="0"/>
    <n v="7"/>
    <n v="24"/>
    <s v=""/>
    <n v="99"/>
    <n v="100"/>
    <x v="23"/>
    <n v="72"/>
    <n v="16"/>
    <n v="0"/>
    <n v="0"/>
    <n v="85"/>
    <n v="1000"/>
    <n v="54"/>
    <n v="97"/>
    <n v="66"/>
    <n v="0"/>
    <n v="0"/>
    <n v="0"/>
    <n v="0"/>
    <n v="0"/>
    <n v="0"/>
    <n v="0"/>
    <n v="0"/>
    <n v="9"/>
    <s v="false"/>
    <n v="0"/>
    <n v="0"/>
    <s v=""/>
    <s v=""/>
    <s v=""/>
    <s v="Adaptive Frame*"/>
    <s v="Fluted Barrel*"/>
    <s v="Tactical Battery*"/>
    <s v="Shoot to Loot*"/>
    <s v="Destabilizing Rounds*"/>
    <s v="Radiolaria Transposer*"/>
    <s v="Kill Tracker"/>
    <s v="Tier 1: Stability*"/>
    <s v=""/>
    <s v=""/>
    <s v=""/>
    <s v=""/>
    <s v=""/>
    <s v=""/>
    <s v=""/>
  </r>
  <r>
    <x v="34"/>
    <n v="1505862304"/>
    <s v="&quot;6917530057319916424&quot;"/>
    <s v=""/>
    <s v="Legendary"/>
    <x v="7"/>
    <s v="ironbanner"/>
    <x v="1"/>
    <s v="Void"/>
    <n v="1975"/>
    <s v="Range"/>
    <n v="3"/>
    <s v="Vault"/>
    <b v="1"/>
    <b v="0"/>
    <n v="7"/>
    <n v="24"/>
    <s v=""/>
    <n v="53"/>
    <n v="78"/>
    <x v="10"/>
    <n v="37"/>
    <n v="17"/>
    <n v="0"/>
    <n v="0"/>
    <n v="44"/>
    <n v="540"/>
    <n v="7"/>
    <n v="43"/>
    <n v="36"/>
    <n v="0"/>
    <n v="0"/>
    <n v="0"/>
    <n v="0"/>
    <n v="0"/>
    <n v="0"/>
    <n v="0"/>
    <n v="0"/>
    <n v="20"/>
    <s v="false"/>
    <n v="0"/>
    <n v="0"/>
    <s v=""/>
    <s v=""/>
    <s v=""/>
    <s v="Rapid-Fire Frame*"/>
    <s v="Fluted Barrel*"/>
    <s v="Hammer-Forged Rifling"/>
    <s v="Extended Mag*"/>
    <s v="Flared Magwell"/>
    <s v="To the Pain*"/>
    <s v="Attrition Orbs*"/>
    <s v="Skulking Wolf*"/>
    <s v="Kill Tracker"/>
    <s v="Tier 3: Range*"/>
    <s v=""/>
    <s v=""/>
    <s v=""/>
    <s v=""/>
    <s v=""/>
  </r>
  <r>
    <x v="34"/>
    <n v="1505862304"/>
    <s v="&quot;6917530057742117991&quot;"/>
    <s v=""/>
    <s v="Legendary"/>
    <x v="7"/>
    <s v="ironbanner"/>
    <x v="1"/>
    <s v="Void"/>
    <n v="1983"/>
    <s v="Reload Speed"/>
    <n v="4"/>
    <s v="Vault"/>
    <b v="0"/>
    <b v="0"/>
    <n v="7"/>
    <n v="24"/>
    <s v=""/>
    <n v="63"/>
    <n v="78"/>
    <x v="10"/>
    <n v="49"/>
    <n v="17"/>
    <n v="0"/>
    <n v="0"/>
    <n v="39"/>
    <n v="540"/>
    <n v="31"/>
    <n v="34"/>
    <n v="11"/>
    <n v="0"/>
    <n v="0"/>
    <n v="0"/>
    <n v="0"/>
    <n v="0"/>
    <n v="0"/>
    <n v="0"/>
    <n v="0"/>
    <n v="10"/>
    <s v="false"/>
    <n v="0"/>
    <n v="0"/>
    <s v=""/>
    <s v=""/>
    <s v=""/>
    <s v="Rapid-Fire Frame*"/>
    <s v="Extended Barrel*"/>
    <s v="Hammer-Forged Rifling"/>
    <s v="High-Caliber Rounds*"/>
    <s v="Ricochet Rounds"/>
    <s v="Repulsor Brace*"/>
    <s v="Destabilizing Rounds*"/>
    <s v="Skulking Wolf*"/>
    <s v="Kill Tracker"/>
    <s v="Tier 4: Reload Speed*"/>
    <s v=""/>
    <s v=""/>
    <s v=""/>
    <s v=""/>
    <s v=""/>
  </r>
  <r>
    <x v="34"/>
    <n v="1505862304"/>
    <s v="&quot;6917530057861934246&quot;"/>
    <s v=""/>
    <s v="Legendary"/>
    <x v="7"/>
    <s v="ironbanner"/>
    <x v="1"/>
    <s v="Void"/>
    <n v="1982"/>
    <s v="Handling"/>
    <n v="1"/>
    <s v="Vault"/>
    <b v="0"/>
    <b v="0"/>
    <n v="7"/>
    <n v="24"/>
    <s v=""/>
    <n v="63"/>
    <n v="78"/>
    <x v="10"/>
    <n v="39"/>
    <n v="17"/>
    <n v="0"/>
    <n v="0"/>
    <n v="49"/>
    <n v="540"/>
    <n v="27"/>
    <n v="34"/>
    <n v="17"/>
    <n v="0"/>
    <n v="0"/>
    <n v="0"/>
    <n v="0"/>
    <n v="0"/>
    <n v="0"/>
    <n v="0"/>
    <n v="0"/>
    <n v="10"/>
    <s v="false"/>
    <n v="0"/>
    <n v="0"/>
    <s v=""/>
    <s v=""/>
    <s v=""/>
    <s v="Rapid-Fire Frame*"/>
    <s v="Chambered Compensator*"/>
    <s v="Full Bore"/>
    <s v="Armor-Piercing Rounds*"/>
    <s v="Ricochet Rounds"/>
    <s v="Headseeker*"/>
    <s v="Zen Moment*"/>
    <s v="Skulking Wolf*"/>
    <s v="Kill Tracker"/>
    <s v="Tier 1: Handling*"/>
    <s v=""/>
    <s v=""/>
    <s v=""/>
    <s v=""/>
    <s v=""/>
  </r>
  <r>
    <x v="35"/>
    <n v="1345867571"/>
    <s v="&quot;6917529918099732891&quot;"/>
    <s v=""/>
    <s v="Exotic"/>
    <x v="12"/>
    <s v=""/>
    <x v="1"/>
    <s v="Arc"/>
    <n v="1900"/>
    <s v=""/>
    <n v="10"/>
    <s v="Vault"/>
    <b v="0"/>
    <b v="0"/>
    <n v="1"/>
    <n v="1"/>
    <s v=""/>
    <n v="100"/>
    <n v="100"/>
    <x v="23"/>
    <n v="70"/>
    <n v="16"/>
    <n v="0"/>
    <n v="0"/>
    <n v="70"/>
    <n v="1000"/>
    <n v="30"/>
    <n v="101"/>
    <n v="25"/>
    <n v="0"/>
    <n v="0"/>
    <n v="0"/>
    <n v="0"/>
    <n v="0"/>
    <n v="0"/>
    <n v="0"/>
    <n v="0"/>
    <n v="14"/>
    <s v="false"/>
    <n v="0"/>
    <n v="52"/>
    <s v="omolon"/>
    <s v=""/>
    <s v=""/>
    <s v="Cold Fusion*"/>
    <s v="Extended Barrel*"/>
    <s v="Enhanced Battery*"/>
    <s v="Longest Winter*"/>
    <s v="Hand-Laid Stock*"/>
    <s v="Kill Tracker"/>
    <s v=""/>
    <s v=""/>
    <s v=""/>
    <s v=""/>
    <s v=""/>
    <s v=""/>
    <s v=""/>
    <s v=""/>
    <s v=""/>
  </r>
  <r>
    <x v="36"/>
    <n v="1331824604"/>
    <s v="&quot;6917529905656556317&quot;"/>
    <s v="keep"/>
    <s v="Legendary"/>
    <x v="6"/>
    <s v="legendaryengram"/>
    <x v="1"/>
    <s v="Arc"/>
    <n v="1900"/>
    <s v="Range"/>
    <n v="1"/>
    <s v="Vault"/>
    <b v="1"/>
    <b v="0"/>
    <n v="6"/>
    <n v="21"/>
    <s v=""/>
    <n v="94"/>
    <n v="61"/>
    <x v="16"/>
    <n v="70"/>
    <n v="14"/>
    <n v="0"/>
    <n v="0"/>
    <n v="31"/>
    <n v="120"/>
    <n v="32"/>
    <n v="8"/>
    <n v="28"/>
    <n v="0"/>
    <n v="0"/>
    <n v="0"/>
    <n v="0"/>
    <n v="0"/>
    <n v="0"/>
    <n v="0"/>
    <n v="0"/>
    <n v="16"/>
    <s v="false"/>
    <n v="0"/>
    <n v="0"/>
    <s v="field-forged"/>
    <s v=""/>
    <s v=""/>
    <s v="Aggressive Frame*"/>
    <s v="Corkscrew Rifling*"/>
    <s v="Hammer-Forged Rifling"/>
    <s v="Accurized Rounds*"/>
    <s v="Alloy Magazine"/>
    <s v="Eddy Current*"/>
    <s v="Voltshot*"/>
    <s v="Field-Tested*"/>
    <s v="Kill Tracker"/>
    <s v="Tier 1: Range*"/>
    <s v=""/>
    <s v=""/>
    <s v=""/>
    <s v=""/>
    <s v=""/>
  </r>
  <r>
    <x v="36"/>
    <n v="1331824604"/>
    <s v="&quot;6917529923555220386&quot;"/>
    <s v="keep"/>
    <s v="Legendary"/>
    <x v="6"/>
    <s v="legendaryengram"/>
    <x v="1"/>
    <s v="Arc"/>
    <n v="1900"/>
    <s v="Reload Speed"/>
    <n v="1"/>
    <s v="Vault"/>
    <b v="1"/>
    <b v="0"/>
    <n v="6"/>
    <n v="21"/>
    <s v=""/>
    <n v="100"/>
    <n v="61"/>
    <x v="16"/>
    <n v="64"/>
    <n v="14"/>
    <n v="0"/>
    <n v="0"/>
    <n v="26"/>
    <n v="120"/>
    <n v="13"/>
    <n v="11"/>
    <n v="13"/>
    <n v="0"/>
    <n v="0"/>
    <n v="0"/>
    <n v="0"/>
    <n v="0"/>
    <n v="0"/>
    <n v="0"/>
    <n v="0"/>
    <n v="26"/>
    <s v="false"/>
    <n v="0"/>
    <n v="0"/>
    <s v="field-forged"/>
    <s v=""/>
    <s v=""/>
    <s v="Aggressive Frame*"/>
    <s v="Extended Barrel*"/>
    <s v="Smallbore"/>
    <s v="Extended Mag*"/>
    <s v="Flared Magwell"/>
    <s v="Perfect Float*"/>
    <s v="Timed Payload*"/>
    <s v="Field-Tested*"/>
    <s v="Kill Tracker"/>
    <s v="Tier 1: Reload Speed*"/>
    <s v=""/>
    <s v=""/>
    <s v=""/>
    <s v=""/>
    <s v=""/>
  </r>
  <r>
    <x v="36"/>
    <n v="1331824604"/>
    <s v="&quot;6917530059576674386&quot;"/>
    <s v=""/>
    <s v="Legendary"/>
    <x v="6"/>
    <s v="legendaryengram"/>
    <x v="1"/>
    <s v="Arc"/>
    <n v="1988"/>
    <s v="Handling"/>
    <n v="5"/>
    <s v="Warlock(1927)"/>
    <b v="0"/>
    <b v="0"/>
    <n v="6"/>
    <n v="21"/>
    <s v=""/>
    <n v="100"/>
    <n v="61"/>
    <x v="16"/>
    <n v="64"/>
    <n v="14"/>
    <n v="0"/>
    <n v="0"/>
    <n v="26"/>
    <n v="120"/>
    <n v="32"/>
    <n v="8"/>
    <n v="38"/>
    <n v="0"/>
    <n v="0"/>
    <n v="0"/>
    <n v="0"/>
    <n v="0"/>
    <n v="0"/>
    <n v="0"/>
    <n v="0"/>
    <n v="16"/>
    <s v="false"/>
    <n v="0"/>
    <n v="0"/>
    <s v="field-forged"/>
    <s v=""/>
    <s v=""/>
    <s v="Aggressive Frame*"/>
    <s v="Arrowhead Brake*"/>
    <s v="Polygonal Rifling"/>
    <s v="Accurized Rounds*"/>
    <s v="Appended Mag"/>
    <s v="Eddy Current*"/>
    <s v="Timed Payload*"/>
    <s v="Field-Tested*"/>
    <s v="Kill Tracker"/>
    <s v="Tier 5: Handling*"/>
    <s v=""/>
    <s v=""/>
    <s v=""/>
    <s v=""/>
    <s v=""/>
  </r>
  <r>
    <x v="37"/>
    <n v="927567426"/>
    <s v="&quot;6917529999891763536&quot;"/>
    <s v=""/>
    <s v="Legendary"/>
    <x v="3"/>
    <s v="wellspring"/>
    <x v="1"/>
    <s v="Arc"/>
    <n v="1900"/>
    <s v="Reload Speed"/>
    <n v="1"/>
    <s v="Vault"/>
    <b v="0"/>
    <b v="0"/>
    <n v="5"/>
    <n v="16"/>
    <s v=""/>
    <n v="93"/>
    <n v="54"/>
    <x v="22"/>
    <n v="93"/>
    <n v="16"/>
    <n v="0"/>
    <n v="0"/>
    <n v="36"/>
    <n v="360"/>
    <n v="35"/>
    <n v="32"/>
    <n v="21"/>
    <n v="0"/>
    <n v="0"/>
    <n v="0"/>
    <n v="0"/>
    <n v="0"/>
    <n v="0"/>
    <n v="0"/>
    <n v="0"/>
    <n v="9"/>
    <s v="false"/>
    <n v="0"/>
    <n v="0"/>
    <s v=""/>
    <s v=""/>
    <s v=""/>
    <s v="High-Impact Frame*"/>
    <s v="Extended Barrel*"/>
    <s v="Ricochet Rounds*"/>
    <s v="Genesis*"/>
    <s v="Adaptive Munitions*"/>
    <s v="Psychohack*"/>
    <s v="Kill Tracker"/>
    <s v="Tier 1: Reload Speed*"/>
    <s v=""/>
    <s v=""/>
    <s v=""/>
    <s v=""/>
    <s v=""/>
    <s v=""/>
    <s v=""/>
  </r>
  <r>
    <x v="38"/>
    <n v="233896077"/>
    <s v="&quot;6917529920977778577&quot;"/>
    <s v="keep"/>
    <s v="Legendary"/>
    <x v="10"/>
    <s v="events"/>
    <x v="1"/>
    <s v="Solar"/>
    <n v="1952"/>
    <s v="Handling"/>
    <n v="3"/>
    <s v="Vault"/>
    <b v="1"/>
    <b v="0"/>
    <n v="6"/>
    <n v="21"/>
    <s v="Solstice"/>
    <n v="75"/>
    <n v="73"/>
    <x v="14"/>
    <n v="77"/>
    <n v="12"/>
    <n v="0"/>
    <n v="0"/>
    <n v="56"/>
    <n v="70"/>
    <n v="48"/>
    <n v="5"/>
    <n v="38"/>
    <n v="0"/>
    <n v="0"/>
    <n v="0"/>
    <n v="0"/>
    <n v="0"/>
    <n v="0"/>
    <n v="0"/>
    <n v="0"/>
    <n v="2"/>
    <s v="false"/>
    <n v="0"/>
    <n v="18"/>
    <s v=""/>
    <s v=""/>
    <s v="Lead from gold is always fun, incadescent is lovely for solar"/>
    <s v="Precision Frame*"/>
    <s v="Smoothbore*"/>
    <s v="Full Choke"/>
    <s v="Assault Mag*"/>
    <s v="Extended Mag"/>
    <s v="Lead from Gold*"/>
    <s v="Incandescent*"/>
    <s v="Dream Work*"/>
    <s v="Kill Tracker"/>
    <s v="Tier 3: Handling*"/>
    <s v=""/>
    <s v=""/>
    <s v=""/>
    <s v=""/>
    <s v=""/>
  </r>
  <r>
    <x v="38"/>
    <n v="233896077"/>
    <s v="&quot;6917529924336404943&quot;"/>
    <s v=""/>
    <s v="Legendary"/>
    <x v="10"/>
    <s v="events"/>
    <x v="1"/>
    <s v="Solar"/>
    <n v="1900"/>
    <s v="Handling"/>
    <n v="1"/>
    <s v="Vault"/>
    <b v="1"/>
    <b v="0"/>
    <n v="6"/>
    <n v="21"/>
    <s v="Solstice"/>
    <n v="75"/>
    <n v="73"/>
    <x v="14"/>
    <n v="77"/>
    <n v="12"/>
    <n v="0"/>
    <n v="0"/>
    <n v="56"/>
    <n v="70"/>
    <n v="48"/>
    <n v="5"/>
    <n v="36"/>
    <n v="0"/>
    <n v="0"/>
    <n v="0"/>
    <n v="0"/>
    <n v="0"/>
    <n v="0"/>
    <n v="0"/>
    <n v="0"/>
    <n v="2"/>
    <s v="false"/>
    <n v="0"/>
    <n v="0"/>
    <s v=""/>
    <s v=""/>
    <s v="S Rank?"/>
    <s v="Precision Frame*"/>
    <s v="Smoothbore*"/>
    <s v="Barrel Shroud"/>
    <s v="Assault Mag*"/>
    <s v="Extended Mag"/>
    <s v="Quickdraw*"/>
    <s v="Snapshot Sights*"/>
    <s v="Dream Work*"/>
    <s v="Kill Tracker"/>
    <s v="Tier 1: Handling*"/>
    <s v=""/>
    <s v=""/>
    <s v=""/>
    <s v=""/>
    <s v=""/>
  </r>
  <r>
    <x v="38"/>
    <n v="233896077"/>
    <s v="&quot;6917529925698198685&quot;"/>
    <s v=""/>
    <s v="Legendary"/>
    <x v="10"/>
    <s v="events"/>
    <x v="1"/>
    <s v="Solar"/>
    <n v="1952"/>
    <s v="Range"/>
    <n v="2"/>
    <s v="Vault"/>
    <b v="1"/>
    <b v="0"/>
    <n v="6"/>
    <n v="21"/>
    <s v="Solstice"/>
    <n v="75"/>
    <n v="73"/>
    <x v="14"/>
    <n v="79"/>
    <n v="12"/>
    <n v="0"/>
    <n v="0"/>
    <n v="56"/>
    <n v="70"/>
    <n v="48"/>
    <n v="5"/>
    <n v="35"/>
    <n v="0"/>
    <n v="0"/>
    <n v="0"/>
    <n v="0"/>
    <n v="0"/>
    <n v="0"/>
    <n v="0"/>
    <n v="0"/>
    <n v="2"/>
    <s v="false"/>
    <n v="0"/>
    <n v="0"/>
    <s v=""/>
    <s v=""/>
    <s v="Incandescent is good for solar. Quickdraw is also nice."/>
    <s v="Precision Frame*"/>
    <s v="Smoothbore*"/>
    <s v="Barrel Shroud"/>
    <s v="Assault Mag*"/>
    <s v="Accurized Rounds"/>
    <s v="Quickdraw*"/>
    <s v="Incandescent*"/>
    <s v="Dream Work*"/>
    <s v="Kill Tracker"/>
    <s v="Tier 2: Range*"/>
    <s v=""/>
    <s v=""/>
    <s v=""/>
    <s v=""/>
    <s v=""/>
  </r>
  <r>
    <x v="38"/>
    <n v="4169225313"/>
    <s v="&quot;6917530049478054909&quot;"/>
    <s v=""/>
    <s v="Legendary"/>
    <x v="10"/>
    <s v="events"/>
    <x v="1"/>
    <s v="Solar"/>
    <n v="1953"/>
    <s v="Stability"/>
    <n v="1"/>
    <s v="Vault"/>
    <b v="1"/>
    <b v="0"/>
    <n v="7"/>
    <n v="24"/>
    <s v="Solstice"/>
    <n v="75"/>
    <n v="73"/>
    <x v="14"/>
    <n v="72"/>
    <n v="12"/>
    <n v="0"/>
    <n v="0"/>
    <n v="57"/>
    <n v="70"/>
    <n v="48"/>
    <n v="5"/>
    <n v="20"/>
    <n v="0"/>
    <n v="0"/>
    <n v="0"/>
    <n v="0"/>
    <n v="0"/>
    <n v="0"/>
    <n v="0"/>
    <n v="0"/>
    <n v="2"/>
    <s v="false"/>
    <n v="0"/>
    <n v="0"/>
    <s v="nadir"/>
    <s v=""/>
    <s v=""/>
    <s v="Precision Frame*"/>
    <s v="Rifled Barrel*"/>
    <s v="Corkscrew Rifling"/>
    <s v="Assault Mag*"/>
    <s v="Accurized Rounds"/>
    <s v="Dual Loader*"/>
    <s v="Snapshot Sights*"/>
    <s v="Dream Work*"/>
    <s v="Nadir Focus"/>
    <s v="Kill Tracker"/>
    <s v="Tier 1: Stability*"/>
    <s v=""/>
    <s v=""/>
    <s v=""/>
    <s v=""/>
  </r>
  <r>
    <x v="38"/>
    <n v="4169225313"/>
    <s v="&quot;6917530049478062241&quot;"/>
    <s v="keep"/>
    <s v="Legendary"/>
    <x v="10"/>
    <s v="events"/>
    <x v="1"/>
    <s v="Solar"/>
    <n v="1950"/>
    <s v="Reload Speed"/>
    <n v="1"/>
    <s v="Vault"/>
    <b v="1"/>
    <b v="0"/>
    <n v="7"/>
    <n v="24"/>
    <s v="Solstice"/>
    <n v="75"/>
    <n v="73"/>
    <x v="14"/>
    <n v="77"/>
    <n v="12"/>
    <n v="0"/>
    <n v="0"/>
    <n v="41"/>
    <n v="65"/>
    <n v="29"/>
    <n v="6"/>
    <n v="35"/>
    <n v="0"/>
    <n v="0"/>
    <n v="0"/>
    <n v="0"/>
    <n v="0"/>
    <n v="0"/>
    <n v="0"/>
    <n v="0"/>
    <n v="12"/>
    <s v="false"/>
    <n v="0"/>
    <n v="0"/>
    <s v="nadir"/>
    <s v=""/>
    <s v=""/>
    <s v="Precision Frame*"/>
    <s v="Smoothbore*"/>
    <s v="Smallbore"/>
    <s v="Extended Mag*"/>
    <s v="Light Mag"/>
    <s v="Dual Loader*"/>
    <s v="Incandescent*"/>
    <s v="Dream Work*"/>
    <s v="Nadir Focus"/>
    <s v="Kill Tracker"/>
    <s v="Tier 1: Reload Speed*"/>
    <s v=""/>
    <s v=""/>
    <s v=""/>
    <s v=""/>
  </r>
  <r>
    <x v="39"/>
    <n v="577528837"/>
    <s v="&quot;6917529916792261055&quot;"/>
    <s v=""/>
    <s v="Legendary"/>
    <x v="2"/>
    <s v="legendaryengram"/>
    <x v="1"/>
    <s v="Arc"/>
    <n v="1900"/>
    <s v="Reload Speed"/>
    <n v="4"/>
    <s v="Vault"/>
    <b v="1"/>
    <b v="0"/>
    <n v="4"/>
    <n v="15"/>
    <s v=""/>
    <n v="63"/>
    <n v="66"/>
    <x v="24"/>
    <n v="35"/>
    <n v="20"/>
    <n v="0"/>
    <n v="0"/>
    <n v="55"/>
    <n v="260"/>
    <n v="30"/>
    <n v="17"/>
    <n v="15"/>
    <n v="0"/>
    <n v="0"/>
    <n v="0"/>
    <n v="0"/>
    <n v="0"/>
    <n v="0"/>
    <n v="0"/>
    <n v="0"/>
    <n v="10"/>
    <s v="false"/>
    <n v="0"/>
    <n v="0"/>
    <s v=""/>
    <s v=""/>
    <s v=""/>
    <s v="Rapid-Fire Frame*"/>
    <s v="Chambered Compensator*"/>
    <s v="Corkscrew Rifling"/>
    <s v="Accurized Rounds*"/>
    <s v="Tactical Mag"/>
    <s v="Tunnel Vision*"/>
    <s v="Thresh*"/>
    <s v="Kill Tracker"/>
    <s v="Tier 4: Reload Speed*"/>
    <s v=""/>
    <s v=""/>
    <s v=""/>
    <s v=""/>
    <s v=""/>
    <s v=""/>
  </r>
  <r>
    <x v="39"/>
    <n v="577528837"/>
    <s v="&quot;6917529924059383070&quot;"/>
    <s v=""/>
    <s v="Legendary"/>
    <x v="2"/>
    <s v="legendaryengram"/>
    <x v="1"/>
    <s v="Arc"/>
    <n v="1900"/>
    <s v="Range"/>
    <n v="4"/>
    <s v="Vault"/>
    <b v="1"/>
    <b v="0"/>
    <n v="4"/>
    <n v="15"/>
    <s v=""/>
    <n v="53"/>
    <n v="66"/>
    <x v="24"/>
    <n v="44"/>
    <n v="20"/>
    <n v="0"/>
    <n v="0"/>
    <n v="35"/>
    <n v="260"/>
    <n v="26"/>
    <n v="19"/>
    <n v="15"/>
    <n v="0"/>
    <n v="0"/>
    <n v="0"/>
    <n v="0"/>
    <n v="0"/>
    <n v="0"/>
    <n v="0"/>
    <n v="0"/>
    <n v="10"/>
    <s v="false"/>
    <n v="0"/>
    <n v="0"/>
    <s v=""/>
    <s v=""/>
    <s v=""/>
    <s v="Rapid-Fire Frame*"/>
    <s v="Full Bore*"/>
    <s v="Polygonal Rifling"/>
    <s v="Appended Mag*"/>
    <s v="Steady Rounds"/>
    <s v="Subsistence*"/>
    <s v="Unrelenting*"/>
    <s v="Kill Tracker"/>
    <s v="Tier 4: Range*"/>
    <s v=""/>
    <s v=""/>
    <s v=""/>
    <s v=""/>
    <s v=""/>
    <s v=""/>
  </r>
  <r>
    <x v="39"/>
    <n v="577528837"/>
    <s v="&quot;6917529927672686949&quot;"/>
    <s v=""/>
    <s v="Legendary"/>
    <x v="2"/>
    <s v="legendaryengram"/>
    <x v="1"/>
    <s v="Arc"/>
    <n v="1900"/>
    <s v="Reload Speed"/>
    <n v="2"/>
    <s v="Warlock(1927)"/>
    <b v="1"/>
    <b v="0"/>
    <n v="4"/>
    <n v="15"/>
    <s v=""/>
    <n v="53"/>
    <n v="66"/>
    <x v="24"/>
    <n v="30"/>
    <n v="20"/>
    <n v="0"/>
    <n v="0"/>
    <n v="50"/>
    <n v="260"/>
    <n v="28"/>
    <n v="19"/>
    <n v="25"/>
    <n v="0"/>
    <n v="0"/>
    <n v="0"/>
    <n v="0"/>
    <n v="0"/>
    <n v="0"/>
    <n v="0"/>
    <n v="0"/>
    <n v="10"/>
    <s v="false"/>
    <n v="0"/>
    <n v="12"/>
    <s v=""/>
    <s v=""/>
    <s v=""/>
    <s v="Rapid-Fire Frame*"/>
    <s v="Corkscrew Rifling*"/>
    <s v="Extended Barrel"/>
    <s v="Appended Mag*"/>
    <s v="Extended Mag"/>
    <s v="Outlaw*"/>
    <s v="Frenzy*"/>
    <s v="Kill Tracker"/>
    <s v="Tier 2: Reload Speed*"/>
    <s v=""/>
    <s v=""/>
    <s v=""/>
    <s v=""/>
    <s v=""/>
    <s v=""/>
  </r>
  <r>
    <x v="40"/>
    <n v="423343404"/>
    <s v="&quot;6917530050265389384&quot;"/>
    <s v=""/>
    <s v="Legendary"/>
    <x v="1"/>
    <s v="legendaryengram"/>
    <x v="0"/>
    <s v="Kinetic"/>
    <n v="1955"/>
    <s v="Reload Speed"/>
    <n v="1"/>
    <s v="Vault"/>
    <b v="0"/>
    <b v="0"/>
    <n v="7"/>
    <n v="24"/>
    <s v=""/>
    <n v="90"/>
    <n v="75"/>
    <x v="4"/>
    <n v="35"/>
    <n v="12"/>
    <n v="0"/>
    <n v="0"/>
    <n v="70"/>
    <n v="300"/>
    <n v="34"/>
    <n v="15"/>
    <n v="43"/>
    <n v="0"/>
    <n v="0"/>
    <n v="0"/>
    <n v="0"/>
    <n v="0"/>
    <n v="0"/>
    <n v="0"/>
    <n v="0"/>
    <n v="12"/>
    <s v="false"/>
    <n v="0"/>
    <n v="0"/>
    <s v="field-forged"/>
    <s v=""/>
    <s v=""/>
    <s v="Adaptive Frame*"/>
    <s v="Chambered Compensator*"/>
    <s v="Hammer-Forged Rifling"/>
    <s v="High-Caliber Rounds*"/>
    <s v="Ricochet Rounds"/>
    <s v="Slickdraw*"/>
    <s v="Offhand Strike*"/>
    <s v="Field-Tested*"/>
    <s v="Kill Tracker"/>
    <s v="Tier 1: Reload Speed*"/>
    <s v=""/>
    <s v=""/>
    <s v=""/>
    <s v=""/>
    <s v=""/>
  </r>
  <r>
    <x v="40"/>
    <n v="423343404"/>
    <s v="&quot;6917530050265391474&quot;"/>
    <s v=""/>
    <s v="Legendary"/>
    <x v="1"/>
    <s v="legendaryengram"/>
    <x v="0"/>
    <s v="Kinetic"/>
    <n v="1954"/>
    <s v="Stability"/>
    <n v="2"/>
    <s v="Vault"/>
    <b v="0"/>
    <b v="0"/>
    <n v="7"/>
    <n v="24"/>
    <s v=""/>
    <n v="80"/>
    <n v="75"/>
    <x v="4"/>
    <n v="35"/>
    <n v="12"/>
    <n v="0"/>
    <n v="0"/>
    <n v="82"/>
    <n v="300"/>
    <n v="33"/>
    <n v="15"/>
    <n v="48"/>
    <n v="0"/>
    <n v="0"/>
    <n v="0"/>
    <n v="0"/>
    <n v="0"/>
    <n v="0"/>
    <n v="0"/>
    <n v="0"/>
    <n v="12"/>
    <s v="false"/>
    <n v="0"/>
    <n v="0"/>
    <s v="field-forged"/>
    <s v=""/>
    <s v=""/>
    <s v="Adaptive Frame*"/>
    <s v="Polygonal Rifling*"/>
    <s v="Smallbore"/>
    <s v="Ricochet Rounds*"/>
    <s v="Flared Magwell"/>
    <s v="Encore*"/>
    <s v="Surrounded*"/>
    <s v="Field-Tested*"/>
    <s v="Kill Tracker"/>
    <s v="Tier 2: Stability*"/>
    <s v=""/>
    <s v=""/>
    <s v=""/>
    <s v=""/>
    <s v=""/>
  </r>
  <r>
    <x v="40"/>
    <n v="423343404"/>
    <s v="&quot;6917530053815422659&quot;"/>
    <s v=""/>
    <s v="Legendary"/>
    <x v="1"/>
    <s v="legendaryengram"/>
    <x v="0"/>
    <s v="Kinetic"/>
    <n v="1968"/>
    <s v="Range"/>
    <n v="2"/>
    <s v="Vault"/>
    <b v="0"/>
    <b v="0"/>
    <n v="7"/>
    <n v="24"/>
    <s v=""/>
    <n v="100"/>
    <n v="75"/>
    <x v="4"/>
    <n v="37"/>
    <n v="12"/>
    <n v="0"/>
    <n v="0"/>
    <n v="60"/>
    <n v="300"/>
    <n v="33"/>
    <n v="15"/>
    <n v="58"/>
    <n v="0"/>
    <n v="0"/>
    <n v="0"/>
    <n v="0"/>
    <n v="0"/>
    <n v="0"/>
    <n v="0"/>
    <n v="0"/>
    <n v="12"/>
    <s v="false"/>
    <n v="0"/>
    <n v="0"/>
    <s v="field-forged"/>
    <s v=""/>
    <s v=""/>
    <s v="Adaptive Frame*"/>
    <s v="Arrowhead Brake*"/>
    <s v="Fluted Barrel"/>
    <s v="High-Caliber Rounds*"/>
    <s v="Ricochet Rounds"/>
    <s v="Slideways*"/>
    <s v="Osmosis*"/>
    <s v="Field-Tested*"/>
    <s v="Kill Tracker"/>
    <s v="Tier 2: Range*"/>
    <s v=""/>
    <s v=""/>
    <s v=""/>
    <s v=""/>
    <s v=""/>
  </r>
  <r>
    <x v="41"/>
    <n v="355382946"/>
    <s v="&quot;6917529921235889799&quot;"/>
    <s v=""/>
    <s v="Legendary"/>
    <x v="3"/>
    <s v="legendaryengram"/>
    <x v="1"/>
    <s v="Solar"/>
    <n v="1900"/>
    <s v="Handling"/>
    <n v="1"/>
    <s v="Vault"/>
    <b v="1"/>
    <b v="0"/>
    <n v="6"/>
    <n v="20"/>
    <s v=""/>
    <n v="100"/>
    <n v="59"/>
    <x v="25"/>
    <n v="42"/>
    <n v="16"/>
    <n v="0"/>
    <n v="0"/>
    <n v="38"/>
    <n v="600"/>
    <n v="21"/>
    <n v="55"/>
    <n v="59"/>
    <n v="0"/>
    <n v="0"/>
    <n v="0"/>
    <n v="0"/>
    <n v="0"/>
    <n v="0"/>
    <n v="0"/>
    <n v="0"/>
    <n v="29"/>
    <s v="false"/>
    <n v="0"/>
    <n v="0"/>
    <s v="suros"/>
    <s v=""/>
    <s v="S Rank? Also Incandescent is fun"/>
    <s v="Adaptive Frame*"/>
    <s v="Arrowhead Brake*"/>
    <s v="Full Bore"/>
    <s v="Extended Mag*"/>
    <s v="Ricochet Rounds"/>
    <s v="Zen Moment*"/>
    <s v="Incandescent*"/>
    <s v="Suros Synergy*"/>
    <s v="Kill Tracker"/>
    <s v="Tier 1: Handling*"/>
    <s v=""/>
    <s v=""/>
    <s v=""/>
    <s v=""/>
    <s v=""/>
  </r>
  <r>
    <x v="41"/>
    <n v="355382946"/>
    <s v="&quot;6917529924751394397&quot;"/>
    <s v=""/>
    <s v="Legendary"/>
    <x v="3"/>
    <s v="legendaryengram"/>
    <x v="1"/>
    <s v="Solar"/>
    <n v="1900"/>
    <s v="Range"/>
    <n v="1"/>
    <s v="Vault"/>
    <b v="0"/>
    <b v="0"/>
    <n v="6"/>
    <n v="20"/>
    <s v=""/>
    <n v="100"/>
    <n v="59"/>
    <x v="25"/>
    <n v="48"/>
    <n v="16"/>
    <n v="0"/>
    <n v="0"/>
    <n v="38"/>
    <n v="600"/>
    <n v="41"/>
    <n v="47"/>
    <n v="58"/>
    <n v="0"/>
    <n v="0"/>
    <n v="0"/>
    <n v="0"/>
    <n v="0"/>
    <n v="0"/>
    <n v="0"/>
    <n v="0"/>
    <n v="19"/>
    <s v="false"/>
    <n v="0"/>
    <n v="0"/>
    <s v="suros"/>
    <s v=""/>
    <s v=""/>
    <s v="Adaptive Frame*"/>
    <s v="Arrowhead Brake*"/>
    <s v="Polygonal Rifling"/>
    <s v="Armor-Piercing Rounds*"/>
    <s v="High-Caliber Rounds"/>
    <s v="Shot Swap*"/>
    <s v="Cascade Point*"/>
    <s v="Suros Synergy*"/>
    <s v="Kill Tracker"/>
    <s v="Tier 1: Range*"/>
    <s v=""/>
    <s v=""/>
    <s v=""/>
    <s v=""/>
    <s v=""/>
  </r>
  <r>
    <x v="41"/>
    <n v="355382946"/>
    <s v="&quot;6917529927692963924&quot;"/>
    <s v=""/>
    <s v="Legendary"/>
    <x v="3"/>
    <s v="legendaryengram"/>
    <x v="1"/>
    <s v="Solar"/>
    <n v="1900"/>
    <s v="Range"/>
    <n v="4"/>
    <s v="Vault"/>
    <b v="1"/>
    <b v="0"/>
    <n v="6"/>
    <n v="20"/>
    <s v=""/>
    <n v="73"/>
    <n v="59"/>
    <x v="25"/>
    <n v="61"/>
    <n v="16"/>
    <n v="0"/>
    <n v="0"/>
    <n v="28"/>
    <n v="600"/>
    <n v="41"/>
    <n v="52"/>
    <n v="43"/>
    <n v="0"/>
    <n v="0"/>
    <n v="0"/>
    <n v="0"/>
    <n v="0"/>
    <n v="0"/>
    <n v="0"/>
    <n v="0"/>
    <n v="19"/>
    <s v="false"/>
    <n v="0"/>
    <n v="0"/>
    <s v="suros"/>
    <s v=""/>
    <s v="Target lock seems interesting, especially plus zen moment."/>
    <s v="Adaptive Frame*"/>
    <s v="Full Bore*"/>
    <s v="Hammer-Forged Rifling"/>
    <s v="Appended Mag*"/>
    <s v="Ricochet Rounds"/>
    <s v="Zen Moment*"/>
    <s v="Target Lock*"/>
    <s v="Suros Synergy*"/>
    <s v="Kill Tracker"/>
    <s v="Tier 4: Range*"/>
    <s v=""/>
    <s v=""/>
    <s v=""/>
    <s v=""/>
    <s v=""/>
  </r>
  <r>
    <x v="42"/>
    <n v="2126178511"/>
    <s v="&quot;6917530050513460253&quot;"/>
    <s v=""/>
    <s v="Legendary"/>
    <x v="7"/>
    <s v="echoes"/>
    <x v="1"/>
    <s v="Arc"/>
    <n v="1964"/>
    <s v="Reload Speed"/>
    <n v="1"/>
    <s v="Vault"/>
    <b v="0"/>
    <b v="0"/>
    <n v="7"/>
    <n v="24"/>
    <s v=""/>
    <n v="100"/>
    <n v="40"/>
    <x v="13"/>
    <n v="75"/>
    <n v="18"/>
    <n v="0"/>
    <n v="0"/>
    <n v="32"/>
    <n v="300"/>
    <n v="37"/>
    <n v="22"/>
    <n v="43"/>
    <n v="0"/>
    <n v="0"/>
    <n v="0"/>
    <n v="0"/>
    <n v="0"/>
    <n v="0"/>
    <n v="0"/>
    <n v="0"/>
    <n v="17"/>
    <s v="false"/>
    <n v="0"/>
    <n v="0"/>
    <s v=""/>
    <s v=""/>
    <s v=""/>
    <s v="Heavy Burst*"/>
    <s v="Arrowhead Brake*"/>
    <s v="Hammer-Forged Rifling"/>
    <s v="Appended Mag*"/>
    <s v="Extended Mag"/>
    <s v="High-Impact Reserves*"/>
    <s v="Eye of the Storm*"/>
    <s v="Radiolaria Transposer*"/>
    <s v="Kill Tracker"/>
    <s v="Tier 1: Reload Speed*"/>
    <s v=""/>
    <s v=""/>
    <s v=""/>
    <s v=""/>
    <s v=""/>
  </r>
  <r>
    <x v="42"/>
    <n v="2126178511"/>
    <s v="&quot;6917530058334065895&quot;"/>
    <s v=""/>
    <s v="Legendary"/>
    <x v="7"/>
    <s v="echoes"/>
    <x v="1"/>
    <s v="Arc"/>
    <n v="1990"/>
    <s v="Reload Speed"/>
    <n v="1"/>
    <s v="Vault"/>
    <b v="0"/>
    <b v="0"/>
    <n v="7"/>
    <n v="24"/>
    <s v=""/>
    <n v="72"/>
    <n v="40"/>
    <x v="13"/>
    <n v="80"/>
    <n v="18"/>
    <n v="0"/>
    <n v="0"/>
    <n v="42"/>
    <n v="300"/>
    <n v="47"/>
    <n v="20"/>
    <n v="38"/>
    <n v="0"/>
    <n v="0"/>
    <n v="0"/>
    <n v="0"/>
    <n v="0"/>
    <n v="0"/>
    <n v="0"/>
    <n v="0"/>
    <n v="17"/>
    <s v="false"/>
    <n v="0"/>
    <n v="33"/>
    <s v=""/>
    <s v=""/>
    <s v=""/>
    <s v="Heavy Burst*"/>
    <s v="Corkscrew Rifling*"/>
    <s v="Tactical Mag*"/>
    <s v="Pugilist*"/>
    <s v="Swashbuckler*"/>
    <s v="Radiolaria Transposer*"/>
    <s v="Kill Tracker"/>
    <s v="Tier 1: Reload Speed*"/>
    <s v=""/>
    <s v=""/>
    <s v=""/>
    <s v=""/>
    <s v=""/>
    <s v=""/>
    <s v=""/>
  </r>
  <r>
    <x v="42"/>
    <n v="2126178511"/>
    <s v="&quot;6917530059553658771&quot;"/>
    <s v=""/>
    <s v="Legendary"/>
    <x v="7"/>
    <s v="echoes"/>
    <x v="1"/>
    <s v="Arc"/>
    <n v="1990"/>
    <s v="Handling"/>
    <n v="4"/>
    <s v="Vault"/>
    <b v="0"/>
    <b v="0"/>
    <n v="7"/>
    <n v="24"/>
    <s v=""/>
    <n v="82"/>
    <n v="40"/>
    <x v="13"/>
    <n v="85"/>
    <n v="18"/>
    <n v="0"/>
    <n v="0"/>
    <n v="42"/>
    <n v="300"/>
    <n v="36"/>
    <n v="18"/>
    <n v="32"/>
    <n v="0"/>
    <n v="0"/>
    <n v="0"/>
    <n v="0"/>
    <n v="0"/>
    <n v="0"/>
    <n v="0"/>
    <n v="0"/>
    <n v="17"/>
    <s v="false"/>
    <n v="0"/>
    <n v="0"/>
    <s v=""/>
    <s v=""/>
    <s v=""/>
    <s v="Heavy Burst*"/>
    <s v="Chambered Compensator*"/>
    <s v="Hammer-Forged Rifling"/>
    <s v="Accurized Rounds*"/>
    <s v="Alloy Magazine"/>
    <s v="Perpetual Motion*"/>
    <s v="One for All*"/>
    <s v="Radiolaria Transposer*"/>
    <s v="Kill Tracker"/>
    <s v="Tier 4: Handling*"/>
    <s v=""/>
    <s v=""/>
    <s v=""/>
    <s v=""/>
    <s v=""/>
  </r>
  <r>
    <x v="43"/>
    <n v="198854575"/>
    <s v="&quot;6917530057347970337&quot;"/>
    <s v=""/>
    <s v="Legendary"/>
    <x v="6"/>
    <s v="ironbanner"/>
    <x v="0"/>
    <s v="Kinetic"/>
    <n v="1978"/>
    <s v="Handling"/>
    <n v="5"/>
    <s v="Vault"/>
    <b v="0"/>
    <b v="0"/>
    <n v="7"/>
    <n v="24"/>
    <s v=""/>
    <n v="100"/>
    <n v="67"/>
    <x v="16"/>
    <n v="55"/>
    <n v="14"/>
    <n v="0"/>
    <n v="0"/>
    <n v="46"/>
    <n v="120"/>
    <n v="24"/>
    <n v="9"/>
    <n v="46"/>
    <n v="0"/>
    <n v="0"/>
    <n v="0"/>
    <n v="0"/>
    <n v="0"/>
    <n v="0"/>
    <n v="0"/>
    <n v="0"/>
    <n v="28"/>
    <s v="false"/>
    <n v="0"/>
    <n v="10"/>
    <s v="hakke"/>
    <s v=""/>
    <s v=""/>
    <s v="Aggressive Frame*"/>
    <s v="Arrowhead Brake*"/>
    <s v="Corkscrew Rifling"/>
    <s v="Steady Rounds*"/>
    <s v="Alloy Magazine"/>
    <s v="Slideways*"/>
    <s v="Explosive Payload*"/>
    <s v="Skulking Wolf*"/>
    <s v="Hakke Breach Armaments"/>
    <s v="Kill Tracker"/>
    <s v="Tier 5: Handling*"/>
    <s v=""/>
    <s v=""/>
    <s v=""/>
    <s v=""/>
  </r>
  <r>
    <x v="43"/>
    <n v="198854575"/>
    <s v="&quot;6917530057857339288&quot;"/>
    <s v=""/>
    <s v="Legendary"/>
    <x v="6"/>
    <s v="ironbanner"/>
    <x v="0"/>
    <s v="Kinetic"/>
    <n v="1983"/>
    <s v="Range"/>
    <n v="1"/>
    <s v="Warlock(1927)"/>
    <b v="0"/>
    <b v="0"/>
    <n v="7"/>
    <n v="24"/>
    <s v=""/>
    <n v="100"/>
    <n v="67"/>
    <x v="16"/>
    <n v="61"/>
    <n v="14"/>
    <n v="0"/>
    <n v="0"/>
    <n v="31"/>
    <n v="120"/>
    <n v="4"/>
    <n v="12"/>
    <n v="41"/>
    <n v="0"/>
    <n v="0"/>
    <n v="0"/>
    <n v="0"/>
    <n v="0"/>
    <n v="0"/>
    <n v="0"/>
    <n v="0"/>
    <n v="31"/>
    <s v="false"/>
    <n v="0"/>
    <n v="20"/>
    <s v="hakke"/>
    <s v=""/>
    <s v=""/>
    <s v="Aggressive Frame*"/>
    <s v="Arrowhead Brake*"/>
    <s v="Chambered Compensator"/>
    <s v="Extended Mag*"/>
    <s v="Steady Rounds"/>
    <s v="Enlightened Action*"/>
    <s v="Kill Clip*"/>
    <s v="Skulking Wolf*"/>
    <s v="Hakke Breach Armaments"/>
    <s v="Kill Tracker"/>
    <s v="Tier 1: Range*"/>
    <s v=""/>
    <s v=""/>
    <s v=""/>
    <s v=""/>
  </r>
  <r>
    <x v="43"/>
    <n v="198854575"/>
    <s v="&quot;6917530057861941943&quot;"/>
    <s v=""/>
    <s v="Legendary"/>
    <x v="6"/>
    <s v="ironbanner"/>
    <x v="0"/>
    <s v="Kinetic"/>
    <n v="1982"/>
    <s v="Reload Speed"/>
    <n v="1"/>
    <s v="Vault"/>
    <b v="0"/>
    <b v="0"/>
    <n v="7"/>
    <n v="24"/>
    <s v=""/>
    <n v="98"/>
    <n v="67"/>
    <x v="16"/>
    <n v="70"/>
    <n v="14"/>
    <n v="0"/>
    <n v="0"/>
    <n v="36"/>
    <n v="120"/>
    <n v="25"/>
    <n v="9"/>
    <n v="46"/>
    <n v="0"/>
    <n v="0"/>
    <n v="0"/>
    <n v="0"/>
    <n v="0"/>
    <n v="0"/>
    <n v="0"/>
    <n v="0"/>
    <n v="21"/>
    <s v="false"/>
    <n v="0"/>
    <n v="0"/>
    <s v="hakke"/>
    <s v=""/>
    <s v=""/>
    <s v="Aggressive Frame*"/>
    <s v="Fluted Barrel*"/>
    <s v="Smallbore"/>
    <s v="Accurized Rounds*"/>
    <s v="Alloy Magazine"/>
    <s v="Air Trigger*"/>
    <s v="Zen Moment*"/>
    <s v="Skulking Wolf*"/>
    <s v="Hakke Breach Armaments"/>
    <s v="Kill Tracker"/>
    <s v="Tier 1: Reload Speed*"/>
    <s v=""/>
    <s v=""/>
    <s v=""/>
    <s v=""/>
  </r>
  <r>
    <x v="44"/>
    <n v="3437746471"/>
    <s v="&quot;6917529916846502981&quot;"/>
    <s v=""/>
    <s v="Exotic"/>
    <x v="6"/>
    <s v=""/>
    <x v="0"/>
    <s v="Kinetic"/>
    <n v="1983"/>
    <s v=""/>
    <n v="10"/>
    <s v="Vault"/>
    <b v="1"/>
    <b v="0"/>
    <n v="1"/>
    <n v="2"/>
    <s v=""/>
    <n v="55"/>
    <n v="75"/>
    <x v="16"/>
    <n v="72"/>
    <n v="14"/>
    <n v="0"/>
    <n v="0"/>
    <n v="97"/>
    <n v="415"/>
    <n v="60"/>
    <n v="8"/>
    <n v="35"/>
    <n v="0"/>
    <n v="0"/>
    <n v="0"/>
    <n v="0"/>
    <n v="0"/>
    <n v="0"/>
    <n v="0"/>
    <n v="0"/>
    <n v="15"/>
    <s v="false"/>
    <n v="0"/>
    <n v="895"/>
    <s v=""/>
    <s v=""/>
    <s v=""/>
    <s v="Banned Weapon*"/>
    <s v="Smallbore*"/>
    <s v="Accurized Rounds*"/>
    <s v="Cruel Remedy*"/>
    <s v="Heavy Grip*"/>
    <s v="Kill Tracker"/>
    <s v="Crimson Catalyst*"/>
    <s v=""/>
    <s v=""/>
    <s v=""/>
    <s v=""/>
    <s v=""/>
    <s v=""/>
    <s v=""/>
    <s v=""/>
  </r>
  <r>
    <x v="45"/>
    <n v="2888266564"/>
    <s v="&quot;6917529914917498352&quot;"/>
    <s v=""/>
    <s v="Legendary"/>
    <x v="6"/>
    <s v="crucible"/>
    <x v="1"/>
    <s v="Arc"/>
    <n v="1900"/>
    <s v="Stability"/>
    <n v="10"/>
    <s v="Vault"/>
    <b v="0"/>
    <b v="0"/>
    <n v="5"/>
    <n v="16"/>
    <s v=""/>
    <n v="100"/>
    <n v="83"/>
    <x v="9"/>
    <n v="40"/>
    <n v="14"/>
    <n v="0"/>
    <n v="0"/>
    <n v="60"/>
    <n v="140"/>
    <n v="60"/>
    <n v="12"/>
    <n v="65"/>
    <n v="0"/>
    <n v="0"/>
    <n v="0"/>
    <n v="0"/>
    <n v="0"/>
    <n v="0"/>
    <n v="0"/>
    <n v="0"/>
    <n v="17"/>
    <s v="false"/>
    <n v="0"/>
    <n v="104"/>
    <s v="omolon"/>
    <s v=""/>
    <s v=""/>
    <s v="Adaptive Frame*"/>
    <s v="Arrowhead Brake*"/>
    <s v="Fluted Barrel"/>
    <s v="Appended Mag*"/>
    <s v="Armor-Piercing Rounds"/>
    <s v="Under Pressure*"/>
    <s v="Kill Clip*"/>
    <s v="One Quiet Moment*"/>
    <s v="Omolon Fluid Dynamics"/>
    <s v="Kill Tracker"/>
    <s v="Full Auto Retrofit*"/>
    <s v="Masterworked: Stability*"/>
    <s v="Gambit Emerald*"/>
    <s v=""/>
    <s v=""/>
  </r>
  <r>
    <x v="45"/>
    <n v="2888266564"/>
    <s v="&quot;6917529928673310925&quot;"/>
    <s v=""/>
    <s v="Legendary"/>
    <x v="6"/>
    <s v="crucible"/>
    <x v="1"/>
    <s v="Arc"/>
    <n v="1900"/>
    <s v="Handling"/>
    <n v="4"/>
    <s v="Vault"/>
    <b v="0"/>
    <b v="0"/>
    <n v="5"/>
    <n v="16"/>
    <s v=""/>
    <n v="92"/>
    <n v="83"/>
    <x v="9"/>
    <n v="45"/>
    <n v="14"/>
    <n v="0"/>
    <n v="0"/>
    <n v="55"/>
    <n v="140"/>
    <n v="40"/>
    <n v="13"/>
    <n v="64"/>
    <n v="0"/>
    <n v="0"/>
    <n v="0"/>
    <n v="0"/>
    <n v="0"/>
    <n v="0"/>
    <n v="0"/>
    <n v="0"/>
    <n v="27"/>
    <s v="false"/>
    <n v="0"/>
    <n v="0"/>
    <s v="omolon"/>
    <s v=""/>
    <s v=""/>
    <s v="Adaptive Frame*"/>
    <s v="Corkscrew Rifling*"/>
    <s v="Fluted Barrel"/>
    <s v="Extended Mag*"/>
    <s v="Ricochet Rounds"/>
    <s v="Heating Up*"/>
    <s v="Opening Shot*"/>
    <s v="One Quiet Moment*"/>
    <s v="Omolon Fluid Dynamics"/>
    <s v="Kill Tracker"/>
    <s v="Tier 4: Handling*"/>
    <s v=""/>
    <s v=""/>
    <s v=""/>
    <s v=""/>
  </r>
  <r>
    <x v="45"/>
    <n v="2888266564"/>
    <s v="&quot;6917529942946577098&quot;"/>
    <s v=""/>
    <s v="Legendary"/>
    <x v="6"/>
    <s v="crucible"/>
    <x v="1"/>
    <s v="Arc"/>
    <n v="1900"/>
    <s v="Stability"/>
    <n v="3"/>
    <s v="Vault"/>
    <b v="0"/>
    <b v="0"/>
    <n v="5"/>
    <n v="16"/>
    <s v=""/>
    <n v="100"/>
    <n v="83"/>
    <x v="9"/>
    <n v="50"/>
    <n v="14"/>
    <n v="0"/>
    <n v="0"/>
    <n v="53"/>
    <n v="140"/>
    <n v="40"/>
    <n v="13"/>
    <n v="45"/>
    <n v="0"/>
    <n v="0"/>
    <n v="0"/>
    <n v="0"/>
    <n v="0"/>
    <n v="0"/>
    <n v="0"/>
    <n v="0"/>
    <n v="27"/>
    <s v="false"/>
    <n v="0"/>
    <n v="0"/>
    <s v="omolon"/>
    <s v=""/>
    <s v=""/>
    <s v="Adaptive Frame*"/>
    <s v="Extended Barrel*"/>
    <s v="Smallbore"/>
    <s v="Extended Mag*"/>
    <s v="Light Mag"/>
    <s v="Shoot to Loot*"/>
    <s v="Rangefinder*"/>
    <s v="One Quiet Moment*"/>
    <s v="Omolon Fluid Dynamics"/>
    <s v="Kill Tracker"/>
    <s v="Tier 3: Stability*"/>
    <s v=""/>
    <s v=""/>
    <s v=""/>
    <s v=""/>
  </r>
  <r>
    <x v="46"/>
    <n v="3565520715"/>
    <s v="&quot;6917529928692707097&quot;"/>
    <s v=""/>
    <s v="Legendary"/>
    <x v="13"/>
    <s v="gambit"/>
    <x v="2"/>
    <s v="Void"/>
    <n v="1900"/>
    <s v="Reload Speed"/>
    <n v="1"/>
    <s v="Vault"/>
    <b v="1"/>
    <b v="0"/>
    <n v="4"/>
    <n v="12"/>
    <s v=""/>
    <n v="100"/>
    <n v="58"/>
    <x v="1"/>
    <n v="0"/>
    <n v="13"/>
    <n v="50"/>
    <n v="32"/>
    <n v="41"/>
    <n v="120"/>
    <n v="72"/>
    <n v="5"/>
    <n v="50"/>
    <n v="0"/>
    <n v="0"/>
    <n v="0"/>
    <n v="0"/>
    <n v="0"/>
    <n v="0"/>
    <n v="0"/>
    <n v="0"/>
    <n v="6"/>
    <s v="false"/>
    <n v="0"/>
    <n v="0"/>
    <s v=""/>
    <s v=""/>
    <s v=""/>
    <s v="Adaptive Frame*"/>
    <s v="Countermass*"/>
    <s v="Smart Drift Control"/>
    <s v="Alloy Casing*"/>
    <s v="High-Velocity Rounds"/>
    <s v="Pulse Monitor*"/>
    <s v="Demolitionist*"/>
    <s v="Chain Reaction"/>
    <s v="Gun and Run*"/>
    <s v="Kill Tracker"/>
    <s v="Tier 1: Reload Speed*"/>
    <s v=""/>
    <s v=""/>
    <s v=""/>
    <s v=""/>
  </r>
  <r>
    <x v="46"/>
    <n v="3565520715"/>
    <s v="&quot;6917529928692710869&quot;"/>
    <s v=""/>
    <s v="Legendary"/>
    <x v="13"/>
    <s v="gambit"/>
    <x v="2"/>
    <s v="Void"/>
    <n v="1900"/>
    <s v="Handling"/>
    <n v="1"/>
    <s v="Vault"/>
    <b v="1"/>
    <b v="0"/>
    <n v="4"/>
    <n v="12"/>
    <s v=""/>
    <n v="70"/>
    <n v="58"/>
    <x v="1"/>
    <n v="0"/>
    <n v="13"/>
    <n v="45"/>
    <n v="27"/>
    <n v="41"/>
    <n v="120"/>
    <n v="41"/>
    <n v="5"/>
    <n v="36"/>
    <n v="0"/>
    <n v="0"/>
    <n v="0"/>
    <n v="0"/>
    <n v="0"/>
    <n v="0"/>
    <n v="0"/>
    <n v="0"/>
    <n v="6"/>
    <s v="false"/>
    <n v="0"/>
    <n v="0"/>
    <s v=""/>
    <s v=""/>
    <s v=""/>
    <s v="Adaptive Frame*"/>
    <s v="Volatile Launch*"/>
    <s v="Hard Launch"/>
    <s v="Proximity Grenades*"/>
    <s v="High-Velocity Rounds"/>
    <s v="Grave Robber*"/>
    <s v="Genesis"/>
    <s v="Unrelenting*"/>
    <s v="Snapshot Sights"/>
    <s v="Thresh"/>
    <s v="Gun and Run*"/>
    <s v="Kill Tracker"/>
    <s v="Tier 1: Handling*"/>
    <s v=""/>
    <s v=""/>
  </r>
  <r>
    <x v="47"/>
    <n v="2782325302"/>
    <s v="&quot;6917529922262758555&quot;"/>
    <s v=""/>
    <s v="Legendary"/>
    <x v="8"/>
    <s v="legendaryengram"/>
    <x v="2"/>
    <s v="Void"/>
    <n v="1963"/>
    <s v="Impact"/>
    <n v="10"/>
    <s v="Vault"/>
    <b v="1"/>
    <b v="0"/>
    <n v="4"/>
    <n v="14"/>
    <s v=""/>
    <n v="0"/>
    <n v="0"/>
    <x v="26"/>
    <n v="0"/>
    <n v="0"/>
    <n v="0"/>
    <n v="0"/>
    <n v="0"/>
    <n v="0"/>
    <n v="0"/>
    <n v="60"/>
    <n v="0"/>
    <n v="0"/>
    <n v="0"/>
    <n v="0"/>
    <n v="10"/>
    <n v="70"/>
    <n v="60"/>
    <n v="0"/>
    <n v="0"/>
    <n v="0"/>
    <s v="false"/>
    <n v="0"/>
    <n v="202"/>
    <s v=""/>
    <s v=""/>
    <s v=""/>
    <s v="Aggressive Frame*"/>
    <s v="Hungry Edge"/>
    <s v="Enduring Blade*"/>
    <s v="Honed Edge"/>
    <s v="Heavy Guard*"/>
    <s v="Relentless Strikes*"/>
    <s v="Vorpal Weapon*"/>
    <s v="Kill Tracker"/>
    <s v="Backup Mag*"/>
    <s v="Masterworked: Impact*"/>
    <s v=""/>
    <s v=""/>
    <s v=""/>
    <s v=""/>
    <s v=""/>
  </r>
  <r>
    <x v="48"/>
    <n v="3256453690"/>
    <s v="&quot;6917529921270756830&quot;"/>
    <s v="keep"/>
    <s v="Legendary"/>
    <x v="9"/>
    <s v="events"/>
    <x v="2"/>
    <s v="Strand"/>
    <n v="1900"/>
    <s v="Velocity"/>
    <n v="1"/>
    <s v="Vault"/>
    <b v="0"/>
    <b v="0"/>
    <n v="6"/>
    <n v="21"/>
    <s v="Solstice"/>
    <n v="95"/>
    <n v="59"/>
    <x v="1"/>
    <n v="0"/>
    <n v="20"/>
    <n v="30"/>
    <n v="62"/>
    <n v="49"/>
    <n v="15"/>
    <n v="39"/>
    <n v="1"/>
    <n v="50"/>
    <n v="0"/>
    <n v="0"/>
    <n v="0"/>
    <n v="0"/>
    <n v="0"/>
    <n v="0"/>
    <n v="0"/>
    <n v="0"/>
    <n v="3"/>
    <s v="false"/>
    <n v="0"/>
    <n v="0"/>
    <s v=""/>
    <s v=""/>
    <s v="we like auto loading &amp; chain reaction, plus high-velocity rounds are solid"/>
    <s v="Precision Frame*"/>
    <s v="Countermass*"/>
    <s v="Linear Compensator"/>
    <s v="High-Velocity Rounds*"/>
    <s v="Impact Casing"/>
    <s v="Auto-Loading Holster*"/>
    <s v="Chain Reaction*"/>
    <s v="Dream Work*"/>
    <s v="Kill Tracker"/>
    <s v="Tier 1: Velocity*"/>
    <s v=""/>
    <s v=""/>
    <s v=""/>
    <s v=""/>
    <s v=""/>
  </r>
  <r>
    <x v="48"/>
    <n v="3256453690"/>
    <s v="&quot;6917529925423053542&quot;"/>
    <s v=""/>
    <s v="Legendary"/>
    <x v="9"/>
    <s v="events"/>
    <x v="2"/>
    <s v="Strand"/>
    <n v="1900"/>
    <s v="Velocity"/>
    <n v="4"/>
    <s v="Vault"/>
    <b v="1"/>
    <b v="0"/>
    <n v="6"/>
    <n v="21"/>
    <s v="Solstice"/>
    <n v="65"/>
    <n v="59"/>
    <x v="1"/>
    <n v="0"/>
    <n v="20"/>
    <n v="30"/>
    <n v="70"/>
    <n v="19"/>
    <n v="15"/>
    <n v="29"/>
    <n v="1"/>
    <n v="40"/>
    <n v="0"/>
    <n v="0"/>
    <n v="0"/>
    <n v="0"/>
    <n v="0"/>
    <n v="0"/>
    <n v="0"/>
    <n v="0"/>
    <n v="3"/>
    <s v="false"/>
    <n v="0"/>
    <n v="0"/>
    <s v=""/>
    <s v=""/>
    <s v="Hatchling!"/>
    <s v="Precision Frame*"/>
    <s v="Hard Launch*"/>
    <s v="Linear Compensator"/>
    <s v="Black Powder*"/>
    <s v="High-Velocity Rounds"/>
    <s v="Auto-Loading Holster*"/>
    <s v="Hatchling*"/>
    <s v="Dream Work*"/>
    <s v="Kill Tracker"/>
    <s v="Tier 4: Velocity*"/>
    <s v=""/>
    <s v=""/>
    <s v=""/>
    <s v=""/>
    <s v=""/>
  </r>
  <r>
    <x v="48"/>
    <n v="4106757302"/>
    <s v="&quot;6917530048715439595&quot;"/>
    <s v="keep"/>
    <s v="Legendary"/>
    <x v="9"/>
    <s v="events"/>
    <x v="2"/>
    <s v="Strand"/>
    <n v="1944"/>
    <s v="Blast Radius"/>
    <n v="2"/>
    <s v="Vault"/>
    <b v="0"/>
    <b v="0"/>
    <n v="7"/>
    <n v="24"/>
    <s v="Solstice"/>
    <n v="65"/>
    <n v="59"/>
    <x v="1"/>
    <n v="0"/>
    <n v="20"/>
    <n v="52"/>
    <n v="46"/>
    <n v="29"/>
    <n v="15"/>
    <n v="29"/>
    <n v="1"/>
    <n v="35"/>
    <n v="0"/>
    <n v="0"/>
    <n v="0"/>
    <n v="0"/>
    <n v="0"/>
    <n v="0"/>
    <n v="0"/>
    <n v="0"/>
    <n v="3"/>
    <s v="false"/>
    <n v="0"/>
    <n v="15"/>
    <s v="hakke"/>
    <s v=""/>
    <s v=""/>
    <s v="Precision Frame*"/>
    <s v="Volatile Launch*"/>
    <s v="Quick Launch"/>
    <s v="Black Powder*"/>
    <s v="Impact Casing"/>
    <s v="Hatchling*"/>
    <s v="Cluster Bomb*"/>
    <s v="Dream Work*"/>
    <s v="Hakke Breach Armaments"/>
    <s v="Kill Tracker"/>
    <s v="Tier 2: Blast Radius*"/>
    <s v=""/>
    <s v=""/>
    <s v=""/>
    <s v=""/>
  </r>
  <r>
    <x v="48"/>
    <n v="4106757302"/>
    <s v="&quot;6917530048964904202&quot;"/>
    <s v="keep"/>
    <s v="Legendary"/>
    <x v="9"/>
    <s v="events"/>
    <x v="2"/>
    <s v="Strand"/>
    <n v="1946"/>
    <s v="Velocity"/>
    <n v="1"/>
    <s v="Vault"/>
    <b v="0"/>
    <b v="0"/>
    <n v="7"/>
    <n v="24"/>
    <s v="Solstice"/>
    <n v="65"/>
    <n v="59"/>
    <x v="1"/>
    <n v="0"/>
    <n v="20"/>
    <n v="40"/>
    <n v="42"/>
    <n v="44"/>
    <n v="15"/>
    <n v="59"/>
    <n v="1"/>
    <n v="40"/>
    <n v="0"/>
    <n v="0"/>
    <n v="0"/>
    <n v="0"/>
    <n v="0"/>
    <n v="0"/>
    <n v="0"/>
    <n v="0"/>
    <n v="3"/>
    <s v="false"/>
    <n v="0"/>
    <n v="0"/>
    <s v="hakke"/>
    <s v=""/>
    <s v=""/>
    <s v="Precision Frame*"/>
    <s v="Confined Launch*"/>
    <s v="Linear Compensator"/>
    <s v="Alloy Casing*"/>
    <s v="Impact Casing"/>
    <s v="Reconstruction*"/>
    <s v="Chain Reaction*"/>
    <s v="Dream Work*"/>
    <s v="Hakke Breach Armaments"/>
    <s v="Kill Tracker"/>
    <s v="Tier 1: Velocity*"/>
    <s v=""/>
    <s v=""/>
    <s v=""/>
    <s v=""/>
  </r>
  <r>
    <x v="48"/>
    <n v="4106757302"/>
    <s v="&quot;6917530049210523407&quot;"/>
    <s v="keep"/>
    <s v="Legendary"/>
    <x v="9"/>
    <s v="events"/>
    <x v="2"/>
    <s v="Strand"/>
    <n v="1948"/>
    <s v="Reload Speed"/>
    <n v="5"/>
    <s v="Hunter(1916)"/>
    <b v="1"/>
    <b v="0"/>
    <n v="7"/>
    <n v="24"/>
    <s v="Solstice"/>
    <n v="65"/>
    <n v="59"/>
    <x v="1"/>
    <n v="0"/>
    <n v="20"/>
    <n v="40"/>
    <n v="41"/>
    <n v="44"/>
    <n v="15"/>
    <n v="64"/>
    <n v="1"/>
    <n v="40"/>
    <n v="0"/>
    <n v="0"/>
    <n v="0"/>
    <n v="0"/>
    <n v="0"/>
    <n v="0"/>
    <n v="0"/>
    <n v="0"/>
    <n v="3"/>
    <s v="false"/>
    <n v="0"/>
    <n v="0"/>
    <s v="hakke"/>
    <s v=""/>
    <s v=""/>
    <s v="Precision Frame*"/>
    <s v="Confined Launch*"/>
    <s v="Hard Launch"/>
    <s v="Alloy Casing*"/>
    <s v="Implosion Rounds"/>
    <s v="Hatchling*"/>
    <s v="Reverberation*"/>
    <s v="Dream Work*"/>
    <s v="Hakke Breach Armaments"/>
    <s v="Kill Tracker"/>
    <s v="Tier 5: Reload Speed*"/>
    <s v=""/>
    <s v=""/>
    <s v=""/>
    <s v=""/>
  </r>
  <r>
    <x v="48"/>
    <n v="4106757302"/>
    <s v="&quot;6917530050765548451&quot;"/>
    <s v="keep"/>
    <s v="Legendary"/>
    <x v="9"/>
    <s v="events"/>
    <x v="2"/>
    <s v="Strand"/>
    <n v="1964"/>
    <s v="Velocity"/>
    <n v="1"/>
    <s v="Vault"/>
    <b v="0"/>
    <b v="0"/>
    <n v="7"/>
    <n v="24"/>
    <s v="Solstice"/>
    <n v="65"/>
    <n v="59"/>
    <x v="1"/>
    <n v="0"/>
    <n v="20"/>
    <n v="50"/>
    <n v="47"/>
    <n v="29"/>
    <n v="15"/>
    <n v="29"/>
    <n v="1"/>
    <n v="35"/>
    <n v="0"/>
    <n v="0"/>
    <n v="0"/>
    <n v="0"/>
    <n v="0"/>
    <n v="0"/>
    <n v="0"/>
    <n v="0"/>
    <n v="3"/>
    <s v="false"/>
    <n v="0"/>
    <n v="0"/>
    <s v="hakke"/>
    <s v=""/>
    <s v=""/>
    <s v="Precision Frame*"/>
    <s v="Volatile Launch*"/>
    <s v="Linear Compensator"/>
    <s v="Black Powder*"/>
    <s v="Impact Casing"/>
    <s v="Hatchling*"/>
    <s v="Chain Reaction*"/>
    <s v="Dream Work*"/>
    <s v="Hakke Breach Armaments"/>
    <s v="Kill Tracker"/>
    <s v="Tier 1: Velocity*"/>
    <s v=""/>
    <s v=""/>
    <s v=""/>
    <s v=""/>
  </r>
  <r>
    <x v="49"/>
    <n v="1719687748"/>
    <s v="&quot;6917530039939788229&quot;"/>
    <s v=""/>
    <s v="Legendary"/>
    <x v="9"/>
    <s v="legendaryengram"/>
    <x v="2"/>
    <s v="Arc"/>
    <n v="1944"/>
    <s v="Velocity"/>
    <n v="1"/>
    <s v="Warlock(1927)"/>
    <b v="0"/>
    <b v="0"/>
    <n v="6"/>
    <n v="23"/>
    <s v=""/>
    <n v="80"/>
    <n v="31"/>
    <x v="1"/>
    <n v="0"/>
    <n v="20"/>
    <n v="35"/>
    <n v="68"/>
    <n v="13"/>
    <n v="25"/>
    <n v="87"/>
    <n v="1"/>
    <n v="12"/>
    <n v="0"/>
    <n v="0"/>
    <n v="0"/>
    <n v="0"/>
    <n v="0"/>
    <n v="0"/>
    <n v="0"/>
    <n v="0"/>
    <n v="5"/>
    <s v="false"/>
    <n v="0"/>
    <n v="0"/>
    <s v="cassoid"/>
    <s v=""/>
    <s v=""/>
    <s v="Aggressive Frame*"/>
    <s v="Volatile Launch*"/>
    <s v="Hard Launch"/>
    <s v="Alloy Casing*"/>
    <s v="Black Powder"/>
    <s v="Slideshot*"/>
    <s v="Surrounded*"/>
    <s v="Wild Card*"/>
    <s v="Kill Tracker"/>
    <s v="Tier 1: Velocity*"/>
    <s v=""/>
    <s v=""/>
    <s v=""/>
    <s v=""/>
    <s v=""/>
  </r>
  <r>
    <x v="49"/>
    <n v="1719687748"/>
    <s v="&quot;6917530050281624543&quot;"/>
    <s v=""/>
    <s v="Legendary"/>
    <x v="9"/>
    <s v="legendaryengram"/>
    <x v="2"/>
    <s v="Arc"/>
    <n v="1957"/>
    <s v="Velocity"/>
    <n v="4"/>
    <s v="Hunter(1916)"/>
    <b v="0"/>
    <b v="0"/>
    <n v="6"/>
    <n v="23"/>
    <s v=""/>
    <n v="80"/>
    <n v="31"/>
    <x v="1"/>
    <n v="0"/>
    <n v="20"/>
    <n v="15"/>
    <n v="91"/>
    <n v="3"/>
    <n v="25"/>
    <n v="87"/>
    <n v="1"/>
    <n v="17"/>
    <n v="0"/>
    <n v="0"/>
    <n v="0"/>
    <n v="0"/>
    <n v="0"/>
    <n v="0"/>
    <n v="0"/>
    <n v="0"/>
    <n v="5"/>
    <s v="false"/>
    <n v="0"/>
    <n v="0"/>
    <s v="cassoid"/>
    <s v=""/>
    <s v=""/>
    <s v="Aggressive Frame*"/>
    <s v="Hard Launch*"/>
    <s v="Quick Launch"/>
    <s v="Alloy Casing*"/>
    <s v="Black Powder"/>
    <s v="Slideshot*"/>
    <s v="Demolitionist*"/>
    <s v="Wild Card*"/>
    <s v="Kill Tracker"/>
    <s v="Tier 4: Velocity*"/>
    <s v=""/>
    <s v=""/>
    <s v=""/>
    <s v=""/>
    <s v=""/>
  </r>
  <r>
    <x v="49"/>
    <n v="1719687748"/>
    <s v="&quot;6917530053837438286&quot;"/>
    <s v=""/>
    <s v="Legendary"/>
    <x v="9"/>
    <s v="legendaryengram"/>
    <x v="2"/>
    <s v="Arc"/>
    <n v="1969"/>
    <s v="Handling"/>
    <n v="2"/>
    <s v="Hunter(1916)"/>
    <b v="0"/>
    <b v="0"/>
    <n v="6"/>
    <n v="23"/>
    <s v=""/>
    <n v="100"/>
    <n v="31"/>
    <x v="1"/>
    <n v="0"/>
    <n v="20"/>
    <n v="20"/>
    <n v="72"/>
    <n v="23"/>
    <n v="25"/>
    <n v="87"/>
    <n v="1"/>
    <n v="29"/>
    <n v="0"/>
    <n v="0"/>
    <n v="0"/>
    <n v="0"/>
    <n v="0"/>
    <n v="0"/>
    <n v="0"/>
    <n v="0"/>
    <n v="5"/>
    <s v="false"/>
    <n v="0"/>
    <n v="0"/>
    <s v="cassoid"/>
    <s v=""/>
    <s v=""/>
    <s v="Aggressive Frame*"/>
    <s v="Countermass*"/>
    <s v="Hard Launch"/>
    <s v="Alloy Casing*"/>
    <s v="Implosion Rounds"/>
    <s v="Reconstruction*"/>
    <s v="Tracking Module*"/>
    <s v="Wild Card*"/>
    <s v="Kill Tracker"/>
    <s v="Tier 2: Handling*"/>
    <s v=""/>
    <s v=""/>
    <s v=""/>
    <s v=""/>
    <s v=""/>
  </r>
  <r>
    <x v="49"/>
    <n v="1719687748"/>
    <s v="&quot;6917530057879222069&quot;"/>
    <s v=""/>
    <s v="Legendary"/>
    <x v="9"/>
    <s v="legendaryengram"/>
    <x v="2"/>
    <s v="Arc"/>
    <n v="1983"/>
    <s v="Reload Speed"/>
    <n v="1"/>
    <s v="Vault"/>
    <b v="0"/>
    <b v="0"/>
    <n v="6"/>
    <n v="23"/>
    <s v=""/>
    <n v="80"/>
    <n v="31"/>
    <x v="1"/>
    <n v="0"/>
    <n v="20"/>
    <n v="25"/>
    <n v="77"/>
    <n v="38"/>
    <n v="25"/>
    <n v="58"/>
    <n v="1"/>
    <n v="12"/>
    <n v="0"/>
    <n v="0"/>
    <n v="0"/>
    <n v="0"/>
    <n v="0"/>
    <n v="0"/>
    <n v="0"/>
    <n v="0"/>
    <n v="5"/>
    <s v="false"/>
    <n v="0"/>
    <n v="0"/>
    <s v="cassoid"/>
    <s v=""/>
    <s v=""/>
    <s v="Aggressive Frame*"/>
    <s v="Volatile Launch*"/>
    <s v="Confined Launch"/>
    <s v="Implosion Rounds*"/>
    <s v="Impact Casing"/>
    <s v="Clown Cartridge*"/>
    <s v="Quickdraw*"/>
    <s v="Wild Card*"/>
    <s v="Kill Tracker"/>
    <s v="Tier 1: Reload Speed*"/>
    <s v=""/>
    <s v=""/>
    <s v=""/>
    <s v=""/>
    <s v=""/>
  </r>
  <r>
    <x v="49"/>
    <n v="1719687748"/>
    <s v="&quot;6917530058134830692&quot;"/>
    <s v=""/>
    <s v="Legendary"/>
    <x v="9"/>
    <s v="legendaryengram"/>
    <x v="2"/>
    <s v="Arc"/>
    <n v="1987"/>
    <s v="Handling"/>
    <n v="1"/>
    <s v="Vault"/>
    <b v="0"/>
    <b v="0"/>
    <n v="6"/>
    <n v="23"/>
    <s v=""/>
    <n v="80"/>
    <n v="31"/>
    <x v="1"/>
    <n v="0"/>
    <n v="20"/>
    <n v="35"/>
    <n v="67"/>
    <n v="13"/>
    <n v="25"/>
    <n v="87"/>
    <n v="1"/>
    <n v="13"/>
    <n v="0"/>
    <n v="0"/>
    <n v="0"/>
    <n v="0"/>
    <n v="0"/>
    <n v="0"/>
    <n v="0"/>
    <n v="0"/>
    <n v="5"/>
    <s v="false"/>
    <n v="0"/>
    <n v="4"/>
    <s v="cassoid"/>
    <s v=""/>
    <s v=""/>
    <s v="Aggressive Frame*"/>
    <s v="Volatile Launch*"/>
    <s v="Confined Launch"/>
    <s v="Alloy Casing*"/>
    <s v="Black Powder"/>
    <s v="Clown Cartridge*"/>
    <s v="Quickdraw*"/>
    <s v="Wild Card*"/>
    <s v="Kill Tracker"/>
    <s v="Tier 1: Handling*"/>
    <s v=""/>
    <s v=""/>
    <s v=""/>
    <s v=""/>
    <s v=""/>
  </r>
  <r>
    <x v="49"/>
    <n v="1719687748"/>
    <s v="&quot;6917530059566241109&quot;"/>
    <s v=""/>
    <s v="Legendary"/>
    <x v="9"/>
    <s v="legendaryengram"/>
    <x v="2"/>
    <s v="Arc"/>
    <n v="1990"/>
    <s v="Handling"/>
    <n v="4"/>
    <s v="Hunter(1916)"/>
    <b v="0"/>
    <b v="0"/>
    <n v="6"/>
    <n v="23"/>
    <s v=""/>
    <n v="80"/>
    <n v="31"/>
    <x v="1"/>
    <n v="0"/>
    <n v="20"/>
    <n v="30"/>
    <n v="62"/>
    <n v="28"/>
    <n v="25"/>
    <n v="87"/>
    <n v="1"/>
    <n v="21"/>
    <n v="0"/>
    <n v="0"/>
    <n v="0"/>
    <n v="0"/>
    <n v="0"/>
    <n v="0"/>
    <n v="0"/>
    <n v="0"/>
    <n v="5"/>
    <s v="false"/>
    <n v="0"/>
    <n v="0"/>
    <s v="cassoid"/>
    <s v=""/>
    <s v=""/>
    <s v="Aggressive Frame*"/>
    <s v="Confined Launch*"/>
    <s v="Countermass"/>
    <s v="Alloy Casing*"/>
    <s v="High-Velocity Rounds"/>
    <s v="Eddy Current*"/>
    <s v="Quickdraw*"/>
    <s v="Wild Card*"/>
    <s v="Kill Tracker"/>
    <s v="Tier 4: Handling*"/>
    <s v=""/>
    <s v=""/>
    <s v=""/>
    <s v=""/>
    <s v=""/>
  </r>
  <r>
    <x v="49"/>
    <n v="1719687748"/>
    <s v="&quot;6917530059574150016&quot;"/>
    <s v=""/>
    <s v="Legendary"/>
    <x v="9"/>
    <s v="legendaryengram"/>
    <x v="2"/>
    <s v="Arc"/>
    <n v="1989"/>
    <s v="Handling"/>
    <n v="2"/>
    <s v="Vault"/>
    <b v="0"/>
    <b v="0"/>
    <n v="6"/>
    <n v="23"/>
    <s v=""/>
    <n v="80"/>
    <n v="31"/>
    <x v="1"/>
    <n v="0"/>
    <n v="20"/>
    <n v="35"/>
    <n v="77"/>
    <n v="23"/>
    <n v="25"/>
    <n v="67"/>
    <n v="1"/>
    <n v="14"/>
    <n v="0"/>
    <n v="0"/>
    <n v="0"/>
    <n v="0"/>
    <n v="0"/>
    <n v="0"/>
    <n v="0"/>
    <n v="0"/>
    <n v="5"/>
    <s v="false"/>
    <n v="0"/>
    <n v="0"/>
    <s v="cassoid"/>
    <s v=""/>
    <s v=""/>
    <s v="Aggressive Frame*"/>
    <s v="Volatile Launch*"/>
    <s v="Confined Launch"/>
    <s v="High-Velocity Rounds*"/>
    <s v="Implosion Rounds"/>
    <s v="Envious Assassin*"/>
    <s v="Demolitionist*"/>
    <s v="Wild Card*"/>
    <s v="Kill Tracker"/>
    <s v="Tier 2: Handling*"/>
    <s v=""/>
    <s v=""/>
    <s v=""/>
    <s v=""/>
    <s v=""/>
  </r>
  <r>
    <x v="49"/>
    <n v="1719687748"/>
    <s v="&quot;6917530059701835511&quot;"/>
    <s v=""/>
    <s v="Legendary"/>
    <x v="9"/>
    <s v="legendaryengram"/>
    <x v="2"/>
    <s v="Arc"/>
    <n v="1989"/>
    <s v="Reload Speed"/>
    <n v="3"/>
    <s v="Vault"/>
    <b v="0"/>
    <b v="0"/>
    <n v="6"/>
    <n v="23"/>
    <s v=""/>
    <n v="80"/>
    <n v="31"/>
    <x v="1"/>
    <n v="0"/>
    <n v="20"/>
    <n v="40"/>
    <n v="67"/>
    <n v="13"/>
    <n v="25"/>
    <n v="60"/>
    <n v="1"/>
    <n v="12"/>
    <n v="0"/>
    <n v="0"/>
    <n v="0"/>
    <n v="0"/>
    <n v="0"/>
    <n v="0"/>
    <n v="0"/>
    <n v="0"/>
    <n v="5"/>
    <s v="false"/>
    <n v="0"/>
    <n v="0"/>
    <s v="cassoid"/>
    <s v=""/>
    <s v=""/>
    <s v="Aggressive Frame*"/>
    <s v="Volatile Launch*"/>
    <s v="Linear Compensator"/>
    <s v="Black Powder*"/>
    <s v="Impact Casing"/>
    <s v="Eddy Current*"/>
    <s v="Quickdraw*"/>
    <s v="Wild Card*"/>
    <s v="Kill Tracker"/>
    <s v="Tier 3: Reload Speed*"/>
    <s v=""/>
    <s v=""/>
    <s v=""/>
    <s v=""/>
    <s v=""/>
  </r>
  <r>
    <x v="49"/>
    <n v="1719687748"/>
    <s v="&quot;6917530059841531605&quot;"/>
    <s v=""/>
    <s v="Legendary"/>
    <x v="9"/>
    <s v="legendaryengram"/>
    <x v="2"/>
    <s v="Arc"/>
    <n v="1990"/>
    <s v="Reload Speed"/>
    <n v="1"/>
    <s v="Titan(2006)"/>
    <b v="0"/>
    <b v="1"/>
    <n v="6"/>
    <n v="23"/>
    <s v=""/>
    <n v="80"/>
    <n v="31"/>
    <x v="1"/>
    <n v="0"/>
    <n v="20"/>
    <n v="25"/>
    <n v="87"/>
    <n v="28"/>
    <n v="25"/>
    <n v="68"/>
    <n v="1"/>
    <n v="17"/>
    <n v="0"/>
    <n v="0"/>
    <n v="0"/>
    <n v="0"/>
    <n v="0"/>
    <n v="0"/>
    <n v="0"/>
    <n v="0"/>
    <n v="5"/>
    <s v="false"/>
    <n v="0"/>
    <n v="6"/>
    <s v="cassoid"/>
    <s v=""/>
    <s v=""/>
    <s v="Aggressive Frame*"/>
    <s v="Linear Compensator*"/>
    <s v="Quick Launch"/>
    <s v="High-Velocity Rounds*"/>
    <s v="Impact Casing"/>
    <s v="Reconstruction*"/>
    <s v="Quickdraw*"/>
    <s v="Wild Card*"/>
    <s v="Kill Tracker"/>
    <s v="Tier 1: Reload Speed*"/>
    <s v=""/>
    <s v=""/>
    <s v=""/>
    <s v=""/>
    <s v=""/>
  </r>
  <r>
    <x v="49"/>
    <n v="1719687748"/>
    <s v="&quot;6917530059846303313&quot;"/>
    <s v=""/>
    <s v="Legendary"/>
    <x v="9"/>
    <s v="legendaryengram"/>
    <x v="2"/>
    <s v="Arc"/>
    <n v="1990"/>
    <s v="Reload Speed"/>
    <n v="1"/>
    <s v="Vault"/>
    <b v="0"/>
    <b v="0"/>
    <n v="6"/>
    <n v="23"/>
    <s v=""/>
    <n v="80"/>
    <n v="31"/>
    <x v="1"/>
    <n v="0"/>
    <n v="20"/>
    <n v="15"/>
    <n v="97"/>
    <n v="13"/>
    <n v="25"/>
    <n v="68"/>
    <n v="1"/>
    <n v="17"/>
    <n v="0"/>
    <n v="0"/>
    <n v="0"/>
    <n v="0"/>
    <n v="0"/>
    <n v="0"/>
    <n v="0"/>
    <n v="0"/>
    <n v="5"/>
    <s v="false"/>
    <n v="0"/>
    <n v="0"/>
    <s v="cassoid"/>
    <s v=""/>
    <s v=""/>
    <s v="Aggressive Frame*"/>
    <s v="Hard Launch*"/>
    <s v="Quick Launch"/>
    <s v="High-Velocity Rounds*"/>
    <s v="Impact Casing"/>
    <s v="Slideshot*"/>
    <s v="Explosive Light*"/>
    <s v="Wild Card*"/>
    <s v="Kill Tracker"/>
    <s v="Tier 1: Reload Speed*"/>
    <s v=""/>
    <s v=""/>
    <s v=""/>
    <s v=""/>
    <s v=""/>
  </r>
  <r>
    <x v="49"/>
    <n v="1719687748"/>
    <s v="&quot;6917530060112682609&quot;"/>
    <s v=""/>
    <s v="Legendary"/>
    <x v="9"/>
    <s v="legendaryengram"/>
    <x v="2"/>
    <s v="Arc"/>
    <n v="1990"/>
    <s v="Reload Speed"/>
    <n v="3"/>
    <s v="Titan(2006)"/>
    <b v="0"/>
    <b v="0"/>
    <n v="6"/>
    <n v="23"/>
    <s v=""/>
    <n v="80"/>
    <n v="31"/>
    <x v="1"/>
    <n v="0"/>
    <n v="20"/>
    <n v="25"/>
    <n v="77"/>
    <n v="38"/>
    <n v="25"/>
    <n v="60"/>
    <n v="1"/>
    <n v="12"/>
    <n v="0"/>
    <n v="0"/>
    <n v="0"/>
    <n v="0"/>
    <n v="0"/>
    <n v="0"/>
    <n v="0"/>
    <n v="0"/>
    <n v="5"/>
    <s v="false"/>
    <n v="0"/>
    <n v="0"/>
    <s v="cassoid"/>
    <s v=""/>
    <s v=""/>
    <s v="Aggressive Frame*"/>
    <s v="Volatile Launch*"/>
    <s v="Linear Compensator"/>
    <s v="Implosion Rounds*"/>
    <s v="Impact Casing"/>
    <s v="Envious Assassin*"/>
    <s v="Demolitionist*"/>
    <s v="Wild Card*"/>
    <s v="Kill Tracker"/>
    <s v="Tier 3: Reload Speed*"/>
    <s v=""/>
    <s v=""/>
    <s v=""/>
    <s v=""/>
    <s v=""/>
  </r>
  <r>
    <x v="50"/>
    <n v="3141979346"/>
    <s v="&quot;6917529915626746880&quot;"/>
    <s v=""/>
    <s v="Exotic"/>
    <x v="0"/>
    <s v=""/>
    <x v="2"/>
    <s v="Arc"/>
    <n v="1986"/>
    <s v=""/>
    <n v="10"/>
    <s v="Hunter(1916)"/>
    <b v="1"/>
    <b v="0"/>
    <n v="1"/>
    <n v="1"/>
    <s v=""/>
    <n v="100"/>
    <n v="60"/>
    <x v="0"/>
    <n v="40"/>
    <n v="40"/>
    <n v="0"/>
    <n v="0"/>
    <n v="75"/>
    <n v="140"/>
    <n v="40"/>
    <n v="7"/>
    <n v="80"/>
    <n v="0"/>
    <n v="0"/>
    <n v="0"/>
    <n v="0"/>
    <n v="0"/>
    <n v="0"/>
    <n v="0"/>
    <n v="0"/>
    <n v="90"/>
    <s v="false"/>
    <n v="0"/>
    <n v="39"/>
    <s v=""/>
    <s v=""/>
    <s v=""/>
    <s v="Personal Assistant*"/>
    <s v="Extended Barrel*"/>
    <s v="Extended Mag*"/>
    <s v="Target Acquired*"/>
    <s v="Short-Action Stock*"/>
    <s v="Kill Tracker"/>
    <s v="D.A.R.C.I. Catalyst*"/>
    <s v=""/>
    <s v=""/>
    <s v=""/>
    <s v=""/>
    <s v=""/>
    <s v=""/>
    <s v=""/>
    <s v=""/>
  </r>
  <r>
    <x v="51"/>
    <n v="1144014195"/>
    <s v="&quot;6917529920458816713&quot;"/>
    <s v=""/>
    <s v="Legendary"/>
    <x v="3"/>
    <s v="ironbanner"/>
    <x v="1"/>
    <s v="Arc"/>
    <n v="1900"/>
    <s v="Reload Speed"/>
    <n v="5"/>
    <s v="Vault"/>
    <b v="0"/>
    <b v="0"/>
    <n v="6"/>
    <n v="20"/>
    <s v=""/>
    <n v="43"/>
    <n v="72"/>
    <x v="27"/>
    <n v="35"/>
    <n v="16"/>
    <n v="0"/>
    <n v="0"/>
    <n v="49"/>
    <n v="720"/>
    <n v="51"/>
    <n v="50"/>
    <n v="39"/>
    <n v="0"/>
    <n v="0"/>
    <n v="0"/>
    <n v="0"/>
    <n v="0"/>
    <n v="0"/>
    <n v="0"/>
    <n v="0"/>
    <n v="10"/>
    <s v="false"/>
    <n v="0"/>
    <n v="0"/>
    <s v="veist"/>
    <s v=""/>
    <s v=""/>
    <s v="Rapid-Fire Frame*"/>
    <s v="Hammer-Forged Rifling*"/>
    <s v="Polygonal Rifling"/>
    <s v="Alloy Magazine*"/>
    <s v="Ricochet Rounds"/>
    <s v="Subsistence*"/>
    <s v="Gutshot Straight*"/>
    <s v="Skulking Wolf*"/>
    <s v="Veist Stinger"/>
    <s v="Kill Tracker"/>
    <s v="Tier 5: Reload Speed*"/>
    <s v=""/>
    <s v=""/>
    <s v=""/>
    <s v=""/>
  </r>
  <r>
    <x v="51"/>
    <n v="1144014195"/>
    <s v="&quot;6917529920671379206&quot;"/>
    <s v=""/>
    <s v="Legendary"/>
    <x v="3"/>
    <s v="ironbanner"/>
    <x v="1"/>
    <s v="Arc"/>
    <n v="1900"/>
    <s v="Stability"/>
    <n v="1"/>
    <s v="Warlock(1927)"/>
    <b v="0"/>
    <b v="0"/>
    <n v="6"/>
    <n v="20"/>
    <s v=""/>
    <n v="53"/>
    <n v="72"/>
    <x v="27"/>
    <n v="25"/>
    <n v="16"/>
    <n v="0"/>
    <n v="0"/>
    <n v="60"/>
    <n v="720"/>
    <n v="46"/>
    <n v="56"/>
    <n v="34"/>
    <n v="0"/>
    <n v="0"/>
    <n v="0"/>
    <n v="0"/>
    <n v="0"/>
    <n v="0"/>
    <n v="0"/>
    <n v="0"/>
    <n v="10"/>
    <s v="false"/>
    <n v="0"/>
    <n v="0"/>
    <s v="veist"/>
    <s v=""/>
    <s v=""/>
    <s v="Rapid-Fire Frame*"/>
    <s v="Chambered Compensator*"/>
    <s v="Smallbore"/>
    <s v="Appended Mag*"/>
    <s v="High-Caliber Rounds"/>
    <s v="Auto-Loading Holster*"/>
    <s v="Gutshot Straight*"/>
    <s v="Skulking Wolf*"/>
    <s v="Veist Stinger"/>
    <s v="Kill Tracker"/>
    <s v="Tier 1: Stability*"/>
    <s v=""/>
    <s v=""/>
    <s v=""/>
    <s v=""/>
  </r>
  <r>
    <x v="51"/>
    <n v="1144014195"/>
    <s v="&quot;6917529935627180185&quot;"/>
    <s v=""/>
    <s v="Legendary"/>
    <x v="3"/>
    <s v="ironbanner"/>
    <x v="1"/>
    <s v="Arc"/>
    <n v="1900"/>
    <s v="Reload Speed"/>
    <n v="1"/>
    <s v="Vault"/>
    <b v="0"/>
    <b v="0"/>
    <n v="6"/>
    <n v="20"/>
    <s v=""/>
    <n v="53"/>
    <n v="72"/>
    <x v="27"/>
    <n v="35"/>
    <n v="16"/>
    <n v="0"/>
    <n v="0"/>
    <n v="49"/>
    <n v="720"/>
    <n v="47"/>
    <n v="50"/>
    <n v="29"/>
    <n v="0"/>
    <n v="0"/>
    <n v="0"/>
    <n v="0"/>
    <n v="0"/>
    <n v="0"/>
    <n v="0"/>
    <n v="0"/>
    <n v="10"/>
    <s v="false"/>
    <n v="0"/>
    <n v="1"/>
    <s v="veist"/>
    <s v=""/>
    <s v=""/>
    <s v="Rapid-Fire Frame*"/>
    <s v="Extended Barrel*"/>
    <s v="Hammer-Forged Rifling"/>
    <s v="Alloy Magazine*"/>
    <s v="Armor-Piercing Rounds"/>
    <s v="Offhand Strike*"/>
    <s v="Voltshot*"/>
    <s v="Skulking Wolf*"/>
    <s v="Veist Stinger"/>
    <s v="Kill Tracker"/>
    <s v="Tier 1: Reload Speed*"/>
    <s v=""/>
    <s v=""/>
    <s v=""/>
    <s v=""/>
  </r>
  <r>
    <x v="52"/>
    <n v="3654674561"/>
    <s v="&quot;6917529918623565906&quot;"/>
    <s v=""/>
    <s v="Exotic"/>
    <x v="2"/>
    <s v="exoticquest"/>
    <x v="0"/>
    <s v="Kinetic"/>
    <n v="1900"/>
    <s v=""/>
    <m/>
    <s v="Vault"/>
    <b v="0"/>
    <b v="0"/>
    <n v="4"/>
    <n v="13"/>
    <s v=""/>
    <n v="100"/>
    <n v="60"/>
    <x v="28"/>
    <n v="72"/>
    <n v="18"/>
    <n v="0"/>
    <n v="0"/>
    <n v="57"/>
    <n v="120"/>
    <n v="50"/>
    <n v="14"/>
    <n v="45"/>
    <n v="0"/>
    <n v="0"/>
    <n v="0"/>
    <n v="0"/>
    <n v="0"/>
    <n v="0"/>
    <n v="0"/>
    <n v="0"/>
    <n v="17"/>
    <s v="false"/>
    <n v="0"/>
    <n v="0"/>
    <s v="tex-mechanica"/>
    <s v=""/>
    <s v=""/>
    <s v="Cranial Spike*"/>
    <s v="Smallbore*"/>
    <s v="Ricochet Rounds*"/>
    <s v="Vorpal Weapon*"/>
    <s v="Fitted Stock*"/>
    <s v="Kill Tracker"/>
    <s v="Empty Catalyst Socket*"/>
    <s v=""/>
    <s v=""/>
    <s v=""/>
    <s v=""/>
    <s v=""/>
    <s v=""/>
    <s v=""/>
    <s v=""/>
  </r>
  <r>
    <x v="52"/>
    <n v="2188764214"/>
    <s v="&quot;6917529931379097632&quot;"/>
    <s v=""/>
    <s v="Exotic"/>
    <x v="2"/>
    <s v="exoticquest"/>
    <x v="0"/>
    <s v="Kinetic"/>
    <n v="1984"/>
    <s v=""/>
    <n v="10"/>
    <s v="Hunter(1916)"/>
    <b v="0"/>
    <b v="0"/>
    <n v="4"/>
    <n v="13"/>
    <s v=""/>
    <n v="89"/>
    <n v="60"/>
    <x v="28"/>
    <n v="75"/>
    <n v="18"/>
    <n v="0"/>
    <n v="0"/>
    <n v="45"/>
    <n v="120"/>
    <n v="50"/>
    <n v="14"/>
    <n v="55"/>
    <n v="0"/>
    <n v="0"/>
    <n v="0"/>
    <n v="0"/>
    <n v="0"/>
    <n v="0"/>
    <n v="0"/>
    <n v="0"/>
    <n v="17"/>
    <s v="crafted"/>
    <n v="21"/>
    <n v="602"/>
    <s v="tex-mechanica"/>
    <s v="00001:Epsilon"/>
    <s v=""/>
    <s v="Cranial Spike*"/>
    <s v="Corkscrew Rifling*"/>
    <s v="Accurized Rounds*"/>
    <s v="Outlaw*"/>
    <s v="Hand-Laid Stock*"/>
    <s v="Kill Tracker"/>
    <s v=""/>
    <s v=""/>
    <s v=""/>
    <s v=""/>
    <s v=""/>
    <s v=""/>
    <s v=""/>
    <s v=""/>
    <s v=""/>
  </r>
  <r>
    <x v="53"/>
    <n v="46125926"/>
    <s v="&quot;6917529940656077164&quot;"/>
    <s v=""/>
    <s v="Exotic"/>
    <x v="13"/>
    <s v="exoticquest"/>
    <x v="1"/>
    <s v="Void"/>
    <n v="1900"/>
    <s v=""/>
    <n v="10"/>
    <s v="Vault"/>
    <b v="0"/>
    <b v="0"/>
    <n v="5"/>
    <n v="16"/>
    <s v=""/>
    <n v="88"/>
    <n v="78"/>
    <x v="1"/>
    <n v="0"/>
    <n v="13"/>
    <n v="50"/>
    <n v="88"/>
    <n v="47"/>
    <n v="72"/>
    <n v="60"/>
    <n v="1"/>
    <n v="50"/>
    <n v="0"/>
    <n v="0"/>
    <n v="0"/>
    <n v="0"/>
    <n v="0"/>
    <n v="0"/>
    <n v="0"/>
    <n v="0"/>
    <n v="6"/>
    <s v="crafted"/>
    <n v="1"/>
    <n v="0"/>
    <s v=""/>
    <s v=""/>
    <s v=""/>
    <s v="Trinary Vision*"/>
    <s v="Smart Drift Control*"/>
    <s v="High-Velocity Rounds*"/>
    <s v="The Fundamentals*"/>
    <s v="Hand-Laid Stock*"/>
    <s v="Empty Traits Socket*"/>
    <s v="Kill Tracker"/>
    <s v=""/>
    <s v=""/>
    <s v=""/>
    <s v=""/>
    <s v=""/>
    <s v=""/>
    <s v=""/>
    <s v=""/>
  </r>
  <r>
    <x v="54"/>
    <n v="3738678140"/>
    <s v="&quot;6917529924094842583&quot;"/>
    <s v=""/>
    <s v="Legendary"/>
    <x v="10"/>
    <s v="gambit"/>
    <x v="1"/>
    <s v="Arc"/>
    <n v="1900"/>
    <s v="Range"/>
    <n v="3"/>
    <s v="Vault"/>
    <b v="1"/>
    <b v="0"/>
    <n v="5"/>
    <n v="17"/>
    <s v=""/>
    <n v="70"/>
    <n v="66"/>
    <x v="29"/>
    <n v="46"/>
    <n v="12"/>
    <n v="0"/>
    <n v="0"/>
    <n v="35"/>
    <n v="140"/>
    <n v="74"/>
    <n v="8"/>
    <n v="37"/>
    <n v="0"/>
    <n v="0"/>
    <n v="0"/>
    <n v="0"/>
    <n v="0"/>
    <n v="0"/>
    <n v="0"/>
    <n v="0"/>
    <n v="2"/>
    <s v="false"/>
    <n v="0"/>
    <n v="0"/>
    <s v=""/>
    <s v=""/>
    <s v=""/>
    <s v="Rapid-Fire Frame*"/>
    <s v="Smoothbore*"/>
    <s v="Barrel Shroud"/>
    <s v="Tactical Mag*"/>
    <s v="Light Mag"/>
    <s v="Field Prep*"/>
    <s v="Auto-Loading Holster"/>
    <s v="Trench Barrel*"/>
    <s v="Vorpal Weapon"/>
    <s v="Gun and Run*"/>
    <s v="Field-Tested"/>
    <s v="Kill Tracker"/>
    <s v="Tier 3: Range*"/>
    <s v=""/>
    <s v=""/>
  </r>
  <r>
    <x v="54"/>
    <n v="3738678140"/>
    <s v="&quot;6917529928692703600&quot;"/>
    <s v=""/>
    <s v="Legendary"/>
    <x v="10"/>
    <s v="gambit"/>
    <x v="1"/>
    <s v="Arc"/>
    <n v="1900"/>
    <s v="Reload Speed"/>
    <n v="2"/>
    <s v="Vault"/>
    <b v="1"/>
    <b v="0"/>
    <n v="5"/>
    <n v="17"/>
    <s v=""/>
    <n v="70"/>
    <n v="66"/>
    <x v="29"/>
    <n v="43"/>
    <n v="12"/>
    <n v="0"/>
    <n v="0"/>
    <n v="35"/>
    <n v="140"/>
    <n v="76"/>
    <n v="8"/>
    <n v="37"/>
    <n v="0"/>
    <n v="0"/>
    <n v="0"/>
    <n v="0"/>
    <n v="0"/>
    <n v="0"/>
    <n v="0"/>
    <n v="0"/>
    <n v="2"/>
    <s v="false"/>
    <n v="0"/>
    <n v="18"/>
    <s v=""/>
    <s v=""/>
    <s v=""/>
    <s v="Rapid-Fire Frame*"/>
    <s v="Smoothbore*"/>
    <s v="Corkscrew Rifling"/>
    <s v="Tactical Mag*"/>
    <s v="Extended Mag"/>
    <s v="Lead from Gold*"/>
    <s v="Snapshot Sights"/>
    <s v="Swashbuckler*"/>
    <s v="Gun and Run*"/>
    <s v="Field-Tested"/>
    <s v="Kill Tracker"/>
    <s v="Tier 2: Reload Speed*"/>
    <s v=""/>
    <s v=""/>
    <s v=""/>
  </r>
  <r>
    <x v="54"/>
    <n v="3738678140"/>
    <s v="&quot;6917529929860374019&quot;"/>
    <s v=""/>
    <s v="Legendary"/>
    <x v="10"/>
    <s v="gambit"/>
    <x v="1"/>
    <s v="Arc"/>
    <n v="1900"/>
    <s v="Stability"/>
    <n v="4"/>
    <s v="Vault"/>
    <b v="1"/>
    <b v="0"/>
    <n v="5"/>
    <n v="17"/>
    <s v=""/>
    <n v="70"/>
    <n v="66"/>
    <x v="29"/>
    <n v="38"/>
    <n v="12"/>
    <n v="0"/>
    <n v="0"/>
    <n v="34"/>
    <n v="140"/>
    <n v="64"/>
    <n v="8"/>
    <n v="22"/>
    <n v="0"/>
    <n v="0"/>
    <n v="0"/>
    <n v="0"/>
    <n v="0"/>
    <n v="0"/>
    <n v="0"/>
    <n v="0"/>
    <n v="2"/>
    <s v="false"/>
    <n v="0"/>
    <n v="0"/>
    <s v=""/>
    <s v=""/>
    <s v=""/>
    <s v="Rapid-Fire Frame*"/>
    <s v="Rifled Barrel*"/>
    <s v="Barrel Shroud"/>
    <s v="Appended Mag*"/>
    <s v="Steady Rounds"/>
    <s v="Grave Robber*"/>
    <s v="Surrounded*"/>
    <s v="Gun and Run*"/>
    <s v="Field-Tested"/>
    <s v="Kill Tracker"/>
    <s v="Tier 4: Stability*"/>
    <s v=""/>
    <s v=""/>
    <s v=""/>
    <s v=""/>
  </r>
  <r>
    <x v="54"/>
    <n v="3738678140"/>
    <s v="&quot;6917529930665500898&quot;"/>
    <s v=""/>
    <s v="Legendary"/>
    <x v="10"/>
    <s v="gambit"/>
    <x v="1"/>
    <s v="Arc"/>
    <n v="1900"/>
    <s v="Range"/>
    <n v="1"/>
    <s v="Vault"/>
    <b v="1"/>
    <b v="0"/>
    <n v="5"/>
    <n v="17"/>
    <s v=""/>
    <n v="70"/>
    <n v="66"/>
    <x v="29"/>
    <n v="36"/>
    <n v="12"/>
    <n v="0"/>
    <n v="0"/>
    <n v="37"/>
    <n v="140"/>
    <n v="64"/>
    <n v="8"/>
    <n v="37"/>
    <n v="0"/>
    <n v="0"/>
    <n v="0"/>
    <n v="0"/>
    <n v="0"/>
    <n v="0"/>
    <n v="0"/>
    <n v="0"/>
    <n v="2"/>
    <s v="false"/>
    <n v="0"/>
    <n v="0"/>
    <s v=""/>
    <s v=""/>
    <s v=""/>
    <s v="Rapid-Fire Frame*"/>
    <s v="Smallbore*"/>
    <s v="Corkscrew Rifling"/>
    <s v="Appended Mag*"/>
    <s v="Extended Mag"/>
    <s v="Feeding Frenzy*"/>
    <s v="Swashbuckler*"/>
    <s v="Gun and Run*"/>
    <s v="Field-Tested"/>
    <s v="Kill Tracker"/>
    <s v="Tier 1: Range*"/>
    <s v=""/>
    <s v=""/>
    <s v=""/>
    <s v=""/>
  </r>
  <r>
    <x v="54"/>
    <n v="3738678140"/>
    <s v="&quot;6917529936345999410&quot;"/>
    <s v=""/>
    <s v="Legendary"/>
    <x v="10"/>
    <s v="gambit"/>
    <x v="1"/>
    <s v="Arc"/>
    <n v="1900"/>
    <s v="Range"/>
    <n v="2"/>
    <s v="Warlock(1927)"/>
    <b v="0"/>
    <b v="0"/>
    <n v="5"/>
    <n v="17"/>
    <s v=""/>
    <n v="70"/>
    <n v="66"/>
    <x v="29"/>
    <n v="40"/>
    <n v="12"/>
    <n v="0"/>
    <n v="0"/>
    <n v="35"/>
    <n v="140"/>
    <n v="74"/>
    <n v="8"/>
    <n v="22"/>
    <n v="0"/>
    <n v="0"/>
    <n v="0"/>
    <n v="0"/>
    <n v="0"/>
    <n v="0"/>
    <n v="0"/>
    <n v="0"/>
    <n v="2"/>
    <s v="false"/>
    <n v="0"/>
    <n v="0"/>
    <s v=""/>
    <s v=""/>
    <s v=""/>
    <s v="Rapid-Fire Frame*"/>
    <s v="Rifled Barrel*"/>
    <s v="Full Choke"/>
    <s v="Tactical Mag*"/>
    <s v="Steady Rounds"/>
    <s v="Dual Loader*"/>
    <s v="Auto-Loading Holster"/>
    <s v="Turnabout*"/>
    <s v="Gun and Run*"/>
    <s v="Field-Tested"/>
    <s v="Kill Tracker"/>
    <s v="Tier 2: Range*"/>
    <s v=""/>
    <s v=""/>
    <s v=""/>
  </r>
  <r>
    <x v="55"/>
    <n v="1296429091"/>
    <s v="&quot;6917529943003438834&quot;"/>
    <s v=""/>
    <s v="Legendary"/>
    <x v="10"/>
    <s v="seasonpass"/>
    <x v="1"/>
    <s v="Arc"/>
    <n v="1900"/>
    <s v="Range"/>
    <n v="3"/>
    <s v="Vault"/>
    <b v="0"/>
    <b v="0"/>
    <n v="6"/>
    <n v="22"/>
    <s v=""/>
    <n v="65"/>
    <n v="31"/>
    <x v="30"/>
    <n v="37"/>
    <n v="12"/>
    <n v="0"/>
    <n v="0"/>
    <n v="23"/>
    <n v="55"/>
    <n v="30"/>
    <n v="5"/>
    <n v="26"/>
    <n v="0"/>
    <n v="0"/>
    <n v="0"/>
    <n v="0"/>
    <n v="0"/>
    <n v="0"/>
    <n v="0"/>
    <n v="0"/>
    <n v="12"/>
    <s v="false"/>
    <n v="0"/>
    <n v="0"/>
    <s v="nadir"/>
    <s v=""/>
    <s v=""/>
    <s v="Aggressive Frame*"/>
    <s v="Smoothbore*"/>
    <s v="Corkscrew Rifling"/>
    <s v="Appended Mag*"/>
    <s v="Extended Mag"/>
    <s v="Air Assault*"/>
    <s v="Frenzy*"/>
    <s v="Vanguard's Vindication*"/>
    <s v="Nadir Focus"/>
    <s v="Kill Tracker"/>
    <s v="Tier 3: Range*"/>
    <s v=""/>
    <s v=""/>
    <s v=""/>
    <s v=""/>
  </r>
  <r>
    <x v="56"/>
    <n v="2742490609"/>
    <s v="&quot;6917529930893013097&quot;"/>
    <s v=""/>
    <s v="Legendary"/>
    <x v="11"/>
    <s v="dungeon"/>
    <x v="1"/>
    <s v="Solar"/>
    <n v="1900"/>
    <s v="Handling"/>
    <n v="1"/>
    <s v="Vault"/>
    <b v="0"/>
    <b v="0"/>
    <n v="3"/>
    <n v="11"/>
    <s v=""/>
    <n v="95"/>
    <n v="55"/>
    <x v="31"/>
    <n v="29"/>
    <n v="13"/>
    <n v="0"/>
    <n v="0"/>
    <n v="55"/>
    <n v="900"/>
    <n v="26"/>
    <n v="37"/>
    <n v="66"/>
    <n v="0"/>
    <n v="0"/>
    <n v="0"/>
    <n v="0"/>
    <n v="0"/>
    <n v="0"/>
    <n v="0"/>
    <n v="0"/>
    <n v="19"/>
    <s v="false"/>
    <n v="0"/>
    <n v="0"/>
    <s v="veist"/>
    <s v=""/>
    <s v=""/>
    <s v="Lightweight Frame*"/>
    <s v="Corkscrew Rifling*"/>
    <s v="Full Bore"/>
    <s v="Steady Rounds*"/>
    <s v="Alloy Magazine"/>
    <s v="Dynamic Sway Reduction*"/>
    <s v="Rangefinder*"/>
    <s v="Kill Tracker"/>
    <s v="Tier 1: Handling*"/>
    <s v=""/>
    <s v=""/>
    <s v=""/>
    <s v=""/>
    <s v=""/>
    <s v=""/>
  </r>
  <r>
    <x v="57"/>
    <n v="499245245"/>
    <s v="&quot;6917530049743236713&quot;"/>
    <s v=""/>
    <s v="Legendary"/>
    <x v="10"/>
    <s v="legendaryengram"/>
    <x v="1"/>
    <s v="Arc"/>
    <n v="1953"/>
    <s v="Handling"/>
    <n v="3"/>
    <s v="Vault"/>
    <b v="0"/>
    <b v="0"/>
    <n v="7"/>
    <n v="24"/>
    <s v=""/>
    <n v="60"/>
    <n v="47"/>
    <x v="29"/>
    <n v="58"/>
    <n v="12"/>
    <n v="0"/>
    <n v="0"/>
    <n v="43"/>
    <n v="80"/>
    <n v="54"/>
    <n v="6"/>
    <n v="69"/>
    <n v="0"/>
    <n v="0"/>
    <n v="0"/>
    <n v="0"/>
    <n v="0"/>
    <n v="0"/>
    <n v="0"/>
    <n v="0"/>
    <n v="3"/>
    <s v="false"/>
    <n v="0"/>
    <n v="0"/>
    <s v="cassoid"/>
    <s v=""/>
    <s v=""/>
    <s v="Lightweight Frame*"/>
    <s v="Smallbore*"/>
    <s v="Barrel Shroud"/>
    <s v="Accurized Rounds*"/>
    <s v="Light Mag"/>
    <s v="Slickdraw*"/>
    <s v="Voltshot*"/>
    <s v="Wild Card*"/>
    <s v="Kill Tracker"/>
    <s v="Tier 3: Handling*"/>
    <s v=""/>
    <s v=""/>
    <s v=""/>
    <s v=""/>
    <s v=""/>
  </r>
  <r>
    <x v="57"/>
    <n v="499245245"/>
    <s v="&quot;6917530050244516363&quot;"/>
    <s v=""/>
    <s v="Legendary"/>
    <x v="10"/>
    <s v="legendaryengram"/>
    <x v="1"/>
    <s v="Arc"/>
    <n v="1952"/>
    <s v="Reload Speed"/>
    <n v="2"/>
    <s v="Vault"/>
    <b v="0"/>
    <b v="0"/>
    <n v="7"/>
    <n v="24"/>
    <s v=""/>
    <n v="60"/>
    <n v="47"/>
    <x v="29"/>
    <n v="41"/>
    <n v="12"/>
    <n v="0"/>
    <n v="0"/>
    <n v="61"/>
    <n v="90"/>
    <n v="56"/>
    <n v="6"/>
    <n v="76"/>
    <n v="0"/>
    <n v="0"/>
    <n v="0"/>
    <n v="0"/>
    <n v="0"/>
    <n v="0"/>
    <n v="0"/>
    <n v="0"/>
    <n v="3"/>
    <s v="false"/>
    <n v="0"/>
    <n v="0"/>
    <s v="cassoid"/>
    <s v=""/>
    <s v=""/>
    <s v="Lightweight Frame*"/>
    <s v="Barrel Shroud*"/>
    <s v="Corkscrew Rifling"/>
    <s v="Assault Mag*"/>
    <s v="Light Mag"/>
    <s v="Surplus*"/>
    <s v="Chain Reaction*"/>
    <s v="Wild Card*"/>
    <s v="Kill Tracker"/>
    <s v="Tier 2: Reload Speed*"/>
    <s v=""/>
    <s v=""/>
    <s v=""/>
    <s v=""/>
    <s v=""/>
  </r>
  <r>
    <x v="58"/>
    <n v="3016891299"/>
    <s v="&quot;6917529905677917251&quot;"/>
    <s v="keep"/>
    <s v="Legendary"/>
    <x v="7"/>
    <s v="sonar"/>
    <x v="0"/>
    <s v="Strand"/>
    <n v="1900"/>
    <s v="Handling"/>
    <n v="2"/>
    <s v="Vault"/>
    <b v="1"/>
    <b v="0"/>
    <n v="6"/>
    <n v="21"/>
    <s v=""/>
    <n v="52"/>
    <n v="75"/>
    <x v="10"/>
    <n v="33"/>
    <n v="17"/>
    <n v="0"/>
    <n v="0"/>
    <n v="44"/>
    <n v="540"/>
    <n v="28"/>
    <n v="34"/>
    <n v="35"/>
    <n v="0"/>
    <n v="0"/>
    <n v="0"/>
    <n v="0"/>
    <n v="0"/>
    <n v="0"/>
    <n v="0"/>
    <n v="0"/>
    <n v="18"/>
    <s v="false"/>
    <n v="0"/>
    <n v="0"/>
    <s v=""/>
    <s v=""/>
    <s v=""/>
    <s v="Rapid-Fire Frame*"/>
    <s v="Fluted Barrel*"/>
    <s v="Polygonal Rifling"/>
    <s v="High-Caliber Rounds*"/>
    <s v="Flared Magwell"/>
    <s v="Subsistence*"/>
    <s v="Adrenaline Junkie*"/>
    <s v="Kill Tracker"/>
    <s v="Unsated Hunger*"/>
    <s v="Tier 2: Handling*"/>
    <s v=""/>
    <s v=""/>
    <s v=""/>
    <s v=""/>
    <s v=""/>
  </r>
  <r>
    <x v="58"/>
    <n v="3016891299"/>
    <s v="&quot;6917529911438572437&quot;"/>
    <s v=""/>
    <s v="Legendary"/>
    <x v="7"/>
    <s v="sonar"/>
    <x v="0"/>
    <s v="Strand"/>
    <n v="1900"/>
    <s v="Handling"/>
    <n v="1"/>
    <s v="Vault"/>
    <b v="1"/>
    <b v="0"/>
    <n v="6"/>
    <n v="21"/>
    <s v=""/>
    <n v="62"/>
    <n v="75"/>
    <x v="10"/>
    <n v="38"/>
    <n v="17"/>
    <n v="0"/>
    <n v="0"/>
    <n v="39"/>
    <n v="540"/>
    <n v="28"/>
    <n v="40"/>
    <n v="9"/>
    <n v="0"/>
    <n v="0"/>
    <n v="0"/>
    <n v="0"/>
    <n v="0"/>
    <n v="0"/>
    <n v="0"/>
    <n v="0"/>
    <n v="18"/>
    <s v="false"/>
    <n v="0"/>
    <n v="0"/>
    <s v=""/>
    <s v=""/>
    <s v="Look for better hatchling"/>
    <s v="Rapid-Fire Frame*"/>
    <s v="Extended Barrel*"/>
    <s v="Fluted Barrel"/>
    <s v="Appended Mag*"/>
    <s v="Light Mag"/>
    <s v="Outlaw*"/>
    <s v="Hatchling*"/>
    <s v="Kill Tracker"/>
    <s v="Unsated Hunger*"/>
    <s v="Tier 1: Handling*"/>
    <s v=""/>
    <s v=""/>
    <s v=""/>
    <s v=""/>
    <s v=""/>
  </r>
  <r>
    <x v="59"/>
    <n v="1311684613"/>
    <s v="&quot;6917529916347035269&quot;"/>
    <s v=""/>
    <s v="Legendary"/>
    <x v="13"/>
    <s v="campaign"/>
    <x v="2"/>
    <s v="Stasis"/>
    <n v="1900"/>
    <s v="Handling"/>
    <n v="1"/>
    <s v="Vault"/>
    <b v="0"/>
    <b v="0"/>
    <n v="6"/>
    <n v="20"/>
    <s v=""/>
    <n v="63"/>
    <n v="63"/>
    <x v="1"/>
    <n v="0"/>
    <n v="13"/>
    <n v="50"/>
    <n v="53"/>
    <n v="40"/>
    <n v="120"/>
    <n v="52"/>
    <n v="5"/>
    <n v="58"/>
    <n v="0"/>
    <n v="0"/>
    <n v="0"/>
    <n v="0"/>
    <n v="0"/>
    <n v="0"/>
    <n v="0"/>
    <n v="0"/>
    <n v="11"/>
    <s v="false"/>
    <n v="0"/>
    <n v="0"/>
    <s v=""/>
    <s v=""/>
    <s v=""/>
    <s v="Compressed Wave Frame*"/>
    <s v="Quick Launch*"/>
    <s v="Smart Drift Control"/>
    <s v="High-Velocity Rounds*"/>
    <s v="Implosion Rounds"/>
    <s v="Unrelenting*"/>
    <s v="Vorpal Weapon*"/>
    <s v="Nanotech Tracer Rockets*"/>
    <s v="Kill Tracker"/>
    <s v="Tier 1: Handling*"/>
    <s v=""/>
    <s v=""/>
    <s v=""/>
    <s v=""/>
    <s v=""/>
  </r>
  <r>
    <x v="59"/>
    <n v="1311684613"/>
    <s v="&quot;6917529921823150731&quot;"/>
    <s v=""/>
    <s v="Legendary"/>
    <x v="13"/>
    <s v="campaign"/>
    <x v="2"/>
    <s v="Stasis"/>
    <n v="1900"/>
    <s v="Handling"/>
    <n v="4"/>
    <s v="Vault"/>
    <b v="0"/>
    <b v="0"/>
    <n v="6"/>
    <n v="20"/>
    <s v=""/>
    <n v="63"/>
    <n v="63"/>
    <x v="1"/>
    <n v="0"/>
    <n v="13"/>
    <n v="55"/>
    <n v="48"/>
    <n v="45"/>
    <n v="120"/>
    <n v="52"/>
    <n v="5"/>
    <n v="46"/>
    <n v="0"/>
    <n v="0"/>
    <n v="0"/>
    <n v="0"/>
    <n v="0"/>
    <n v="0"/>
    <n v="0"/>
    <n v="0"/>
    <n v="11"/>
    <s v="false"/>
    <n v="0"/>
    <n v="0"/>
    <s v=""/>
    <s v=""/>
    <s v=""/>
    <s v="Compressed Wave Frame*"/>
    <s v="Linear Compensator*"/>
    <s v="Smart Drift Control"/>
    <s v="High-Velocity Rounds*"/>
    <s v="Implosion Rounds"/>
    <s v="Genesis*"/>
    <s v="Pugilist*"/>
    <s v="Nanotech Tracer Rockets*"/>
    <s v="Kill Tracker"/>
    <s v="Tier 4: Handling*"/>
    <s v=""/>
    <s v=""/>
    <s v=""/>
    <s v=""/>
    <s v=""/>
  </r>
  <r>
    <x v="59"/>
    <n v="1311684613"/>
    <s v="&quot;6917529921866714821&quot;"/>
    <s v=""/>
    <s v="Legendary"/>
    <x v="13"/>
    <s v="campaign"/>
    <x v="2"/>
    <s v="Stasis"/>
    <n v="1900"/>
    <s v="Reload Speed"/>
    <n v="4"/>
    <s v="Vault"/>
    <b v="0"/>
    <b v="0"/>
    <n v="6"/>
    <n v="20"/>
    <s v=""/>
    <n v="63"/>
    <n v="63"/>
    <x v="1"/>
    <n v="0"/>
    <n v="13"/>
    <n v="60"/>
    <n v="33"/>
    <n v="55"/>
    <n v="120"/>
    <n v="56"/>
    <n v="5"/>
    <n v="42"/>
    <n v="0"/>
    <n v="0"/>
    <n v="0"/>
    <n v="0"/>
    <n v="0"/>
    <n v="0"/>
    <n v="0"/>
    <n v="0"/>
    <n v="11"/>
    <s v="false"/>
    <n v="0"/>
    <n v="0"/>
    <s v=""/>
    <s v=""/>
    <s v=""/>
    <s v="Compressed Wave Frame*"/>
    <s v="Confined Launch*"/>
    <s v="Quick Launch"/>
    <s v="High-Velocity Rounds*"/>
    <s v="Implosion Rounds"/>
    <s v="Stats for All*"/>
    <s v="Chain Reaction*"/>
    <s v="Nanotech Tracer Rockets*"/>
    <s v="Kill Tracker"/>
    <s v="Tier 4: Reload Speed*"/>
    <s v=""/>
    <s v=""/>
    <s v=""/>
    <s v=""/>
    <s v=""/>
  </r>
  <r>
    <x v="60"/>
    <n v="1751893422"/>
    <s v="&quot;6917529922269795983&quot;"/>
    <s v=""/>
    <s v="Legendary"/>
    <x v="7"/>
    <s v="rasputin"/>
    <x v="0"/>
    <s v="Stasis"/>
    <n v="1900"/>
    <s v="Handling"/>
    <n v="1"/>
    <s v="Vault"/>
    <b v="0"/>
    <b v="0"/>
    <n v="5"/>
    <n v="19"/>
    <s v=""/>
    <n v="97"/>
    <n v="45"/>
    <x v="13"/>
    <n v="60"/>
    <n v="19"/>
    <n v="0"/>
    <n v="0"/>
    <n v="74"/>
    <n v="450"/>
    <n v="28"/>
    <n v="39"/>
    <n v="41"/>
    <n v="0"/>
    <n v="0"/>
    <n v="0"/>
    <n v="0"/>
    <n v="0"/>
    <n v="0"/>
    <n v="0"/>
    <n v="0"/>
    <n v="27"/>
    <s v="false"/>
    <n v="0"/>
    <n v="0"/>
    <s v="hakke"/>
    <s v=""/>
    <s v=""/>
    <s v="Aggressive Burst*"/>
    <s v="Arrowhead Brake*"/>
    <s v="Corkscrew Rifling"/>
    <s v="Steady Rounds*"/>
    <s v="Flared Magwell"/>
    <s v="Eye of the Storm*"/>
    <s v="Desperado*"/>
    <s v="Ambush*"/>
    <s v="Hakke Breach Armaments"/>
    <s v="Kill Tracker"/>
    <s v="Tier 1: Handling*"/>
    <s v=""/>
    <s v=""/>
    <s v=""/>
    <s v=""/>
  </r>
  <r>
    <x v="61"/>
    <n v="2807687156"/>
    <s v="&quot;6917530058125948860&quot;"/>
    <s v=""/>
    <s v="Legendary"/>
    <x v="0"/>
    <s v="legendaryengram"/>
    <x v="1"/>
    <s v="Solar"/>
    <n v="1986"/>
    <s v="Handling"/>
    <n v="1"/>
    <s v="Hunter(1916)"/>
    <b v="0"/>
    <b v="0"/>
    <n v="3"/>
    <n v="10"/>
    <s v=""/>
    <n v="62"/>
    <n v="72"/>
    <x v="0"/>
    <n v="29"/>
    <n v="45"/>
    <n v="0"/>
    <n v="0"/>
    <n v="40"/>
    <n v="140"/>
    <n v="57"/>
    <n v="7"/>
    <n v="59"/>
    <n v="0"/>
    <n v="0"/>
    <n v="0"/>
    <n v="0"/>
    <n v="0"/>
    <n v="0"/>
    <n v="0"/>
    <n v="0"/>
    <n v="2"/>
    <s v="false"/>
    <n v="0"/>
    <n v="0"/>
    <s v="veist"/>
    <s v=""/>
    <s v=""/>
    <s v="Rapid-Fire Frame*"/>
    <s v="Chambered Compensator*"/>
    <s v="Polygonal Rifling"/>
    <s v="Appended Mag*"/>
    <s v="Extended Mag"/>
    <s v="Clown Cartridge*"/>
    <s v="Outlaw*"/>
    <s v="Kill Tracker"/>
    <s v="Tier 1: Handling*"/>
    <s v=""/>
    <s v=""/>
    <s v=""/>
    <s v=""/>
    <s v=""/>
    <s v=""/>
  </r>
  <r>
    <x v="62"/>
    <n v="568611923"/>
    <s v="&quot;6917530050761079815&quot;"/>
    <s v=""/>
    <s v="Legendary"/>
    <x v="13"/>
    <s v="brave"/>
    <x v="2"/>
    <s v="Void"/>
    <n v="1965"/>
    <s v="Reload Speed"/>
    <n v="3"/>
    <s v="Vault"/>
    <b v="0"/>
    <b v="0"/>
    <n v="6"/>
    <n v="23"/>
    <s v=""/>
    <n v="70"/>
    <n v="62"/>
    <x v="1"/>
    <n v="0"/>
    <n v="13"/>
    <n v="65"/>
    <n v="27"/>
    <n v="42"/>
    <n v="120"/>
    <n v="22"/>
    <n v="7"/>
    <n v="37"/>
    <n v="0"/>
    <n v="0"/>
    <n v="0"/>
    <n v="0"/>
    <n v="0"/>
    <n v="0"/>
    <n v="0"/>
    <n v="0"/>
    <n v="6"/>
    <s v="false"/>
    <n v="0"/>
    <n v="0"/>
    <s v=""/>
    <s v=""/>
    <s v=""/>
    <s v="Adaptive Frame*"/>
    <s v="Volatile Launch*"/>
    <s v="Countermass"/>
    <s v="Augmented Drum*"/>
    <s v="Spike Grenades"/>
    <s v="Cascade Point*"/>
    <s v="Bait and Switch*"/>
    <s v="Indomitability*"/>
    <s v="Kill Tracker"/>
    <s v="Tier 3: Reload Speed*"/>
    <s v=""/>
    <s v=""/>
    <s v=""/>
    <s v=""/>
    <s v=""/>
  </r>
  <r>
    <x v="63"/>
    <n v="105306149"/>
    <s v="&quot;6917529928964735758&quot;"/>
    <s v=""/>
    <s v="Legendary"/>
    <x v="14"/>
    <s v="seasonpass"/>
    <x v="2"/>
    <s v="Arc"/>
    <n v="1900"/>
    <s v="Reload Speed"/>
    <n v="2"/>
    <s v="Hunter(1916)"/>
    <b v="0"/>
    <b v="1"/>
    <n v="6"/>
    <n v="22"/>
    <s v=""/>
    <n v="90"/>
    <n v="67"/>
    <x v="32"/>
    <n v="26"/>
    <n v="16"/>
    <n v="0"/>
    <n v="0"/>
    <n v="34"/>
    <n v="900"/>
    <n v="46"/>
    <n v="96"/>
    <n v="60"/>
    <n v="0"/>
    <n v="0"/>
    <n v="0"/>
    <n v="0"/>
    <n v="0"/>
    <n v="0"/>
    <n v="0"/>
    <n v="0"/>
    <n v="29"/>
    <s v="false"/>
    <n v="0"/>
    <n v="62"/>
    <s v=""/>
    <s v=""/>
    <s v=""/>
    <s v="Rapid-Fire Frame*"/>
    <s v="Arrowhead Brake*"/>
    <s v="Extended Barrel"/>
    <s v="Extended Mag*"/>
    <s v="Flared Magwell"/>
    <s v="Offhand Strike*"/>
    <s v="Tap the Trigger*"/>
    <s v="Head Rush*"/>
    <s v="Kill Tracker"/>
    <s v="Tier 2: Reload Speed*"/>
    <s v=""/>
    <s v=""/>
    <s v=""/>
    <s v=""/>
    <s v=""/>
  </r>
  <r>
    <x v="63"/>
    <n v="105306149"/>
    <s v="&quot;6917529929830503588&quot;"/>
    <s v=""/>
    <s v="Legendary"/>
    <x v="14"/>
    <s v="seasonpass"/>
    <x v="2"/>
    <s v="Arc"/>
    <n v="1900"/>
    <s v="Reload Speed"/>
    <n v="1"/>
    <s v="Vault"/>
    <b v="0"/>
    <b v="0"/>
    <n v="6"/>
    <n v="22"/>
    <s v=""/>
    <n v="90"/>
    <n v="67"/>
    <x v="32"/>
    <n v="26"/>
    <n v="16"/>
    <n v="0"/>
    <n v="0"/>
    <n v="34"/>
    <n v="900"/>
    <n v="45"/>
    <n v="96"/>
    <n v="60"/>
    <n v="0"/>
    <n v="0"/>
    <n v="0"/>
    <n v="0"/>
    <n v="0"/>
    <n v="0"/>
    <n v="0"/>
    <n v="0"/>
    <n v="29"/>
    <s v="false"/>
    <n v="0"/>
    <n v="0"/>
    <s v=""/>
    <s v=""/>
    <s v=""/>
    <s v="Rapid-Fire Frame*"/>
    <s v="Arrowhead Brake*"/>
    <s v="Full Bore"/>
    <s v="Extended Mag*"/>
    <s v="Alloy Magazine"/>
    <s v="Well-Rounded*"/>
    <s v="Harmony*"/>
    <s v="Head Rush*"/>
    <s v="Kill Tracker"/>
    <s v="Tier 1: Reload Speed*"/>
    <s v=""/>
    <s v=""/>
    <s v=""/>
    <s v=""/>
    <s v=""/>
  </r>
  <r>
    <x v="63"/>
    <n v="105306149"/>
    <s v="&quot;6917529934551258562&quot;"/>
    <s v=""/>
    <s v="Legendary"/>
    <x v="14"/>
    <s v="seasonpass"/>
    <x v="2"/>
    <s v="Arc"/>
    <n v="1900"/>
    <s v="Range"/>
    <n v="1"/>
    <s v="Vault"/>
    <b v="0"/>
    <b v="0"/>
    <n v="6"/>
    <n v="22"/>
    <s v=""/>
    <n v="70"/>
    <n v="67"/>
    <x v="32"/>
    <n v="42"/>
    <n v="16"/>
    <n v="0"/>
    <n v="0"/>
    <n v="44"/>
    <n v="900"/>
    <n v="64"/>
    <n v="75"/>
    <n v="40"/>
    <n v="0"/>
    <n v="0"/>
    <n v="0"/>
    <n v="0"/>
    <n v="0"/>
    <n v="0"/>
    <n v="0"/>
    <n v="0"/>
    <n v="19"/>
    <s v="false"/>
    <n v="0"/>
    <n v="0"/>
    <s v=""/>
    <s v=""/>
    <s v=""/>
    <s v="Rapid-Fire Frame*"/>
    <s v="Extended Barrel*"/>
    <s v="Hammer-Forged Rifling"/>
    <s v="Ricochet Rounds*"/>
    <s v="Flared Magwell"/>
    <s v="Ensemble*"/>
    <s v="Adrenaline Junkie*"/>
    <s v="Head Rush*"/>
    <s v="Kill Tracker"/>
    <s v="Tier 1: Range*"/>
    <s v=""/>
    <s v=""/>
    <s v=""/>
    <s v=""/>
    <s v=""/>
  </r>
  <r>
    <x v="64"/>
    <n v="2372514509"/>
    <s v="&quot;6917530050250901871&quot;"/>
    <s v=""/>
    <s v="Legendary"/>
    <x v="7"/>
    <s v="brave"/>
    <x v="1"/>
    <s v="Void"/>
    <n v="1953"/>
    <s v="Handling"/>
    <n v="3"/>
    <s v="Vault"/>
    <b v="0"/>
    <b v="0"/>
    <n v="6"/>
    <n v="23"/>
    <s v=""/>
    <n v="73"/>
    <n v="40"/>
    <x v="22"/>
    <n v="70"/>
    <n v="17"/>
    <n v="0"/>
    <n v="0"/>
    <n v="55"/>
    <n v="340"/>
    <n v="60"/>
    <n v="35"/>
    <n v="45"/>
    <n v="0"/>
    <n v="0"/>
    <n v="0"/>
    <n v="0"/>
    <n v="0"/>
    <n v="0"/>
    <n v="0"/>
    <n v="0"/>
    <n v="24"/>
    <s v="false"/>
    <n v="0"/>
    <n v="0"/>
    <s v=""/>
    <s v=""/>
    <s v=""/>
    <s v="High-Impact Frame*"/>
    <s v="Hammer-Forged Rifling*"/>
    <s v="Polygonal Rifling"/>
    <s v="Appended Mag*"/>
    <s v="Light Mag"/>
    <s v="Rewind Rounds*"/>
    <s v="Adrenaline Junkie*"/>
    <s v="Indomitability*"/>
    <s v="Kill Tracker"/>
    <s v="Tier 3: Handling*"/>
    <s v=""/>
    <s v=""/>
    <s v=""/>
    <s v=""/>
    <s v=""/>
  </r>
  <r>
    <x v="64"/>
    <n v="2372514509"/>
    <s v="&quot;6917530050274815073&quot;"/>
    <s v=""/>
    <s v="Legendary"/>
    <x v="7"/>
    <s v="brave"/>
    <x v="1"/>
    <s v="Void"/>
    <n v="1957"/>
    <s v="Handling"/>
    <n v="3"/>
    <s v="Vault"/>
    <b v="0"/>
    <b v="0"/>
    <n v="6"/>
    <n v="23"/>
    <s v=""/>
    <n v="73"/>
    <n v="40"/>
    <x v="22"/>
    <n v="60"/>
    <n v="17"/>
    <n v="0"/>
    <n v="0"/>
    <n v="60"/>
    <n v="340"/>
    <n v="40"/>
    <n v="38"/>
    <n v="60"/>
    <n v="0"/>
    <n v="0"/>
    <n v="0"/>
    <n v="0"/>
    <n v="0"/>
    <n v="0"/>
    <n v="0"/>
    <n v="0"/>
    <n v="34"/>
    <s v="false"/>
    <n v="0"/>
    <n v="0"/>
    <s v=""/>
    <s v=""/>
    <s v=""/>
    <s v="High-Impact Frame*"/>
    <s v="Fluted Barrel*"/>
    <s v="Full Bore"/>
    <s v="Extended Mag*"/>
    <s v="Appended Mag"/>
    <s v="Loose Change*"/>
    <s v="Desperado*"/>
    <s v="Indomitability*"/>
    <s v="Kill Tracker"/>
    <s v="Tier 3: Handling*"/>
    <s v=""/>
    <s v=""/>
    <s v=""/>
    <s v=""/>
    <s v=""/>
  </r>
  <r>
    <x v="65"/>
    <n v="2607304614"/>
    <s v="&quot;6917529932205599445&quot;"/>
    <s v=""/>
    <s v="Legendary"/>
    <x v="1"/>
    <s v="campaign"/>
    <x v="0"/>
    <s v="Kinetic"/>
    <n v="1900"/>
    <s v="Range"/>
    <n v="1"/>
    <s v="Vault"/>
    <b v="0"/>
    <b v="0"/>
    <n v="5"/>
    <n v="16"/>
    <s v=""/>
    <n v="100"/>
    <n v="86"/>
    <x v="18"/>
    <n v="53"/>
    <n v="12"/>
    <n v="0"/>
    <n v="0"/>
    <n v="33"/>
    <n v="325"/>
    <n v="24"/>
    <n v="29"/>
    <n v="44"/>
    <n v="0"/>
    <n v="0"/>
    <n v="0"/>
    <n v="0"/>
    <n v="0"/>
    <n v="0"/>
    <n v="0"/>
    <n v="0"/>
    <n v="21"/>
    <s v="false"/>
    <n v="0"/>
    <n v="0"/>
    <s v=""/>
    <s v=""/>
    <s v=""/>
    <s v="Heavy Burst*"/>
    <s v="Arrowhead Brake*"/>
    <s v="Polygonal Rifling"/>
    <s v="Appended Mag*"/>
    <s v="Flared Magwell"/>
    <s v="Ensemble*"/>
    <s v="Unrelenting*"/>
    <s v="Psychohack*"/>
    <s v="Kill Tracker"/>
    <s v="Tier 1: Range*"/>
    <s v=""/>
    <s v=""/>
    <s v=""/>
    <s v=""/>
    <s v=""/>
  </r>
  <r>
    <x v="65"/>
    <n v="2607304614"/>
    <s v="&quot;6917529932210703840&quot;"/>
    <s v=""/>
    <s v="Legendary"/>
    <x v="1"/>
    <s v="campaign"/>
    <x v="0"/>
    <s v="Kinetic"/>
    <n v="1900"/>
    <s v="Reload Speed"/>
    <n v="3"/>
    <s v="Vault"/>
    <b v="0"/>
    <b v="0"/>
    <n v="5"/>
    <n v="16"/>
    <s v=""/>
    <n v="100"/>
    <n v="86"/>
    <x v="18"/>
    <n v="62"/>
    <n v="12"/>
    <n v="0"/>
    <n v="0"/>
    <n v="33"/>
    <n v="325"/>
    <n v="27"/>
    <n v="29"/>
    <n v="24"/>
    <n v="0"/>
    <n v="0"/>
    <n v="0"/>
    <n v="0"/>
    <n v="0"/>
    <n v="0"/>
    <n v="0"/>
    <n v="0"/>
    <n v="21"/>
    <s v="false"/>
    <n v="0"/>
    <n v="0"/>
    <s v=""/>
    <s v=""/>
    <s v=""/>
    <s v="Heavy Burst*"/>
    <s v="Extended Barrel*"/>
    <s v="Polygonal Rifling"/>
    <s v="Appended Mag*"/>
    <s v="Ricochet Rounds"/>
    <s v="Encore*"/>
    <s v="Harmony*"/>
    <s v="Psychohack*"/>
    <s v="Kill Tracker"/>
    <s v="Tier 3: Reload Speed*"/>
    <s v=""/>
    <s v=""/>
    <s v=""/>
    <s v=""/>
    <s v=""/>
  </r>
  <r>
    <x v="65"/>
    <n v="2607304614"/>
    <s v="&quot;6917529932215538794&quot;"/>
    <s v=""/>
    <s v="Legendary"/>
    <x v="1"/>
    <s v="campaign"/>
    <x v="0"/>
    <s v="Kinetic"/>
    <n v="1900"/>
    <s v="Stability"/>
    <n v="2"/>
    <s v="Vault"/>
    <b v="0"/>
    <b v="0"/>
    <n v="5"/>
    <n v="16"/>
    <s v=""/>
    <n v="98"/>
    <n v="86"/>
    <x v="18"/>
    <n v="62"/>
    <n v="12"/>
    <n v="0"/>
    <n v="0"/>
    <n v="35"/>
    <n v="325"/>
    <n v="4"/>
    <n v="31"/>
    <n v="34"/>
    <n v="0"/>
    <n v="0"/>
    <n v="0"/>
    <n v="0"/>
    <n v="0"/>
    <n v="0"/>
    <n v="0"/>
    <n v="0"/>
    <n v="31"/>
    <s v="false"/>
    <n v="0"/>
    <n v="0"/>
    <s v=""/>
    <s v=""/>
    <s v=""/>
    <s v="Heavy Burst*"/>
    <s v="Hammer-Forged Rifling*"/>
    <s v="Smallbore"/>
    <s v="Extended Mag*"/>
    <s v="Appended Mag"/>
    <s v="Perpetual Motion*"/>
    <s v="Thresh*"/>
    <s v="Psychohack*"/>
    <s v="Kill Tracker"/>
    <s v="Tier 2: Stability*"/>
    <s v=""/>
    <s v=""/>
    <s v=""/>
    <s v=""/>
    <s v=""/>
  </r>
  <r>
    <x v="66"/>
    <n v="4255586669"/>
    <s v="&quot;6917529899511566479&quot;"/>
    <s v=""/>
    <s v="Legendary"/>
    <x v="13"/>
    <s v="strikes"/>
    <x v="1"/>
    <s v="Solar"/>
    <n v="1900"/>
    <s v="Velocity"/>
    <n v="1"/>
    <s v="Vault"/>
    <b v="0"/>
    <b v="0"/>
    <n v="4"/>
    <n v="14"/>
    <s v=""/>
    <n v="76"/>
    <n v="73"/>
    <x v="1"/>
    <n v="0"/>
    <n v="13"/>
    <n v="100"/>
    <n v="68"/>
    <n v="34"/>
    <n v="90"/>
    <n v="65"/>
    <n v="1"/>
    <n v="59"/>
    <n v="0"/>
    <n v="0"/>
    <n v="0"/>
    <n v="0"/>
    <n v="0"/>
    <n v="0"/>
    <n v="0"/>
    <n v="0"/>
    <n v="2"/>
    <s v="false"/>
    <n v="0"/>
    <n v="0"/>
    <s v=""/>
    <s v=""/>
    <s v=""/>
    <s v="Lightweight Frame*"/>
    <s v="Volatile Launch*"/>
    <s v="Smart Drift Control"/>
    <s v="Spike Grenades*"/>
    <s v="High-Velocity Rounds"/>
    <s v="Pulse Monitor*"/>
    <s v="Disruption Break*"/>
    <s v="Vanguard's Vindication*"/>
    <s v="Field-Tested"/>
    <s v="Kill Tracker"/>
    <s v="Tier 1: Velocity*"/>
    <s v=""/>
    <s v=""/>
    <s v=""/>
    <s v=""/>
  </r>
  <r>
    <x v="66"/>
    <n v="4255586669"/>
    <s v="&quot;6917529928368549363&quot;"/>
    <s v=""/>
    <s v="Legendary"/>
    <x v="13"/>
    <s v="strikes"/>
    <x v="1"/>
    <s v="Solar"/>
    <n v="1900"/>
    <s v="Velocity"/>
    <n v="1"/>
    <s v="Vault"/>
    <b v="0"/>
    <b v="0"/>
    <n v="4"/>
    <n v="14"/>
    <s v=""/>
    <n v="76"/>
    <n v="73"/>
    <x v="1"/>
    <n v="0"/>
    <n v="13"/>
    <n v="0"/>
    <n v="63"/>
    <n v="39"/>
    <n v="90"/>
    <n v="65"/>
    <n v="1"/>
    <n v="64"/>
    <n v="0"/>
    <n v="0"/>
    <n v="0"/>
    <n v="0"/>
    <n v="0"/>
    <n v="0"/>
    <n v="0"/>
    <n v="0"/>
    <n v="2"/>
    <s v="false"/>
    <n v="0"/>
    <n v="0"/>
    <s v=""/>
    <s v=""/>
    <s v=""/>
    <s v="Lightweight Frame*"/>
    <s v="Confined Launch*"/>
    <s v="Hard Launch"/>
    <s v="Disorienting Grenades*"/>
    <s v="Implosion Rounds"/>
    <s v="Ambitious Assassin*"/>
    <s v="Snapshot Sights*"/>
    <s v="Vanguard's Vindication*"/>
    <s v="Field-Tested"/>
    <s v="Kill Tracker"/>
    <s v="Tier 1: Velocity*"/>
    <s v=""/>
    <s v=""/>
    <s v=""/>
    <s v=""/>
  </r>
  <r>
    <x v="67"/>
    <n v="1723380073"/>
    <s v="&quot;6917529921909816100&quot;"/>
    <s v=""/>
    <s v="Legendary"/>
    <x v="1"/>
    <s v="legendaryengram"/>
    <x v="0"/>
    <s v="Kinetic"/>
    <n v="1900"/>
    <s v="Range"/>
    <n v="1"/>
    <s v="Vault"/>
    <b v="0"/>
    <b v="0"/>
    <n v="3"/>
    <n v="10"/>
    <s v=""/>
    <n v="90"/>
    <n v="91"/>
    <x v="17"/>
    <n v="50"/>
    <n v="12"/>
    <n v="0"/>
    <n v="0"/>
    <n v="52"/>
    <n v="260"/>
    <n v="0"/>
    <n v="15"/>
    <n v="42"/>
    <n v="0"/>
    <n v="0"/>
    <n v="0"/>
    <n v="0"/>
    <n v="0"/>
    <n v="0"/>
    <n v="0"/>
    <n v="0"/>
    <n v="22"/>
    <s v="false"/>
    <n v="0"/>
    <n v="17"/>
    <s v="fotc"/>
    <s v=""/>
    <s v=""/>
    <s v="Precision Frame*"/>
    <s v="Control SAS*"/>
    <s v="Tactic SAS"/>
    <s v="Extended Mag*"/>
    <s v="High-Caliber Rounds"/>
    <s v="Opening Shot*"/>
    <s v="Elemental Capacitor*"/>
    <s v="Kill Tracker"/>
    <s v="Tier 1: Range*"/>
    <s v=""/>
    <s v=""/>
    <s v=""/>
    <s v=""/>
    <s v=""/>
    <s v=""/>
  </r>
  <r>
    <x v="68"/>
    <n v="1601177201"/>
    <s v="&quot;6917529917873445253&quot;"/>
    <s v=""/>
    <s v="Legendary"/>
    <x v="11"/>
    <s v="legendaryengram"/>
    <x v="0"/>
    <s v="Kinetic"/>
    <n v="1900"/>
    <s v="Handling"/>
    <n v="1"/>
    <s v="Vault"/>
    <b v="0"/>
    <b v="0"/>
    <n v="5"/>
    <n v="17"/>
    <s v=""/>
    <n v="97"/>
    <n v="55"/>
    <x v="32"/>
    <n v="59"/>
    <n v="15"/>
    <n v="0"/>
    <n v="0"/>
    <n v="47"/>
    <n v="600"/>
    <n v="18"/>
    <n v="27"/>
    <n v="21"/>
    <n v="0"/>
    <n v="0"/>
    <n v="0"/>
    <n v="0"/>
    <n v="0"/>
    <n v="0"/>
    <n v="0"/>
    <n v="0"/>
    <n v="13"/>
    <s v="false"/>
    <n v="0"/>
    <n v="0"/>
    <s v="hakke"/>
    <s v=""/>
    <s v=""/>
    <s v="Precision Frame*"/>
    <s v="Chambered Compensator*"/>
    <s v="Fluted Barrel"/>
    <s v="Accurized Rounds*"/>
    <s v="Appended Mag"/>
    <s v="Feeding Frenzy*"/>
    <s v="Wellspring*"/>
    <s v="Hakke Breach Armaments*"/>
    <s v="Kill Tracker"/>
    <s v="Tier 1: Handling*"/>
    <s v=""/>
    <s v=""/>
    <s v=""/>
    <s v=""/>
    <s v=""/>
  </r>
  <r>
    <x v="68"/>
    <n v="1601177201"/>
    <s v="&quot;6917529924336405605&quot;"/>
    <s v=""/>
    <s v="Legendary"/>
    <x v="11"/>
    <s v="legendaryengram"/>
    <x v="0"/>
    <s v="Kinetic"/>
    <n v="1900"/>
    <s v="Range"/>
    <n v="4"/>
    <s v="Vault"/>
    <b v="0"/>
    <b v="0"/>
    <n v="5"/>
    <n v="17"/>
    <s v=""/>
    <n v="97"/>
    <n v="55"/>
    <x v="32"/>
    <n v="48"/>
    <n v="15"/>
    <n v="0"/>
    <n v="0"/>
    <n v="62"/>
    <n v="600"/>
    <n v="18"/>
    <n v="27"/>
    <n v="20"/>
    <n v="0"/>
    <n v="0"/>
    <n v="0"/>
    <n v="0"/>
    <n v="0"/>
    <n v="0"/>
    <n v="0"/>
    <n v="0"/>
    <n v="20"/>
    <s v="false"/>
    <n v="0"/>
    <n v="0"/>
    <s v="hakke"/>
    <s v=""/>
    <s v=""/>
    <s v="Precision Frame*"/>
    <s v="Chambered Compensator*"/>
    <s v="Polygonal Rifling"/>
    <s v="Steady Rounds*"/>
    <s v="Flared Magwell"/>
    <s v="Encore*"/>
    <s v="Surrounded*"/>
    <s v="Hakke Breach Armaments*"/>
    <s v="Kill Tracker"/>
    <s v="Tier 4: Range*"/>
    <s v=""/>
    <s v=""/>
    <s v=""/>
    <s v=""/>
    <s v=""/>
  </r>
  <r>
    <x v="68"/>
    <n v="1601177201"/>
    <s v="&quot;6917529924757769849&quot;"/>
    <s v=""/>
    <s v="Legendary"/>
    <x v="11"/>
    <s v="legendaryengram"/>
    <x v="0"/>
    <s v="Kinetic"/>
    <n v="1900"/>
    <s v="Reload Speed"/>
    <n v="1"/>
    <s v="Vault"/>
    <b v="0"/>
    <b v="0"/>
    <n v="5"/>
    <n v="17"/>
    <s v=""/>
    <n v="97"/>
    <n v="55"/>
    <x v="32"/>
    <n v="59"/>
    <n v="15"/>
    <n v="0"/>
    <n v="0"/>
    <n v="47"/>
    <n v="600"/>
    <n v="19"/>
    <n v="27"/>
    <n v="20"/>
    <n v="0"/>
    <n v="0"/>
    <n v="0"/>
    <n v="0"/>
    <n v="0"/>
    <n v="0"/>
    <n v="0"/>
    <n v="0"/>
    <n v="13"/>
    <s v="false"/>
    <n v="0"/>
    <n v="0"/>
    <s v="hakke"/>
    <s v=""/>
    <s v=""/>
    <s v="Precision Frame*"/>
    <s v="Chambered Compensator*"/>
    <s v="Smallbore"/>
    <s v="Accurized Rounds*"/>
    <s v="Alloy Magazine"/>
    <s v="Well-Rounded*"/>
    <s v="Wellspring*"/>
    <s v="Hakke Breach Armaments*"/>
    <s v="Kill Tracker"/>
    <s v="Tier 1: Reload Speed*"/>
    <s v=""/>
    <s v=""/>
    <s v=""/>
    <s v=""/>
    <s v=""/>
  </r>
  <r>
    <x v="68"/>
    <n v="1601177201"/>
    <s v="&quot;6917529927358756398&quot;"/>
    <s v=""/>
    <s v="Legendary"/>
    <x v="11"/>
    <s v="legendaryengram"/>
    <x v="0"/>
    <s v="Kinetic"/>
    <n v="1900"/>
    <s v="Reload Speed"/>
    <n v="2"/>
    <s v="Vault"/>
    <b v="0"/>
    <b v="0"/>
    <n v="5"/>
    <n v="17"/>
    <s v=""/>
    <n v="100"/>
    <n v="55"/>
    <x v="32"/>
    <n v="59"/>
    <n v="15"/>
    <n v="0"/>
    <n v="0"/>
    <n v="37"/>
    <n v="600"/>
    <n v="20"/>
    <n v="27"/>
    <n v="35"/>
    <n v="0"/>
    <n v="0"/>
    <n v="0"/>
    <n v="0"/>
    <n v="0"/>
    <n v="0"/>
    <n v="0"/>
    <n v="0"/>
    <n v="13"/>
    <s v="false"/>
    <n v="0"/>
    <n v="0"/>
    <s v="hakke"/>
    <s v=""/>
    <s v=""/>
    <s v="Precision Frame*"/>
    <s v="Arrowhead Brake*"/>
    <s v="Full Bore"/>
    <s v="Accurized Rounds*"/>
    <s v="Steady Rounds"/>
    <s v="Fragile Focus*"/>
    <s v="Rampage*"/>
    <s v="Hakke Breach Armaments*"/>
    <s v="Kill Tracker"/>
    <s v="Tier 2: Reload Speed*"/>
    <s v=""/>
    <s v=""/>
    <s v=""/>
    <s v=""/>
    <s v=""/>
  </r>
  <r>
    <x v="68"/>
    <n v="1601177201"/>
    <s v="&quot;6917529928972261572&quot;"/>
    <s v=""/>
    <s v="Legendary"/>
    <x v="11"/>
    <s v="legendaryengram"/>
    <x v="0"/>
    <s v="Kinetic"/>
    <n v="1900"/>
    <s v="Handling"/>
    <n v="4"/>
    <s v="Vault"/>
    <b v="0"/>
    <b v="0"/>
    <n v="5"/>
    <n v="17"/>
    <s v=""/>
    <n v="87"/>
    <n v="55"/>
    <x v="32"/>
    <n v="64"/>
    <n v="15"/>
    <n v="0"/>
    <n v="0"/>
    <n v="42"/>
    <n v="600"/>
    <n v="18"/>
    <n v="27"/>
    <n v="34"/>
    <n v="0"/>
    <n v="0"/>
    <n v="0"/>
    <n v="0"/>
    <n v="0"/>
    <n v="0"/>
    <n v="0"/>
    <n v="0"/>
    <n v="13"/>
    <s v="false"/>
    <n v="0"/>
    <n v="26"/>
    <s v="hakke"/>
    <s v=""/>
    <s v=""/>
    <s v="Precision Frame*"/>
    <s v="Corkscrew Rifling*"/>
    <s v="Extended Barrel"/>
    <s v="Accurized Rounds*"/>
    <s v="Alloy Magazine"/>
    <s v="Tunnel Vision*"/>
    <s v="Rampage*"/>
    <s v="Hakke Breach Armaments*"/>
    <s v="Kill Tracker"/>
    <s v="Tier 4: Handling*"/>
    <s v=""/>
    <s v=""/>
    <s v=""/>
    <s v=""/>
    <s v=""/>
  </r>
  <r>
    <x v="69"/>
    <n v="1681583613"/>
    <s v="&quot;6917530052739730316&quot;"/>
    <s v=""/>
    <s v="Exotic"/>
    <x v="8"/>
    <s v=""/>
    <x v="1"/>
    <s v="Solar"/>
    <n v="1973"/>
    <s v=""/>
    <m/>
    <s v="Vault"/>
    <b v="0"/>
    <b v="0"/>
    <n v="7"/>
    <n v="24"/>
    <s v=""/>
    <n v="0"/>
    <n v="0"/>
    <x v="20"/>
    <n v="0"/>
    <n v="0"/>
    <n v="0"/>
    <n v="0"/>
    <n v="0"/>
    <n v="0"/>
    <n v="0"/>
    <n v="46"/>
    <n v="0"/>
    <n v="0"/>
    <n v="0"/>
    <n v="0"/>
    <n v="30"/>
    <n v="80"/>
    <n v="0"/>
    <n v="40"/>
    <n v="0"/>
    <n v="0"/>
    <s v="false"/>
    <n v="0"/>
    <n v="37"/>
    <s v=""/>
    <s v=""/>
    <s v=""/>
    <s v="Wolfpack Rounds*"/>
    <s v="Enduring Blade*"/>
    <s v="Honed Edge"/>
    <s v="Jagged Edge"/>
    <s v="Burst Guard*"/>
    <s v="Heavy Guard"/>
    <s v="Wave Sword Frame*"/>
    <s v="Transcendent Duelist*"/>
    <s v="Kill Tracker"/>
    <s v="Empty Catalyst Socket*"/>
    <s v=""/>
    <s v=""/>
    <s v=""/>
    <s v=""/>
    <s v=""/>
  </r>
  <r>
    <x v="69"/>
    <n v="1681583613"/>
    <s v="&quot;6917530052755231888&quot;"/>
    <s v=""/>
    <s v="Exotic"/>
    <x v="8"/>
    <s v=""/>
    <x v="1"/>
    <s v="Solar"/>
    <n v="1967"/>
    <s v=""/>
    <m/>
    <s v="Vault"/>
    <b v="0"/>
    <b v="0"/>
    <n v="7"/>
    <n v="24"/>
    <s v=""/>
    <n v="0"/>
    <n v="0"/>
    <x v="33"/>
    <n v="0"/>
    <n v="0"/>
    <n v="0"/>
    <n v="0"/>
    <n v="0"/>
    <n v="0"/>
    <n v="0"/>
    <n v="43"/>
    <n v="0"/>
    <n v="0"/>
    <n v="0"/>
    <n v="0"/>
    <n v="20"/>
    <n v="70"/>
    <n v="60"/>
    <n v="40"/>
    <n v="0"/>
    <n v="0"/>
    <s v="false"/>
    <n v="0"/>
    <n v="0"/>
    <s v=""/>
    <s v=""/>
    <s v=""/>
    <s v="Sacred Flame*"/>
    <s v="Hungry Edge*"/>
    <s v="Enduring Blade"/>
    <s v="Tempered Edge"/>
    <s v="Heavy Guard*"/>
    <s v="Swordmaster's Guard"/>
    <s v="Lightweight Frame*"/>
    <s v="Transcendent Duelist*"/>
    <s v="Kill Tracker"/>
    <s v="Empty Catalyst Socket*"/>
    <s v=""/>
    <s v=""/>
    <s v=""/>
    <s v=""/>
    <s v=""/>
  </r>
  <r>
    <x v="69"/>
    <n v="1681583613"/>
    <s v="&quot;6917530053837440817&quot;"/>
    <s v=""/>
    <s v="Exotic"/>
    <x v="8"/>
    <s v=""/>
    <x v="1"/>
    <s v="Solar"/>
    <n v="1968"/>
    <s v=""/>
    <m/>
    <s v="Vault"/>
    <b v="1"/>
    <b v="0"/>
    <n v="7"/>
    <n v="24"/>
    <s v=""/>
    <n v="0"/>
    <n v="0"/>
    <x v="33"/>
    <n v="0"/>
    <n v="0"/>
    <n v="0"/>
    <n v="0"/>
    <n v="0"/>
    <n v="0"/>
    <n v="0"/>
    <n v="43"/>
    <n v="0"/>
    <n v="0"/>
    <n v="0"/>
    <n v="0"/>
    <n v="30"/>
    <n v="40"/>
    <n v="40"/>
    <n v="40"/>
    <n v="0"/>
    <n v="0"/>
    <s v="false"/>
    <n v="0"/>
    <n v="0"/>
    <s v=""/>
    <s v=""/>
    <s v=""/>
    <s v="Wolfpack Rounds*"/>
    <s v="Hungry Edge*"/>
    <s v="Enduring Blade"/>
    <s v="Jagged Edge"/>
    <s v="Balanced Guard*"/>
    <s v="Enduring Guard"/>
    <s v="Caster Frame*"/>
    <s v="Transcendent Duelist*"/>
    <s v="Kill Tracker"/>
    <s v="Empty Catalyst Socket*"/>
    <s v=""/>
    <s v=""/>
    <s v=""/>
    <s v=""/>
    <s v=""/>
  </r>
  <r>
    <x v="69"/>
    <n v="1681583613"/>
    <s v="&quot;6917530053839518718&quot;"/>
    <s v=""/>
    <s v="Exotic"/>
    <x v="8"/>
    <s v=""/>
    <x v="1"/>
    <s v="Arc"/>
    <n v="1969"/>
    <s v=""/>
    <m/>
    <s v="Vault"/>
    <b v="0"/>
    <b v="0"/>
    <n v="7"/>
    <n v="24"/>
    <s v=""/>
    <n v="0"/>
    <n v="0"/>
    <x v="20"/>
    <n v="0"/>
    <n v="0"/>
    <n v="0"/>
    <n v="0"/>
    <n v="0"/>
    <n v="0"/>
    <n v="0"/>
    <n v="46"/>
    <n v="0"/>
    <n v="0"/>
    <n v="0"/>
    <n v="0"/>
    <n v="30"/>
    <n v="40"/>
    <n v="40"/>
    <n v="40"/>
    <n v="0"/>
    <n v="0"/>
    <s v="false"/>
    <n v="0"/>
    <n v="0"/>
    <s v=""/>
    <s v="00001:[LGG] Prismatic Titan Titan Build for GM: Warden of Nothing by Zinj730#8089"/>
    <s v=""/>
    <s v="Stormbringer*"/>
    <s v="Enduring Blade*"/>
    <s v="Jagged Edge"/>
    <s v="Tempered Edge"/>
    <s v="Balanced Guard*"/>
    <s v="Burst Guard"/>
    <s v="Wave Sword Frame*"/>
    <s v="Transcendent Duelist*"/>
    <s v="Kill Tracker"/>
    <s v="Empty Catalyst Socket*"/>
    <s v=""/>
    <s v=""/>
    <s v=""/>
    <s v=""/>
    <s v=""/>
  </r>
  <r>
    <x v="69"/>
    <n v="1681583613"/>
    <s v="&quot;6917530053843826854&quot;"/>
    <s v=""/>
    <s v="Exotic"/>
    <x v="8"/>
    <s v=""/>
    <x v="1"/>
    <s v="Void"/>
    <n v="1970"/>
    <s v=""/>
    <m/>
    <s v="Vault"/>
    <b v="0"/>
    <b v="0"/>
    <n v="7"/>
    <n v="24"/>
    <s v=""/>
    <n v="0"/>
    <n v="0"/>
    <x v="33"/>
    <n v="0"/>
    <n v="0"/>
    <n v="0"/>
    <n v="0"/>
    <n v="0"/>
    <n v="0"/>
    <n v="0"/>
    <n v="43"/>
    <n v="0"/>
    <n v="0"/>
    <n v="0"/>
    <n v="0"/>
    <n v="30"/>
    <n v="40"/>
    <n v="40"/>
    <n v="40"/>
    <n v="0"/>
    <n v="0"/>
    <s v="false"/>
    <n v="0"/>
    <n v="22"/>
    <s v=""/>
    <s v=""/>
    <s v=""/>
    <s v="Wolfpack Rounds*"/>
    <s v="Hungry Edge*"/>
    <s v="Enduring Blade"/>
    <s v="Jagged Edge"/>
    <s v="Balanced Guard*"/>
    <s v="Swordmaster's Guard"/>
    <s v="Aggressive Frame*"/>
    <s v="Transcendent Duelist*"/>
    <s v="Kill Tracker"/>
    <s v="Empty Catalyst Socket*"/>
    <s v=""/>
    <s v=""/>
    <s v=""/>
    <s v=""/>
    <s v=""/>
  </r>
  <r>
    <x v="69"/>
    <n v="1681583613"/>
    <s v="&quot;6917530059587123052&quot;"/>
    <s v=""/>
    <s v="Exotic"/>
    <x v="8"/>
    <s v=""/>
    <x v="1"/>
    <s v="Void"/>
    <n v="1989"/>
    <s v=""/>
    <m/>
    <s v="Vault"/>
    <b v="0"/>
    <b v="0"/>
    <n v="7"/>
    <n v="24"/>
    <s v=""/>
    <n v="0"/>
    <n v="0"/>
    <x v="20"/>
    <n v="0"/>
    <n v="0"/>
    <n v="0"/>
    <n v="0"/>
    <n v="0"/>
    <n v="0"/>
    <n v="0"/>
    <n v="46"/>
    <n v="0"/>
    <n v="0"/>
    <n v="0"/>
    <n v="0"/>
    <n v="30"/>
    <n v="0"/>
    <n v="90"/>
    <n v="40"/>
    <n v="0"/>
    <n v="0"/>
    <s v="false"/>
    <n v="0"/>
    <n v="0"/>
    <s v=""/>
    <s v=""/>
    <s v=""/>
    <s v="Insectoid Robot Grenades*"/>
    <s v="Enduring Blade*"/>
    <s v="Jagged Edge"/>
    <s v="Tempered Edge"/>
    <s v="Enduring Guard*"/>
    <s v="Swordmaster's Guard"/>
    <s v="Lightweight Frame*"/>
    <s v="Transcendent Duelist*"/>
    <s v="Kill Tracker"/>
    <s v="Empty Catalyst Socket*"/>
    <s v=""/>
    <s v=""/>
    <s v=""/>
    <s v=""/>
    <s v=""/>
  </r>
  <r>
    <x v="69"/>
    <n v="1681583613"/>
    <s v="&quot;6917530059587126346&quot;"/>
    <s v=""/>
    <s v="Exotic"/>
    <x v="8"/>
    <s v=""/>
    <x v="1"/>
    <s v="Void"/>
    <n v="1990"/>
    <s v=""/>
    <m/>
    <s v="Vault"/>
    <b v="0"/>
    <b v="0"/>
    <n v="7"/>
    <n v="24"/>
    <s v=""/>
    <n v="0"/>
    <n v="0"/>
    <x v="20"/>
    <n v="0"/>
    <n v="0"/>
    <n v="0"/>
    <n v="0"/>
    <n v="0"/>
    <n v="0"/>
    <n v="0"/>
    <n v="46"/>
    <n v="0"/>
    <n v="0"/>
    <n v="0"/>
    <n v="0"/>
    <n v="30"/>
    <n v="0"/>
    <n v="90"/>
    <n v="40"/>
    <n v="0"/>
    <n v="0"/>
    <s v="false"/>
    <n v="0"/>
    <n v="0"/>
    <s v=""/>
    <s v=""/>
    <s v=""/>
    <s v="Gathering Light*"/>
    <s v="Enduring Blade*"/>
    <s v="Honed Edge"/>
    <s v="Tempered Edge"/>
    <s v="Enduring Guard*"/>
    <s v="Heavy Guard"/>
    <s v="Lightweight Frame*"/>
    <s v="Transcendent Duelist*"/>
    <s v="Kill Tracker"/>
    <s v="Empty Catalyst Socket*"/>
    <s v=""/>
    <s v=""/>
    <s v=""/>
    <s v=""/>
    <s v=""/>
  </r>
  <r>
    <x v="69"/>
    <n v="1681583613"/>
    <s v="&quot;6917530059820329537&quot;"/>
    <s v=""/>
    <s v="Exotic"/>
    <x v="8"/>
    <s v=""/>
    <x v="1"/>
    <s v="Arc"/>
    <n v="1988"/>
    <s v=""/>
    <m/>
    <s v="Vault"/>
    <b v="0"/>
    <b v="0"/>
    <n v="7"/>
    <n v="24"/>
    <s v=""/>
    <n v="0"/>
    <n v="0"/>
    <x v="33"/>
    <n v="0"/>
    <n v="0"/>
    <n v="0"/>
    <n v="0"/>
    <n v="0"/>
    <n v="0"/>
    <n v="0"/>
    <n v="43"/>
    <n v="0"/>
    <n v="0"/>
    <n v="0"/>
    <n v="0"/>
    <n v="30"/>
    <n v="80"/>
    <n v="0"/>
    <n v="40"/>
    <n v="0"/>
    <n v="0"/>
    <s v="false"/>
    <n v="0"/>
    <n v="0"/>
    <s v=""/>
    <s v=""/>
    <s v=""/>
    <s v="Arc Conductor*"/>
    <s v="Hungry Edge*"/>
    <s v="Enduring Blade"/>
    <s v="Tempered Edge"/>
    <s v="Burst Guard*"/>
    <s v="Enduring Guard"/>
    <s v="Caster Frame*"/>
    <s v="Transcendent Duelist*"/>
    <s v="Kill Tracker"/>
    <s v="Empty Catalyst Socket*"/>
    <s v=""/>
    <s v=""/>
    <s v=""/>
    <s v=""/>
    <s v=""/>
  </r>
  <r>
    <x v="69"/>
    <n v="1681583613"/>
    <s v="&quot;6917530059841524650&quot;"/>
    <s v=""/>
    <s v="Exotic"/>
    <x v="8"/>
    <s v=""/>
    <x v="1"/>
    <s v="Arc"/>
    <n v="1990"/>
    <s v=""/>
    <m/>
    <s v="Titan(2006)"/>
    <b v="0"/>
    <b v="0"/>
    <n v="7"/>
    <n v="24"/>
    <s v=""/>
    <n v="0"/>
    <n v="0"/>
    <x v="33"/>
    <n v="0"/>
    <n v="0"/>
    <n v="0"/>
    <n v="0"/>
    <n v="0"/>
    <n v="0"/>
    <n v="0"/>
    <n v="43"/>
    <n v="0"/>
    <n v="0"/>
    <n v="0"/>
    <n v="0"/>
    <n v="30"/>
    <n v="0"/>
    <n v="90"/>
    <n v="40"/>
    <n v="0"/>
    <n v="0"/>
    <s v="false"/>
    <n v="0"/>
    <n v="0"/>
    <s v=""/>
    <s v=""/>
    <s v=""/>
    <s v="Stormbringer*"/>
    <s v="Hungry Edge*"/>
    <s v="Enduring Blade"/>
    <s v="Tempered Edge"/>
    <s v="Enduring Guard*"/>
    <s v="Heavy Guard"/>
    <s v="Vortex Frame*"/>
    <s v="Transcendent Duelist*"/>
    <s v="Kill Tracker"/>
    <s v="Empty Catalyst Socket*"/>
    <s v=""/>
    <s v=""/>
    <s v=""/>
    <s v=""/>
    <s v=""/>
  </r>
  <r>
    <x v="70"/>
    <n v="1786797708"/>
    <s v="&quot;6917529928218707990&quot;"/>
    <s v=""/>
    <s v="Legendary"/>
    <x v="11"/>
    <s v="legendaryengram"/>
    <x v="0"/>
    <s v="Kinetic"/>
    <n v="1900"/>
    <s v="Handling"/>
    <n v="10"/>
    <s v="Vault"/>
    <b v="1"/>
    <b v="0"/>
    <n v="3"/>
    <n v="10"/>
    <s v=""/>
    <n v="80"/>
    <n v="50"/>
    <x v="31"/>
    <n v="37"/>
    <n v="16"/>
    <n v="0"/>
    <n v="0"/>
    <n v="37"/>
    <n v="900"/>
    <n v="34"/>
    <n v="38"/>
    <n v="80"/>
    <n v="0"/>
    <n v="0"/>
    <n v="0"/>
    <n v="0"/>
    <n v="0"/>
    <n v="0"/>
    <n v="0"/>
    <n v="0"/>
    <n v="12"/>
    <s v="false"/>
    <n v="0"/>
    <n v="52"/>
    <s v="field-forged"/>
    <s v=""/>
    <s v=""/>
    <s v="Lightweight Frame*"/>
    <s v="IS 5 Circle"/>
    <s v="Model 8 Red*"/>
    <s v="Tactical Mag*"/>
    <s v="Extended Mag"/>
    <s v="Overflow*"/>
    <s v="Vorpal Weapon*"/>
    <s v="Kill Tracker"/>
    <s v="Targeting Adjuster*"/>
    <s v="Masterworked: Handling*"/>
    <s v=""/>
    <s v=""/>
    <s v=""/>
    <s v=""/>
    <s v=""/>
  </r>
  <r>
    <x v="71"/>
    <n v="3821409356"/>
    <s v="&quot;6917529928949936842&quot;"/>
    <s v=""/>
    <s v="Exotic"/>
    <x v="13"/>
    <s v="seasonpass"/>
    <x v="1"/>
    <s v="Arc"/>
    <n v="1962"/>
    <s v=""/>
    <m/>
    <s v="Vault"/>
    <b v="0"/>
    <b v="0"/>
    <n v="6"/>
    <n v="22"/>
    <s v=""/>
    <n v="58"/>
    <n v="71"/>
    <x v="1"/>
    <n v="0"/>
    <n v="13"/>
    <n v="22"/>
    <n v="10"/>
    <n v="36"/>
    <n v="90"/>
    <n v="69"/>
    <n v="1"/>
    <n v="59"/>
    <n v="0"/>
    <n v="0"/>
    <n v="0"/>
    <n v="0"/>
    <n v="0"/>
    <n v="0"/>
    <n v="0"/>
    <n v="0"/>
    <n v="4"/>
    <s v="false"/>
    <n v="0"/>
    <n v="44"/>
    <s v=""/>
    <s v=""/>
    <s v=""/>
    <s v="Corrupted Nucleosynthesis*"/>
    <s v="Volatile Launch*"/>
    <s v="Nucleosynthetic Magazine*"/>
    <s v="Loyal Moths*"/>
    <s v="Hand-Laid Stock*"/>
    <s v="Kill Tracker"/>
    <s v="Empty Catalyst Socket*"/>
    <s v=""/>
    <s v=""/>
    <s v=""/>
    <s v=""/>
    <s v=""/>
    <s v=""/>
    <s v=""/>
    <s v=""/>
  </r>
  <r>
    <x v="71"/>
    <n v="3821409356"/>
    <s v="&quot;6917529934344825055&quot;"/>
    <s v=""/>
    <s v="Exotic"/>
    <x v="13"/>
    <s v="seasonpass"/>
    <x v="1"/>
    <s v="Arc"/>
    <n v="1900"/>
    <s v=""/>
    <m/>
    <s v="Vault"/>
    <b v="0"/>
    <b v="0"/>
    <n v="6"/>
    <n v="22"/>
    <s v=""/>
    <n v="58"/>
    <n v="71"/>
    <x v="1"/>
    <n v="0"/>
    <n v="13"/>
    <n v="22"/>
    <n v="10"/>
    <n v="36"/>
    <n v="90"/>
    <n v="69"/>
    <n v="1"/>
    <n v="59"/>
    <n v="0"/>
    <n v="0"/>
    <n v="0"/>
    <n v="0"/>
    <n v="0"/>
    <n v="0"/>
    <n v="0"/>
    <n v="0"/>
    <n v="4"/>
    <s v="false"/>
    <n v="0"/>
    <n v="85"/>
    <s v=""/>
    <s v=""/>
    <s v=""/>
    <s v="Corrupted Nucleosynthesis*"/>
    <s v="Volatile Launch*"/>
    <s v="Nucleosynthetic Magazine*"/>
    <s v="Loyal Moths*"/>
    <s v="Hand-Laid Stock*"/>
    <s v="Kill Tracker"/>
    <s v="Empty Catalyst Socket*"/>
    <s v=""/>
    <s v=""/>
    <s v=""/>
    <s v=""/>
    <s v=""/>
    <s v=""/>
    <s v=""/>
    <s v=""/>
  </r>
  <r>
    <x v="72"/>
    <n v="3117873459"/>
    <s v="&quot;6917529915833620627&quot;"/>
    <s v=""/>
    <s v="Rare"/>
    <x v="14"/>
    <s v="campaign"/>
    <x v="2"/>
    <s v="Void"/>
    <n v="1900"/>
    <s v=""/>
    <m/>
    <s v="Vault"/>
    <b v="0"/>
    <b v="0"/>
    <n v="4"/>
    <n v="13"/>
    <s v=""/>
    <n v="62"/>
    <n v="58"/>
    <x v="6"/>
    <n v="49"/>
    <n v="16"/>
    <n v="0"/>
    <n v="0"/>
    <n v="36"/>
    <n v="450"/>
    <n v="41"/>
    <n v="50"/>
    <n v="51"/>
    <n v="0"/>
    <n v="0"/>
    <n v="0"/>
    <n v="0"/>
    <n v="0"/>
    <n v="0"/>
    <n v="0"/>
    <n v="0"/>
    <n v="0"/>
    <s v="false"/>
    <n v="0"/>
    <n v="0"/>
    <s v=""/>
    <s v=""/>
    <s v=""/>
    <s v="Adaptive Frame*"/>
    <s v="Smallbore*"/>
    <s v="Armor-Piercing Rounds*"/>
    <s v="Killing Wind*"/>
    <s v=""/>
    <s v=""/>
    <s v=""/>
    <s v=""/>
    <s v=""/>
    <s v=""/>
    <s v=""/>
    <s v=""/>
    <s v=""/>
    <s v=""/>
    <s v=""/>
  </r>
  <r>
    <x v="73"/>
    <n v="4195186942"/>
    <s v="&quot;6917530057744448251&quot;"/>
    <s v=""/>
    <s v="Legendary"/>
    <x v="9"/>
    <s v="echoes"/>
    <x v="2"/>
    <s v="Void"/>
    <n v="1981"/>
    <s v="Handling"/>
    <n v="2"/>
    <s v="Vault"/>
    <b v="0"/>
    <b v="0"/>
    <n v="7"/>
    <n v="24"/>
    <s v=""/>
    <n v="96"/>
    <n v="57"/>
    <x v="1"/>
    <n v="0"/>
    <n v="20"/>
    <n v="0"/>
    <n v="52"/>
    <n v="43"/>
    <n v="15"/>
    <n v="33"/>
    <n v="1"/>
    <n v="53"/>
    <n v="0"/>
    <n v="0"/>
    <n v="0"/>
    <n v="0"/>
    <n v="0"/>
    <n v="0"/>
    <n v="0"/>
    <n v="0"/>
    <n v="6"/>
    <s v="false"/>
    <n v="0"/>
    <n v="0"/>
    <s v=""/>
    <s v=""/>
    <s v=""/>
    <s v="Precision Frame*"/>
    <s v="Countermass*"/>
    <s v="Linear Compensator"/>
    <s v="Alloy Casing*"/>
    <s v="Impact Casing"/>
    <s v="Auto-Loading Holster*"/>
    <s v="Bipod*"/>
    <s v="Radiolaria Transposer*"/>
    <s v="Kill Tracker"/>
    <s v="Radar Tuner*"/>
    <s v="Tier 2: Handling*"/>
    <s v=""/>
    <s v=""/>
    <s v=""/>
    <s v=""/>
  </r>
  <r>
    <x v="73"/>
    <n v="4195186942"/>
    <s v="&quot;6917530058088324920&quot;"/>
    <s v=""/>
    <s v="Legendary"/>
    <x v="9"/>
    <s v="echoes"/>
    <x v="2"/>
    <s v="Void"/>
    <n v="1986"/>
    <s v="Handling"/>
    <n v="4"/>
    <s v="Warlock(1927)"/>
    <b v="0"/>
    <b v="0"/>
    <n v="7"/>
    <n v="24"/>
    <s v=""/>
    <n v="96"/>
    <n v="57"/>
    <x v="1"/>
    <n v="0"/>
    <n v="20"/>
    <n v="30"/>
    <n v="62"/>
    <n v="53"/>
    <n v="15"/>
    <n v="33"/>
    <n v="1"/>
    <n v="55"/>
    <n v="0"/>
    <n v="0"/>
    <n v="0"/>
    <n v="0"/>
    <n v="0"/>
    <n v="0"/>
    <n v="0"/>
    <n v="0"/>
    <n v="6"/>
    <s v="false"/>
    <n v="0"/>
    <n v="0"/>
    <s v=""/>
    <s v=""/>
    <s v=""/>
    <s v="Precision Frame*"/>
    <s v="Countermass*"/>
    <s v="Linear Compensator"/>
    <s v="High-Velocity Rounds*"/>
    <s v="Impact Casing"/>
    <s v="Strategist*"/>
    <s v="Demolitionist*"/>
    <s v="Radiolaria Transposer*"/>
    <s v="Kill Tracker"/>
    <s v="Tier 4: Handling*"/>
    <s v=""/>
    <s v=""/>
    <s v=""/>
    <s v=""/>
    <s v=""/>
  </r>
  <r>
    <x v="73"/>
    <n v="4195186942"/>
    <s v="&quot;6917530058824401964&quot;"/>
    <s v=""/>
    <s v="Legendary"/>
    <x v="9"/>
    <s v="echoes"/>
    <x v="2"/>
    <s v="Void"/>
    <n v="1989"/>
    <s v="Blast Radius"/>
    <n v="2"/>
    <s v="Vault"/>
    <b v="0"/>
    <b v="0"/>
    <n v="7"/>
    <n v="24"/>
    <s v=""/>
    <n v="66"/>
    <n v="57"/>
    <x v="1"/>
    <n v="0"/>
    <n v="20"/>
    <n v="37"/>
    <n v="57"/>
    <n v="58"/>
    <n v="15"/>
    <n v="23"/>
    <n v="1"/>
    <n v="36"/>
    <n v="0"/>
    <n v="0"/>
    <n v="0"/>
    <n v="0"/>
    <n v="0"/>
    <n v="0"/>
    <n v="0"/>
    <n v="0"/>
    <n v="6"/>
    <s v="false"/>
    <n v="0"/>
    <n v="0"/>
    <s v=""/>
    <s v=""/>
    <s v=""/>
    <s v="Precision Frame*"/>
    <s v="Volatile Launch*"/>
    <s v="Linear Compensator"/>
    <s v="Implosion Rounds*"/>
    <s v="Impact Casing"/>
    <s v="Auto-Loading Holster*"/>
    <s v="Demolitionist*"/>
    <s v="Radiolaria Transposer*"/>
    <s v="Kill Tracker"/>
    <s v="Tier 2: Blast Radius*"/>
    <s v=""/>
    <s v=""/>
    <s v=""/>
    <s v=""/>
    <s v=""/>
  </r>
  <r>
    <x v="74"/>
    <n v="1815105249"/>
    <s v="&quot;6917530050515713433&quot;"/>
    <s v=""/>
    <s v="Legendary"/>
    <x v="8"/>
    <s v="brave"/>
    <x v="2"/>
    <s v="Void"/>
    <n v="1960"/>
    <s v="Impact"/>
    <n v="1"/>
    <s v="Vault"/>
    <b v="0"/>
    <b v="0"/>
    <n v="6"/>
    <n v="23"/>
    <s v=""/>
    <n v="0"/>
    <n v="0"/>
    <x v="20"/>
    <n v="0"/>
    <n v="0"/>
    <n v="0"/>
    <n v="0"/>
    <n v="0"/>
    <n v="0"/>
    <n v="0"/>
    <n v="66"/>
    <n v="0"/>
    <n v="0"/>
    <n v="0"/>
    <n v="0"/>
    <n v="20"/>
    <n v="40"/>
    <n v="40"/>
    <n v="40"/>
    <n v="0"/>
    <n v="0"/>
    <s v="false"/>
    <n v="0"/>
    <n v="0"/>
    <s v=""/>
    <s v=""/>
    <s v=""/>
    <s v="Vortex Frame*"/>
    <s v="Enduring Blade*"/>
    <s v="Jagged Edge"/>
    <s v="Tempered Edge"/>
    <s v="Balanced Guard*"/>
    <s v="Heavy Guard"/>
    <s v="Frenzy*"/>
    <s v="Surrounded*"/>
    <s v="Indomitability*"/>
    <s v="Kill Tracker"/>
    <s v="Tier 1: Impact*"/>
    <s v=""/>
    <s v=""/>
    <s v=""/>
    <s v=""/>
  </r>
  <r>
    <x v="74"/>
    <n v="1815105249"/>
    <s v="&quot;6917530050750492914&quot;"/>
    <s v=""/>
    <s v="Legendary"/>
    <x v="8"/>
    <s v="brave"/>
    <x v="2"/>
    <s v="Void"/>
    <n v="1988"/>
    <s v="Impact"/>
    <n v="4"/>
    <s v="Vault"/>
    <b v="0"/>
    <b v="0"/>
    <n v="6"/>
    <n v="23"/>
    <s v=""/>
    <n v="0"/>
    <n v="0"/>
    <x v="33"/>
    <n v="0"/>
    <n v="0"/>
    <n v="0"/>
    <n v="0"/>
    <n v="0"/>
    <n v="0"/>
    <n v="0"/>
    <n v="66"/>
    <n v="0"/>
    <n v="0"/>
    <n v="0"/>
    <n v="0"/>
    <n v="20"/>
    <n v="40"/>
    <n v="40"/>
    <n v="40"/>
    <n v="0"/>
    <n v="0"/>
    <s v="false"/>
    <n v="0"/>
    <n v="0"/>
    <s v=""/>
    <s v=""/>
    <s v=""/>
    <s v="Vortex Frame*"/>
    <s v="Enduring Blade*"/>
    <s v="Jagged Edge"/>
    <s v="Tempered Edge"/>
    <s v="Balanced Guard*"/>
    <s v="Enduring Guard"/>
    <s v="Relentless Strikes*"/>
    <s v="Whirlwind Blade*"/>
    <s v="Indomitability*"/>
    <s v="Kill Tracker"/>
    <s v="Tier 5: Impact*"/>
    <s v=""/>
    <s v=""/>
    <s v=""/>
    <s v=""/>
  </r>
  <r>
    <x v="75"/>
    <n v="893527433"/>
    <s v="&quot;6917530050423198901&quot;"/>
    <s v=""/>
    <s v="Legendary"/>
    <x v="0"/>
    <s v="battlegrounds"/>
    <x v="1"/>
    <s v="Solar"/>
    <n v="1956"/>
    <s v="Reload Speed"/>
    <n v="3"/>
    <s v="Vault"/>
    <b v="0"/>
    <b v="0"/>
    <n v="4"/>
    <n v="13"/>
    <s v=""/>
    <n v="82"/>
    <n v="62"/>
    <x v="14"/>
    <n v="48"/>
    <n v="45"/>
    <n v="0"/>
    <n v="0"/>
    <n v="53"/>
    <n v="90"/>
    <n v="55"/>
    <n v="4"/>
    <n v="51"/>
    <n v="0"/>
    <n v="0"/>
    <n v="0"/>
    <n v="0"/>
    <n v="0"/>
    <n v="0"/>
    <n v="0"/>
    <n v="0"/>
    <n v="2"/>
    <s v="false"/>
    <n v="0"/>
    <n v="0"/>
    <s v=""/>
    <s v=""/>
    <s v=""/>
    <s v="Adaptive Frame*"/>
    <s v="Arrowhead Brake*"/>
    <s v="Fluted Barrel"/>
    <s v="Tactical Mag*"/>
    <s v="Alloy Magazine"/>
    <s v="Moving Target*"/>
    <s v="Demolitionist*"/>
    <s v="Kill Tracker"/>
    <s v="Tier 3: Reload Speed*"/>
    <s v=""/>
    <s v=""/>
    <s v=""/>
    <s v=""/>
    <s v=""/>
    <s v=""/>
  </r>
  <r>
    <x v="76"/>
    <n v="3549153978"/>
    <s v="&quot;6917529924065282446&quot;"/>
    <s v=""/>
    <s v="Exotic"/>
    <x v="13"/>
    <s v=""/>
    <x v="1"/>
    <s v="Void"/>
    <n v="1900"/>
    <s v=""/>
    <n v="10"/>
    <s v="Vault"/>
    <b v="0"/>
    <b v="0"/>
    <n v="1"/>
    <n v="1"/>
    <s v=""/>
    <n v="90"/>
    <n v="80"/>
    <x v="1"/>
    <n v="0"/>
    <n v="13"/>
    <n v="90"/>
    <n v="50"/>
    <n v="75"/>
    <n v="90"/>
    <n v="0"/>
    <n v="1"/>
    <n v="100"/>
    <n v="0"/>
    <n v="0"/>
    <n v="0"/>
    <n v="0"/>
    <n v="0"/>
    <n v="0"/>
    <n v="0"/>
    <n v="0"/>
    <n v="12"/>
    <s v="false"/>
    <n v="0"/>
    <n v="5"/>
    <s v=""/>
    <s v=""/>
    <s v=""/>
    <s v="Delayed Gratification*"/>
    <s v="Countermass*"/>
    <s v="Implosion Rounds*"/>
    <s v="Thin the Herd*"/>
    <s v="Short-Action Stock*"/>
    <s v="Kill Tracker"/>
    <s v=""/>
    <s v=""/>
    <s v=""/>
    <s v=""/>
    <s v=""/>
    <s v=""/>
    <s v=""/>
    <s v=""/>
    <s v=""/>
  </r>
  <r>
    <x v="77"/>
    <n v="2566006935"/>
    <s v="&quot;6917529908747234705&quot;"/>
    <s v=""/>
    <s v="Legendary"/>
    <x v="1"/>
    <s v="legendaryengram"/>
    <x v="1"/>
    <s v="Void"/>
    <n v="1900"/>
    <s v="Stability"/>
    <n v="5"/>
    <s v="Vault"/>
    <b v="1"/>
    <b v="0"/>
    <n v="5"/>
    <n v="19"/>
    <s v=""/>
    <n v="95"/>
    <n v="59"/>
    <x v="13"/>
    <n v="27"/>
    <n v="12"/>
    <n v="0"/>
    <n v="0"/>
    <n v="73"/>
    <n v="450"/>
    <n v="42"/>
    <n v="18"/>
    <n v="58"/>
    <n v="0"/>
    <n v="0"/>
    <n v="0"/>
    <n v="0"/>
    <n v="0"/>
    <n v="0"/>
    <n v="0"/>
    <n v="0"/>
    <n v="23"/>
    <s v="false"/>
    <n v="0"/>
    <n v="0"/>
    <s v="suros"/>
    <s v=""/>
    <s v=""/>
    <s v="Rapid-Fire Frame*"/>
    <s v="Corkscrew Rifling*"/>
    <s v="Smallbore"/>
    <s v="Appended Mag*"/>
    <s v="Ricochet Rounds"/>
    <s v="Tunnel Vision*"/>
    <s v="Moving Target*"/>
    <s v="Suros Synergy*"/>
    <s v="Kill Tracker"/>
    <s v="Tier 5: Stability*"/>
    <s v=""/>
    <s v=""/>
    <s v=""/>
    <s v=""/>
    <s v=""/>
  </r>
  <r>
    <x v="77"/>
    <n v="2566006935"/>
    <s v="&quot;6917529922478837596&quot;"/>
    <s v=""/>
    <s v="Legendary"/>
    <x v="1"/>
    <s v="legendaryengram"/>
    <x v="1"/>
    <s v="Void"/>
    <n v="1900"/>
    <s v="Reload Speed"/>
    <n v="1"/>
    <s v="Vault"/>
    <b v="1"/>
    <b v="0"/>
    <n v="5"/>
    <n v="19"/>
    <s v=""/>
    <n v="95"/>
    <n v="59"/>
    <x v="13"/>
    <n v="32"/>
    <n v="12"/>
    <n v="0"/>
    <n v="0"/>
    <n v="68"/>
    <n v="450"/>
    <n v="43"/>
    <n v="15"/>
    <n v="58"/>
    <n v="0"/>
    <n v="0"/>
    <n v="0"/>
    <n v="0"/>
    <n v="0"/>
    <n v="0"/>
    <n v="0"/>
    <n v="0"/>
    <n v="23"/>
    <s v="false"/>
    <n v="0"/>
    <n v="0"/>
    <s v="suros"/>
    <s v=""/>
    <s v=""/>
    <s v="Rapid-Fire Frame*"/>
    <s v="Corkscrew Rifling*"/>
    <s v="Polygonal Rifling"/>
    <s v="High-Caliber Rounds*"/>
    <s v="Ricochet Rounds"/>
    <s v="Threat Detector*"/>
    <s v="Offhand Strike*"/>
    <s v="Suros Synergy*"/>
    <s v="Kill Tracker"/>
    <s v="Tier 1: Reload Speed*"/>
    <s v=""/>
    <s v=""/>
    <s v=""/>
    <s v=""/>
    <s v=""/>
  </r>
  <r>
    <x v="78"/>
    <n v="568611921"/>
    <s v="&quot;6917530049994419322&quot;"/>
    <s v=""/>
    <s v="Legendary"/>
    <x v="13"/>
    <s v="brave"/>
    <x v="1"/>
    <s v="Arc"/>
    <n v="1953"/>
    <s v="Velocity"/>
    <n v="1"/>
    <s v="Vault"/>
    <b v="0"/>
    <b v="0"/>
    <n v="6"/>
    <n v="23"/>
    <s v=""/>
    <n v="73"/>
    <n v="79"/>
    <x v="1"/>
    <n v="0"/>
    <n v="13"/>
    <n v="60"/>
    <n v="75"/>
    <n v="42"/>
    <n v="72"/>
    <n v="81"/>
    <n v="1"/>
    <n v="70"/>
    <n v="0"/>
    <n v="0"/>
    <n v="0"/>
    <n v="0"/>
    <n v="0"/>
    <n v="0"/>
    <n v="0"/>
    <n v="0"/>
    <n v="4"/>
    <s v="false"/>
    <n v="0"/>
    <n v="0"/>
    <s v=""/>
    <s v=""/>
    <s v=""/>
    <s v="Wave Frame*"/>
    <s v="Confined Launch*"/>
    <s v="Linear Compensator"/>
    <s v="High-Velocity Rounds*"/>
    <s v="Implosion Rounds"/>
    <s v="Demolitionist*"/>
    <s v="Golden Tricorn*"/>
    <s v="Indomitability*"/>
    <s v="Kill Tracker"/>
    <s v="Tier 1: Velocity*"/>
    <s v=""/>
    <s v=""/>
    <s v=""/>
    <s v=""/>
    <s v=""/>
  </r>
  <r>
    <x v="78"/>
    <n v="568611921"/>
    <s v="&quot;6917530050274813845&quot;"/>
    <s v=""/>
    <s v="Legendary"/>
    <x v="13"/>
    <s v="brave"/>
    <x v="1"/>
    <s v="Arc"/>
    <n v="1955"/>
    <s v="Reload Speed"/>
    <n v="2"/>
    <s v="Vault"/>
    <b v="0"/>
    <b v="0"/>
    <n v="6"/>
    <n v="23"/>
    <s v=""/>
    <n v="73"/>
    <n v="79"/>
    <x v="1"/>
    <n v="0"/>
    <n v="13"/>
    <n v="60"/>
    <n v="74"/>
    <n v="42"/>
    <n v="72"/>
    <n v="83"/>
    <n v="1"/>
    <n v="70"/>
    <n v="0"/>
    <n v="0"/>
    <n v="0"/>
    <n v="0"/>
    <n v="0"/>
    <n v="0"/>
    <n v="0"/>
    <n v="0"/>
    <n v="4"/>
    <s v="false"/>
    <n v="0"/>
    <n v="0"/>
    <s v=""/>
    <s v=""/>
    <s v=""/>
    <s v="Wave Frame*"/>
    <s v="Confined Launch*"/>
    <s v="Quick Launch"/>
    <s v="High-Velocity Rounds*"/>
    <s v="Implosion Rounds"/>
    <s v="Demolitionist*"/>
    <s v="One for All*"/>
    <s v="Indomitability*"/>
    <s v="Kill Tracker"/>
    <s v="Tier 2: Reload Speed*"/>
    <s v=""/>
    <s v=""/>
    <s v=""/>
    <s v=""/>
    <s v=""/>
  </r>
  <r>
    <x v="78"/>
    <n v="568611921"/>
    <s v="&quot;6917530050519987499&quot;"/>
    <s v=""/>
    <s v="Legendary"/>
    <x v="13"/>
    <s v="brave"/>
    <x v="1"/>
    <s v="Arc"/>
    <n v="1959"/>
    <s v="Blast Radius"/>
    <n v="4"/>
    <s v="Vault"/>
    <b v="0"/>
    <b v="0"/>
    <n v="6"/>
    <n v="23"/>
    <s v=""/>
    <n v="73"/>
    <n v="79"/>
    <x v="1"/>
    <n v="0"/>
    <n v="13"/>
    <n v="69"/>
    <n v="79"/>
    <n v="27"/>
    <n v="72"/>
    <n v="81"/>
    <n v="1"/>
    <n v="65"/>
    <n v="0"/>
    <n v="0"/>
    <n v="0"/>
    <n v="0"/>
    <n v="0"/>
    <n v="0"/>
    <n v="0"/>
    <n v="0"/>
    <n v="4"/>
    <s v="false"/>
    <n v="0"/>
    <n v="0"/>
    <s v=""/>
    <s v=""/>
    <s v=""/>
    <s v="Wave Frame*"/>
    <s v="Volatile Launch*"/>
    <s v="Hard Launch"/>
    <s v="High-Velocity Rounds*"/>
    <s v="Implosion Rounds"/>
    <s v="Unrelenting*"/>
    <s v="Golden Tricorn*"/>
    <s v="Indomitability*"/>
    <s v="Kill Tracker"/>
    <s v="Tier 4: Blast Radius*"/>
    <s v=""/>
    <s v=""/>
    <s v=""/>
    <s v=""/>
    <s v=""/>
  </r>
  <r>
    <x v="79"/>
    <n v="2821430069"/>
    <s v="&quot;6917529911988297076&quot;"/>
    <s v=""/>
    <s v="Legendary"/>
    <x v="10"/>
    <s v="strikes"/>
    <x v="0"/>
    <s v="Kinetic"/>
    <n v="1900"/>
    <s v="Reload Speed"/>
    <n v="2"/>
    <s v="Vault"/>
    <b v="0"/>
    <b v="0"/>
    <n v="5"/>
    <n v="16"/>
    <s v=""/>
    <n v="55"/>
    <n v="57"/>
    <x v="14"/>
    <n v="61"/>
    <n v="12"/>
    <n v="0"/>
    <n v="0"/>
    <n v="51"/>
    <n v="65"/>
    <n v="52"/>
    <n v="6"/>
    <n v="71"/>
    <n v="0"/>
    <n v="0"/>
    <n v="0"/>
    <n v="0"/>
    <n v="0"/>
    <n v="0"/>
    <n v="0"/>
    <n v="0"/>
    <n v="1"/>
    <s v="false"/>
    <n v="0"/>
    <n v="0"/>
    <s v="suros"/>
    <s v=""/>
    <s v=""/>
    <s v="Pinpoint Slug Frame*"/>
    <s v="Fluted Barrel*"/>
    <s v="Full Bore"/>
    <s v="Appended Mag*"/>
    <s v="Accurized Rounds"/>
    <s v="Pulse Monitor*"/>
    <s v="Focused Fury*"/>
    <s v="Vanguard's Vindication*"/>
    <s v="Suros Synergy"/>
    <s v="Kill Tracker"/>
    <s v="Tier 2: Reload Speed*"/>
    <s v=""/>
    <s v=""/>
    <s v=""/>
    <s v=""/>
  </r>
  <r>
    <x v="80"/>
    <n v="2326578623"/>
    <s v="&quot;6917530048960131215&quot;"/>
    <s v="keep"/>
    <s v="Legendary"/>
    <x v="15"/>
    <s v="events"/>
    <x v="1"/>
    <s v="Void"/>
    <n v="1952"/>
    <s v="Handling"/>
    <n v="1"/>
    <s v="Vault"/>
    <b v="1"/>
    <b v="0"/>
    <n v="7"/>
    <n v="24"/>
    <s v="Solstice"/>
    <n v="59"/>
    <n v="80"/>
    <x v="34"/>
    <n v="0"/>
    <n v="18"/>
    <n v="0"/>
    <n v="0"/>
    <n v="74"/>
    <n v="0"/>
    <n v="60"/>
    <n v="0"/>
    <n v="81"/>
    <n v="0"/>
    <n v="580"/>
    <n v="34"/>
    <n v="0"/>
    <n v="0"/>
    <n v="0"/>
    <n v="0"/>
    <n v="0"/>
    <n v="13"/>
    <s v="false"/>
    <n v="0"/>
    <n v="0"/>
    <s v="veist"/>
    <s v=""/>
    <s v=""/>
    <s v="Lightweight Frame*"/>
    <s v="Agile Bowstring*"/>
    <s v="Natural String"/>
    <s v="Carbon Arrow Shaft*"/>
    <s v="Helical Fletching"/>
    <s v="Repulsor Brace*"/>
    <s v="Destabilizing Rounds*"/>
    <s v="Dream Work*"/>
    <s v="Veist Stinger"/>
    <s v="Kill Tracker"/>
    <s v="Targeting Adjuster*"/>
    <s v="Tier 1: Handling*"/>
    <s v=""/>
    <s v=""/>
    <s v=""/>
  </r>
  <r>
    <x v="80"/>
    <n v="2326578623"/>
    <s v="&quot;6917530049475581094&quot;"/>
    <s v="keep"/>
    <s v="Legendary"/>
    <x v="15"/>
    <s v="events"/>
    <x v="1"/>
    <s v="Void"/>
    <n v="1950"/>
    <s v="Reload Speed"/>
    <n v="1"/>
    <s v="Vault"/>
    <b v="1"/>
    <b v="0"/>
    <n v="7"/>
    <n v="24"/>
    <s v="Solstice"/>
    <n v="59"/>
    <n v="75"/>
    <x v="34"/>
    <n v="0"/>
    <n v="18"/>
    <n v="0"/>
    <n v="0"/>
    <n v="79"/>
    <n v="0"/>
    <n v="61"/>
    <n v="0"/>
    <n v="65"/>
    <n v="0"/>
    <n v="580"/>
    <n v="39"/>
    <n v="0"/>
    <n v="0"/>
    <n v="0"/>
    <n v="0"/>
    <n v="0"/>
    <n v="13"/>
    <s v="false"/>
    <n v="0"/>
    <n v="0"/>
    <s v="veist"/>
    <s v=""/>
    <s v=""/>
    <s v="Lightweight Frame*"/>
    <s v="Tactile String*"/>
    <s v="Elastic String"/>
    <s v="Carbon Arrow Shaft*"/>
    <s v="Straight Fletching"/>
    <s v="Air Trigger*"/>
    <s v="Destabilizing Rounds*"/>
    <s v="Dream Work*"/>
    <s v="Veist Stinger"/>
    <s v="Kill Tracker"/>
    <s v="Tier 1: Reload Speed*"/>
    <s v=""/>
    <s v=""/>
    <s v=""/>
    <s v=""/>
  </r>
  <r>
    <x v="80"/>
    <n v="2326578623"/>
    <s v="&quot;6917530049485232800&quot;"/>
    <s v="keep"/>
    <s v="Legendary"/>
    <x v="15"/>
    <s v="events"/>
    <x v="1"/>
    <s v="Void"/>
    <n v="1951"/>
    <s v="Accuracy"/>
    <n v="1"/>
    <s v="Vault"/>
    <b v="1"/>
    <b v="0"/>
    <n v="7"/>
    <n v="24"/>
    <s v="Solstice"/>
    <n v="59"/>
    <n v="75"/>
    <x v="34"/>
    <n v="0"/>
    <n v="18"/>
    <n v="0"/>
    <n v="0"/>
    <n v="74"/>
    <n v="0"/>
    <n v="60"/>
    <n v="0"/>
    <n v="80"/>
    <n v="0"/>
    <n v="580"/>
    <n v="35"/>
    <n v="0"/>
    <n v="0"/>
    <n v="0"/>
    <n v="0"/>
    <n v="0"/>
    <n v="13"/>
    <s v="false"/>
    <n v="0"/>
    <n v="0"/>
    <s v="veist"/>
    <s v=""/>
    <s v=""/>
    <s v="Lightweight Frame*"/>
    <s v="Agile Bowstring*"/>
    <s v="Natural String"/>
    <s v="Carbon Arrow Shaft*"/>
    <s v="Compact Arrow Shaft"/>
    <s v="Successful Warm-Up*"/>
    <s v="Golden Tricorn*"/>
    <s v="Dream Work*"/>
    <s v="Veist Stinger"/>
    <s v="Kill Tracker"/>
    <s v="Tier 1: Target Acquisition*"/>
    <s v=""/>
    <s v=""/>
    <s v=""/>
    <s v=""/>
  </r>
  <r>
    <x v="80"/>
    <n v="2326578623"/>
    <s v="&quot;6917530049739034190&quot;"/>
    <s v=""/>
    <s v="Legendary"/>
    <x v="15"/>
    <s v="events"/>
    <x v="1"/>
    <s v="Void"/>
    <n v="1954"/>
    <s v="Reload Speed"/>
    <n v="1"/>
    <s v="Hunter(1916)"/>
    <b v="1"/>
    <b v="0"/>
    <n v="7"/>
    <n v="24"/>
    <s v="Solstice"/>
    <n v="59"/>
    <n v="75"/>
    <x v="34"/>
    <n v="0"/>
    <n v="18"/>
    <n v="0"/>
    <n v="0"/>
    <n v="64"/>
    <n v="0"/>
    <n v="71"/>
    <n v="0"/>
    <n v="90"/>
    <n v="0"/>
    <n v="580"/>
    <n v="34"/>
    <n v="0"/>
    <n v="0"/>
    <n v="0"/>
    <n v="0"/>
    <n v="0"/>
    <n v="13"/>
    <s v="false"/>
    <n v="0"/>
    <n v="0"/>
    <s v="veist"/>
    <s v=""/>
    <s v=""/>
    <s v="Lightweight Frame*"/>
    <s v="Agile Bowstring*"/>
    <s v="Natural String"/>
    <s v="Compact Arrow Shaft*"/>
    <s v="Natural Fletching"/>
    <s v="Air Trigger*"/>
    <s v="Disruption Break*"/>
    <s v="Dream Work*"/>
    <s v="Veist Stinger"/>
    <s v="Kill Tracker"/>
    <s v="Tier 1: Reload Speed*"/>
    <s v=""/>
    <s v=""/>
    <s v=""/>
    <s v=""/>
  </r>
  <r>
    <x v="80"/>
    <n v="2326578623"/>
    <s v="&quot;6917530050427520412&quot;"/>
    <s v="keep"/>
    <s v="Legendary"/>
    <x v="15"/>
    <s v="events"/>
    <x v="1"/>
    <s v="Void"/>
    <n v="1960"/>
    <s v="Stability"/>
    <n v="1"/>
    <s v="Vault"/>
    <b v="1"/>
    <b v="0"/>
    <n v="7"/>
    <n v="24"/>
    <s v="Solstice"/>
    <n v="59"/>
    <n v="75"/>
    <x v="34"/>
    <n v="0"/>
    <n v="18"/>
    <n v="0"/>
    <n v="0"/>
    <n v="70"/>
    <n v="0"/>
    <n v="60"/>
    <n v="0"/>
    <n v="70"/>
    <n v="0"/>
    <n v="500"/>
    <n v="24"/>
    <n v="0"/>
    <n v="0"/>
    <n v="0"/>
    <n v="0"/>
    <n v="0"/>
    <n v="13"/>
    <s v="false"/>
    <n v="0"/>
    <n v="0"/>
    <s v="veist"/>
    <s v=""/>
    <s v=""/>
    <s v="Lightweight Frame*"/>
    <s v="Elastic String*"/>
    <s v="Natural String"/>
    <s v="Carbon Arrow Shaft*"/>
    <s v="Fiberglass Arrow Shaft"/>
    <s v="Archer's Tempo*"/>
    <s v="Destabilizing Rounds*"/>
    <s v="Dream Work*"/>
    <s v="Veist Stinger"/>
    <s v="Kill Tracker"/>
    <s v="Tier 1: Stability*"/>
    <s v=""/>
    <s v=""/>
    <s v=""/>
    <s v=""/>
  </r>
  <r>
    <x v="80"/>
    <n v="2326578623"/>
    <s v="&quot;6917530050767588015&quot;"/>
    <s v=""/>
    <s v="Legendary"/>
    <x v="15"/>
    <s v="events"/>
    <x v="1"/>
    <s v="Void"/>
    <n v="1965"/>
    <s v="Accuracy"/>
    <n v="1"/>
    <s v="Vault"/>
    <b v="1"/>
    <b v="0"/>
    <n v="7"/>
    <n v="24"/>
    <s v="Solstice"/>
    <n v="59"/>
    <n v="75"/>
    <x v="34"/>
    <n v="0"/>
    <n v="18"/>
    <n v="0"/>
    <n v="0"/>
    <n v="54"/>
    <n v="0"/>
    <n v="70"/>
    <n v="0"/>
    <n v="75"/>
    <n v="0"/>
    <n v="620"/>
    <n v="50"/>
    <n v="0"/>
    <n v="0"/>
    <n v="0"/>
    <n v="0"/>
    <n v="0"/>
    <n v="13"/>
    <s v="false"/>
    <n v="0"/>
    <n v="0"/>
    <s v="veist"/>
    <s v=""/>
    <s v=""/>
    <s v="Lightweight Frame*"/>
    <s v="High Tension String*"/>
    <s v="Polymer String"/>
    <s v="Compact Arrow Shaft*"/>
    <s v="Straight Fletching"/>
    <s v="Archer's Tempo*"/>
    <s v="Archer's Gambit*"/>
    <s v="Dream Work*"/>
    <s v="Veist Stinger"/>
    <s v="Kill Tracker"/>
    <s v="Tier 1: Target Acquisition*"/>
    <s v=""/>
    <s v=""/>
    <s v=""/>
    <s v=""/>
  </r>
  <r>
    <x v="81"/>
    <n v="3473290087"/>
    <s v="&quot;6917529909111352906&quot;"/>
    <s v=""/>
    <s v="Legendary"/>
    <x v="0"/>
    <s v="crucible"/>
    <x v="1"/>
    <s v="Void"/>
    <n v="1900"/>
    <s v="Handling"/>
    <n v="2"/>
    <s v="Vault"/>
    <b v="0"/>
    <b v="0"/>
    <n v="4"/>
    <n v="13"/>
    <s v=""/>
    <n v="85"/>
    <n v="48"/>
    <x v="3"/>
    <n v="92"/>
    <n v="50"/>
    <n v="0"/>
    <n v="0"/>
    <n v="27"/>
    <n v="72"/>
    <n v="30"/>
    <n v="3"/>
    <n v="12"/>
    <n v="0"/>
    <n v="0"/>
    <n v="0"/>
    <n v="0"/>
    <n v="0"/>
    <n v="0"/>
    <n v="0"/>
    <n v="0"/>
    <n v="2"/>
    <s v="false"/>
    <n v="0"/>
    <n v="0"/>
    <s v=""/>
    <s v=""/>
    <s v=""/>
    <s v="Aggressive Frame*"/>
    <s v="Extended Barrel*"/>
    <s v="Polygonal Rifling"/>
    <s v="Accurized Rounds*"/>
    <s v="Extended Mag"/>
    <s v="No Distractions*"/>
    <s v="Multikill Clip*"/>
    <s v="One Quiet Moment*"/>
    <s v="Kill Tracker"/>
    <s v="Tier 2: Handling*"/>
    <s v=""/>
    <s v=""/>
    <s v=""/>
    <s v=""/>
    <s v=""/>
  </r>
  <r>
    <x v="81"/>
    <n v="3473290087"/>
    <s v="&quot;6917529928685836337&quot;"/>
    <s v=""/>
    <s v="Legendary"/>
    <x v="0"/>
    <s v="crucible"/>
    <x v="1"/>
    <s v="Void"/>
    <n v="1900"/>
    <s v="Handling"/>
    <n v="2"/>
    <s v="Vault"/>
    <b v="0"/>
    <b v="0"/>
    <n v="4"/>
    <n v="13"/>
    <s v=""/>
    <n v="100"/>
    <n v="48"/>
    <x v="3"/>
    <n v="82"/>
    <n v="50"/>
    <n v="0"/>
    <n v="0"/>
    <n v="27"/>
    <n v="72"/>
    <n v="30"/>
    <n v="3"/>
    <n v="32"/>
    <n v="0"/>
    <n v="0"/>
    <n v="0"/>
    <n v="0"/>
    <n v="0"/>
    <n v="0"/>
    <n v="0"/>
    <n v="0"/>
    <n v="2"/>
    <s v="false"/>
    <n v="0"/>
    <n v="0"/>
    <s v=""/>
    <s v=""/>
    <s v=""/>
    <s v="Aggressive Frame*"/>
    <s v="Arrowhead Brake*"/>
    <s v="Polygonal Rifling"/>
    <s v="Accurized Rounds*"/>
    <s v="Flared Magwell"/>
    <s v="Ambitious Assassin*"/>
    <s v="Multikill Clip*"/>
    <s v="One Quiet Moment*"/>
    <s v="Kill Tracker"/>
    <s v="Tier 2: Handling*"/>
    <s v=""/>
    <s v=""/>
    <s v=""/>
    <s v=""/>
    <s v=""/>
  </r>
  <r>
    <x v="82"/>
    <n v="2233545123"/>
    <s v="&quot;6917529898486017182&quot;"/>
    <s v="keep"/>
    <s v="Legendary"/>
    <x v="0"/>
    <s v="legendaryengram"/>
    <x v="1"/>
    <s v="Void"/>
    <n v="1900"/>
    <s v="Reload Speed"/>
    <n v="1"/>
    <s v="Vault"/>
    <b v="1"/>
    <b v="0"/>
    <n v="5"/>
    <n v="16"/>
    <s v=""/>
    <n v="100"/>
    <n v="66"/>
    <x v="14"/>
    <n v="64"/>
    <n v="50"/>
    <n v="0"/>
    <n v="0"/>
    <n v="49"/>
    <n v="90"/>
    <n v="46"/>
    <n v="4"/>
    <n v="57"/>
    <n v="0"/>
    <n v="0"/>
    <n v="0"/>
    <n v="0"/>
    <n v="0"/>
    <n v="0"/>
    <n v="0"/>
    <n v="0"/>
    <n v="3"/>
    <s v="false"/>
    <n v="0"/>
    <n v="0"/>
    <s v="suros"/>
    <s v=""/>
    <s v=""/>
    <s v="Adaptive Frame*"/>
    <s v="Arrowhead Brake*"/>
    <s v="Full Bore"/>
    <s v="Accurized Rounds*"/>
    <s v="Extended Mag"/>
    <s v="Lead from Gold*"/>
    <s v="Snapshot Sights*"/>
    <s v="Suros Synergy*"/>
    <s v="Kill Tracker"/>
    <s v="Tier 1: Reload Speed*"/>
    <s v=""/>
    <s v=""/>
    <s v=""/>
    <s v=""/>
    <s v=""/>
  </r>
  <r>
    <x v="82"/>
    <n v="2233545123"/>
    <s v="&quot;6917529915995528242&quot;"/>
    <s v=""/>
    <s v="Legendary"/>
    <x v="0"/>
    <s v="legendaryengram"/>
    <x v="1"/>
    <s v="Void"/>
    <n v="1900"/>
    <s v="Handling"/>
    <n v="1"/>
    <s v="Vault"/>
    <b v="1"/>
    <b v="0"/>
    <n v="5"/>
    <n v="16"/>
    <s v=""/>
    <n v="74"/>
    <n v="66"/>
    <x v="14"/>
    <n v="59"/>
    <n v="50"/>
    <n v="0"/>
    <n v="0"/>
    <n v="59"/>
    <n v="90"/>
    <n v="55"/>
    <n v="4"/>
    <n v="53"/>
    <n v="0"/>
    <n v="0"/>
    <n v="0"/>
    <n v="0"/>
    <n v="0"/>
    <n v="0"/>
    <n v="0"/>
    <n v="0"/>
    <n v="3"/>
    <s v="false"/>
    <n v="0"/>
    <n v="7"/>
    <s v="suros"/>
    <s v=""/>
    <s v=""/>
    <s v="Adaptive Frame*"/>
    <s v="Corkscrew Rifling*"/>
    <s v="Polygonal Rifling"/>
    <s v="Tactical Mag*"/>
    <s v="Steady Rounds"/>
    <s v="Fourth Time's the Charm*"/>
    <s v="Firing Line*"/>
    <s v="Suros Synergy*"/>
    <s v="Kill Tracker"/>
    <s v="Tier 1: Handling*"/>
    <s v=""/>
    <s v=""/>
    <s v=""/>
    <s v=""/>
    <s v=""/>
  </r>
  <r>
    <x v="82"/>
    <n v="2233545123"/>
    <s v="&quot;6917529916606200870&quot;"/>
    <s v=""/>
    <s v="Legendary"/>
    <x v="0"/>
    <s v="legendaryengram"/>
    <x v="1"/>
    <s v="Void"/>
    <n v="1900"/>
    <s v="Reload Speed"/>
    <n v="2"/>
    <s v="Vault"/>
    <b v="1"/>
    <b v="0"/>
    <n v="5"/>
    <n v="16"/>
    <s v=""/>
    <n v="84"/>
    <n v="66"/>
    <x v="14"/>
    <n v="64"/>
    <n v="50"/>
    <n v="0"/>
    <n v="0"/>
    <n v="59"/>
    <n v="90"/>
    <n v="47"/>
    <n v="4"/>
    <n v="42"/>
    <n v="0"/>
    <n v="0"/>
    <n v="0"/>
    <n v="0"/>
    <n v="0"/>
    <n v="0"/>
    <n v="0"/>
    <n v="0"/>
    <n v="3"/>
    <s v="false"/>
    <n v="0"/>
    <n v="0"/>
    <s v="suros"/>
    <s v=""/>
    <s v=""/>
    <s v="Adaptive Frame*"/>
    <s v="Chambered Compensator*"/>
    <s v="Corkscrew Rifling"/>
    <s v="Accurized Rounds*"/>
    <s v="Tactical Mag"/>
    <s v="Auto-Loading Holster*"/>
    <s v="Firing Line*"/>
    <s v="Suros Synergy*"/>
    <s v="Kill Tracker"/>
    <s v="Tier 2: Reload Speed*"/>
    <s v=""/>
    <s v=""/>
    <s v=""/>
    <s v=""/>
    <s v=""/>
  </r>
  <r>
    <x v="83"/>
    <n v="3341893443"/>
    <s v="&quot;6917529922011059244&quot;"/>
    <s v=""/>
    <s v="Legendary"/>
    <x v="11"/>
    <s v="legendaryengram"/>
    <x v="1"/>
    <s v="Void"/>
    <n v="1900"/>
    <s v="Stability"/>
    <n v="4"/>
    <s v="Vault"/>
    <b v="0"/>
    <b v="0"/>
    <n v="5"/>
    <n v="16"/>
    <s v=""/>
    <n v="96"/>
    <n v="54"/>
    <x v="31"/>
    <n v="39"/>
    <n v="14"/>
    <n v="0"/>
    <n v="0"/>
    <n v="53"/>
    <n v="900"/>
    <n v="11"/>
    <n v="41"/>
    <n v="85"/>
    <n v="0"/>
    <n v="0"/>
    <n v="0"/>
    <n v="0"/>
    <n v="0"/>
    <n v="0"/>
    <n v="0"/>
    <n v="0"/>
    <n v="30"/>
    <s v="false"/>
    <n v="0"/>
    <n v="0"/>
    <s v="veist"/>
    <s v=""/>
    <s v=""/>
    <s v="Lightweight Frame*"/>
    <s v="Fluted Barrel*"/>
    <s v="Hammer-Forged Rifling"/>
    <s v="Extended Mag*"/>
    <s v="Alloy Magazine"/>
    <s v="Auto-Loading Holster*"/>
    <s v="Rangefinder*"/>
    <s v="Veist Stinger*"/>
    <s v="Kill Tracker"/>
    <s v="Tier 4: Stability*"/>
    <s v=""/>
    <s v=""/>
    <s v=""/>
    <s v=""/>
    <s v=""/>
  </r>
  <r>
    <x v="83"/>
    <n v="3341893443"/>
    <s v="&quot;6917529922262753281&quot;"/>
    <s v=""/>
    <s v="Legendary"/>
    <x v="11"/>
    <s v="legendaryengram"/>
    <x v="1"/>
    <s v="Void"/>
    <n v="1900"/>
    <s v="Range"/>
    <n v="2"/>
    <s v="Vault"/>
    <b v="0"/>
    <b v="0"/>
    <n v="5"/>
    <n v="16"/>
    <s v=""/>
    <n v="100"/>
    <n v="54"/>
    <x v="31"/>
    <n v="51"/>
    <n v="14"/>
    <n v="0"/>
    <n v="0"/>
    <n v="44"/>
    <n v="900"/>
    <n v="31"/>
    <n v="37"/>
    <n v="80"/>
    <n v="0"/>
    <n v="0"/>
    <n v="0"/>
    <n v="0"/>
    <n v="0"/>
    <n v="0"/>
    <n v="0"/>
    <n v="0"/>
    <n v="20"/>
    <s v="false"/>
    <n v="0"/>
    <n v="0"/>
    <s v="veist"/>
    <s v=""/>
    <s v=""/>
    <s v="Lightweight Frame*"/>
    <s v="Arrowhead Brake*"/>
    <s v="Polygonal Rifling"/>
    <s v="Accurized Rounds*"/>
    <s v="Flared Magwell"/>
    <s v="Perpetual Motion*"/>
    <s v="Adrenaline Junkie*"/>
    <s v="Veist Stinger*"/>
    <s v="Kill Tracker"/>
    <s v="Tier 2: Range*"/>
    <s v=""/>
    <s v=""/>
    <s v=""/>
    <s v=""/>
    <s v=""/>
  </r>
  <r>
    <x v="83"/>
    <n v="3341893443"/>
    <s v="&quot;6917529924959301202&quot;"/>
    <s v=""/>
    <s v="Legendary"/>
    <x v="11"/>
    <s v="legendaryengram"/>
    <x v="1"/>
    <s v="Void"/>
    <n v="1900"/>
    <s v="Reload Speed"/>
    <n v="1"/>
    <s v="Vault"/>
    <b v="0"/>
    <b v="0"/>
    <n v="5"/>
    <n v="16"/>
    <s v=""/>
    <n v="96"/>
    <n v="54"/>
    <x v="31"/>
    <n v="54"/>
    <n v="14"/>
    <n v="0"/>
    <n v="0"/>
    <n v="39"/>
    <n v="900"/>
    <n v="42"/>
    <n v="38"/>
    <n v="65"/>
    <n v="0"/>
    <n v="0"/>
    <n v="0"/>
    <n v="0"/>
    <n v="0"/>
    <n v="0"/>
    <n v="0"/>
    <n v="0"/>
    <n v="20"/>
    <s v="false"/>
    <n v="0"/>
    <n v="16"/>
    <s v="veist"/>
    <s v=""/>
    <s v=""/>
    <s v="Lightweight Frame*"/>
    <s v="Full Bore*"/>
    <s v="Polygonal Rifling"/>
    <s v="Tactical Mag*"/>
    <s v="Alloy Magazine"/>
    <s v="Pulse Monitor*"/>
    <s v="Adrenaline Junkie*"/>
    <s v="Veist Stinger*"/>
    <s v="Kill Tracker"/>
    <s v="Tier 1: Reload Speed*"/>
    <s v=""/>
    <s v=""/>
    <s v=""/>
    <s v=""/>
    <s v=""/>
  </r>
  <r>
    <x v="83"/>
    <n v="3341893443"/>
    <s v="&quot;6917529925616183041&quot;"/>
    <s v=""/>
    <s v="Legendary"/>
    <x v="11"/>
    <s v="legendaryengram"/>
    <x v="1"/>
    <s v="Void"/>
    <n v="1900"/>
    <s v="Reload Speed"/>
    <n v="1"/>
    <s v="Vault"/>
    <b v="0"/>
    <b v="0"/>
    <n v="5"/>
    <n v="16"/>
    <s v=""/>
    <n v="96"/>
    <n v="54"/>
    <x v="31"/>
    <n v="59"/>
    <n v="14"/>
    <n v="0"/>
    <n v="0"/>
    <n v="44"/>
    <n v="900"/>
    <n v="32"/>
    <n v="37"/>
    <n v="70"/>
    <n v="0"/>
    <n v="0"/>
    <n v="0"/>
    <n v="0"/>
    <n v="0"/>
    <n v="0"/>
    <n v="0"/>
    <n v="0"/>
    <n v="20"/>
    <s v="false"/>
    <n v="0"/>
    <n v="3"/>
    <s v="veist"/>
    <s v=""/>
    <s v=""/>
    <s v="Lightweight Frame*"/>
    <s v="Hammer-Forged Rifling*"/>
    <s v="Smallbore"/>
    <s v="Accurized Rounds*"/>
    <s v="Steady Rounds"/>
    <s v="Auto-Loading Holster*"/>
    <s v="Thresh*"/>
    <s v="Veist Stinger*"/>
    <s v="Kill Tracker"/>
    <s v="Tier 1: Reload Speed*"/>
    <s v=""/>
    <s v=""/>
    <s v=""/>
    <s v=""/>
    <s v=""/>
  </r>
  <r>
    <x v="83"/>
    <n v="3341893443"/>
    <s v="&quot;6917530039939786265&quot;"/>
    <s v=""/>
    <s v="Legendary"/>
    <x v="11"/>
    <s v="legendaryengram"/>
    <x v="1"/>
    <s v="Void"/>
    <n v="1937"/>
    <s v="Reload Speed"/>
    <n v="2"/>
    <s v="Vault"/>
    <b v="0"/>
    <b v="0"/>
    <n v="5"/>
    <n v="16"/>
    <s v=""/>
    <n v="100"/>
    <n v="54"/>
    <x v="31"/>
    <n v="39"/>
    <n v="14"/>
    <n v="0"/>
    <n v="0"/>
    <n v="44"/>
    <n v="900"/>
    <n v="33"/>
    <n v="39"/>
    <n v="80"/>
    <n v="0"/>
    <n v="0"/>
    <n v="0"/>
    <n v="0"/>
    <n v="0"/>
    <n v="0"/>
    <n v="0"/>
    <n v="0"/>
    <n v="20"/>
    <s v="false"/>
    <n v="0"/>
    <n v="0"/>
    <s v="veist"/>
    <s v=""/>
    <s v=""/>
    <s v="Lightweight Frame*"/>
    <s v="Arrowhead Brake*"/>
    <s v="Chambered Compensator"/>
    <s v="Appended Mag*"/>
    <s v="Steady Rounds"/>
    <s v="Subsistence*"/>
    <s v="Elemental Capacitor*"/>
    <s v="Veist Stinger*"/>
    <s v="Kill Tracker"/>
    <s v="Tier 2: Reload Speed*"/>
    <s v=""/>
    <s v=""/>
    <s v=""/>
    <s v=""/>
    <s v=""/>
  </r>
  <r>
    <x v="84"/>
    <n v="617501162"/>
    <s v="&quot;6917529926281167597&quot;"/>
    <s v=""/>
    <s v="Legendary"/>
    <x v="0"/>
    <s v="legendaryengram"/>
    <x v="1"/>
    <s v="Arc"/>
    <n v="1900"/>
    <s v="Stability"/>
    <n v="4"/>
    <s v="Vault"/>
    <b v="1"/>
    <b v="0"/>
    <n v="5"/>
    <n v="17"/>
    <s v=""/>
    <n v="100"/>
    <n v="61"/>
    <x v="14"/>
    <n v="48"/>
    <n v="40"/>
    <n v="0"/>
    <n v="0"/>
    <n v="46"/>
    <n v="90"/>
    <n v="17"/>
    <n v="5"/>
    <n v="48"/>
    <n v="0"/>
    <n v="0"/>
    <n v="0"/>
    <n v="0"/>
    <n v="0"/>
    <n v="0"/>
    <n v="0"/>
    <n v="0"/>
    <n v="12"/>
    <s v="false"/>
    <n v="0"/>
    <n v="0"/>
    <s v="omolon"/>
    <s v=""/>
    <s v=""/>
    <s v="Adaptive Frame*"/>
    <s v="Arrowhead Brake*"/>
    <s v="Hammer-Forged Rifling"/>
    <s v="Extended Mag*"/>
    <s v="Alloy Magazine"/>
    <s v="Shoot to Loot*"/>
    <s v="Turnabout*"/>
    <s v="Omolon Fluid Dynamics*"/>
    <s v="Kill Tracker"/>
    <s v="Tier 4: Stability*"/>
    <s v=""/>
    <s v=""/>
    <s v=""/>
    <s v=""/>
    <s v=""/>
  </r>
  <r>
    <x v="84"/>
    <n v="617501162"/>
    <s v="&quot;6917529927389571933&quot;"/>
    <s v=""/>
    <s v="Legendary"/>
    <x v="0"/>
    <s v="legendaryengram"/>
    <x v="1"/>
    <s v="Arc"/>
    <n v="1900"/>
    <s v="Reload Speed"/>
    <n v="1"/>
    <s v="Vault"/>
    <b v="1"/>
    <b v="0"/>
    <n v="5"/>
    <n v="17"/>
    <s v=""/>
    <n v="79"/>
    <n v="61"/>
    <x v="14"/>
    <n v="73"/>
    <n v="40"/>
    <n v="0"/>
    <n v="0"/>
    <n v="32"/>
    <n v="90"/>
    <n v="38"/>
    <n v="4"/>
    <n v="33"/>
    <n v="0"/>
    <n v="0"/>
    <n v="0"/>
    <n v="0"/>
    <n v="0"/>
    <n v="0"/>
    <n v="0"/>
    <n v="0"/>
    <n v="2"/>
    <s v="false"/>
    <n v="0"/>
    <n v="0"/>
    <s v="omolon"/>
    <s v=""/>
    <s v=""/>
    <s v="Adaptive Frame*"/>
    <s v="Full Bore*"/>
    <s v="Hammer-Forged Rifling"/>
    <s v="Accurized Rounds*"/>
    <s v="Appended Mag"/>
    <s v="Overflow*"/>
    <s v="Dragonfly*"/>
    <s v="Omolon Fluid Dynamics*"/>
    <s v="Kill Tracker"/>
    <s v="Tier 1: Reload Speed*"/>
    <s v=""/>
    <s v=""/>
    <s v=""/>
    <s v=""/>
    <s v=""/>
  </r>
  <r>
    <x v="84"/>
    <n v="617501162"/>
    <s v="&quot;6917529936352765151&quot;"/>
    <s v=""/>
    <s v="Legendary"/>
    <x v="0"/>
    <s v="legendaryengram"/>
    <x v="1"/>
    <s v="Arc"/>
    <n v="1900"/>
    <s v="Range"/>
    <n v="3"/>
    <s v="Vault"/>
    <b v="0"/>
    <b v="0"/>
    <n v="5"/>
    <n v="17"/>
    <s v=""/>
    <n v="89"/>
    <n v="61"/>
    <x v="14"/>
    <n v="61"/>
    <n v="40"/>
    <n v="0"/>
    <n v="0"/>
    <n v="47"/>
    <n v="90"/>
    <n v="47"/>
    <n v="4"/>
    <n v="28"/>
    <n v="0"/>
    <n v="0"/>
    <n v="0"/>
    <n v="0"/>
    <n v="0"/>
    <n v="0"/>
    <n v="0"/>
    <n v="0"/>
    <n v="2"/>
    <s v="false"/>
    <n v="0"/>
    <n v="7"/>
    <s v="omolon"/>
    <s v=""/>
    <s v=""/>
    <s v="Adaptive Frame*"/>
    <s v="Extended Barrel*"/>
    <s v="Polygonal Rifling"/>
    <s v="Tactical Mag*"/>
    <s v="Flared Magwell"/>
    <s v="Steady Hands*"/>
    <s v="Harmony*"/>
    <s v="Omolon Fluid Dynamics*"/>
    <s v="Kill Tracker"/>
    <s v="Tier 3: Range*"/>
    <s v=""/>
    <s v=""/>
    <s v=""/>
    <s v=""/>
    <s v=""/>
  </r>
  <r>
    <x v="85"/>
    <n v="3637669759"/>
    <s v="&quot;6917529934247492877&quot;"/>
    <s v=""/>
    <s v="Legendary"/>
    <x v="8"/>
    <s v="legendaryengram"/>
    <x v="2"/>
    <s v="Void"/>
    <n v="1900"/>
    <s v="Impact"/>
    <n v="4"/>
    <s v="Hunter(1916)"/>
    <b v="0"/>
    <b v="0"/>
    <n v="6"/>
    <n v="22"/>
    <s v=""/>
    <n v="0"/>
    <n v="0"/>
    <x v="21"/>
    <n v="0"/>
    <n v="0"/>
    <n v="0"/>
    <n v="0"/>
    <n v="0"/>
    <n v="0"/>
    <n v="0"/>
    <n v="64"/>
    <n v="0"/>
    <n v="0"/>
    <n v="0"/>
    <n v="0"/>
    <n v="47"/>
    <n v="0"/>
    <n v="90"/>
    <n v="40"/>
    <n v="0"/>
    <n v="0"/>
    <s v="false"/>
    <n v="0"/>
    <n v="0"/>
    <s v="nadir"/>
    <s v=""/>
    <s v=""/>
    <s v="Adaptive Frame*"/>
    <s v="Hungry Edge*"/>
    <s v="Enduring Blade"/>
    <s v="Jagged Edge"/>
    <s v="Enduring Guard*"/>
    <s v="Heavy Guard"/>
    <s v="Repulsor Brace*"/>
    <s v="Destabilizing Rounds*"/>
    <s v="Nadir Focus*"/>
    <s v="Kill Tracker"/>
    <s v="Tier 5: Impact*"/>
    <s v=""/>
    <s v=""/>
    <s v=""/>
    <s v=""/>
  </r>
  <r>
    <x v="85"/>
    <n v="3637669759"/>
    <s v="&quot;6917530049994421573&quot;"/>
    <s v=""/>
    <s v="Legendary"/>
    <x v="8"/>
    <s v="legendaryengram"/>
    <x v="2"/>
    <s v="Void"/>
    <n v="1952"/>
    <s v="Impact"/>
    <n v="10"/>
    <s v="Vault"/>
    <b v="0"/>
    <b v="0"/>
    <n v="6"/>
    <n v="22"/>
    <s v=""/>
    <n v="0"/>
    <n v="0"/>
    <x v="14"/>
    <n v="0"/>
    <n v="0"/>
    <n v="0"/>
    <n v="0"/>
    <n v="0"/>
    <n v="0"/>
    <n v="0"/>
    <n v="62"/>
    <n v="0"/>
    <n v="0"/>
    <n v="0"/>
    <n v="0"/>
    <n v="47"/>
    <n v="40"/>
    <n v="40"/>
    <n v="40"/>
    <n v="0"/>
    <n v="0"/>
    <s v="false"/>
    <n v="0"/>
    <n v="386"/>
    <s v="nadir"/>
    <s v=""/>
    <s v=""/>
    <s v="Adaptive Frame*"/>
    <s v="Enduring Blade"/>
    <s v="Honed Edge"/>
    <s v="Jagged Edge*"/>
    <s v="Balanced Guard*"/>
    <s v="Heavy Guard"/>
    <s v="Energy Transfer*"/>
    <s v="En Garde*"/>
    <s v="Nadir Focus*"/>
    <s v="Kill Tracker"/>
    <s v="Backup Mag*"/>
    <s v="Masterworked: Impact*"/>
    <s v=""/>
    <s v=""/>
    <s v=""/>
  </r>
  <r>
    <x v="85"/>
    <n v="3637669759"/>
    <s v="&quot;6917530050734725378&quot;"/>
    <s v=""/>
    <s v="Legendary"/>
    <x v="8"/>
    <s v="legendaryengram"/>
    <x v="2"/>
    <s v="Void"/>
    <n v="1961"/>
    <s v="Impact"/>
    <n v="5"/>
    <s v="Vault"/>
    <b v="0"/>
    <b v="0"/>
    <n v="6"/>
    <n v="22"/>
    <s v=""/>
    <n v="0"/>
    <n v="0"/>
    <x v="21"/>
    <n v="0"/>
    <n v="0"/>
    <n v="0"/>
    <n v="0"/>
    <n v="0"/>
    <n v="0"/>
    <n v="0"/>
    <n v="64"/>
    <n v="0"/>
    <n v="0"/>
    <n v="0"/>
    <n v="0"/>
    <n v="47"/>
    <n v="80"/>
    <n v="0"/>
    <n v="40"/>
    <n v="0"/>
    <n v="0"/>
    <s v="false"/>
    <n v="0"/>
    <n v="0"/>
    <s v="nadir"/>
    <s v=""/>
    <s v=""/>
    <s v="Adaptive Frame*"/>
    <s v="Hungry Edge*"/>
    <s v="Enduring Blade"/>
    <s v="Tempered Edge"/>
    <s v="Burst Guard*"/>
    <s v="Enduring Guard"/>
    <s v="Tireless Blade*"/>
    <s v="Assassin's Blade*"/>
    <s v="Nadir Focus*"/>
    <s v="Kill Tracker"/>
    <s v="Tier 5: Impact*"/>
    <s v=""/>
    <s v=""/>
    <s v=""/>
    <s v=""/>
  </r>
  <r>
    <x v="85"/>
    <n v="3637669759"/>
    <s v="&quot;6917530057603788578&quot;"/>
    <s v=""/>
    <s v="Legendary"/>
    <x v="8"/>
    <s v="legendaryengram"/>
    <x v="2"/>
    <s v="Void"/>
    <n v="1979"/>
    <s v="Impact"/>
    <n v="2"/>
    <s v="Vault"/>
    <b v="0"/>
    <b v="0"/>
    <n v="6"/>
    <n v="22"/>
    <s v=""/>
    <n v="0"/>
    <n v="0"/>
    <x v="35"/>
    <n v="0"/>
    <n v="0"/>
    <n v="0"/>
    <n v="0"/>
    <n v="0"/>
    <n v="0"/>
    <n v="0"/>
    <n v="64"/>
    <n v="0"/>
    <n v="0"/>
    <n v="0"/>
    <n v="0"/>
    <n v="47"/>
    <n v="40"/>
    <n v="40"/>
    <n v="40"/>
    <n v="0"/>
    <n v="0"/>
    <s v="false"/>
    <n v="0"/>
    <n v="0"/>
    <s v="nadir"/>
    <s v=""/>
    <s v=""/>
    <s v="Adaptive Frame*"/>
    <s v="Hungry Edge*"/>
    <s v="Enduring Blade"/>
    <s v="Honed Edge"/>
    <s v="Balanced Guard*"/>
    <s v="Heavy Guard"/>
    <s v="Repulsor Brace*"/>
    <s v="Assassin's Blade*"/>
    <s v="Nadir Focus*"/>
    <s v="Kill Tracker"/>
    <s v="Tier 2: Impact*"/>
    <s v=""/>
    <s v=""/>
    <s v=""/>
    <s v=""/>
  </r>
  <r>
    <x v="85"/>
    <n v="3637669759"/>
    <s v="&quot;6917530058125948117&quot;"/>
    <s v=""/>
    <s v="Legendary"/>
    <x v="8"/>
    <s v="legendaryengram"/>
    <x v="2"/>
    <s v="Void"/>
    <n v="1986"/>
    <s v="Impact"/>
    <n v="4"/>
    <s v="Vault"/>
    <b v="0"/>
    <b v="0"/>
    <n v="6"/>
    <n v="22"/>
    <s v=""/>
    <n v="0"/>
    <n v="0"/>
    <x v="21"/>
    <n v="0"/>
    <n v="0"/>
    <n v="0"/>
    <n v="0"/>
    <n v="0"/>
    <n v="0"/>
    <n v="0"/>
    <n v="64"/>
    <n v="0"/>
    <n v="0"/>
    <n v="0"/>
    <n v="0"/>
    <n v="47"/>
    <n v="40"/>
    <n v="40"/>
    <n v="40"/>
    <n v="0"/>
    <n v="0"/>
    <s v="false"/>
    <n v="0"/>
    <n v="38"/>
    <s v="nadir"/>
    <s v=""/>
    <s v=""/>
    <s v="Adaptive Frame*"/>
    <s v="Hungry Edge*"/>
    <s v="Jagged Edge"/>
    <s v="Tempered Edge"/>
    <s v="Balanced Guard*"/>
    <s v="Burst Guard"/>
    <s v="Duelist's Trance*"/>
    <s v="One for All*"/>
    <s v="Nadir Focus*"/>
    <s v="Kill Tracker"/>
    <s v="Tier 5: Impact*"/>
    <s v=""/>
    <s v=""/>
    <s v=""/>
    <s v=""/>
  </r>
  <r>
    <x v="85"/>
    <n v="3637669759"/>
    <s v="&quot;6917530058345091286&quot;"/>
    <s v=""/>
    <s v="Legendary"/>
    <x v="8"/>
    <s v="legendaryengram"/>
    <x v="2"/>
    <s v="Void"/>
    <n v="1990"/>
    <s v="Impact"/>
    <n v="2"/>
    <s v="Titan(2006)"/>
    <b v="0"/>
    <b v="0"/>
    <n v="6"/>
    <n v="22"/>
    <s v=""/>
    <n v="0"/>
    <n v="0"/>
    <x v="35"/>
    <n v="0"/>
    <n v="0"/>
    <n v="0"/>
    <n v="0"/>
    <n v="0"/>
    <n v="0"/>
    <n v="0"/>
    <n v="64"/>
    <n v="0"/>
    <n v="0"/>
    <n v="0"/>
    <n v="0"/>
    <n v="37"/>
    <n v="70"/>
    <n v="60"/>
    <n v="40"/>
    <n v="0"/>
    <n v="0"/>
    <s v="false"/>
    <n v="0"/>
    <n v="147"/>
    <s v="nadir"/>
    <s v=""/>
    <s v=""/>
    <s v="Adaptive Frame*"/>
    <s v="Hungry Edge*"/>
    <s v="Honed Edge"/>
    <s v="Jagged Edge"/>
    <s v="Heavy Guard*"/>
    <s v="Swordmaster's Guard"/>
    <s v="Energy Transfer*"/>
    <s v="En Garde*"/>
    <s v="Nadir Focus*"/>
    <s v="Kill Tracker"/>
    <s v="Tier 2: Impact*"/>
    <s v=""/>
    <s v=""/>
    <s v=""/>
    <s v=""/>
  </r>
  <r>
    <x v="85"/>
    <n v="3637669759"/>
    <s v="&quot;6917530059701832485&quot;"/>
    <s v=""/>
    <s v="Legendary"/>
    <x v="8"/>
    <s v="legendaryengram"/>
    <x v="2"/>
    <s v="Void"/>
    <n v="1989"/>
    <s v="Impact"/>
    <n v="1"/>
    <s v="Vault"/>
    <b v="0"/>
    <b v="0"/>
    <n v="6"/>
    <n v="22"/>
    <s v=""/>
    <n v="0"/>
    <n v="0"/>
    <x v="33"/>
    <n v="0"/>
    <n v="0"/>
    <n v="0"/>
    <n v="0"/>
    <n v="0"/>
    <n v="0"/>
    <n v="0"/>
    <n v="67"/>
    <n v="0"/>
    <n v="0"/>
    <n v="0"/>
    <n v="0"/>
    <n v="47"/>
    <n v="40"/>
    <n v="40"/>
    <n v="40"/>
    <n v="0"/>
    <n v="0"/>
    <s v="false"/>
    <n v="0"/>
    <n v="0"/>
    <s v="nadir"/>
    <s v=""/>
    <s v=""/>
    <s v="Adaptive Frame*"/>
    <s v="Enduring Blade*"/>
    <s v="Honed Edge"/>
    <s v="Jagged Edge"/>
    <s v="Balanced Guard*"/>
    <s v="Burst Guard"/>
    <s v="Repulsor Brace*"/>
    <s v="Collective Action*"/>
    <s v="Nadir Focus*"/>
    <s v="Kill Tracker"/>
    <s v="Tier 1: Impact*"/>
    <s v=""/>
    <s v=""/>
    <s v=""/>
    <s v=""/>
  </r>
  <r>
    <x v="86"/>
    <n v="1363886209"/>
    <s v="&quot;6917530057213304454&quot;"/>
    <s v=""/>
    <s v="Exotic"/>
    <x v="9"/>
    <s v="30th"/>
    <x v="2"/>
    <s v="Solar"/>
    <n v="1971"/>
    <s v=""/>
    <m/>
    <s v="Vault"/>
    <b v="0"/>
    <b v="0"/>
    <n v="4"/>
    <n v="15"/>
    <s v=""/>
    <n v="49"/>
    <n v="76"/>
    <x v="1"/>
    <n v="0"/>
    <n v="20"/>
    <n v="100"/>
    <n v="40"/>
    <n v="54"/>
    <n v="15"/>
    <n v="67"/>
    <n v="1"/>
    <n v="76"/>
    <n v="0"/>
    <n v="0"/>
    <n v="0"/>
    <n v="0"/>
    <n v="0"/>
    <n v="0"/>
    <n v="0"/>
    <n v="0"/>
    <n v="6"/>
    <s v="false"/>
    <n v="0"/>
    <n v="52"/>
    <s v=""/>
    <s v="00002:Arc Wolfpack,PvP"/>
    <s v=""/>
    <s v="Wolfpack Rounds*"/>
    <s v="Volatile Launch*"/>
    <s v="Alloy Casing*"/>
    <s v="Pack Hunter*"/>
    <s v="Short-Action Stock*"/>
    <s v="Kill Tracker"/>
    <s v="Empty Catalyst Socket*"/>
    <s v=""/>
    <s v=""/>
    <s v=""/>
    <s v=""/>
    <s v=""/>
    <s v=""/>
    <s v=""/>
    <s v=""/>
  </r>
  <r>
    <x v="87"/>
    <n v="222606050"/>
    <s v="&quot;6917529918487698115&quot;"/>
    <s v=""/>
    <s v="Legendary"/>
    <x v="2"/>
    <s v="legendaryengram"/>
    <x v="0"/>
    <s v="Strand"/>
    <n v="1900"/>
    <s v="Reload Speed"/>
    <n v="4"/>
    <s v="Vault"/>
    <b v="0"/>
    <b v="0"/>
    <n v="6"/>
    <n v="21"/>
    <s v=""/>
    <n v="67"/>
    <n v="65"/>
    <x v="2"/>
    <n v="41"/>
    <n v="20"/>
    <n v="0"/>
    <n v="0"/>
    <n v="51"/>
    <n v="180"/>
    <n v="25"/>
    <n v="19"/>
    <n v="55"/>
    <n v="0"/>
    <n v="0"/>
    <n v="0"/>
    <n v="0"/>
    <n v="0"/>
    <n v="0"/>
    <n v="0"/>
    <n v="0"/>
    <n v="25"/>
    <s v="false"/>
    <n v="0"/>
    <n v="2"/>
    <s v="suros"/>
    <s v=""/>
    <s v=""/>
    <s v="Precision Frame*"/>
    <s v="Fluted Barrel*"/>
    <s v="Hammer-Forged Rifling"/>
    <s v="Extended Mag*"/>
    <s v="Flared Magwell"/>
    <s v="Reconstruction*"/>
    <s v="Harmony*"/>
    <s v="Suros Synergy*"/>
    <s v="Kill Tracker"/>
    <s v="Tier 4: Reload Speed*"/>
    <s v=""/>
    <s v=""/>
    <s v=""/>
    <s v=""/>
    <s v=""/>
  </r>
  <r>
    <x v="87"/>
    <n v="222606050"/>
    <s v="&quot;6917529924044409201&quot;"/>
    <s v=""/>
    <s v="Legendary"/>
    <x v="2"/>
    <s v="legendaryengram"/>
    <x v="0"/>
    <s v="Strand"/>
    <n v="1900"/>
    <s v="Handling"/>
    <n v="5"/>
    <s v="Vault"/>
    <b v="0"/>
    <b v="0"/>
    <n v="6"/>
    <n v="21"/>
    <s v=""/>
    <n v="97"/>
    <n v="65"/>
    <x v="2"/>
    <n v="41"/>
    <n v="20"/>
    <n v="0"/>
    <n v="0"/>
    <n v="46"/>
    <n v="180"/>
    <n v="21"/>
    <n v="19"/>
    <n v="55"/>
    <n v="0"/>
    <n v="0"/>
    <n v="0"/>
    <n v="0"/>
    <n v="0"/>
    <n v="0"/>
    <n v="0"/>
    <n v="0"/>
    <n v="25"/>
    <s v="false"/>
    <n v="0"/>
    <n v="0"/>
    <s v="suros"/>
    <s v=""/>
    <s v=""/>
    <s v="Precision Frame*"/>
    <s v="Arrowhead Brake*"/>
    <s v="Corkscrew Rifling"/>
    <s v="Extended Mag*"/>
    <s v="Flared Magwell"/>
    <s v="Discord*"/>
    <s v="Box Breathing*"/>
    <s v="Suros Synergy*"/>
    <s v="Kill Tracker"/>
    <s v="Tier 5: Handling*"/>
    <s v=""/>
    <s v=""/>
    <s v=""/>
    <s v=""/>
    <s v=""/>
  </r>
  <r>
    <x v="87"/>
    <n v="222606050"/>
    <s v="&quot;6917529942996223709&quot;"/>
    <s v=""/>
    <s v="Legendary"/>
    <x v="2"/>
    <s v="legendaryengram"/>
    <x v="0"/>
    <s v="Strand"/>
    <n v="1900"/>
    <s v="Range"/>
    <n v="4"/>
    <s v="Vault"/>
    <b v="0"/>
    <b v="0"/>
    <n v="6"/>
    <n v="21"/>
    <s v=""/>
    <n v="67"/>
    <n v="65"/>
    <x v="2"/>
    <n v="55"/>
    <n v="20"/>
    <n v="0"/>
    <n v="0"/>
    <n v="51"/>
    <n v="180"/>
    <n v="41"/>
    <n v="16"/>
    <n v="45"/>
    <n v="0"/>
    <n v="0"/>
    <n v="0"/>
    <n v="0"/>
    <n v="0"/>
    <n v="0"/>
    <n v="0"/>
    <n v="0"/>
    <n v="15"/>
    <s v="false"/>
    <n v="0"/>
    <n v="0"/>
    <s v="suros"/>
    <s v=""/>
    <s v=""/>
    <s v="Precision Frame*"/>
    <s v="Corkscrew Rifling*"/>
    <s v="Extended Barrel"/>
    <s v="Armor-Piercing Rounds*"/>
    <s v="Ricochet Rounds"/>
    <s v="Overflow*"/>
    <s v="One for All*"/>
    <s v="Suros Synergy*"/>
    <s v="Kill Tracker"/>
    <s v="Tier 4: Range*"/>
    <s v=""/>
    <s v=""/>
    <s v=""/>
    <s v=""/>
    <s v=""/>
  </r>
  <r>
    <x v="88"/>
    <n v="3628991658"/>
    <s v="&quot;6917529914817659142&quot;"/>
    <s v=""/>
    <s v="Exotic"/>
    <x v="7"/>
    <s v=""/>
    <x v="1"/>
    <s v="Void"/>
    <n v="1951"/>
    <s v=""/>
    <n v="10"/>
    <s v="Vault"/>
    <b v="0"/>
    <b v="0"/>
    <n v="1"/>
    <n v="1"/>
    <s v=""/>
    <n v="85"/>
    <n v="60"/>
    <x v="5"/>
    <n v="70"/>
    <n v="17"/>
    <n v="0"/>
    <n v="0"/>
    <n v="100"/>
    <n v="300"/>
    <n v="57"/>
    <n v="30"/>
    <n v="49"/>
    <n v="0"/>
    <n v="0"/>
    <n v="0"/>
    <n v="0"/>
    <n v="0"/>
    <n v="0"/>
    <n v="0"/>
    <n v="0"/>
    <n v="27"/>
    <s v="false"/>
    <n v="0"/>
    <n v="46"/>
    <s v=""/>
    <s v=""/>
    <s v=""/>
    <s v="Black Hole*"/>
    <s v="Hammer-Forged Rifling*"/>
    <s v="Accurized Rounds*"/>
    <s v="Cosmology*"/>
    <s v="Fitted Stock*"/>
    <s v="Kill Tracker"/>
    <s v=""/>
    <s v=""/>
    <s v=""/>
    <s v=""/>
    <s v=""/>
    <s v=""/>
    <s v=""/>
    <s v=""/>
    <s v=""/>
  </r>
  <r>
    <x v="89"/>
    <n v="411397829"/>
    <s v="&quot;6917529935744387636&quot;"/>
    <s v=""/>
    <s v="Legendary"/>
    <x v="10"/>
    <s v="ironbanner"/>
    <x v="1"/>
    <s v="Arc"/>
    <n v="1900"/>
    <s v="Reload Speed"/>
    <n v="2"/>
    <s v="Vault"/>
    <b v="0"/>
    <b v="0"/>
    <n v="6"/>
    <n v="20"/>
    <s v=""/>
    <n v="81"/>
    <n v="34"/>
    <x v="14"/>
    <n v="67"/>
    <n v="12"/>
    <n v="0"/>
    <n v="0"/>
    <n v="49"/>
    <n v="65"/>
    <n v="30"/>
    <n v="7"/>
    <n v="75"/>
    <n v="0"/>
    <n v="0"/>
    <n v="0"/>
    <n v="0"/>
    <n v="0"/>
    <n v="0"/>
    <n v="0"/>
    <n v="0"/>
    <n v="12"/>
    <s v="false"/>
    <n v="0"/>
    <n v="0"/>
    <s v="suros"/>
    <s v=""/>
    <s v=""/>
    <s v="Pinpoint Slug Frame*"/>
    <s v="Arrowhead Brake*"/>
    <s v="Fluted Barrel"/>
    <s v="Extended Mag*"/>
    <s v="Alloy Magazine"/>
    <s v="Slickdraw*"/>
    <s v="Voltshot*"/>
    <s v="Skulking Wolf*"/>
    <s v="Suros Synergy"/>
    <s v="Kill Tracker"/>
    <s v="Tier 2: Reload Speed*"/>
    <s v=""/>
    <s v=""/>
    <s v=""/>
    <s v=""/>
  </r>
  <r>
    <x v="90"/>
    <n v="2870169846"/>
    <s v="&quot;6917529899191784958&quot;"/>
    <s v=""/>
    <s v="Legendary"/>
    <x v="7"/>
    <s v="europa"/>
    <x v="0"/>
    <s v="Kinetic"/>
    <n v="1900"/>
    <s v="Range"/>
    <n v="2"/>
    <s v="Vault"/>
    <b v="0"/>
    <b v="0"/>
    <n v="4"/>
    <n v="12"/>
    <s v=""/>
    <n v="52"/>
    <n v="62"/>
    <x v="5"/>
    <n v="44"/>
    <n v="17"/>
    <n v="0"/>
    <n v="0"/>
    <n v="57"/>
    <n v="390"/>
    <n v="42"/>
    <n v="36"/>
    <n v="46"/>
    <n v="0"/>
    <n v="0"/>
    <n v="0"/>
    <n v="0"/>
    <n v="0"/>
    <n v="0"/>
    <n v="0"/>
    <n v="0"/>
    <n v="10"/>
    <s v="false"/>
    <n v="0"/>
    <n v="180"/>
    <s v=""/>
    <s v=""/>
    <s v=""/>
    <s v="Adaptive Frame*"/>
    <s v="Corkscrew Rifling*"/>
    <s v="Hammer-Forged Rifling"/>
    <s v="Alloy Magazine*"/>
    <s v="Armor-Piercing Rounds"/>
    <s v="Surplus*"/>
    <s v="Unrelenting*"/>
    <s v="Kill Tracker"/>
    <s v="Radar Tuner*"/>
    <s v="Tier 2: Range*"/>
    <s v=""/>
    <s v=""/>
    <s v=""/>
    <s v=""/>
    <s v=""/>
  </r>
  <r>
    <x v="90"/>
    <n v="2870169846"/>
    <s v="&quot;6917529936358479055&quot;"/>
    <s v=""/>
    <s v="Legendary"/>
    <x v="7"/>
    <s v="europa"/>
    <x v="0"/>
    <s v="Kinetic"/>
    <n v="1900"/>
    <s v="Range"/>
    <n v="2"/>
    <s v="Vault"/>
    <b v="0"/>
    <b v="0"/>
    <n v="4"/>
    <n v="12"/>
    <s v=""/>
    <n v="52"/>
    <n v="62"/>
    <x v="5"/>
    <n v="44"/>
    <n v="17"/>
    <n v="0"/>
    <n v="0"/>
    <n v="57"/>
    <n v="390"/>
    <n v="22"/>
    <n v="45"/>
    <n v="46"/>
    <n v="0"/>
    <n v="0"/>
    <n v="0"/>
    <n v="0"/>
    <n v="0"/>
    <n v="0"/>
    <n v="0"/>
    <n v="0"/>
    <n v="20"/>
    <s v="false"/>
    <n v="0"/>
    <n v="0"/>
    <s v=""/>
    <s v=""/>
    <s v=""/>
    <s v="Adaptive Frame*"/>
    <s v="Corkscrew Rifling*"/>
    <s v="Polygonal Rifling"/>
    <s v="Extended Mag*"/>
    <s v="Appended Mag"/>
    <s v="Outlaw*"/>
    <s v="Unrelenting*"/>
    <s v="Kill Tracker"/>
    <s v="Tier 2: Range*"/>
    <s v=""/>
    <s v=""/>
    <s v=""/>
    <s v=""/>
    <s v=""/>
    <s v=""/>
  </r>
  <r>
    <x v="91"/>
    <n v="3257091166"/>
    <s v="&quot;6917529921900350027&quot;"/>
    <s v=""/>
    <s v="Legendary"/>
    <x v="8"/>
    <s v="30th"/>
    <x v="2"/>
    <s v="Arc"/>
    <n v="1900"/>
    <s v="Impact"/>
    <n v="1"/>
    <s v="Vault"/>
    <b v="0"/>
    <b v="0"/>
    <n v="4"/>
    <n v="15"/>
    <s v=""/>
    <n v="0"/>
    <n v="0"/>
    <x v="20"/>
    <n v="0"/>
    <n v="0"/>
    <n v="0"/>
    <n v="0"/>
    <n v="0"/>
    <n v="0"/>
    <n v="0"/>
    <n v="68"/>
    <n v="0"/>
    <n v="0"/>
    <n v="0"/>
    <n v="0"/>
    <n v="20"/>
    <n v="40"/>
    <n v="40"/>
    <n v="40"/>
    <n v="0"/>
    <n v="0"/>
    <s v="false"/>
    <n v="0"/>
    <n v="0"/>
    <s v=""/>
    <s v=""/>
    <s v=""/>
    <s v="Adaptive Frame*"/>
    <s v="Enduring Blade*"/>
    <s v="Honed Edge"/>
    <s v="Tempered Edge"/>
    <s v="Balanced Guard*"/>
    <s v="Burst Guard"/>
    <s v="Duelist's Trance*"/>
    <s v="Eager Edge*"/>
    <s v="Hot Swap*"/>
    <s v="Kill Tracker"/>
    <s v="Tier 1: Impact*"/>
    <s v=""/>
    <s v=""/>
    <s v=""/>
    <s v=""/>
  </r>
  <r>
    <x v="91"/>
    <n v="3257091166"/>
    <s v="&quot;6917529928233821955&quot;"/>
    <s v=""/>
    <s v="Legendary"/>
    <x v="8"/>
    <s v="30th"/>
    <x v="2"/>
    <s v="Arc"/>
    <n v="1900"/>
    <s v="Impact"/>
    <n v="4"/>
    <s v="Warlock(1927)"/>
    <b v="0"/>
    <b v="0"/>
    <n v="4"/>
    <n v="15"/>
    <s v=""/>
    <n v="0"/>
    <n v="0"/>
    <x v="33"/>
    <n v="0"/>
    <n v="0"/>
    <n v="0"/>
    <n v="0"/>
    <n v="0"/>
    <n v="0"/>
    <n v="0"/>
    <n v="68"/>
    <n v="0"/>
    <n v="0"/>
    <n v="0"/>
    <n v="0"/>
    <n v="10"/>
    <n v="70"/>
    <n v="60"/>
    <n v="40"/>
    <n v="0"/>
    <n v="0"/>
    <s v="false"/>
    <n v="0"/>
    <n v="45"/>
    <s v=""/>
    <s v=""/>
    <s v=""/>
    <s v="Adaptive Frame*"/>
    <s v="Enduring Blade*"/>
    <s v="Honed Edge"/>
    <s v="Tempered Edge"/>
    <s v="Heavy Guard*"/>
    <s v="Swordmaster's Guard"/>
    <s v="Duelist's Trance*"/>
    <s v="En Garde*"/>
    <s v="Hot Swap*"/>
    <s v="Kill Tracker"/>
    <s v="Tier 5: Impact*"/>
    <s v=""/>
    <s v=""/>
    <s v=""/>
    <s v=""/>
  </r>
  <r>
    <x v="92"/>
    <n v="1896309757"/>
    <s v="&quot;6917530050279351942&quot;"/>
    <s v=""/>
    <s v="Legendary"/>
    <x v="14"/>
    <s v="brave"/>
    <x v="2"/>
    <s v="Void"/>
    <n v="1956"/>
    <s v="Reload Speed"/>
    <n v="10"/>
    <s v="Vault"/>
    <b v="1"/>
    <b v="0"/>
    <n v="6"/>
    <n v="23"/>
    <s v=""/>
    <n v="100"/>
    <n v="90"/>
    <x v="6"/>
    <n v="60"/>
    <n v="15"/>
    <n v="0"/>
    <n v="0"/>
    <n v="60"/>
    <n v="450"/>
    <n v="73"/>
    <n v="75"/>
    <n v="60"/>
    <n v="0"/>
    <n v="0"/>
    <n v="0"/>
    <n v="0"/>
    <n v="0"/>
    <n v="0"/>
    <n v="0"/>
    <n v="0"/>
    <n v="6"/>
    <s v="false"/>
    <n v="0"/>
    <n v="32"/>
    <s v=""/>
    <s v=""/>
    <s v=""/>
    <s v="Adaptive Frame*"/>
    <s v="Arrowhead Brake*"/>
    <s v="Polygonal Rifling"/>
    <s v="Appended Mag*"/>
    <s v="Ricochet Rounds"/>
    <s v="Rampage*"/>
    <s v="Killing Tally*"/>
    <s v="Indomitability*"/>
    <s v="Kill Tracker"/>
    <s v="Backup Mag*"/>
    <s v="Masterworked: Reload Speed*"/>
    <s v=""/>
    <s v=""/>
    <s v=""/>
    <s v=""/>
  </r>
  <r>
    <x v="92"/>
    <n v="1896309757"/>
    <s v="&quot;6917530050519988916&quot;"/>
    <s v=""/>
    <s v="Legendary"/>
    <x v="14"/>
    <s v="brave"/>
    <x v="2"/>
    <s v="Void"/>
    <n v="1960"/>
    <s v="Range"/>
    <n v="4"/>
    <s v="Vault"/>
    <b v="0"/>
    <b v="0"/>
    <n v="6"/>
    <n v="23"/>
    <s v=""/>
    <n v="85"/>
    <n v="90"/>
    <x v="6"/>
    <n v="79"/>
    <n v="15"/>
    <n v="0"/>
    <n v="0"/>
    <n v="60"/>
    <n v="450"/>
    <n v="64"/>
    <n v="60"/>
    <n v="40"/>
    <n v="0"/>
    <n v="0"/>
    <n v="0"/>
    <n v="0"/>
    <n v="0"/>
    <n v="0"/>
    <n v="0"/>
    <n v="0"/>
    <n v="6"/>
    <s v="false"/>
    <n v="0"/>
    <n v="0"/>
    <s v=""/>
    <s v=""/>
    <s v=""/>
    <s v="Adaptive Frame*"/>
    <s v="Extended Barrel*"/>
    <s v="Smallbore"/>
    <s v="Armor-Piercing Rounds*"/>
    <s v="Ricochet Rounds"/>
    <s v="Rewind Rounds*"/>
    <s v="Desperate Measures*"/>
    <s v="Indomitability*"/>
    <s v="Kill Tracker"/>
    <s v="Tier 4: Range*"/>
    <s v=""/>
    <s v=""/>
    <s v=""/>
    <s v=""/>
    <s v=""/>
  </r>
  <r>
    <x v="93"/>
    <n v="664109750"/>
    <s v="&quot;6917529912210582645&quot;"/>
    <s v=""/>
    <s v="Legendary"/>
    <x v="10"/>
    <s v="legendaryengram"/>
    <x v="1"/>
    <s v="Arc"/>
    <n v="1900"/>
    <s v="Stability"/>
    <n v="2"/>
    <s v="Vault"/>
    <b v="0"/>
    <b v="0"/>
    <n v="6"/>
    <n v="20"/>
    <s v=""/>
    <n v="72"/>
    <n v="33"/>
    <x v="30"/>
    <n v="33"/>
    <n v="12"/>
    <n v="0"/>
    <n v="0"/>
    <n v="27"/>
    <n v="55"/>
    <n v="42"/>
    <n v="5"/>
    <n v="26"/>
    <n v="0"/>
    <n v="0"/>
    <n v="0"/>
    <n v="0"/>
    <n v="0"/>
    <n v="0"/>
    <n v="0"/>
    <n v="0"/>
    <n v="3"/>
    <s v="false"/>
    <n v="0"/>
    <n v="0"/>
    <s v=""/>
    <s v=""/>
    <s v="dual loader is interesting"/>
    <s v="Aggressive Frame*"/>
    <s v="Smoothbore*"/>
    <s v="Smallbore"/>
    <s v="Tactical Mag*"/>
    <s v="Accurized Rounds"/>
    <s v="Dual Loader*"/>
    <s v="Golden Tricorn*"/>
    <s v="Field-Tested*"/>
    <s v="Kill Tracker"/>
    <s v="Tier 2: Stability*"/>
    <s v=""/>
    <s v=""/>
    <s v=""/>
    <s v=""/>
    <s v=""/>
  </r>
  <r>
    <x v="93"/>
    <n v="664109750"/>
    <s v="&quot;6917529927786988035&quot;"/>
    <s v=""/>
    <s v="Legendary"/>
    <x v="10"/>
    <s v="legendaryengram"/>
    <x v="1"/>
    <s v="Arc"/>
    <n v="1900"/>
    <s v="Stability"/>
    <n v="2"/>
    <s v="Vault"/>
    <b v="0"/>
    <b v="0"/>
    <n v="6"/>
    <n v="20"/>
    <s v=""/>
    <n v="72"/>
    <n v="33"/>
    <x v="30"/>
    <n v="25"/>
    <n v="12"/>
    <n v="0"/>
    <n v="0"/>
    <n v="44"/>
    <n v="60"/>
    <n v="32"/>
    <n v="4"/>
    <n v="26"/>
    <n v="0"/>
    <n v="0"/>
    <n v="0"/>
    <n v="0"/>
    <n v="0"/>
    <n v="0"/>
    <n v="0"/>
    <n v="0"/>
    <n v="3"/>
    <s v="false"/>
    <n v="0"/>
    <n v="46"/>
    <s v=""/>
    <s v=""/>
    <s v=""/>
    <s v="Aggressive Frame*"/>
    <s v="Smallbore*"/>
    <s v="Barrel Shroud"/>
    <s v="Assault Mag*"/>
    <s v="Light Mag"/>
    <s v="Dual Loader*"/>
    <s v="One-Two Punch*"/>
    <s v="Field-Tested*"/>
    <s v="Kill Tracker"/>
    <s v="Tier 2: Stability*"/>
    <s v=""/>
    <s v=""/>
    <s v=""/>
    <s v=""/>
    <s v=""/>
  </r>
  <r>
    <x v="93"/>
    <n v="664109750"/>
    <s v="&quot;6917530039942278569&quot;"/>
    <s v=""/>
    <s v="Legendary"/>
    <x v="10"/>
    <s v="legendaryengram"/>
    <x v="1"/>
    <s v="Arc"/>
    <n v="1937"/>
    <s v="Stability"/>
    <n v="5"/>
    <s v="Vault"/>
    <b v="0"/>
    <b v="0"/>
    <n v="6"/>
    <n v="20"/>
    <s v=""/>
    <n v="72"/>
    <n v="33"/>
    <x v="30"/>
    <n v="25"/>
    <n v="12"/>
    <n v="0"/>
    <n v="0"/>
    <n v="47"/>
    <n v="60"/>
    <n v="32"/>
    <n v="4"/>
    <n v="26"/>
    <n v="0"/>
    <n v="0"/>
    <n v="0"/>
    <n v="0"/>
    <n v="0"/>
    <n v="0"/>
    <n v="0"/>
    <n v="0"/>
    <n v="3"/>
    <s v="false"/>
    <n v="0"/>
    <n v="0"/>
    <s v=""/>
    <s v=""/>
    <s v=""/>
    <s v="Aggressive Frame*"/>
    <s v="Smallbore*"/>
    <s v="Full Choke"/>
    <s v="Assault Mag*"/>
    <s v="Steady Rounds"/>
    <s v="Hip-Fire Grip*"/>
    <s v="Trench Barrel*"/>
    <s v="Field-Tested*"/>
    <s v="Kill Tracker"/>
    <s v="Tier 5: Stability*"/>
    <s v=""/>
    <s v=""/>
    <s v=""/>
    <s v=""/>
    <s v=""/>
  </r>
  <r>
    <x v="94"/>
    <n v="4124984448"/>
    <s v="&quot;6917529920458820400&quot;"/>
    <s v=""/>
    <s v="Exotic"/>
    <x v="3"/>
    <s v=""/>
    <x v="1"/>
    <s v="Void"/>
    <n v="1900"/>
    <s v=""/>
    <n v="10"/>
    <s v="Vault"/>
    <b v="0"/>
    <b v="0"/>
    <n v="1"/>
    <n v="1"/>
    <s v=""/>
    <n v="100"/>
    <n v="100"/>
    <x v="25"/>
    <n v="40"/>
    <n v="16"/>
    <n v="0"/>
    <n v="0"/>
    <n v="80"/>
    <n v="600"/>
    <n v="64"/>
    <n v="49"/>
    <n v="77"/>
    <n v="0"/>
    <n v="0"/>
    <n v="0"/>
    <n v="0"/>
    <n v="0"/>
    <n v="0"/>
    <n v="0"/>
    <n v="0"/>
    <n v="31"/>
    <s v="false"/>
    <n v="0"/>
    <n v="21"/>
    <s v="omolon"/>
    <s v=""/>
    <s v=""/>
    <s v="Volatile Light*"/>
    <s v="Polygonal Rifling*"/>
    <s v="Alloy Magazine*"/>
    <s v="The Fundamentals*"/>
    <s v="Composite Stock*"/>
    <s v="Kill Tracker"/>
    <s v=""/>
    <s v=""/>
    <s v=""/>
    <s v=""/>
    <s v=""/>
    <s v=""/>
    <s v=""/>
    <s v=""/>
    <s v=""/>
  </r>
  <r>
    <x v="95"/>
    <n v="1606497639"/>
    <s v="&quot;6917529917396699679&quot;"/>
    <s v=""/>
    <s v="Legendary"/>
    <x v="13"/>
    <s v="legendaryengram"/>
    <x v="1"/>
    <s v="Void"/>
    <n v="1900"/>
    <s v="Blast Radius"/>
    <n v="2"/>
    <s v="Vault"/>
    <b v="0"/>
    <b v="0"/>
    <n v="6"/>
    <n v="20"/>
    <s v=""/>
    <n v="75"/>
    <n v="71"/>
    <x v="1"/>
    <n v="0"/>
    <n v="13"/>
    <n v="47"/>
    <n v="98"/>
    <n v="10"/>
    <n v="72"/>
    <n v="75"/>
    <n v="1"/>
    <n v="66"/>
    <n v="0"/>
    <n v="0"/>
    <n v="0"/>
    <n v="0"/>
    <n v="0"/>
    <n v="0"/>
    <n v="0"/>
    <n v="0"/>
    <n v="3"/>
    <s v="false"/>
    <n v="0"/>
    <n v="99"/>
    <s v=""/>
    <s v=""/>
    <s v=""/>
    <s v="Wave Frame*"/>
    <s v="Hard Launch*"/>
    <s v="Linear Compensator"/>
    <s v="High-Velocity Rounds*"/>
    <s v="Implosion Rounds"/>
    <s v="Stats for All*"/>
    <s v="Adrenaline Junkie*"/>
    <s v="Field-Tested*"/>
    <s v="Kill Tracker"/>
    <s v="Tier 2: Blast Radius*"/>
    <s v=""/>
    <s v=""/>
    <s v=""/>
    <s v=""/>
    <s v=""/>
  </r>
  <r>
    <x v="95"/>
    <n v="1606497639"/>
    <s v="&quot;6917529923873184920&quot;"/>
    <s v=""/>
    <s v="Legendary"/>
    <x v="13"/>
    <s v="legendaryengram"/>
    <x v="1"/>
    <s v="Void"/>
    <n v="1900"/>
    <s v="Blast Radius"/>
    <n v="2"/>
    <s v="Vault"/>
    <b v="0"/>
    <b v="0"/>
    <n v="6"/>
    <n v="20"/>
    <s v=""/>
    <n v="75"/>
    <n v="71"/>
    <x v="1"/>
    <n v="0"/>
    <n v="13"/>
    <n v="67"/>
    <n v="78"/>
    <n v="20"/>
    <n v="72"/>
    <n v="75"/>
    <n v="1"/>
    <n v="61"/>
    <n v="0"/>
    <n v="0"/>
    <n v="0"/>
    <n v="0"/>
    <n v="0"/>
    <n v="0"/>
    <n v="0"/>
    <n v="0"/>
    <n v="3"/>
    <s v="false"/>
    <n v="0"/>
    <n v="20"/>
    <s v=""/>
    <s v=""/>
    <s v=""/>
    <s v="Wave Frame*"/>
    <s v="Volatile Launch*"/>
    <s v="Quick Launch"/>
    <s v="High-Velocity Rounds*"/>
    <s v="Implosion Rounds"/>
    <s v="Wellspring*"/>
    <s v="Unrelenting*"/>
    <s v="Field-Tested*"/>
    <s v="Kill Tracker"/>
    <s v="Tier 2: Blast Radius*"/>
    <s v=""/>
    <s v=""/>
    <s v=""/>
    <s v=""/>
    <s v=""/>
  </r>
  <r>
    <x v="96"/>
    <n v="3998080529"/>
    <s v="&quot;6917530049237322460&quot;"/>
    <s v=""/>
    <s v="Legendary"/>
    <x v="1"/>
    <s v="legendaryengram"/>
    <x v="1"/>
    <s v="Solar"/>
    <n v="1950"/>
    <s v="Reload Speed"/>
    <n v="4"/>
    <s v="Vault"/>
    <b v="1"/>
    <b v="0"/>
    <n v="6"/>
    <n v="22"/>
    <s v=""/>
    <n v="100"/>
    <n v="71"/>
    <x v="36"/>
    <n v="27"/>
    <n v="12"/>
    <n v="0"/>
    <n v="0"/>
    <n v="46"/>
    <n v="360"/>
    <n v="55"/>
    <n v="15"/>
    <n v="75"/>
    <n v="0"/>
    <n v="0"/>
    <n v="0"/>
    <n v="0"/>
    <n v="0"/>
    <n v="0"/>
    <n v="0"/>
    <n v="0"/>
    <n v="21"/>
    <s v="false"/>
    <n v="0"/>
    <n v="0"/>
    <s v="nadir"/>
    <s v=""/>
    <s v=""/>
    <s v="Lightweight Frame*"/>
    <s v="Arrowhead Brake*"/>
    <s v="Extended Barrel"/>
    <s v="Appended Mag*"/>
    <s v="Alloy Magazine"/>
    <s v="Heal Clip*"/>
    <s v="Incandescent*"/>
    <s v="Nadir Focus*"/>
    <s v="Kill Tracker"/>
    <s v="Tier 4: Reload Speed*"/>
    <s v=""/>
    <s v=""/>
    <s v=""/>
    <s v=""/>
    <s v=""/>
  </r>
  <r>
    <x v="96"/>
    <n v="3998080529"/>
    <s v="&quot;6917530058335991604&quot;"/>
    <s v=""/>
    <s v="Legendary"/>
    <x v="1"/>
    <s v="legendaryengram"/>
    <x v="1"/>
    <s v="Solar"/>
    <n v="1988"/>
    <s v="Handling"/>
    <n v="2"/>
    <s v="Vault"/>
    <b v="0"/>
    <b v="0"/>
    <n v="6"/>
    <n v="22"/>
    <s v=""/>
    <n v="100"/>
    <n v="71"/>
    <x v="36"/>
    <n v="27"/>
    <n v="12"/>
    <n v="0"/>
    <n v="0"/>
    <n v="56"/>
    <n v="360"/>
    <n v="51"/>
    <n v="15"/>
    <n v="62"/>
    <n v="0"/>
    <n v="0"/>
    <n v="0"/>
    <n v="0"/>
    <n v="0"/>
    <n v="0"/>
    <n v="0"/>
    <n v="0"/>
    <n v="21"/>
    <s v="false"/>
    <n v="0"/>
    <n v="0"/>
    <s v="nadir"/>
    <s v=""/>
    <s v=""/>
    <s v="Lightweight Frame*"/>
    <s v="Chambered Compensator*"/>
    <s v="Hammer-Forged Rifling"/>
    <s v="Appended Mag*"/>
    <s v="Flared Magwell"/>
    <s v="Enlightened Action*"/>
    <s v="Kill Clip*"/>
    <s v="Nadir Focus*"/>
    <s v="Kill Tracker"/>
    <s v="Tier 2: Handling*"/>
    <s v=""/>
    <s v=""/>
    <s v=""/>
    <s v=""/>
    <s v=""/>
  </r>
  <r>
    <x v="96"/>
    <n v="3998080529"/>
    <s v="&quot;6917530058816146038&quot;"/>
    <s v=""/>
    <s v="Legendary"/>
    <x v="1"/>
    <s v="legendaryengram"/>
    <x v="1"/>
    <s v="Solar"/>
    <n v="1988"/>
    <s v="Reload Speed"/>
    <n v="1"/>
    <s v="Vault"/>
    <b v="0"/>
    <b v="0"/>
    <n v="6"/>
    <n v="22"/>
    <s v=""/>
    <n v="100"/>
    <n v="71"/>
    <x v="36"/>
    <n v="37"/>
    <n v="12"/>
    <n v="0"/>
    <n v="0"/>
    <n v="46"/>
    <n v="360"/>
    <n v="52"/>
    <n v="15"/>
    <n v="75"/>
    <n v="0"/>
    <n v="0"/>
    <n v="0"/>
    <n v="0"/>
    <n v="0"/>
    <n v="0"/>
    <n v="0"/>
    <n v="0"/>
    <n v="21"/>
    <s v="false"/>
    <n v="0"/>
    <n v="0"/>
    <s v="nadir"/>
    <s v=""/>
    <s v=""/>
    <s v="Lightweight Frame*"/>
    <s v="Arrowhead Brake*"/>
    <s v="Full Bore"/>
    <s v="Accurized Rounds*"/>
    <s v="Flared Magwell"/>
    <s v="Enlightened Action*"/>
    <s v="Adrenaline Junkie*"/>
    <s v="Nadir Focus*"/>
    <s v="Kill Tracker"/>
    <s v="Tier 1: Reload Speed*"/>
    <s v=""/>
    <s v=""/>
    <s v=""/>
    <s v=""/>
    <s v=""/>
  </r>
  <r>
    <x v="97"/>
    <n v="1788603939"/>
    <s v="&quot;6917529924080449170&quot;"/>
    <s v=""/>
    <s v="Legendary"/>
    <x v="3"/>
    <s v="gambit"/>
    <x v="0"/>
    <s v="Stasis"/>
    <n v="1900"/>
    <s v="Handling"/>
    <n v="2"/>
    <s v="Warlock(1927)"/>
    <b v="1"/>
    <b v="0"/>
    <n v="5"/>
    <n v="16"/>
    <s v=""/>
    <n v="76"/>
    <n v="61"/>
    <x v="22"/>
    <n v="84"/>
    <n v="19"/>
    <n v="0"/>
    <n v="0"/>
    <n v="38"/>
    <n v="360"/>
    <n v="38"/>
    <n v="33"/>
    <n v="37"/>
    <n v="0"/>
    <n v="0"/>
    <n v="0"/>
    <n v="0"/>
    <n v="0"/>
    <n v="0"/>
    <n v="0"/>
    <n v="0"/>
    <n v="22"/>
    <s v="false"/>
    <n v="0"/>
    <n v="80"/>
    <s v="hakke"/>
    <s v=""/>
    <s v="Headstone!"/>
    <s v="High-Impact Frame*"/>
    <s v="Corkscrew Rifling*"/>
    <s v="Polygonal Rifling"/>
    <s v="Alloy Magazine*"/>
    <s v="Light Mag"/>
    <s v="Subsistence*"/>
    <s v="Steady Hands"/>
    <s v="Headstone*"/>
    <s v="One for All"/>
    <s v="Gun and Run*"/>
    <s v="Hakke Breach Armaments"/>
    <s v="Kill Tracker"/>
    <s v="Tier 2: Handling*"/>
    <s v=""/>
    <s v=""/>
  </r>
  <r>
    <x v="97"/>
    <n v="1788603939"/>
    <s v="&quot;6917529928692705364&quot;"/>
    <s v=""/>
    <s v="Legendary"/>
    <x v="3"/>
    <s v="gambit"/>
    <x v="0"/>
    <s v="Stasis"/>
    <n v="1900"/>
    <s v="Handling"/>
    <n v="2"/>
    <s v="Vault"/>
    <b v="1"/>
    <b v="0"/>
    <n v="5"/>
    <n v="16"/>
    <s v=""/>
    <n v="86"/>
    <n v="61"/>
    <x v="22"/>
    <n v="79"/>
    <n v="19"/>
    <n v="0"/>
    <n v="0"/>
    <n v="43"/>
    <n v="360"/>
    <n v="38"/>
    <n v="37"/>
    <n v="27"/>
    <n v="0"/>
    <n v="0"/>
    <n v="0"/>
    <n v="0"/>
    <n v="0"/>
    <n v="0"/>
    <n v="0"/>
    <n v="0"/>
    <n v="22"/>
    <s v="false"/>
    <n v="0"/>
    <n v="0"/>
    <s v="hakke"/>
    <s v=""/>
    <s v=""/>
    <s v="High-Impact Frame*"/>
    <s v="Chambered Compensator*"/>
    <s v="Full Bore"/>
    <s v="Appended Mag*"/>
    <s v="Ricochet Rounds"/>
    <s v="Fourth Time's the Charm"/>
    <s v="Shoot to Loot*"/>
    <s v="Compulsive Reloader"/>
    <s v="Headstone*"/>
    <s v="Elemental Capacitor"/>
    <s v="Demolitionist"/>
    <s v="Gun and Run*"/>
    <s v="Hakke Breach Armaments"/>
    <s v="Kill Tracker"/>
    <s v="Tier 2: Handling*"/>
  </r>
  <r>
    <x v="97"/>
    <n v="1788603939"/>
    <s v="&quot;6917529948924501773&quot;"/>
    <s v=""/>
    <s v="Legendary"/>
    <x v="3"/>
    <s v="gambit"/>
    <x v="0"/>
    <s v="Stasis"/>
    <n v="1900"/>
    <s v="Handling"/>
    <n v="1"/>
    <s v="Vault"/>
    <b v="1"/>
    <b v="0"/>
    <n v="5"/>
    <n v="16"/>
    <s v=""/>
    <n v="100"/>
    <n v="61"/>
    <x v="22"/>
    <n v="84"/>
    <n v="19"/>
    <n v="0"/>
    <n v="0"/>
    <n v="33"/>
    <n v="360"/>
    <n v="38"/>
    <n v="33"/>
    <n v="41"/>
    <n v="0"/>
    <n v="0"/>
    <n v="0"/>
    <n v="0"/>
    <n v="0"/>
    <n v="0"/>
    <n v="0"/>
    <n v="0"/>
    <n v="22"/>
    <s v="false"/>
    <n v="0"/>
    <n v="0"/>
    <s v="hakke"/>
    <s v=""/>
    <s v=""/>
    <s v="High-Impact Frame*"/>
    <s v="Arrowhead Brake*"/>
    <s v="Hammer-Forged Rifling"/>
    <s v="High-Caliber Rounds*"/>
    <s v="Flared Magwell"/>
    <s v="Perpetual Motion*"/>
    <s v="Headstone*"/>
    <s v="Gun and Run*"/>
    <s v="Hakke Breach Armaments"/>
    <s v="Kill Tracker"/>
    <s v="Tier 1: Handling*"/>
    <s v=""/>
    <s v=""/>
    <s v=""/>
    <s v=""/>
  </r>
  <r>
    <x v="98"/>
    <n v="1197486957"/>
    <s v="&quot;6917529917091935517&quot;"/>
    <s v=""/>
    <s v="Legendary"/>
    <x v="1"/>
    <s v="europa"/>
    <x v="0"/>
    <s v="Kinetic"/>
    <n v="1900"/>
    <s v="Stability"/>
    <n v="2"/>
    <s v="Vault"/>
    <b v="0"/>
    <b v="0"/>
    <n v="4"/>
    <n v="12"/>
    <s v=""/>
    <n v="100"/>
    <n v="71"/>
    <x v="30"/>
    <n v="41"/>
    <n v="12"/>
    <n v="0"/>
    <n v="0"/>
    <n v="71"/>
    <n v="491"/>
    <n v="30"/>
    <n v="33"/>
    <n v="41"/>
    <n v="0"/>
    <n v="0"/>
    <n v="0"/>
    <n v="0"/>
    <n v="0"/>
    <n v="0"/>
    <n v="0"/>
    <n v="0"/>
    <n v="12"/>
    <s v="false"/>
    <n v="0"/>
    <n v="20"/>
    <s v=""/>
    <s v=""/>
    <s v=""/>
    <s v="Adaptive Burst*"/>
    <s v="Extended Barrel*"/>
    <s v="Fluted Barrel"/>
    <s v="Appended Mag*"/>
    <s v="Steady Rounds"/>
    <s v="Slideways*"/>
    <s v="High-Impact Reserves*"/>
    <s v="Kill Tracker"/>
    <s v="Freehand Grip*"/>
    <s v="Tier 2: Stability*"/>
    <s v=""/>
    <s v=""/>
    <s v=""/>
    <s v=""/>
    <s v=""/>
  </r>
  <r>
    <x v="99"/>
    <n v="2323544076"/>
    <s v="&quot;6917529931372149242&quot;"/>
    <s v=""/>
    <s v="Legendary"/>
    <x v="12"/>
    <s v="haunted"/>
    <x v="1"/>
    <s v="Void"/>
    <n v="1900"/>
    <s v="Handling"/>
    <n v="5"/>
    <s v="Vault"/>
    <b v="0"/>
    <b v="0"/>
    <n v="5"/>
    <n v="17"/>
    <s v=""/>
    <n v="99"/>
    <n v="100"/>
    <x v="23"/>
    <n v="81"/>
    <n v="16"/>
    <n v="0"/>
    <n v="0"/>
    <n v="81"/>
    <n v="1000"/>
    <n v="46"/>
    <n v="96"/>
    <n v="65"/>
    <n v="0"/>
    <n v="0"/>
    <n v="0"/>
    <n v="0"/>
    <n v="0"/>
    <n v="0"/>
    <n v="0"/>
    <n v="0"/>
    <n v="9"/>
    <s v="false"/>
    <n v="0"/>
    <n v="107"/>
    <s v=""/>
    <s v=""/>
    <s v=""/>
    <s v="Adaptive Frame*"/>
    <s v="Corkscrew Rifling*"/>
    <s v="Full Bore"/>
    <s v="Projection Fuse*"/>
    <s v="Light Battery"/>
    <s v="Surplus*"/>
    <s v="Unrelenting*"/>
    <s v="Extrovert*"/>
    <s v="Kill Tracker"/>
    <s v="Tier 5: Handling*"/>
    <s v=""/>
    <s v=""/>
    <s v=""/>
    <s v=""/>
    <s v=""/>
  </r>
  <r>
    <x v="100"/>
    <n v="772231794"/>
    <s v="&quot;6917529912113617476&quot;"/>
    <s v=""/>
    <s v="Legendary"/>
    <x v="2"/>
    <s v="nightfall"/>
    <x v="0"/>
    <s v="Kinetic"/>
    <n v="1900"/>
    <s v="Handling"/>
    <n v="1"/>
    <s v="Vault"/>
    <b v="0"/>
    <b v="0"/>
    <n v="5"/>
    <n v="19"/>
    <s v=""/>
    <n v="85"/>
    <n v="67"/>
    <x v="2"/>
    <n v="69"/>
    <n v="22"/>
    <n v="0"/>
    <n v="0"/>
    <n v="55"/>
    <n v="180"/>
    <n v="46"/>
    <n v="16"/>
    <n v="41"/>
    <n v="0"/>
    <n v="0"/>
    <n v="0"/>
    <n v="0"/>
    <n v="0"/>
    <n v="0"/>
    <n v="0"/>
    <n v="0"/>
    <n v="22"/>
    <s v="false"/>
    <n v="0"/>
    <n v="82"/>
    <s v="omolon"/>
    <s v=""/>
    <s v=""/>
    <s v="Precision Frame*"/>
    <s v="Extended Barrel*"/>
    <s v="Full Bore"/>
    <s v="Accurized Rounds*"/>
    <s v="Extended Mag"/>
    <s v="Subsistence*"/>
    <s v="Adagio*"/>
    <s v="Stunning Recovery*"/>
    <s v="Vanguard's Vindication"/>
    <s v="Omolon Fluid Dynamics"/>
    <s v="Kill Tracker"/>
    <s v="Tier 1: Handling*"/>
    <s v=""/>
    <s v=""/>
    <s v=""/>
  </r>
  <r>
    <x v="100"/>
    <n v="1453235079"/>
    <s v="&quot;6917530050248587155&quot;"/>
    <s v=""/>
    <s v="Legendary"/>
    <x v="2"/>
    <s v="brave"/>
    <x v="0"/>
    <s v="Kinetic"/>
    <n v="1953"/>
    <s v="Reload Speed"/>
    <n v="4"/>
    <s v="Vault"/>
    <b v="0"/>
    <b v="0"/>
    <n v="6"/>
    <n v="23"/>
    <s v=""/>
    <n v="85"/>
    <n v="67"/>
    <x v="2"/>
    <n v="49"/>
    <n v="22"/>
    <n v="0"/>
    <n v="0"/>
    <n v="65"/>
    <n v="180"/>
    <n v="30"/>
    <n v="19"/>
    <n v="45"/>
    <n v="0"/>
    <n v="0"/>
    <n v="0"/>
    <n v="0"/>
    <n v="0"/>
    <n v="0"/>
    <n v="0"/>
    <n v="0"/>
    <n v="32"/>
    <s v="false"/>
    <n v="0"/>
    <n v="0"/>
    <s v="omolon"/>
    <s v=""/>
    <s v=""/>
    <s v="Precision Frame*"/>
    <s v="Chambered Compensator*"/>
    <s v="Full Bore"/>
    <s v="Extended Mag*"/>
    <s v="Steady Rounds"/>
    <s v="Enlightened Action*"/>
    <s v="Box Breathing*"/>
    <s v="Indomitability*"/>
    <s v="Kill Tracker"/>
    <s v="Tier 4: Reload Speed*"/>
    <s v=""/>
    <s v=""/>
    <s v=""/>
    <s v=""/>
    <s v=""/>
  </r>
  <r>
    <x v="101"/>
    <n v="3962575203"/>
    <s v="&quot;6917530040294023845&quot;"/>
    <s v=""/>
    <s v="Legendary"/>
    <x v="15"/>
    <s v="gambit"/>
    <x v="1"/>
    <s v="Solar"/>
    <n v="1941"/>
    <s v="Stability"/>
    <n v="2"/>
    <s v="Vault"/>
    <b v="0"/>
    <b v="0"/>
    <n v="7"/>
    <n v="24"/>
    <s v=""/>
    <n v="78"/>
    <n v="64"/>
    <x v="37"/>
    <n v="0"/>
    <n v="18"/>
    <n v="0"/>
    <n v="0"/>
    <n v="67"/>
    <n v="0"/>
    <n v="40"/>
    <n v="0"/>
    <n v="49"/>
    <n v="0"/>
    <n v="684"/>
    <n v="70"/>
    <n v="0"/>
    <n v="0"/>
    <n v="0"/>
    <n v="0"/>
    <n v="0"/>
    <n v="10"/>
    <s v="false"/>
    <n v="0"/>
    <n v="0"/>
    <s v=""/>
    <s v=""/>
    <s v=""/>
    <s v="Precision Frame*"/>
    <s v="Tactile String*"/>
    <s v="Elastic String"/>
    <s v="Natural Fletching*"/>
    <s v="Straight Fletching"/>
    <s v="Attrition Orbs*"/>
    <s v="Explosive Head*"/>
    <s v="Kill Tracker"/>
    <s v="Gun and Run*"/>
    <s v="Tier 2: Stability*"/>
    <s v=""/>
    <s v=""/>
    <s v=""/>
    <s v=""/>
    <s v=""/>
  </r>
  <r>
    <x v="101"/>
    <n v="3962575203"/>
    <s v="&quot;6917530050206454233&quot;"/>
    <s v=""/>
    <s v="Legendary"/>
    <x v="15"/>
    <s v="gambit"/>
    <x v="1"/>
    <s v="Solar"/>
    <n v="1953"/>
    <s v="Stability"/>
    <n v="1"/>
    <s v="Vault"/>
    <b v="0"/>
    <b v="0"/>
    <n v="7"/>
    <n v="24"/>
    <s v=""/>
    <n v="78"/>
    <n v="64"/>
    <x v="37"/>
    <n v="0"/>
    <n v="18"/>
    <n v="0"/>
    <n v="0"/>
    <n v="51"/>
    <n v="0"/>
    <n v="40"/>
    <n v="0"/>
    <n v="64"/>
    <n v="0"/>
    <n v="684"/>
    <n v="75"/>
    <n v="0"/>
    <n v="0"/>
    <n v="0"/>
    <n v="0"/>
    <n v="0"/>
    <n v="10"/>
    <s v="false"/>
    <n v="0"/>
    <n v="0"/>
    <s v=""/>
    <s v=""/>
    <s v=""/>
    <s v="Precision Frame*"/>
    <s v="Agile Bowstring*"/>
    <s v="High Tension String"/>
    <s v="Helical Fletching*"/>
    <s v="Natural Fletching"/>
    <s v="To the Pain*"/>
    <s v="Adagio*"/>
    <s v="Kill Tracker"/>
    <s v="Gun and Run*"/>
    <s v="Tier 1: Stability*"/>
    <s v=""/>
    <s v=""/>
    <s v=""/>
    <s v=""/>
    <s v=""/>
  </r>
  <r>
    <x v="101"/>
    <n v="3962575203"/>
    <s v="&quot;6917530057253830922&quot;"/>
    <s v=""/>
    <s v="Legendary"/>
    <x v="15"/>
    <s v="gambit"/>
    <x v="1"/>
    <s v="Solar"/>
    <n v="1970"/>
    <s v="Accuracy"/>
    <n v="3"/>
    <s v="Vault"/>
    <b v="0"/>
    <b v="0"/>
    <n v="7"/>
    <n v="24"/>
    <s v=""/>
    <n v="78"/>
    <n v="64"/>
    <x v="37"/>
    <n v="0"/>
    <n v="18"/>
    <n v="0"/>
    <n v="0"/>
    <n v="40"/>
    <n v="0"/>
    <n v="50"/>
    <n v="0"/>
    <n v="64"/>
    <n v="0"/>
    <n v="612"/>
    <n v="63"/>
    <n v="0"/>
    <n v="0"/>
    <n v="0"/>
    <n v="0"/>
    <n v="0"/>
    <n v="10"/>
    <s v="false"/>
    <n v="0"/>
    <n v="0"/>
    <s v=""/>
    <s v=""/>
    <s v=""/>
    <s v="Precision Frame*"/>
    <s v="Elastic String*"/>
    <s v="Polymer String"/>
    <s v="Compact Arrow Shaft*"/>
    <s v="Helical Fletching"/>
    <s v="Hip-Fire Grip*"/>
    <s v="Archer's Gambit*"/>
    <s v="Kill Tracker"/>
    <s v="Gun and Run*"/>
    <s v="Tier 3: Target Acquisition*"/>
    <s v=""/>
    <s v=""/>
    <s v=""/>
    <s v=""/>
    <s v=""/>
  </r>
  <r>
    <x v="101"/>
    <n v="3962575203"/>
    <s v="&quot;6917530059535564028&quot;"/>
    <s v=""/>
    <s v="Legendary"/>
    <x v="15"/>
    <s v="gambit"/>
    <x v="1"/>
    <s v="Solar"/>
    <n v="1990"/>
    <s v="Handling"/>
    <n v="1"/>
    <s v="Vault"/>
    <b v="0"/>
    <b v="0"/>
    <n v="7"/>
    <n v="24"/>
    <s v=""/>
    <n v="78"/>
    <n v="64"/>
    <x v="37"/>
    <n v="0"/>
    <n v="18"/>
    <n v="0"/>
    <n v="0"/>
    <n v="60"/>
    <n v="0"/>
    <n v="40"/>
    <n v="0"/>
    <n v="50"/>
    <n v="0"/>
    <n v="684"/>
    <n v="75"/>
    <n v="0"/>
    <n v="0"/>
    <n v="0"/>
    <n v="0"/>
    <n v="0"/>
    <n v="10"/>
    <s v="false"/>
    <n v="0"/>
    <n v="153"/>
    <s v=""/>
    <s v=""/>
    <s v=""/>
    <s v="Precision Frame*"/>
    <s v="Tactile String*"/>
    <s v="High Tension String"/>
    <s v="Carbon Arrow Shaft*"/>
    <s v="Compact Arrow Shaft"/>
    <s v="Strategist*"/>
    <s v="To the Pain"/>
    <s v="Swashbuckler*"/>
    <s v="Kill Tracker"/>
    <s v="Gun and Run*"/>
    <s v="Tier 1: Handling*"/>
    <s v=""/>
    <s v=""/>
    <s v=""/>
    <s v=""/>
  </r>
  <r>
    <x v="102"/>
    <n v="304659313"/>
    <s v="&quot;6917529933160082708&quot;"/>
    <s v=""/>
    <s v="Legendary"/>
    <x v="13"/>
    <s v="servitor"/>
    <x v="0"/>
    <s v="Kinetic"/>
    <n v="1964"/>
    <s v="Reload Speed"/>
    <n v="10"/>
    <s v="Vault"/>
    <b v="0"/>
    <b v="0"/>
    <n v="4"/>
    <n v="14"/>
    <s v=""/>
    <n v="100"/>
    <n v="76"/>
    <x v="1"/>
    <n v="0"/>
    <n v="13"/>
    <n v="0"/>
    <n v="72"/>
    <n v="38"/>
    <n v="90"/>
    <n v="74"/>
    <n v="1"/>
    <n v="74"/>
    <n v="0"/>
    <n v="0"/>
    <n v="0"/>
    <n v="0"/>
    <n v="0"/>
    <n v="0"/>
    <n v="0"/>
    <n v="0"/>
    <n v="2"/>
    <s v="false"/>
    <n v="0"/>
    <n v="0"/>
    <s v=""/>
    <s v=""/>
    <s v=""/>
    <s v="Lightweight Frame*"/>
    <s v="Countermass*"/>
    <s v="Linear Compensator"/>
    <s v="Disorienting Grenades*"/>
    <s v="High-Velocity Rounds"/>
    <s v="Field Prep*"/>
    <s v="Vorpal Weapon*"/>
    <s v="Kill Tracker"/>
    <s v="Targeting Adjuster*"/>
    <s v="Masterworked: Reload Speed*"/>
    <s v=""/>
    <s v=""/>
    <s v=""/>
    <s v=""/>
    <s v=""/>
  </r>
  <r>
    <x v="103"/>
    <n v="3794274730"/>
    <s v="&quot;6917530050757041683&quot;"/>
    <s v=""/>
    <s v="Legendary"/>
    <x v="8"/>
    <s v="echoes"/>
    <x v="2"/>
    <s v="Stasis"/>
    <n v="1966"/>
    <s v="Impact"/>
    <n v="10"/>
    <s v="Vault"/>
    <b v="0"/>
    <b v="0"/>
    <n v="7"/>
    <n v="24"/>
    <s v=""/>
    <n v="0"/>
    <n v="0"/>
    <x v="29"/>
    <n v="0"/>
    <n v="0"/>
    <n v="0"/>
    <n v="0"/>
    <n v="0"/>
    <n v="0"/>
    <n v="0"/>
    <n v="68"/>
    <n v="0"/>
    <n v="0"/>
    <n v="0"/>
    <n v="0"/>
    <n v="52"/>
    <n v="0"/>
    <n v="90"/>
    <n v="40"/>
    <n v="0"/>
    <n v="0"/>
    <s v="false"/>
    <n v="0"/>
    <n v="280"/>
    <s v=""/>
    <s v=""/>
    <s v=""/>
    <s v="Caster Frame*"/>
    <s v="Hungry Edge"/>
    <s v="Enduring Blade"/>
    <s v="Tempered Edge*"/>
    <s v="Enduring Guard*"/>
    <s v="Swordmaster's Guard"/>
    <s v="Tireless Blade*"/>
    <s v="Cold Steel*"/>
    <s v="Radiolaria Transposer*"/>
    <s v="Kill Tracker"/>
    <s v="Backup Mag*"/>
    <s v="Masterworked: Impact*"/>
    <s v=""/>
    <s v=""/>
    <s v=""/>
  </r>
  <r>
    <x v="103"/>
    <n v="3794274730"/>
    <s v="&quot;6917530053826196952&quot;"/>
    <s v=""/>
    <s v="Legendary"/>
    <x v="8"/>
    <s v="echoes"/>
    <x v="2"/>
    <s v="Stasis"/>
    <n v="1966"/>
    <s v="Impact"/>
    <n v="6"/>
    <s v="Vault"/>
    <b v="1"/>
    <b v="0"/>
    <n v="7"/>
    <n v="24"/>
    <s v=""/>
    <n v="0"/>
    <n v="0"/>
    <x v="2"/>
    <n v="0"/>
    <n v="0"/>
    <n v="0"/>
    <n v="0"/>
    <n v="0"/>
    <n v="0"/>
    <n v="0"/>
    <n v="64"/>
    <n v="0"/>
    <n v="0"/>
    <n v="0"/>
    <n v="0"/>
    <n v="52"/>
    <n v="0"/>
    <n v="90"/>
    <n v="40"/>
    <n v="0"/>
    <n v="0"/>
    <s v="false"/>
    <n v="0"/>
    <n v="0"/>
    <s v=""/>
    <s v=""/>
    <s v=""/>
    <s v="Caster Frame*"/>
    <s v="Hungry Edge*"/>
    <s v="Enduring Blade"/>
    <s v="Honed Edge"/>
    <s v="Enduring Guard*"/>
    <s v="Swordmaster's Guard"/>
    <s v="Relentless Strikes*"/>
    <s v="Surrounded*"/>
    <s v="Radiolaria Transposer*"/>
    <s v="Kill Tracker"/>
    <s v="Tier 6: Impact*"/>
    <s v=""/>
    <s v=""/>
    <s v=""/>
    <s v=""/>
  </r>
  <r>
    <x v="103"/>
    <n v="3794274730"/>
    <s v="&quot;6917530053828411847&quot;"/>
    <s v=""/>
    <s v="Legendary"/>
    <x v="8"/>
    <s v="echoes"/>
    <x v="2"/>
    <s v="Stasis"/>
    <n v="1991"/>
    <s v="Impact"/>
    <n v="10"/>
    <s v="Titan(2006)"/>
    <b v="1"/>
    <b v="0"/>
    <n v="7"/>
    <n v="24"/>
    <s v=""/>
    <n v="0"/>
    <n v="0"/>
    <x v="21"/>
    <n v="0"/>
    <n v="0"/>
    <n v="0"/>
    <n v="0"/>
    <n v="0"/>
    <n v="0"/>
    <n v="0"/>
    <n v="70"/>
    <n v="0"/>
    <n v="0"/>
    <n v="0"/>
    <n v="0"/>
    <n v="52"/>
    <n v="40"/>
    <n v="40"/>
    <n v="40"/>
    <n v="0"/>
    <n v="0"/>
    <s v="false"/>
    <n v="0"/>
    <n v="0"/>
    <s v=""/>
    <s v=""/>
    <s v=""/>
    <s v="Caster Frame*"/>
    <s v="Hungry Edge*"/>
    <s v="Honed Edge"/>
    <s v="Tempered Edge"/>
    <s v="Balanced Guard*"/>
    <s v="Swordmaster's Guard"/>
    <s v="Relentless Strikes*"/>
    <s v="Assassin's Blade*"/>
    <s v="Radiolaria Transposer*"/>
    <s v="Kill Tracker"/>
    <s v="Backup Mag*"/>
    <s v="Masterworked: Impact*"/>
    <s v=""/>
    <s v=""/>
    <s v=""/>
  </r>
  <r>
    <x v="103"/>
    <n v="3794274730"/>
    <s v="&quot;6917530058338073955&quot;"/>
    <s v=""/>
    <s v="Legendary"/>
    <x v="8"/>
    <s v="echoes"/>
    <x v="2"/>
    <s v="Stasis"/>
    <n v="1990"/>
    <s v="Impact"/>
    <n v="2"/>
    <s v="Hunter(1916)"/>
    <b v="0"/>
    <b v="0"/>
    <n v="7"/>
    <n v="24"/>
    <s v=""/>
    <n v="0"/>
    <n v="0"/>
    <x v="38"/>
    <n v="0"/>
    <n v="0"/>
    <n v="0"/>
    <n v="0"/>
    <n v="0"/>
    <n v="0"/>
    <n v="0"/>
    <n v="67"/>
    <n v="0"/>
    <n v="0"/>
    <n v="0"/>
    <n v="0"/>
    <n v="52"/>
    <n v="40"/>
    <n v="40"/>
    <n v="40"/>
    <n v="0"/>
    <n v="0"/>
    <s v="false"/>
    <n v="0"/>
    <n v="0"/>
    <s v=""/>
    <s v=""/>
    <s v=""/>
    <s v="Caster Frame*"/>
    <s v="Enduring Blade*"/>
    <s v="Jagged Edge"/>
    <s v="Tempered Edge"/>
    <s v="Balanced Guard*"/>
    <s v="Burst Guard"/>
    <s v="Strategist*"/>
    <s v="Cold Steel*"/>
    <s v="Radiolaria Transposer*"/>
    <s v="Kill Tracker"/>
    <s v="Tier 2: Impact*"/>
    <s v=""/>
    <s v=""/>
    <s v=""/>
    <s v=""/>
  </r>
  <r>
    <x v="103"/>
    <n v="3794274730"/>
    <s v="&quot;6917530058361982887&quot;"/>
    <s v=""/>
    <s v="Legendary"/>
    <x v="8"/>
    <s v="echoes"/>
    <x v="2"/>
    <s v="Stasis"/>
    <n v="1987"/>
    <s v="Impact"/>
    <n v="6"/>
    <s v="Vault"/>
    <b v="0"/>
    <b v="0"/>
    <n v="7"/>
    <n v="24"/>
    <s v=""/>
    <n v="0"/>
    <n v="0"/>
    <x v="2"/>
    <n v="0"/>
    <n v="0"/>
    <n v="0"/>
    <n v="0"/>
    <n v="0"/>
    <n v="0"/>
    <n v="0"/>
    <n v="64"/>
    <n v="0"/>
    <n v="0"/>
    <n v="0"/>
    <n v="0"/>
    <n v="52"/>
    <n v="40"/>
    <n v="40"/>
    <n v="40"/>
    <n v="0"/>
    <n v="0"/>
    <s v="false"/>
    <n v="0"/>
    <n v="0"/>
    <s v=""/>
    <s v=""/>
    <s v=""/>
    <s v="Caster Frame*"/>
    <s v="Hungry Edge*"/>
    <s v="Enduring Blade"/>
    <s v="Honed Edge"/>
    <s v="Balanced Guard*"/>
    <s v="Enduring Guard"/>
    <s v="Attrition Orbs*"/>
    <s v="En Garde*"/>
    <s v="Radiolaria Transposer*"/>
    <s v="Kill Tracker"/>
    <s v="Tier 6: Impact*"/>
    <s v=""/>
    <s v=""/>
    <s v=""/>
    <s v=""/>
  </r>
  <r>
    <x v="104"/>
    <n v="318443586"/>
    <s v="&quot;6917529912244273440&quot;"/>
    <s v=""/>
    <s v="Legendary"/>
    <x v="10"/>
    <s v="legendaryengram"/>
    <x v="0"/>
    <s v="Kinetic"/>
    <n v="1900"/>
    <s v="Reload Speed"/>
    <n v="4"/>
    <s v="Vault"/>
    <b v="0"/>
    <b v="0"/>
    <n v="6"/>
    <n v="20"/>
    <s v=""/>
    <n v="80"/>
    <n v="35"/>
    <x v="30"/>
    <n v="44"/>
    <n v="12"/>
    <n v="0"/>
    <n v="0"/>
    <n v="34"/>
    <n v="55"/>
    <n v="48"/>
    <n v="5"/>
    <n v="31"/>
    <n v="0"/>
    <n v="0"/>
    <n v="0"/>
    <n v="0"/>
    <n v="0"/>
    <n v="0"/>
    <n v="0"/>
    <n v="0"/>
    <n v="5"/>
    <s v="false"/>
    <n v="0"/>
    <n v="0"/>
    <s v=""/>
    <s v=""/>
    <s v=""/>
    <s v="Aggressive Frame*"/>
    <s v="Smoothbore*"/>
    <s v="Barrel Shroud"/>
    <s v="Tactical Mag*"/>
    <s v="Steady Rounds"/>
    <s v="Slideshot*"/>
    <s v="Trench Barrel*"/>
    <s v="To Excess*"/>
    <s v="Kill Tracker"/>
    <s v="Tier 4: Reload Speed*"/>
    <s v=""/>
    <s v=""/>
    <s v=""/>
    <s v=""/>
    <s v=""/>
  </r>
  <r>
    <x v="104"/>
    <n v="318443586"/>
    <s v="&quot;6917529934365882756&quot;"/>
    <s v=""/>
    <s v="Legendary"/>
    <x v="10"/>
    <s v="legendaryengram"/>
    <x v="0"/>
    <s v="Kinetic"/>
    <n v="1900"/>
    <s v="Range"/>
    <n v="3"/>
    <s v="Vault"/>
    <b v="0"/>
    <b v="0"/>
    <n v="6"/>
    <n v="20"/>
    <s v=""/>
    <n v="80"/>
    <n v="35"/>
    <x v="30"/>
    <n v="37"/>
    <n v="12"/>
    <n v="0"/>
    <n v="0"/>
    <n v="44"/>
    <n v="55"/>
    <n v="34"/>
    <n v="4"/>
    <n v="16"/>
    <n v="0"/>
    <n v="0"/>
    <n v="0"/>
    <n v="0"/>
    <n v="0"/>
    <n v="0"/>
    <n v="0"/>
    <n v="0"/>
    <n v="12"/>
    <s v="false"/>
    <n v="0"/>
    <n v="0"/>
    <s v=""/>
    <s v=""/>
    <s v=""/>
    <s v="Aggressive Frame*"/>
    <s v="Rifled Barrel*"/>
    <s v="Barrel Shroud"/>
    <s v="Steady Rounds*"/>
    <s v="Accurized Rounds"/>
    <s v="Auto-Loading Holster*"/>
    <s v="Shot Swap*"/>
    <s v="To Excess*"/>
    <s v="Kill Tracker"/>
    <s v="Tier 3: Range*"/>
    <s v=""/>
    <s v=""/>
    <s v=""/>
    <s v=""/>
    <s v=""/>
  </r>
  <r>
    <x v="105"/>
    <n v="2673925403"/>
    <s v="&quot;6917529923142596119&quot;"/>
    <s v=""/>
    <s v="Legendary"/>
    <x v="0"/>
    <s v="legendaryengram"/>
    <x v="0"/>
    <s v="Stasis"/>
    <n v="1900"/>
    <s v="Stability"/>
    <n v="4"/>
    <s v="Vault"/>
    <b v="1"/>
    <b v="0"/>
    <n v="6"/>
    <n v="20"/>
    <s v=""/>
    <n v="55"/>
    <n v="70"/>
    <x v="0"/>
    <n v="43"/>
    <n v="40"/>
    <n v="0"/>
    <n v="0"/>
    <n v="44"/>
    <n v="140"/>
    <n v="56"/>
    <n v="5"/>
    <n v="78"/>
    <n v="0"/>
    <n v="0"/>
    <n v="0"/>
    <n v="0"/>
    <n v="0"/>
    <n v="0"/>
    <n v="0"/>
    <n v="0"/>
    <n v="3"/>
    <s v="false"/>
    <n v="0"/>
    <n v="0"/>
    <s v="veist"/>
    <s v=""/>
    <s v=""/>
    <s v="Rapid-Fire Frame*"/>
    <s v="Fluted Barrel*"/>
    <s v="Hammer-Forged Rifling"/>
    <s v="Accurized Rounds*"/>
    <s v="Tactical Mag"/>
    <s v="Fourth Time's the Charm*"/>
    <s v="Headstone*"/>
    <s v="Veist Stinger*"/>
    <s v="Kill Tracker"/>
    <s v="Tier 4: Stability*"/>
    <s v=""/>
    <s v=""/>
    <s v=""/>
    <s v=""/>
    <s v=""/>
  </r>
  <r>
    <x v="105"/>
    <n v="2673925403"/>
    <s v="&quot;6917529925423053380&quot;"/>
    <s v=""/>
    <s v="Legendary"/>
    <x v="0"/>
    <s v="legendaryengram"/>
    <x v="0"/>
    <s v="Stasis"/>
    <n v="1963"/>
    <s v="Range"/>
    <n v="10"/>
    <s v="Vault"/>
    <b v="0"/>
    <b v="0"/>
    <n v="6"/>
    <n v="20"/>
    <s v=""/>
    <n v="85"/>
    <n v="75"/>
    <x v="0"/>
    <n v="43"/>
    <n v="40"/>
    <n v="0"/>
    <n v="0"/>
    <n v="35"/>
    <n v="140"/>
    <n v="36"/>
    <n v="7"/>
    <n v="73"/>
    <n v="0"/>
    <n v="0"/>
    <n v="0"/>
    <n v="0"/>
    <n v="0"/>
    <n v="0"/>
    <n v="0"/>
    <n v="0"/>
    <n v="13"/>
    <s v="false"/>
    <n v="0"/>
    <n v="39"/>
    <s v="veist"/>
    <s v=""/>
    <s v=""/>
    <s v="Rapid-Fire Frame*"/>
    <s v="Arrowhead Brake*"/>
    <s v="Extended Barrel"/>
    <s v="Extended Mag*"/>
    <s v="Steady Rounds"/>
    <s v="Keep Away*"/>
    <s v="Headstone*"/>
    <s v="Veist Stinger*"/>
    <s v="Kill Tracker"/>
    <s v="Targeting Adjuster*"/>
    <s v="Masterworked: Range*"/>
    <s v=""/>
    <s v=""/>
    <s v=""/>
    <s v=""/>
  </r>
  <r>
    <x v="105"/>
    <n v="2673925403"/>
    <s v="&quot;6917529931329448187&quot;"/>
    <s v=""/>
    <s v="Legendary"/>
    <x v="0"/>
    <s v="legendaryengram"/>
    <x v="0"/>
    <s v="Stasis"/>
    <n v="1900"/>
    <s v="Reload Speed"/>
    <n v="1"/>
    <s v="Hunter(1916)"/>
    <b v="0"/>
    <b v="0"/>
    <n v="6"/>
    <n v="20"/>
    <s v=""/>
    <n v="65"/>
    <n v="70"/>
    <x v="0"/>
    <n v="28"/>
    <n v="40"/>
    <n v="0"/>
    <n v="0"/>
    <n v="60"/>
    <n v="140"/>
    <n v="57"/>
    <n v="5"/>
    <n v="58"/>
    <n v="0"/>
    <n v="0"/>
    <n v="0"/>
    <n v="0"/>
    <n v="0"/>
    <n v="0"/>
    <n v="0"/>
    <n v="0"/>
    <n v="10"/>
    <s v="false"/>
    <n v="0"/>
    <n v="0"/>
    <s v="veist"/>
    <s v=""/>
    <s v=""/>
    <s v="Rapid-Fire Frame*"/>
    <s v="Chambered Compensator*"/>
    <s v="Corkscrew Rifling"/>
    <s v="Steady Rounds*"/>
    <s v="Alloy Magazine"/>
    <s v="Keep Away*"/>
    <s v="Opening Shot*"/>
    <s v="Veist Stinger*"/>
    <s v="Kill Tracker"/>
    <s v="Tier 1: Reload Speed*"/>
    <s v=""/>
    <s v=""/>
    <s v=""/>
    <s v=""/>
    <s v=""/>
  </r>
  <r>
    <x v="106"/>
    <n v="1289796511"/>
    <s v="&quot;6917529923133057052&quot;"/>
    <s v=""/>
    <s v="Legendary"/>
    <x v="5"/>
    <s v="neomuna"/>
    <x v="1"/>
    <s v="Arc"/>
    <n v="1900"/>
    <s v="Reload Speed"/>
    <n v="1"/>
    <s v="Vault"/>
    <b v="0"/>
    <b v="0"/>
    <n v="6"/>
    <n v="20"/>
    <s v=""/>
    <n v="77"/>
    <n v="34"/>
    <x v="0"/>
    <n v="23"/>
    <n v="15"/>
    <n v="0"/>
    <n v="0"/>
    <n v="30"/>
    <n v="0"/>
    <n v="45"/>
    <n v="8"/>
    <n v="62"/>
    <n v="500"/>
    <n v="0"/>
    <n v="0"/>
    <n v="0"/>
    <n v="0"/>
    <n v="0"/>
    <n v="0"/>
    <n v="0"/>
    <n v="8"/>
    <s v="false"/>
    <n v="0"/>
    <n v="0"/>
    <s v=""/>
    <s v=""/>
    <s v=""/>
    <s v="Rapid-Fire Frame*"/>
    <s v="Arrowhead Brake*"/>
    <s v="Chambered Compensator"/>
    <s v="Enhanced Battery*"/>
    <s v="Liquid Coils"/>
    <s v="Grave Robber*"/>
    <s v="Kickstart*"/>
    <s v="Nanotech Tracer Rockets*"/>
    <s v="Kill Tracker"/>
    <s v="Tier 1: Reload Speed*"/>
    <s v=""/>
    <s v=""/>
    <s v=""/>
    <s v=""/>
    <s v=""/>
  </r>
  <r>
    <x v="106"/>
    <n v="1289796511"/>
    <s v="&quot;6917529923152565917&quot;"/>
    <s v=""/>
    <s v="Legendary"/>
    <x v="5"/>
    <s v="neomuna"/>
    <x v="1"/>
    <s v="Arc"/>
    <n v="1900"/>
    <s v="Range"/>
    <n v="1"/>
    <s v="Vault"/>
    <b v="0"/>
    <b v="0"/>
    <n v="6"/>
    <n v="20"/>
    <s v=""/>
    <n v="77"/>
    <n v="34"/>
    <x v="33"/>
    <n v="24"/>
    <n v="15"/>
    <n v="0"/>
    <n v="0"/>
    <n v="30"/>
    <n v="0"/>
    <n v="44"/>
    <n v="7"/>
    <n v="62"/>
    <n v="500"/>
    <n v="0"/>
    <n v="0"/>
    <n v="0"/>
    <n v="0"/>
    <n v="0"/>
    <n v="0"/>
    <n v="0"/>
    <n v="8"/>
    <s v="false"/>
    <n v="0"/>
    <n v="0"/>
    <s v=""/>
    <s v=""/>
    <s v=""/>
    <s v="Rapid-Fire Frame*"/>
    <s v="Arrowhead Brake*"/>
    <s v="Hammer-Forged Rifling"/>
    <s v="Liquid Coils*"/>
    <s v="Particle Repeater"/>
    <s v="Lead from Gold*"/>
    <s v="Elemental Capacitor*"/>
    <s v="Nanotech Tracer Rockets*"/>
    <s v="Kill Tracker"/>
    <s v="Tier 1: Range*"/>
    <s v=""/>
    <s v=""/>
    <s v=""/>
    <s v=""/>
    <s v=""/>
  </r>
  <r>
    <x v="107"/>
    <n v="1851521408"/>
    <s v="&quot;6917529911055799652&quot;"/>
    <s v=""/>
    <s v="Legendary"/>
    <x v="2"/>
    <s v="legendaryengram"/>
    <x v="0"/>
    <s v="Stasis"/>
    <n v="1900"/>
    <s v="Stability"/>
    <n v="4"/>
    <s v="Vault"/>
    <b v="1"/>
    <b v="0"/>
    <n v="5"/>
    <n v="19"/>
    <s v=""/>
    <n v="67"/>
    <n v="64"/>
    <x v="24"/>
    <n v="34"/>
    <n v="20"/>
    <n v="0"/>
    <n v="0"/>
    <n v="47"/>
    <n v="260"/>
    <n v="9"/>
    <n v="20"/>
    <n v="9"/>
    <n v="0"/>
    <n v="0"/>
    <n v="0"/>
    <n v="0"/>
    <n v="0"/>
    <n v="0"/>
    <n v="0"/>
    <n v="0"/>
    <n v="24"/>
    <s v="false"/>
    <n v="0"/>
    <n v="129"/>
    <s v="veist"/>
    <s v=""/>
    <s v=""/>
    <s v="Rapid-Fire Frame*"/>
    <s v="Extended Barrel*"/>
    <s v="Hammer-Forged Rifling"/>
    <s v="Extended Mag*"/>
    <s v="Appended Mag"/>
    <s v="Hip-Fire Grip*"/>
    <s v="Kill Clip*"/>
    <s v="Veist Stinger*"/>
    <s v="Kill Tracker"/>
    <s v="Tier 4: Stability*"/>
    <s v=""/>
    <s v=""/>
    <s v=""/>
    <s v=""/>
    <s v=""/>
  </r>
  <r>
    <x v="107"/>
    <n v="1851521408"/>
    <s v="&quot;6917529920665930188&quot;"/>
    <s v=""/>
    <s v="Legendary"/>
    <x v="2"/>
    <s v="legendaryengram"/>
    <x v="0"/>
    <s v="Stasis"/>
    <n v="1900"/>
    <s v="Stability"/>
    <n v="1"/>
    <s v="Warlock(1927)"/>
    <b v="1"/>
    <b v="0"/>
    <n v="5"/>
    <n v="19"/>
    <s v=""/>
    <n v="87"/>
    <n v="64"/>
    <x v="24"/>
    <n v="24"/>
    <n v="20"/>
    <n v="0"/>
    <n v="0"/>
    <n v="44"/>
    <n v="260"/>
    <n v="29"/>
    <n v="19"/>
    <n v="29"/>
    <n v="0"/>
    <n v="0"/>
    <n v="0"/>
    <n v="0"/>
    <n v="0"/>
    <n v="0"/>
    <n v="0"/>
    <n v="0"/>
    <n v="14"/>
    <s v="false"/>
    <n v="0"/>
    <n v="49"/>
    <s v="veist"/>
    <s v=""/>
    <s v=""/>
    <s v="Rapid-Fire Frame*"/>
    <s v="Arrowhead Brake*"/>
    <s v="Chambered Compensator"/>
    <s v="Appended Mag*"/>
    <s v="Ricochet Rounds"/>
    <s v="Rapid Hit*"/>
    <s v="Golden Tricorn*"/>
    <s v="Veist Stinger*"/>
    <s v="Kill Tracker"/>
    <s v="Tier 1: Stability*"/>
    <s v="Pomegranate Gloss*"/>
    <s v=""/>
    <s v=""/>
    <s v=""/>
    <s v=""/>
  </r>
  <r>
    <x v="108"/>
    <n v="62937067"/>
    <s v="&quot;6917529935757390832&quot;"/>
    <s v=""/>
    <s v="Legendary"/>
    <x v="7"/>
    <s v="ironbanner"/>
    <x v="1"/>
    <s v="Solar"/>
    <n v="1900"/>
    <s v="Handling"/>
    <n v="4"/>
    <s v="Vault"/>
    <b v="0"/>
    <b v="0"/>
    <n v="6"/>
    <n v="20"/>
    <s v=""/>
    <n v="73"/>
    <n v="60"/>
    <x v="5"/>
    <n v="84"/>
    <n v="17"/>
    <n v="0"/>
    <n v="0"/>
    <n v="20"/>
    <n v="390"/>
    <n v="43"/>
    <n v="38"/>
    <n v="48"/>
    <n v="0"/>
    <n v="0"/>
    <n v="0"/>
    <n v="0"/>
    <n v="0"/>
    <n v="0"/>
    <n v="0"/>
    <n v="0"/>
    <n v="10"/>
    <s v="false"/>
    <n v="0"/>
    <n v="0"/>
    <s v="suros"/>
    <s v=""/>
    <s v=""/>
    <s v="Adaptive Frame*"/>
    <s v="Fluted Barrel"/>
    <s v="Hammer-Forged Rifling*"/>
    <s v="Extended Mag"/>
    <s v="Armor-Piercing Rounds*"/>
    <s v="Gutshot Straight*"/>
    <s v="Iron Reach*"/>
    <s v="Skulking Wolf*"/>
    <s v="Suros Synergy"/>
    <s v="Kill Tracker"/>
    <s v="Full Auto Retrofit*"/>
    <s v="Tier 4: Handling*"/>
    <s v=""/>
    <s v=""/>
    <s v=""/>
  </r>
  <r>
    <x v="109"/>
    <n v="2978226043"/>
    <s v="&quot;6917529905614298760&quot;"/>
    <s v=""/>
    <s v="Legendary"/>
    <x v="16"/>
    <s v="seasonpass"/>
    <x v="1"/>
    <s v="Solar"/>
    <n v="1987"/>
    <s v="Shield Duration"/>
    <n v="1"/>
    <s v="Vault"/>
    <b v="1"/>
    <b v="0"/>
    <n v="5"/>
    <n v="19"/>
    <s v=""/>
    <n v="0"/>
    <n v="70"/>
    <x v="7"/>
    <n v="81"/>
    <n v="0"/>
    <n v="0"/>
    <n v="0"/>
    <n v="0"/>
    <n v="45"/>
    <n v="45"/>
    <n v="3"/>
    <n v="33"/>
    <n v="0"/>
    <n v="0"/>
    <n v="0"/>
    <n v="0"/>
    <n v="0"/>
    <n v="0"/>
    <n v="0"/>
    <n v="16"/>
    <n v="13"/>
    <s v="false"/>
    <n v="0"/>
    <n v="578"/>
    <s v="hakke"/>
    <s v=""/>
    <s v=""/>
    <s v="Aggressive Glaive*"/>
    <s v="Tempered Truss Rod"/>
    <s v="Lightweight Emitter*"/>
    <s v="Alloy Magazine"/>
    <s v="Accurized Rounds*"/>
    <s v="Pugilist*"/>
    <s v="Unstoppable Force*"/>
    <s v="Ambush"/>
    <s v="Hakke Breach Armaments*"/>
    <s v="Kill Tracker"/>
    <s v="Quick Access Sling*"/>
    <s v="Tier 1: Shield Duration*"/>
    <s v="Omolon Meteor*"/>
    <s v=""/>
    <s v=""/>
  </r>
  <r>
    <x v="109"/>
    <n v="2978226043"/>
    <s v="&quot;6917529916842235503&quot;"/>
    <s v=""/>
    <s v="Legendary"/>
    <x v="16"/>
    <s v="seasonpass"/>
    <x v="1"/>
    <s v="Solar"/>
    <n v="1900"/>
    <s v="Shield Duration"/>
    <n v="10"/>
    <s v="Vault"/>
    <b v="0"/>
    <b v="0"/>
    <n v="5"/>
    <n v="19"/>
    <s v=""/>
    <n v="0"/>
    <n v="75"/>
    <x v="7"/>
    <n v="71"/>
    <n v="0"/>
    <n v="0"/>
    <n v="0"/>
    <n v="0"/>
    <n v="45"/>
    <n v="25"/>
    <n v="3"/>
    <n v="28"/>
    <n v="0"/>
    <n v="0"/>
    <n v="0"/>
    <n v="0"/>
    <n v="0"/>
    <n v="0"/>
    <n v="0"/>
    <n v="50"/>
    <n v="13"/>
    <s v="false"/>
    <n v="0"/>
    <n v="402"/>
    <s v="hakke"/>
    <s v=""/>
    <s v=""/>
    <s v="Aggressive Glaive*"/>
    <s v="Low-Impedance Windings"/>
    <s v="Auxiliary Reserves*"/>
    <s v="Alloy Magazine*"/>
    <s v="Swap Mag"/>
    <s v="Overflow*"/>
    <s v="Wellspring*"/>
    <s v="Ambush*"/>
    <s v="Hakke Breach Armaments"/>
    <s v="Kill Tracker"/>
    <s v="Targeting Adjuster*"/>
    <s v="Masterworked: Shield Duration*"/>
    <s v="Valkyrie Zero*"/>
    <s v=""/>
    <s v=""/>
  </r>
  <r>
    <x v="110"/>
    <n v="1139727256"/>
    <s v="&quot;6917529904531369984&quot;"/>
    <s v="keep"/>
    <s v="Legendary"/>
    <x v="8"/>
    <s v="seasonpass"/>
    <x v="2"/>
    <s v="Solar"/>
    <n v="1963"/>
    <s v="Impact"/>
    <n v="10"/>
    <s v="Vault"/>
    <b v="1"/>
    <b v="0"/>
    <n v="6"/>
    <n v="21"/>
    <s v=""/>
    <n v="0"/>
    <n v="0"/>
    <x v="39"/>
    <n v="0"/>
    <n v="0"/>
    <n v="0"/>
    <n v="0"/>
    <n v="0"/>
    <n v="0"/>
    <n v="0"/>
    <n v="68"/>
    <n v="0"/>
    <n v="0"/>
    <n v="0"/>
    <n v="0"/>
    <n v="20"/>
    <n v="40"/>
    <n v="40"/>
    <n v="40"/>
    <n v="0"/>
    <n v="0"/>
    <s v="false"/>
    <n v="0"/>
    <n v="292"/>
    <s v=""/>
    <s v=""/>
    <s v=""/>
    <s v="Adaptive Frame*"/>
    <s v="Honed Edge*"/>
    <s v="Tempered Edge"/>
    <s v="Balanced Guard*"/>
    <s v="Swordmaster's Guard"/>
    <s v="Relentless Strikes*"/>
    <s v="Valiant Charge*"/>
    <s v="Kill Tracker"/>
    <s v="Disaster Plan*"/>
    <s v="Backup Mag*"/>
    <s v="Masterworked: Impact*"/>
    <s v=""/>
    <s v=""/>
    <s v=""/>
    <s v=""/>
  </r>
  <r>
    <x v="110"/>
    <n v="1139727256"/>
    <s v="&quot;6917529917386020729&quot;"/>
    <s v=""/>
    <s v="Legendary"/>
    <x v="8"/>
    <s v="seasonpass"/>
    <x v="2"/>
    <s v="Solar"/>
    <n v="1900"/>
    <s v="Impact"/>
    <n v="1"/>
    <s v="Vault"/>
    <b v="1"/>
    <b v="0"/>
    <n v="6"/>
    <n v="21"/>
    <s v=""/>
    <n v="0"/>
    <n v="0"/>
    <x v="21"/>
    <n v="0"/>
    <n v="0"/>
    <n v="0"/>
    <n v="0"/>
    <n v="0"/>
    <n v="0"/>
    <n v="0"/>
    <n v="58"/>
    <n v="0"/>
    <n v="0"/>
    <n v="0"/>
    <n v="0"/>
    <n v="20"/>
    <n v="40"/>
    <n v="40"/>
    <n v="40"/>
    <n v="0"/>
    <n v="0"/>
    <s v="false"/>
    <n v="0"/>
    <n v="1"/>
    <s v=""/>
    <s v=""/>
    <s v=""/>
    <s v="Adaptive Frame*"/>
    <s v="Jagged Edge*"/>
    <s v="Tempered Edge"/>
    <s v="Balanced Guard*"/>
    <s v="Swordmaster's Guard"/>
    <s v="Wellspring*"/>
    <s v="Thresh*"/>
    <s v="Kill Tracker"/>
    <s v="Disaster Plan*"/>
    <s v="Tier 1: Impact*"/>
    <s v=""/>
    <s v=""/>
    <s v=""/>
    <s v=""/>
    <s v=""/>
  </r>
  <r>
    <x v="110"/>
    <n v="1139727256"/>
    <s v="&quot;6917529917389927485&quot;"/>
    <s v=""/>
    <s v="Legendary"/>
    <x v="8"/>
    <s v="seasonpass"/>
    <x v="2"/>
    <s v="Solar"/>
    <n v="1900"/>
    <s v="Impact"/>
    <n v="1"/>
    <s v="Vault"/>
    <b v="1"/>
    <b v="0"/>
    <n v="6"/>
    <n v="21"/>
    <s v=""/>
    <n v="0"/>
    <n v="0"/>
    <x v="33"/>
    <n v="0"/>
    <n v="0"/>
    <n v="0"/>
    <n v="0"/>
    <n v="0"/>
    <n v="0"/>
    <n v="0"/>
    <n v="66"/>
    <n v="0"/>
    <n v="0"/>
    <n v="0"/>
    <n v="0"/>
    <n v="20"/>
    <n v="40"/>
    <n v="40"/>
    <n v="40"/>
    <n v="0"/>
    <n v="0"/>
    <s v="false"/>
    <n v="0"/>
    <n v="0"/>
    <s v=""/>
    <s v=""/>
    <s v=""/>
    <s v="Adaptive Frame*"/>
    <s v="Hungry Edge*"/>
    <s v="Jagged Edge"/>
    <s v="Balanced Guard*"/>
    <s v="Enduring Guard"/>
    <s v="Unrelenting*"/>
    <s v="Valiant Charge*"/>
    <s v="Kill Tracker"/>
    <s v="Disaster Plan*"/>
    <s v="Tier 1: Impact*"/>
    <s v=""/>
    <s v=""/>
    <s v=""/>
    <s v=""/>
    <s v=""/>
  </r>
  <r>
    <x v="110"/>
    <n v="1139727256"/>
    <s v="&quot;6917529927602259042&quot;"/>
    <s v=""/>
    <s v="Legendary"/>
    <x v="8"/>
    <s v="seasonpass"/>
    <x v="2"/>
    <s v="Solar"/>
    <n v="1954"/>
    <s v="Impact"/>
    <n v="10"/>
    <s v="Warlock(1927)"/>
    <b v="1"/>
    <b v="0"/>
    <n v="6"/>
    <n v="21"/>
    <s v=""/>
    <n v="0"/>
    <n v="0"/>
    <x v="39"/>
    <n v="0"/>
    <n v="0"/>
    <n v="0"/>
    <n v="0"/>
    <n v="0"/>
    <n v="0"/>
    <n v="0"/>
    <n v="68"/>
    <n v="0"/>
    <n v="0"/>
    <n v="0"/>
    <n v="0"/>
    <n v="20"/>
    <n v="40"/>
    <n v="40"/>
    <n v="40"/>
    <n v="0"/>
    <n v="0"/>
    <s v="false"/>
    <n v="0"/>
    <n v="334"/>
    <s v=""/>
    <s v=""/>
    <s v="Tireless blade is even better than relentless?"/>
    <s v="Adaptive Frame*"/>
    <s v="Enduring Blade"/>
    <s v="Honed Edge*"/>
    <s v="Balanced Guard*"/>
    <s v="Heavy Guard"/>
    <s v="Tireless Blade*"/>
    <s v="En Garde*"/>
    <s v="Kill Tracker"/>
    <s v="Disaster Plan*"/>
    <s v="Backup Mag*"/>
    <s v="Masterworked: Impact*"/>
    <s v=""/>
    <s v=""/>
    <s v=""/>
    <s v=""/>
  </r>
  <r>
    <x v="111"/>
    <n v="1875512595"/>
    <s v="&quot;6917529929037132127&quot;"/>
    <s v=""/>
    <s v="Legendary"/>
    <x v="6"/>
    <s v="seasonpass"/>
    <x v="0"/>
    <s v="Strand"/>
    <n v="1900"/>
    <s v="Stability"/>
    <n v="3"/>
    <s v="Warlock(1927)"/>
    <b v="0"/>
    <b v="0"/>
    <n v="6"/>
    <n v="22"/>
    <s v=""/>
    <n v="100"/>
    <n v="76"/>
    <x v="9"/>
    <n v="46"/>
    <n v="14"/>
    <n v="0"/>
    <n v="0"/>
    <n v="64"/>
    <n v="140"/>
    <n v="50"/>
    <n v="11"/>
    <n v="55"/>
    <n v="0"/>
    <n v="0"/>
    <n v="0"/>
    <n v="0"/>
    <n v="0"/>
    <n v="0"/>
    <n v="0"/>
    <n v="0"/>
    <n v="19"/>
    <s v="false"/>
    <n v="0"/>
    <n v="0"/>
    <s v=""/>
    <s v=""/>
    <s v=""/>
    <s v="Adaptive Frame*"/>
    <s v="Arrowhead Brake*"/>
    <s v="Chambered Compensator"/>
    <s v="Tactical Mag*"/>
    <s v="Flared Magwell"/>
    <s v="Quickdraw*"/>
    <s v="Multikill Clip*"/>
    <s v="Head Rush*"/>
    <s v="Kill Tracker"/>
    <s v="Tier 3: Stability*"/>
    <s v=""/>
    <s v=""/>
    <s v=""/>
    <s v=""/>
    <s v=""/>
  </r>
  <r>
    <x v="111"/>
    <n v="1875512595"/>
    <s v="&quot;6917529930657616203&quot;"/>
    <s v=""/>
    <s v="Legendary"/>
    <x v="6"/>
    <s v="seasonpass"/>
    <x v="0"/>
    <s v="Strand"/>
    <n v="1900"/>
    <s v="Range"/>
    <n v="1"/>
    <s v="Vault"/>
    <b v="0"/>
    <b v="0"/>
    <n v="6"/>
    <n v="22"/>
    <s v=""/>
    <n v="91"/>
    <n v="76"/>
    <x v="9"/>
    <n v="47"/>
    <n v="14"/>
    <n v="0"/>
    <n v="0"/>
    <n v="61"/>
    <n v="140"/>
    <n v="40"/>
    <n v="12"/>
    <n v="60"/>
    <n v="0"/>
    <n v="0"/>
    <n v="0"/>
    <n v="0"/>
    <n v="0"/>
    <n v="0"/>
    <n v="0"/>
    <n v="0"/>
    <n v="19"/>
    <s v="false"/>
    <n v="0"/>
    <n v="0"/>
    <s v=""/>
    <s v=""/>
    <s v=""/>
    <s v="Adaptive Frame*"/>
    <s v="Fluted Barrel*"/>
    <s v="Full Bore"/>
    <s v="Appended Mag*"/>
    <s v="Alloy Magazine"/>
    <s v="Shot Swap*"/>
    <s v="Collective Action*"/>
    <s v="Head Rush*"/>
    <s v="Kill Tracker"/>
    <s v="Tier 1: Range*"/>
    <s v=""/>
    <s v=""/>
    <s v=""/>
    <s v=""/>
    <s v=""/>
  </r>
  <r>
    <x v="111"/>
    <n v="1875512595"/>
    <s v="&quot;6917529931790704012&quot;"/>
    <s v=""/>
    <s v="Legendary"/>
    <x v="6"/>
    <s v="seasonpass"/>
    <x v="0"/>
    <s v="Strand"/>
    <n v="1900"/>
    <s v="Stability"/>
    <n v="1"/>
    <s v="Vault"/>
    <b v="0"/>
    <b v="0"/>
    <n v="6"/>
    <n v="22"/>
    <s v=""/>
    <n v="91"/>
    <n v="76"/>
    <x v="9"/>
    <n v="61"/>
    <n v="14"/>
    <n v="0"/>
    <n v="0"/>
    <n v="52"/>
    <n v="140"/>
    <n v="50"/>
    <n v="11"/>
    <n v="40"/>
    <n v="0"/>
    <n v="0"/>
    <n v="0"/>
    <n v="0"/>
    <n v="0"/>
    <n v="0"/>
    <n v="0"/>
    <n v="0"/>
    <n v="19"/>
    <s v="false"/>
    <n v="0"/>
    <n v="0"/>
    <s v=""/>
    <s v=""/>
    <s v=""/>
    <s v="Adaptive Frame*"/>
    <s v="Full Bore*"/>
    <s v="Hammer-Forged Rifling"/>
    <s v="Tactical Mag*"/>
    <s v="Alloy Magazine"/>
    <s v="Invisible Hand*"/>
    <s v="Multikill Clip*"/>
    <s v="Head Rush*"/>
    <s v="Kill Tracker"/>
    <s v="Tier 1: Stability*"/>
    <s v=""/>
    <s v=""/>
    <s v=""/>
    <s v=""/>
    <s v=""/>
  </r>
  <r>
    <x v="111"/>
    <n v="1875512595"/>
    <s v="&quot;6917529936113117871&quot;"/>
    <s v=""/>
    <s v="Legendary"/>
    <x v="6"/>
    <s v="seasonpass"/>
    <x v="0"/>
    <s v="Strand"/>
    <n v="1900"/>
    <s v="Stability"/>
    <n v="1"/>
    <s v="Vault"/>
    <b v="0"/>
    <b v="0"/>
    <n v="6"/>
    <n v="22"/>
    <s v=""/>
    <n v="91"/>
    <n v="76"/>
    <x v="9"/>
    <n v="71"/>
    <n v="14"/>
    <n v="0"/>
    <n v="0"/>
    <n v="47"/>
    <n v="140"/>
    <n v="40"/>
    <n v="10"/>
    <n v="40"/>
    <n v="0"/>
    <n v="0"/>
    <n v="0"/>
    <n v="0"/>
    <n v="0"/>
    <n v="0"/>
    <n v="0"/>
    <n v="0"/>
    <n v="19"/>
    <s v="false"/>
    <n v="0"/>
    <n v="0"/>
    <s v=""/>
    <s v=""/>
    <s v=""/>
    <s v="Adaptive Frame*"/>
    <s v="Full Bore*"/>
    <s v="Polygonal Rifling"/>
    <s v="Accurized Rounds*"/>
    <s v="Alloy Magazine"/>
    <s v="Killing Wind*"/>
    <s v="Eye of the Storm*"/>
    <s v="Head Rush*"/>
    <s v="Kill Tracker"/>
    <s v="Tier 1: Stability*"/>
    <s v=""/>
    <s v=""/>
    <s v=""/>
    <s v=""/>
    <s v=""/>
  </r>
  <r>
    <x v="112"/>
    <n v="1619016919"/>
    <s v="&quot;6917529918099735041&quot;"/>
    <s v=""/>
    <s v="Common"/>
    <x v="3"/>
    <s v="campaign"/>
    <x v="0"/>
    <s v="Kinetic"/>
    <n v="1900"/>
    <s v=""/>
    <m/>
    <s v="Vault"/>
    <b v="0"/>
    <b v="0"/>
    <n v="3"/>
    <n v="8"/>
    <s v=""/>
    <n v="70"/>
    <n v="48"/>
    <x v="25"/>
    <n v="12"/>
    <n v="15"/>
    <n v="0"/>
    <n v="0"/>
    <n v="30"/>
    <n v="600"/>
    <n v="52"/>
    <n v="40"/>
    <n v="32"/>
    <n v="0"/>
    <n v="0"/>
    <n v="0"/>
    <n v="0"/>
    <n v="0"/>
    <n v="0"/>
    <n v="0"/>
    <n v="0"/>
    <n v="0"/>
    <s v="false"/>
    <n v="0"/>
    <n v="0"/>
    <s v="suros"/>
    <s v=""/>
    <s v=""/>
    <s v="Adaptive Frame*"/>
    <s v=""/>
    <s v=""/>
    <s v=""/>
    <s v=""/>
    <s v=""/>
    <s v=""/>
    <s v=""/>
    <s v=""/>
    <s v=""/>
    <s v=""/>
    <s v=""/>
    <s v=""/>
    <s v=""/>
    <s v=""/>
  </r>
  <r>
    <x v="113"/>
    <n v="2852052802"/>
    <s v="&quot;6917529898896162222&quot;"/>
    <s v=""/>
    <s v="Legendary"/>
    <x v="3"/>
    <s v="legendaryengram"/>
    <x v="0"/>
    <s v="Stasis"/>
    <n v="1900"/>
    <s v="Stability"/>
    <n v="3"/>
    <s v="Vault"/>
    <b v="0"/>
    <b v="0"/>
    <n v="5"/>
    <n v="16"/>
    <s v=""/>
    <n v="56"/>
    <n v="78"/>
    <x v="27"/>
    <n v="43"/>
    <n v="16"/>
    <n v="0"/>
    <n v="0"/>
    <n v="66"/>
    <n v="720"/>
    <n v="53"/>
    <n v="53"/>
    <n v="49"/>
    <n v="0"/>
    <n v="0"/>
    <n v="0"/>
    <n v="0"/>
    <n v="0"/>
    <n v="0"/>
    <n v="0"/>
    <n v="0"/>
    <n v="15"/>
    <s v="false"/>
    <n v="0"/>
    <n v="0"/>
    <s v="veist"/>
    <s v=""/>
    <s v=""/>
    <s v="Rapid-Fire Frame*"/>
    <s v="Corkscrew Rifling*"/>
    <s v="Fluted Barrel"/>
    <s v="Armor-Piercing Rounds*"/>
    <s v="Flared Magwell"/>
    <s v="Stats for All*"/>
    <s v="Headstone*"/>
    <s v="Veist Stinger*"/>
    <s v="Kill Tracker"/>
    <s v="Tier 3: Stability*"/>
    <s v=""/>
    <s v=""/>
    <s v=""/>
    <s v=""/>
    <s v=""/>
  </r>
  <r>
    <x v="113"/>
    <n v="2852052802"/>
    <s v="&quot;6917529918476129078&quot;"/>
    <s v=""/>
    <s v="Legendary"/>
    <x v="3"/>
    <s v="legendaryengram"/>
    <x v="0"/>
    <s v="Stasis"/>
    <n v="1900"/>
    <s v="Reload Speed"/>
    <n v="2"/>
    <s v="Vault"/>
    <b v="0"/>
    <b v="0"/>
    <n v="5"/>
    <n v="16"/>
    <s v=""/>
    <n v="66"/>
    <n v="78"/>
    <x v="27"/>
    <n v="33"/>
    <n v="16"/>
    <n v="0"/>
    <n v="0"/>
    <n v="68"/>
    <n v="720"/>
    <n v="55"/>
    <n v="53"/>
    <n v="39"/>
    <n v="0"/>
    <n v="0"/>
    <n v="0"/>
    <n v="0"/>
    <n v="0"/>
    <n v="0"/>
    <n v="0"/>
    <n v="0"/>
    <n v="15"/>
    <s v="false"/>
    <n v="0"/>
    <n v="13"/>
    <s v="veist"/>
    <s v=""/>
    <s v=""/>
    <s v="Rapid-Fire Frame*"/>
    <s v="Chambered Compensator*"/>
    <s v="Extended Barrel"/>
    <s v="Alloy Magazine*"/>
    <s v="Light Mag"/>
    <s v="Overflow*"/>
    <s v="One for All*"/>
    <s v="Veist Stinger*"/>
    <s v="Kill Tracker"/>
    <s v="Tier 2: Reload Speed*"/>
    <s v=""/>
    <s v=""/>
    <s v=""/>
    <s v=""/>
    <s v=""/>
  </r>
  <r>
    <x v="113"/>
    <n v="2852052802"/>
    <s v="&quot;6917529927680043836&quot;"/>
    <s v=""/>
    <s v="Legendary"/>
    <x v="3"/>
    <s v="legendaryengram"/>
    <x v="0"/>
    <s v="Stasis"/>
    <n v="1900"/>
    <s v="Range"/>
    <n v="5"/>
    <s v="Warlock(1927)"/>
    <b v="0"/>
    <b v="0"/>
    <n v="5"/>
    <n v="16"/>
    <s v=""/>
    <n v="86"/>
    <n v="78"/>
    <x v="27"/>
    <n v="38"/>
    <n v="16"/>
    <n v="0"/>
    <n v="0"/>
    <n v="58"/>
    <n v="720"/>
    <n v="33"/>
    <n v="62"/>
    <n v="54"/>
    <n v="0"/>
    <n v="0"/>
    <n v="0"/>
    <n v="0"/>
    <n v="0"/>
    <n v="0"/>
    <n v="0"/>
    <n v="0"/>
    <n v="25"/>
    <s v="false"/>
    <n v="0"/>
    <n v="37"/>
    <s v="veist"/>
    <s v=""/>
    <s v=""/>
    <s v="Rapid-Fire Frame*"/>
    <s v="Arrowhead Brake*"/>
    <s v="Hammer-Forged Rifling"/>
    <s v="Extended Mag*"/>
    <s v="Light Mag"/>
    <s v="Subsistence*"/>
    <s v="One for All*"/>
    <s v="Veist Stinger*"/>
    <s v="Kill Tracker"/>
    <s v="Tier 5: Range*"/>
    <s v=""/>
    <s v=""/>
    <s v=""/>
    <s v=""/>
    <s v=""/>
  </r>
  <r>
    <x v="114"/>
    <n v="3221722018"/>
    <s v="&quot;6917529914559029738&quot;"/>
    <s v=""/>
    <s v="Legendary"/>
    <x v="4"/>
    <s v="gambit"/>
    <x v="2"/>
    <s v="Strand"/>
    <n v="1900"/>
    <s v="Range"/>
    <n v="10"/>
    <s v="Vault"/>
    <b v="1"/>
    <b v="0"/>
    <n v="6"/>
    <n v="21"/>
    <s v=""/>
    <n v="100"/>
    <n v="63"/>
    <x v="6"/>
    <n v="54"/>
    <n v="25"/>
    <n v="0"/>
    <n v="0"/>
    <n v="43"/>
    <n v="0"/>
    <n v="25"/>
    <n v="5"/>
    <n v="33"/>
    <n v="533"/>
    <n v="0"/>
    <n v="0"/>
    <n v="0"/>
    <n v="0"/>
    <n v="0"/>
    <n v="0"/>
    <n v="0"/>
    <n v="10"/>
    <s v="false"/>
    <n v="0"/>
    <n v="62"/>
    <s v="veist"/>
    <s v=""/>
    <s v="S Rank, autoloading holster + vorpal is good"/>
    <s v="Precision Frame*"/>
    <s v="Arrowhead Brake*"/>
    <s v="Smallbore"/>
    <s v="Liquid Coils"/>
    <s v="Projection Fuse*"/>
    <s v="Auto-Loading Holster*"/>
    <s v="Vorpal Weapon*"/>
    <s v="Gun and Run"/>
    <s v="Veist Stinger*"/>
    <s v="Kill Tracker"/>
    <s v="Masterworked: Range*"/>
    <s v=""/>
    <s v=""/>
    <s v=""/>
    <s v=""/>
  </r>
  <r>
    <x v="114"/>
    <n v="3221722018"/>
    <s v="&quot;6917529914929127280&quot;"/>
    <s v="keep"/>
    <s v="Legendary"/>
    <x v="4"/>
    <s v="gambit"/>
    <x v="2"/>
    <s v="Strand"/>
    <n v="1900"/>
    <s v="Handling"/>
    <n v="2"/>
    <s v="Vault"/>
    <b v="1"/>
    <b v="0"/>
    <n v="6"/>
    <n v="21"/>
    <s v=""/>
    <n v="100"/>
    <n v="63"/>
    <x v="6"/>
    <n v="34"/>
    <n v="25"/>
    <n v="0"/>
    <n v="0"/>
    <n v="43"/>
    <n v="0"/>
    <n v="5"/>
    <n v="6"/>
    <n v="35"/>
    <n v="533"/>
    <n v="0"/>
    <n v="0"/>
    <n v="0"/>
    <n v="0"/>
    <n v="0"/>
    <n v="0"/>
    <n v="0"/>
    <n v="10"/>
    <s v="false"/>
    <n v="0"/>
    <n v="0"/>
    <s v="veist"/>
    <s v=""/>
    <s v="S Rank"/>
    <s v="Precision Frame*"/>
    <s v="Arrowhead Brake*"/>
    <s v="Polygonal Rifling"/>
    <s v="Ionized Battery*"/>
    <s v="Projection Fuse"/>
    <s v="Clown Cartridge*"/>
    <s v="Fragile Focus"/>
    <s v="Vorpal Weapon*"/>
    <s v="Gun and Run*"/>
    <s v="Veist Stinger"/>
    <s v="Kill Tracker"/>
    <s v="Tier 2: Handling*"/>
    <s v=""/>
    <s v=""/>
    <s v=""/>
  </r>
  <r>
    <x v="114"/>
    <n v="3221722018"/>
    <s v="&quot;6917529928556970912&quot;"/>
    <s v=""/>
    <s v="Legendary"/>
    <x v="4"/>
    <s v="gambit"/>
    <x v="2"/>
    <s v="Strand"/>
    <n v="1900"/>
    <s v="Stability"/>
    <n v="1"/>
    <s v="Hunter(1916)"/>
    <b v="0"/>
    <b v="0"/>
    <n v="6"/>
    <n v="21"/>
    <s v=""/>
    <n v="70"/>
    <n v="63"/>
    <x v="40"/>
    <n v="34"/>
    <n v="25"/>
    <n v="0"/>
    <n v="0"/>
    <n v="54"/>
    <n v="0"/>
    <n v="25"/>
    <n v="5"/>
    <n v="23"/>
    <n v="533"/>
    <n v="0"/>
    <n v="0"/>
    <n v="0"/>
    <n v="0"/>
    <n v="0"/>
    <n v="0"/>
    <n v="0"/>
    <n v="10"/>
    <s v="false"/>
    <n v="0"/>
    <n v="0"/>
    <s v="veist"/>
    <s v=""/>
    <s v=""/>
    <s v="Precision Frame*"/>
    <s v="Polygonal Rifling*"/>
    <s v="Smallbore"/>
    <s v="Liquid Coils*"/>
    <s v="Projection Fuse"/>
    <s v="Compulsive Reloader*"/>
    <s v="Ensemble"/>
    <s v="High-Impact Reserves*"/>
    <s v="Hip-Fire Grip"/>
    <s v="Hatchling"/>
    <s v="Gun and Run*"/>
    <s v="Veist Stinger"/>
    <s v="Kill Tracker"/>
    <s v="Tier 1: Stability*"/>
    <s v=""/>
  </r>
  <r>
    <x v="115"/>
    <n v="1106635211"/>
    <s v="&quot;6917529916000046833&quot;"/>
    <s v=""/>
    <s v="Legendary"/>
    <x v="0"/>
    <s v="legendaryengram"/>
    <x v="1"/>
    <s v="Solar"/>
    <n v="1900"/>
    <s v="Stability"/>
    <n v="5"/>
    <s v="Vault"/>
    <b v="0"/>
    <b v="0"/>
    <n v="6"/>
    <n v="21"/>
    <s v=""/>
    <n v="85"/>
    <n v="43"/>
    <x v="3"/>
    <n v="70"/>
    <n v="55"/>
    <n v="0"/>
    <n v="0"/>
    <n v="47"/>
    <n v="72"/>
    <n v="37"/>
    <n v="3"/>
    <n v="22"/>
    <n v="0"/>
    <n v="0"/>
    <n v="0"/>
    <n v="0"/>
    <n v="0"/>
    <n v="0"/>
    <n v="0"/>
    <n v="0"/>
    <n v="3"/>
    <s v="false"/>
    <n v="0"/>
    <n v="0"/>
    <s v="field-forged"/>
    <s v=""/>
    <s v=""/>
    <s v="Aggressive Frame*"/>
    <s v="Chambered Compensator*"/>
    <s v="Smallbore"/>
    <s v="Tactical Mag*"/>
    <s v="Alloy Magazine"/>
    <s v="Lead from Gold*"/>
    <s v="Box Breathing*"/>
    <s v="Field-Tested*"/>
    <s v="Kill Tracker"/>
    <s v="Tier 5: Stability*"/>
    <s v=""/>
    <s v=""/>
    <s v=""/>
    <s v=""/>
    <s v=""/>
  </r>
  <r>
    <x v="115"/>
    <n v="1106635211"/>
    <s v="&quot;6917530058125947801&quot;"/>
    <s v=""/>
    <s v="Legendary"/>
    <x v="0"/>
    <s v="legendaryengram"/>
    <x v="1"/>
    <s v="Solar"/>
    <n v="1985"/>
    <s v="Range"/>
    <n v="2"/>
    <s v="Vault"/>
    <b v="0"/>
    <b v="0"/>
    <n v="6"/>
    <n v="21"/>
    <s v=""/>
    <n v="75"/>
    <n v="43"/>
    <x v="3"/>
    <n v="87"/>
    <n v="55"/>
    <n v="0"/>
    <n v="0"/>
    <n v="32"/>
    <n v="72"/>
    <n v="27"/>
    <n v="3"/>
    <n v="32"/>
    <n v="0"/>
    <n v="0"/>
    <n v="0"/>
    <n v="0"/>
    <n v="0"/>
    <n v="0"/>
    <n v="0"/>
    <n v="0"/>
    <n v="3"/>
    <s v="false"/>
    <n v="0"/>
    <n v="32"/>
    <s v="field-forged"/>
    <s v=""/>
    <s v=""/>
    <s v="Aggressive Frame*"/>
    <s v="Corkscrew Rifling*"/>
    <s v="Extended Barrel"/>
    <s v="Accurized Rounds*"/>
    <s v="Steady Rounds"/>
    <s v="Elemental Capacitor*"/>
    <s v="Rangefinder*"/>
    <s v="Field-Tested*"/>
    <s v="Kill Tracker"/>
    <s v="Tier 2: Range*"/>
    <s v=""/>
    <s v=""/>
    <s v=""/>
    <s v=""/>
    <s v=""/>
  </r>
  <r>
    <x v="116"/>
    <n v="4287947559"/>
    <s v="&quot;6917529912252525391&quot;"/>
    <s v=""/>
    <s v="Legendary"/>
    <x v="10"/>
    <s v="seasonpass"/>
    <x v="1"/>
    <s v="Solar"/>
    <n v="1900"/>
    <s v="Stability"/>
    <n v="2"/>
    <s v="Vault"/>
    <b v="0"/>
    <b v="0"/>
    <n v="6"/>
    <n v="21"/>
    <s v=""/>
    <n v="47"/>
    <n v="26"/>
    <x v="30"/>
    <n v="26"/>
    <n v="12"/>
    <n v="0"/>
    <n v="0"/>
    <n v="41"/>
    <n v="55"/>
    <n v="31"/>
    <n v="4"/>
    <n v="30"/>
    <n v="0"/>
    <n v="0"/>
    <n v="0"/>
    <n v="0"/>
    <n v="0"/>
    <n v="0"/>
    <n v="0"/>
    <n v="0"/>
    <n v="9"/>
    <s v="false"/>
    <n v="0"/>
    <n v="0"/>
    <s v=""/>
    <s v=""/>
    <s v=""/>
    <s v="Aggressive Frame*"/>
    <s v="Corkscrew Rifling*"/>
    <s v="Full Choke"/>
    <s v="Steady Rounds*"/>
    <s v="Light Mag"/>
    <s v="Hip-Fire Grip*"/>
    <s v="Swashbuckler*"/>
    <s v="Kill Tracker"/>
    <s v="Disaster Plan*"/>
    <s v="Tier 2: Stability*"/>
    <s v=""/>
    <s v=""/>
    <s v=""/>
    <s v=""/>
    <s v=""/>
  </r>
  <r>
    <x v="116"/>
    <n v="4287947559"/>
    <s v="&quot;6917529927589566703&quot;"/>
    <s v=""/>
    <s v="Legendary"/>
    <x v="10"/>
    <s v="seasonpass"/>
    <x v="1"/>
    <s v="Solar"/>
    <n v="1900"/>
    <s v="Reload Speed"/>
    <n v="3"/>
    <s v="Vault"/>
    <b v="0"/>
    <b v="0"/>
    <n v="6"/>
    <n v="21"/>
    <s v=""/>
    <n v="47"/>
    <n v="26"/>
    <x v="30"/>
    <n v="31"/>
    <n v="12"/>
    <n v="0"/>
    <n v="0"/>
    <n v="29"/>
    <n v="55"/>
    <n v="44"/>
    <n v="5"/>
    <n v="30"/>
    <n v="0"/>
    <n v="0"/>
    <n v="0"/>
    <n v="0"/>
    <n v="0"/>
    <n v="0"/>
    <n v="0"/>
    <n v="0"/>
    <n v="2"/>
    <s v="false"/>
    <n v="0"/>
    <n v="0"/>
    <s v=""/>
    <s v=""/>
    <s v=""/>
    <s v="Aggressive Frame*"/>
    <s v="Corkscrew Rifling*"/>
    <s v="Full Choke"/>
    <s v="Tactical Mag*"/>
    <s v="Accurized Rounds"/>
    <s v="Hip-Fire Grip*"/>
    <s v="Rampage*"/>
    <s v="Kill Tracker"/>
    <s v="Disaster Plan*"/>
    <s v="Tier 3: Reload Speed*"/>
    <s v=""/>
    <s v=""/>
    <s v=""/>
    <s v=""/>
    <s v=""/>
  </r>
  <r>
    <x v="116"/>
    <n v="4287947559"/>
    <s v="&quot;6917529927742827845&quot;"/>
    <s v=""/>
    <s v="Legendary"/>
    <x v="10"/>
    <s v="seasonpass"/>
    <x v="1"/>
    <s v="Solar"/>
    <n v="1900"/>
    <s v="Reload Speed"/>
    <n v="3"/>
    <s v="Vault"/>
    <b v="0"/>
    <b v="0"/>
    <n v="6"/>
    <n v="21"/>
    <s v=""/>
    <n v="47"/>
    <n v="26"/>
    <x v="30"/>
    <n v="26"/>
    <n v="12"/>
    <n v="0"/>
    <n v="0"/>
    <n v="44"/>
    <n v="60"/>
    <n v="34"/>
    <n v="4"/>
    <n v="35"/>
    <n v="0"/>
    <n v="0"/>
    <n v="0"/>
    <n v="0"/>
    <n v="0"/>
    <n v="0"/>
    <n v="0"/>
    <n v="0"/>
    <n v="17"/>
    <s v="false"/>
    <n v="0"/>
    <n v="0"/>
    <s v=""/>
    <s v=""/>
    <s v=""/>
    <s v="Aggressive Frame*"/>
    <s v="Barrel Shroud*"/>
    <s v="Corkscrew Rifling"/>
    <s v="Assault Mag*"/>
    <s v="Steady Rounds"/>
    <s v="Threat Detector*"/>
    <s v="Discord*"/>
    <s v="Kill Tracker"/>
    <s v="Disaster Plan*"/>
    <s v="Icarus Grip*"/>
    <s v="Tier 3: Reload Speed*"/>
    <s v=""/>
    <s v=""/>
    <s v=""/>
    <s v=""/>
  </r>
  <r>
    <x v="117"/>
    <n v="542573208"/>
    <s v="&quot;6917529928659020667&quot;"/>
    <s v=""/>
    <s v="Legendary"/>
    <x v="2"/>
    <s v="crucible"/>
    <x v="0"/>
    <s v="Kinetic"/>
    <n v="1900"/>
    <s v="Handling"/>
    <n v="10"/>
    <s v="Vault"/>
    <b v="0"/>
    <b v="0"/>
    <n v="6"/>
    <n v="21"/>
    <s v=""/>
    <n v="78"/>
    <n v="51"/>
    <x v="28"/>
    <n v="70"/>
    <n v="18"/>
    <n v="0"/>
    <n v="0"/>
    <n v="27"/>
    <n v="120"/>
    <n v="51"/>
    <n v="14"/>
    <n v="53"/>
    <n v="0"/>
    <n v="0"/>
    <n v="0"/>
    <n v="0"/>
    <n v="0"/>
    <n v="0"/>
    <n v="0"/>
    <n v="0"/>
    <n v="13"/>
    <s v="false"/>
    <n v="0"/>
    <n v="0"/>
    <s v="tex-mechanica"/>
    <s v=""/>
    <s v=""/>
    <s v="Aggressive Frame*"/>
    <s v="Full Bore*"/>
    <s v="Ricochet Rounds*"/>
    <s v="Keep Away*"/>
    <s v="Reconstruction"/>
    <s v="Opening Shot*"/>
    <s v="Focused Fury"/>
    <s v="Kill Tracker"/>
    <s v="Tex Balanced Stock*"/>
    <s v="Vanguard's Vindication"/>
    <s v="One Quiet Moment"/>
    <s v="Gun and Run"/>
    <s v="Masterworked: Handling*"/>
    <s v=""/>
    <s v=""/>
  </r>
  <r>
    <x v="117"/>
    <n v="542573208"/>
    <s v="&quot;6917529928685835231&quot;"/>
    <s v=""/>
    <s v="Legendary"/>
    <x v="2"/>
    <s v="crucible"/>
    <x v="0"/>
    <s v="Kinetic"/>
    <n v="1962"/>
    <s v="Handling"/>
    <n v="10"/>
    <s v="Vault"/>
    <b v="0"/>
    <b v="0"/>
    <n v="6"/>
    <n v="21"/>
    <s v=""/>
    <n v="78"/>
    <n v="51"/>
    <x v="28"/>
    <n v="70"/>
    <n v="18"/>
    <n v="0"/>
    <n v="0"/>
    <n v="27"/>
    <n v="120"/>
    <n v="51"/>
    <n v="14"/>
    <n v="53"/>
    <n v="0"/>
    <n v="0"/>
    <n v="0"/>
    <n v="0"/>
    <n v="0"/>
    <n v="0"/>
    <n v="0"/>
    <n v="0"/>
    <n v="13"/>
    <s v="false"/>
    <n v="0"/>
    <n v="288"/>
    <s v="tex-mechanica"/>
    <s v=""/>
    <s v=""/>
    <s v="Aggressive Frame*"/>
    <s v="Full Bore*"/>
    <s v="Ricochet Rounds*"/>
    <s v="Keep Away*"/>
    <s v="Reconstruction"/>
    <s v="Opening Shot*"/>
    <s v="Focused Fury"/>
    <s v="Kill Tracker"/>
    <s v="Tex Balanced Stock*"/>
    <s v="Vanguard's Vindication"/>
    <s v="One Quiet Moment"/>
    <s v="Gun and Run"/>
    <s v="Masterworked: Handling*"/>
    <s v=""/>
    <s v=""/>
  </r>
  <r>
    <x v="118"/>
    <n v="3409645497"/>
    <s v="&quot;6917529899188273570&quot;"/>
    <s v=""/>
    <s v="Legendary"/>
    <x v="7"/>
    <s v="legendaryengram"/>
    <x v="0"/>
    <s v="Kinetic"/>
    <n v="1900"/>
    <s v="Reload Speed"/>
    <n v="2"/>
    <s v="Vault"/>
    <b v="1"/>
    <b v="0"/>
    <n v="4"/>
    <n v="15"/>
    <s v=""/>
    <n v="80"/>
    <n v="32"/>
    <x v="22"/>
    <n v="72"/>
    <n v="22"/>
    <n v="0"/>
    <n v="0"/>
    <n v="58"/>
    <n v="340"/>
    <n v="35"/>
    <n v="28"/>
    <n v="19"/>
    <n v="0"/>
    <n v="0"/>
    <n v="0"/>
    <n v="0"/>
    <n v="0"/>
    <n v="0"/>
    <n v="0"/>
    <n v="0"/>
    <n v="10"/>
    <s v="false"/>
    <n v="0"/>
    <n v="0"/>
    <s v="cassoid"/>
    <s v=""/>
    <s v=""/>
    <s v="High-Impact Frame*"/>
    <s v="Chambered Compensator*"/>
    <s v="Fluted Barrel"/>
    <s v="Accurized Rounds*"/>
    <s v="Flared Magwell"/>
    <s v="Surplus*"/>
    <s v="Wellspring*"/>
    <s v="Kill Tracker"/>
    <s v="Tier 2: Reload Speed*"/>
    <s v=""/>
    <s v=""/>
    <s v=""/>
    <s v=""/>
    <s v=""/>
    <s v=""/>
  </r>
  <r>
    <x v="118"/>
    <n v="3409645497"/>
    <s v="&quot;6917529911448823375&quot;"/>
    <s v=""/>
    <s v="Legendary"/>
    <x v="7"/>
    <s v="legendaryengram"/>
    <x v="0"/>
    <s v="Kinetic"/>
    <n v="1900"/>
    <s v="Stability"/>
    <n v="3"/>
    <s v="Vault"/>
    <b v="1"/>
    <b v="0"/>
    <n v="4"/>
    <n v="15"/>
    <s v=""/>
    <n v="80"/>
    <n v="32"/>
    <x v="22"/>
    <n v="62"/>
    <n v="22"/>
    <n v="0"/>
    <n v="0"/>
    <n v="66"/>
    <n v="340"/>
    <n v="43"/>
    <n v="31"/>
    <n v="19"/>
    <n v="0"/>
    <n v="0"/>
    <n v="0"/>
    <n v="0"/>
    <n v="0"/>
    <n v="0"/>
    <n v="0"/>
    <n v="0"/>
    <n v="10"/>
    <s v="false"/>
    <n v="0"/>
    <n v="0"/>
    <s v="cassoid"/>
    <s v=""/>
    <s v="Osmosis!"/>
    <s v="High-Impact Frame*"/>
    <s v="Chambered Compensator*"/>
    <s v="Smallbore"/>
    <s v="Tactical Mag*"/>
    <s v="Flared Magwell"/>
    <s v="Surplus*"/>
    <s v="Osmosis*"/>
    <s v="Kill Tracker"/>
    <s v="Freehand Grip*"/>
    <s v="Tier 3: Stability*"/>
    <s v=""/>
    <s v=""/>
    <s v=""/>
    <s v=""/>
    <s v=""/>
  </r>
  <r>
    <x v="118"/>
    <n v="3409645497"/>
    <s v="&quot;6917529928659012963&quot;"/>
    <s v=""/>
    <s v="Legendary"/>
    <x v="7"/>
    <s v="legendaryengram"/>
    <x v="0"/>
    <s v="Kinetic"/>
    <n v="1900"/>
    <s v="Handling"/>
    <n v="1"/>
    <s v="Vault"/>
    <b v="1"/>
    <b v="0"/>
    <n v="4"/>
    <n v="15"/>
    <s v=""/>
    <n v="80"/>
    <n v="32"/>
    <x v="22"/>
    <n v="82"/>
    <n v="22"/>
    <n v="0"/>
    <n v="0"/>
    <n v="48"/>
    <n v="340"/>
    <n v="33"/>
    <n v="28"/>
    <n v="15"/>
    <n v="0"/>
    <n v="0"/>
    <n v="0"/>
    <n v="0"/>
    <n v="0"/>
    <n v="0"/>
    <n v="0"/>
    <n v="0"/>
    <n v="10"/>
    <s v="false"/>
    <n v="0"/>
    <n v="0"/>
    <s v="cassoid"/>
    <s v=""/>
    <s v=""/>
    <s v="High-Impact Frame*"/>
    <s v="Extended Barrel*"/>
    <s v="Smallbore"/>
    <s v="Accurized Rounds*"/>
    <s v="Alloy Magazine"/>
    <s v="Surplus*"/>
    <s v="Thresh*"/>
    <s v="Kill Tracker"/>
    <s v="Tier 1: Handling*"/>
    <s v=""/>
    <s v=""/>
    <s v=""/>
    <s v=""/>
    <s v=""/>
    <s v=""/>
  </r>
  <r>
    <x v="118"/>
    <n v="3409645497"/>
    <s v="&quot;6917529932205600954&quot;"/>
    <s v=""/>
    <s v="Legendary"/>
    <x v="7"/>
    <s v="legendaryengram"/>
    <x v="0"/>
    <s v="Kinetic"/>
    <n v="1900"/>
    <s v="Stability"/>
    <n v="2"/>
    <s v="Vault"/>
    <b v="0"/>
    <b v="0"/>
    <n v="4"/>
    <n v="15"/>
    <s v=""/>
    <n v="70"/>
    <n v="32"/>
    <x v="22"/>
    <n v="77"/>
    <n v="22"/>
    <n v="0"/>
    <n v="0"/>
    <n v="55"/>
    <n v="340"/>
    <n v="33"/>
    <n v="28"/>
    <n v="29"/>
    <n v="0"/>
    <n v="0"/>
    <n v="0"/>
    <n v="0"/>
    <n v="0"/>
    <n v="0"/>
    <n v="0"/>
    <n v="0"/>
    <n v="10"/>
    <s v="false"/>
    <n v="0"/>
    <n v="0"/>
    <s v="cassoid"/>
    <s v=""/>
    <s v=""/>
    <s v="High-Impact Frame*"/>
    <s v="Corkscrew Rifling*"/>
    <s v="Full Bore"/>
    <s v="Accurized Rounds*"/>
    <s v="Appended Mag"/>
    <s v="Killing Wind*"/>
    <s v="Adrenaline Junkie*"/>
    <s v="Kill Tracker"/>
    <s v="Tier 2: Stability*"/>
    <s v=""/>
    <s v=""/>
    <s v=""/>
    <s v=""/>
    <s v=""/>
    <s v=""/>
  </r>
  <r>
    <x v="119"/>
    <n v="3428407746"/>
    <s v="&quot;6917530057508394440&quot;"/>
    <s v=""/>
    <s v="Legendary"/>
    <x v="3"/>
    <s v="ironbanner"/>
    <x v="0"/>
    <s v="Strand"/>
    <n v="1978"/>
    <s v="Stability"/>
    <n v="1"/>
    <s v="Vault"/>
    <b v="1"/>
    <b v="0"/>
    <n v="7"/>
    <n v="24"/>
    <s v=""/>
    <n v="100"/>
    <n v="55"/>
    <x v="22"/>
    <n v="80"/>
    <n v="19"/>
    <n v="0"/>
    <n v="0"/>
    <n v="37"/>
    <n v="360"/>
    <n v="46"/>
    <n v="34"/>
    <n v="42"/>
    <n v="0"/>
    <n v="0"/>
    <n v="0"/>
    <n v="0"/>
    <n v="0"/>
    <n v="0"/>
    <n v="0"/>
    <n v="0"/>
    <n v="17"/>
    <s v="false"/>
    <n v="0"/>
    <n v="0"/>
    <s v=""/>
    <s v=""/>
    <s v=""/>
    <s v="High-Impact Frame*"/>
    <s v="Arrowhead Brake*"/>
    <s v="Fluted Barrel"/>
    <s v="Tactical Mag*"/>
    <s v="Extended Mag"/>
    <s v="Slice*"/>
    <s v="Attrition Orbs*"/>
    <s v="Skulking Wolf*"/>
    <s v="Kill Tracker"/>
    <s v="Tier 1: Stability*"/>
    <s v=""/>
    <s v=""/>
    <s v=""/>
    <s v=""/>
    <s v=""/>
  </r>
  <r>
    <x v="119"/>
    <n v="3428407746"/>
    <s v="&quot;6917530057619961920&quot;"/>
    <s v=""/>
    <s v="Legendary"/>
    <x v="3"/>
    <s v="ironbanner"/>
    <x v="0"/>
    <s v="Strand"/>
    <n v="1988"/>
    <s v="Handling"/>
    <n v="2"/>
    <s v="Vault"/>
    <b v="1"/>
    <b v="0"/>
    <n v="7"/>
    <n v="24"/>
    <s v=""/>
    <n v="74"/>
    <n v="55"/>
    <x v="22"/>
    <n v="95"/>
    <n v="19"/>
    <n v="0"/>
    <n v="0"/>
    <n v="36"/>
    <n v="360"/>
    <n v="36"/>
    <n v="32"/>
    <n v="39"/>
    <n v="0"/>
    <n v="0"/>
    <n v="0"/>
    <n v="0"/>
    <n v="0"/>
    <n v="0"/>
    <n v="0"/>
    <n v="0"/>
    <n v="17"/>
    <s v="false"/>
    <n v="0"/>
    <n v="0"/>
    <s v=""/>
    <s v=""/>
    <s v=""/>
    <s v="High-Impact Frame*"/>
    <s v="Corkscrew Rifling*"/>
    <s v="Fluted Barrel"/>
    <s v="Accurized Rounds*"/>
    <s v="Extended Mag"/>
    <s v="Enlightened Action*"/>
    <s v="Hatchling*"/>
    <s v="Skulking Wolf*"/>
    <s v="Kill Tracker"/>
    <s v="Tier 2: Handling*"/>
    <s v=""/>
    <s v=""/>
    <s v=""/>
    <s v=""/>
    <s v=""/>
  </r>
  <r>
    <x v="120"/>
    <n v="1994645182"/>
    <s v="&quot;6917529933911216687&quot;"/>
    <s v=""/>
    <s v="Legendary"/>
    <x v="5"/>
    <s v="throneworld"/>
    <x v="1"/>
    <s v="Void"/>
    <n v="1900"/>
    <s v="Reload Speed"/>
    <n v="1"/>
    <s v="Vault"/>
    <b v="0"/>
    <b v="0"/>
    <n v="5"/>
    <n v="16"/>
    <s v=""/>
    <n v="80"/>
    <n v="32"/>
    <x v="0"/>
    <n v="18"/>
    <n v="15"/>
    <n v="0"/>
    <n v="0"/>
    <n v="41"/>
    <n v="0"/>
    <n v="47"/>
    <n v="7"/>
    <n v="58"/>
    <n v="500"/>
    <n v="0"/>
    <n v="0"/>
    <n v="0"/>
    <n v="0"/>
    <n v="0"/>
    <n v="0"/>
    <n v="0"/>
    <n v="4"/>
    <s v="false"/>
    <n v="0"/>
    <n v="0"/>
    <s v=""/>
    <s v=""/>
    <s v=""/>
    <s v="Rapid-Fire Frame*"/>
    <s v="Arrowhead Brake*"/>
    <s v="Smallbore"/>
    <s v="Particle Repeater*"/>
    <s v="Projection Fuse"/>
    <s v="Ensemble*"/>
    <s v="Adagio*"/>
    <s v="Psychohack*"/>
    <s v="Kill Tracker"/>
    <s v="Tier 1: Reload Speed*"/>
    <s v=""/>
    <s v=""/>
    <s v=""/>
    <s v=""/>
    <s v=""/>
  </r>
  <r>
    <x v="121"/>
    <n v="3125454907"/>
    <s v="&quot;6917529924254753469&quot;"/>
    <s v=""/>
    <s v="Legendary"/>
    <x v="5"/>
    <s v="nightfall"/>
    <x v="1"/>
    <s v="Arc"/>
    <n v="1900"/>
    <s v="Charge Time, Impact"/>
    <n v="1"/>
    <s v="Vault"/>
    <b v="0"/>
    <b v="0"/>
    <n v="6"/>
    <n v="21"/>
    <s v=""/>
    <n v="77"/>
    <n v="66"/>
    <x v="8"/>
    <n v="57"/>
    <n v="15"/>
    <n v="0"/>
    <n v="0"/>
    <n v="30"/>
    <n v="0"/>
    <n v="0"/>
    <n v="7"/>
    <n v="30"/>
    <n v="956"/>
    <n v="0"/>
    <n v="0"/>
    <n v="0"/>
    <n v="0"/>
    <n v="0"/>
    <n v="0"/>
    <n v="0"/>
    <n v="4"/>
    <s v="false"/>
    <n v="0"/>
    <n v="0"/>
    <s v=""/>
    <s v=""/>
    <s v=""/>
    <s v="High-Impact Frame*"/>
    <s v="Corkscrew Rifling*"/>
    <s v="Fluted Barrel"/>
    <s v="Ionized Battery*"/>
    <s v="Liquid Coils"/>
    <s v="Auto-Loading Holster*"/>
    <s v="Controlled Burst*"/>
    <s v="Stunning Recovery*"/>
    <s v="Vanguard's Vindication"/>
    <s v="Kill Tracker"/>
    <s v="Tier 1: Charge Time*"/>
    <s v=""/>
    <s v=""/>
    <s v=""/>
    <s v=""/>
  </r>
  <r>
    <x v="122"/>
    <n v="4132072834"/>
    <s v="&quot;6917529929449871877&quot;"/>
    <s v=""/>
    <s v="Legendary"/>
    <x v="0"/>
    <s v="seasonpass"/>
    <x v="0"/>
    <s v="Stasis"/>
    <n v="1900"/>
    <s v="Range"/>
    <n v="2"/>
    <s v="Vault"/>
    <b v="0"/>
    <b v="0"/>
    <n v="6"/>
    <n v="22"/>
    <s v=""/>
    <n v="63"/>
    <n v="61"/>
    <x v="14"/>
    <n v="55"/>
    <n v="40"/>
    <n v="0"/>
    <n v="0"/>
    <n v="54"/>
    <n v="90"/>
    <n v="52"/>
    <n v="4"/>
    <n v="47"/>
    <n v="0"/>
    <n v="0"/>
    <n v="0"/>
    <n v="0"/>
    <n v="0"/>
    <n v="0"/>
    <n v="0"/>
    <n v="0"/>
    <n v="4"/>
    <s v="false"/>
    <n v="0"/>
    <n v="34"/>
    <s v=""/>
    <s v=""/>
    <s v=""/>
    <s v="Adaptive Frame*"/>
    <s v="Corkscrew Rifling*"/>
    <s v="Full Bore"/>
    <s v="Tactical Mag*"/>
    <s v="Flared Magwell"/>
    <s v="Discord*"/>
    <s v="Headstone*"/>
    <s v="Head Rush*"/>
    <s v="Kill Tracker"/>
    <s v="Tier 2: Range*"/>
    <s v=""/>
    <s v=""/>
    <s v=""/>
    <s v=""/>
    <s v=""/>
  </r>
  <r>
    <x v="122"/>
    <n v="4132072834"/>
    <s v="&quot;6917529934409454203&quot;"/>
    <s v=""/>
    <s v="Legendary"/>
    <x v="0"/>
    <s v="seasonpass"/>
    <x v="0"/>
    <s v="Stasis"/>
    <n v="1900"/>
    <s v="Handling"/>
    <n v="1"/>
    <s v="Vault"/>
    <b v="0"/>
    <b v="0"/>
    <n v="6"/>
    <n v="22"/>
    <s v=""/>
    <n v="93"/>
    <n v="61"/>
    <x v="14"/>
    <n v="58"/>
    <n v="40"/>
    <n v="0"/>
    <n v="0"/>
    <n v="44"/>
    <n v="90"/>
    <n v="42"/>
    <n v="4"/>
    <n v="53"/>
    <n v="0"/>
    <n v="0"/>
    <n v="0"/>
    <n v="0"/>
    <n v="0"/>
    <n v="0"/>
    <n v="0"/>
    <n v="0"/>
    <n v="4"/>
    <s v="false"/>
    <n v="0"/>
    <n v="0"/>
    <s v=""/>
    <s v=""/>
    <s v=""/>
    <s v="Adaptive Frame*"/>
    <s v="Arrowhead Brake*"/>
    <s v="Polygonal Rifling"/>
    <s v="Accurized Rounds*"/>
    <s v="Flared Magwell"/>
    <s v="Steady Hands*"/>
    <s v="Opening Shot*"/>
    <s v="Head Rush*"/>
    <s v="Kill Tracker"/>
    <s v="Tier 1: Handling*"/>
    <s v=""/>
    <s v=""/>
    <s v=""/>
    <s v=""/>
    <s v=""/>
  </r>
  <r>
    <x v="123"/>
    <n v="2328531378"/>
    <s v="&quot;6917529921132969011&quot;"/>
    <s v=""/>
    <s v="Legendary"/>
    <x v="3"/>
    <s v="legendaryengram"/>
    <x v="0"/>
    <s v="Kinetic"/>
    <n v="1900"/>
    <s v="Range"/>
    <n v="3"/>
    <s v="Vault"/>
    <b v="1"/>
    <b v="0"/>
    <n v="5"/>
    <n v="19"/>
    <s v=""/>
    <n v="98"/>
    <n v="55"/>
    <x v="22"/>
    <n v="81"/>
    <n v="19"/>
    <n v="0"/>
    <n v="0"/>
    <n v="45"/>
    <n v="360"/>
    <n v="31"/>
    <n v="31"/>
    <n v="31"/>
    <n v="0"/>
    <n v="0"/>
    <n v="0"/>
    <n v="0"/>
    <n v="0"/>
    <n v="0"/>
    <n v="0"/>
    <n v="0"/>
    <n v="19"/>
    <s v="false"/>
    <n v="0"/>
    <n v="0"/>
    <s v="hakke"/>
    <s v=""/>
    <s v="Fun with grenades_x000a_if this had osmosis it'd be perfect"/>
    <s v="High-Impact Frame*"/>
    <s v="Chambered Compensator*"/>
    <s v="Hammer-Forged Rifling"/>
    <s v="Alloy Magazine*"/>
    <s v="Ricochet Rounds"/>
    <s v="Demolitionist*"/>
    <s v="Adrenaline Junkie*"/>
    <s v="Hakke Breach Armaments*"/>
    <s v="Kill Tracker"/>
    <s v="Tier 3: Range*"/>
    <s v=""/>
    <s v=""/>
    <s v=""/>
    <s v=""/>
    <s v=""/>
  </r>
  <r>
    <x v="123"/>
    <n v="2328531378"/>
    <s v="&quot;6917529922421342486&quot;"/>
    <s v=""/>
    <s v="Legendary"/>
    <x v="3"/>
    <s v="legendaryengram"/>
    <x v="0"/>
    <s v="Kinetic"/>
    <n v="1900"/>
    <s v="Stability"/>
    <n v="1"/>
    <s v="Vault"/>
    <b v="1"/>
    <b v="0"/>
    <n v="5"/>
    <n v="19"/>
    <s v=""/>
    <n v="88"/>
    <n v="55"/>
    <x v="22"/>
    <n v="83"/>
    <n v="19"/>
    <n v="0"/>
    <n v="0"/>
    <n v="56"/>
    <n v="360"/>
    <n v="31"/>
    <n v="31"/>
    <n v="36"/>
    <n v="0"/>
    <n v="0"/>
    <n v="0"/>
    <n v="0"/>
    <n v="0"/>
    <n v="0"/>
    <n v="0"/>
    <n v="0"/>
    <n v="19"/>
    <s v="false"/>
    <n v="0"/>
    <n v="135"/>
    <s v="hakke"/>
    <s v=""/>
    <s v="Osmosis!"/>
    <s v="High-Impact Frame*"/>
    <s v="Polygonal Rifling*"/>
    <s v="Smallbore"/>
    <s v="Ricochet Rounds*"/>
    <s v="Flared Magwell"/>
    <s v="Osmosis*"/>
    <s v="Cascade Point*"/>
    <s v="Hakke Breach Armaments*"/>
    <s v="Kill Tracker"/>
    <s v="Tier 1: Stability*"/>
    <s v=""/>
    <s v=""/>
    <s v=""/>
    <s v=""/>
    <s v=""/>
  </r>
  <r>
    <x v="123"/>
    <n v="2328531378"/>
    <s v="&quot;6917529925423058164&quot;"/>
    <s v=""/>
    <s v="Legendary"/>
    <x v="3"/>
    <s v="legendaryengram"/>
    <x v="0"/>
    <s v="Kinetic"/>
    <n v="1900"/>
    <s v="Stability"/>
    <n v="1"/>
    <s v="Vault"/>
    <b v="0"/>
    <b v="0"/>
    <n v="5"/>
    <n v="19"/>
    <s v=""/>
    <n v="98"/>
    <n v="55"/>
    <x v="22"/>
    <n v="93"/>
    <n v="19"/>
    <n v="0"/>
    <n v="0"/>
    <n v="36"/>
    <n v="360"/>
    <n v="31"/>
    <n v="31"/>
    <n v="26"/>
    <n v="0"/>
    <n v="0"/>
    <n v="0"/>
    <n v="0"/>
    <n v="0"/>
    <n v="0"/>
    <n v="0"/>
    <n v="0"/>
    <n v="19"/>
    <s v="false"/>
    <n v="0"/>
    <n v="0"/>
    <s v="hakke"/>
    <s v=""/>
    <s v=""/>
    <s v="High-Impact Frame*"/>
    <s v="Extended Barrel*"/>
    <s v="Polygonal Rifling"/>
    <s v="Armor-Piercing Rounds*"/>
    <s v="Ricochet Rounds"/>
    <s v="Dynamic Sway Reduction*"/>
    <s v="Target Lock*"/>
    <s v="Hakke Breach Armaments*"/>
    <s v="Kill Tracker"/>
    <s v="Tier 1: Stability*"/>
    <s v=""/>
    <s v=""/>
    <s v=""/>
    <s v=""/>
    <s v=""/>
  </r>
  <r>
    <x v="124"/>
    <n v="2199171672"/>
    <s v="&quot;6917529897818758178&quot;"/>
    <s v=""/>
    <s v="Legendary"/>
    <x v="1"/>
    <s v="gambitprime"/>
    <x v="0"/>
    <s v="Kinetic"/>
    <n v="1900"/>
    <s v="Reload Speed"/>
    <n v="3"/>
    <s v="Vault"/>
    <b v="0"/>
    <b v="0"/>
    <n v="3"/>
    <n v="11"/>
    <s v=""/>
    <n v="90"/>
    <n v="86"/>
    <x v="17"/>
    <n v="68"/>
    <n v="12"/>
    <n v="0"/>
    <n v="0"/>
    <n v="42"/>
    <n v="260"/>
    <n v="4"/>
    <n v="15"/>
    <n v="33"/>
    <n v="0"/>
    <n v="0"/>
    <n v="0"/>
    <n v="0"/>
    <n v="0"/>
    <n v="0"/>
    <n v="0"/>
    <n v="0"/>
    <n v="22"/>
    <s v="false"/>
    <n v="0"/>
    <n v="6"/>
    <s v=""/>
    <s v=""/>
    <s v=""/>
    <s v="Precision Frame*"/>
    <s v="Hammer-Forged Rifling*"/>
    <s v="Smallbore"/>
    <s v="Extended Mag*"/>
    <s v="Light Mag"/>
    <s v="Outlaw*"/>
    <s v="Kill Clip*"/>
    <s v="Kill Tracker"/>
    <s v="Tier 3: Reload Speed*"/>
    <s v=""/>
    <s v=""/>
    <s v=""/>
    <s v=""/>
    <s v=""/>
    <s v=""/>
  </r>
  <r>
    <x v="125"/>
    <n v="3745990145"/>
    <s v="&quot;6917529898915621354&quot;"/>
    <s v=""/>
    <s v="Legendary"/>
    <x v="0"/>
    <s v="strikes"/>
    <x v="0"/>
    <s v="Kinetic"/>
    <n v="1900"/>
    <s v="Handling"/>
    <n v="4"/>
    <s v="Vault"/>
    <b v="0"/>
    <b v="0"/>
    <n v="3"/>
    <n v="11"/>
    <s v=""/>
    <n v="47"/>
    <n v="59"/>
    <x v="14"/>
    <n v="53"/>
    <n v="52"/>
    <n v="0"/>
    <n v="0"/>
    <n v="42"/>
    <n v="90"/>
    <n v="20"/>
    <n v="5"/>
    <n v="49"/>
    <n v="0"/>
    <n v="0"/>
    <n v="0"/>
    <n v="0"/>
    <n v="0"/>
    <n v="0"/>
    <n v="0"/>
    <n v="0"/>
    <n v="12"/>
    <s v="false"/>
    <n v="0"/>
    <n v="0"/>
    <s v="hakke"/>
    <s v=""/>
    <s v=""/>
    <s v="Adaptive Frame*"/>
    <s v="ATD Raptor*"/>
    <s v="ATA Scout"/>
    <s v="Extended Mag*"/>
    <s v="Flared Magwell"/>
    <s v="Snapshot Sights*"/>
    <s v="Rampage*"/>
    <s v="Kill Tracker"/>
    <s v="Tier 4: Handling*"/>
    <s v="Vanguard Metallic*"/>
    <s v=""/>
    <s v=""/>
    <s v=""/>
    <s v=""/>
    <s v=""/>
  </r>
  <r>
    <x v="126"/>
    <n v="3413860063"/>
    <s v="&quot;6917529924976308764&quot;"/>
    <s v=""/>
    <s v="Exotic"/>
    <x v="10"/>
    <s v=""/>
    <x v="1"/>
    <s v="Solar"/>
    <n v="1953"/>
    <s v=""/>
    <m/>
    <s v="Vault"/>
    <b v="0"/>
    <b v="0"/>
    <n v="2"/>
    <n v="4"/>
    <s v=""/>
    <n v="90"/>
    <n v="80"/>
    <x v="34"/>
    <n v="20"/>
    <n v="12"/>
    <n v="0"/>
    <n v="0"/>
    <n v="54"/>
    <n v="640"/>
    <n v="60"/>
    <n v="6"/>
    <n v="40"/>
    <n v="0"/>
    <n v="0"/>
    <n v="0"/>
    <n v="0"/>
    <n v="0"/>
    <n v="0"/>
    <n v="0"/>
    <n v="0"/>
    <n v="14"/>
    <s v="false"/>
    <n v="0"/>
    <n v="28"/>
    <s v=""/>
    <s v=""/>
    <s v=""/>
    <s v="Shrapnel Launcher*"/>
    <s v="Chambered Compensator*"/>
    <s v="Extended Mag*"/>
    <s v="Release the Wolves*"/>
    <s v="Composite Stock*"/>
    <s v="Kill Tracker"/>
    <s v="Empty Catalyst Socket*"/>
    <s v=""/>
    <s v=""/>
    <s v=""/>
    <s v=""/>
    <s v=""/>
    <s v=""/>
    <s v=""/>
    <s v=""/>
  </r>
  <r>
    <x v="127"/>
    <n v="1197771438"/>
    <s v="&quot;6917530057549113242&quot;"/>
    <s v=""/>
    <s v="Legendary"/>
    <x v="13"/>
    <s v="echoes"/>
    <x v="0"/>
    <s v="Stasis"/>
    <n v="1977"/>
    <s v="Reload Speed"/>
    <n v="3"/>
    <s v="Vault"/>
    <b v="0"/>
    <b v="0"/>
    <n v="7"/>
    <n v="24"/>
    <s v=""/>
    <n v="79"/>
    <n v="69"/>
    <x v="1"/>
    <n v="0"/>
    <n v="13"/>
    <n v="100"/>
    <n v="77"/>
    <n v="21"/>
    <n v="72"/>
    <n v="78"/>
    <n v="1"/>
    <n v="61"/>
    <n v="0"/>
    <n v="0"/>
    <n v="0"/>
    <n v="0"/>
    <n v="0"/>
    <n v="0"/>
    <n v="0"/>
    <n v="0"/>
    <n v="3"/>
    <s v="false"/>
    <n v="0"/>
    <n v="0"/>
    <s v=""/>
    <s v=""/>
    <s v=""/>
    <s v="Area Denial Frame*"/>
    <s v="Volatile Launch*"/>
    <s v="Linear Compensator"/>
    <s v="High-Velocity Rounds*"/>
    <s v="Implosion Rounds"/>
    <s v="Lead from Gold*"/>
    <s v="Reverberation*"/>
    <s v="Radiolaria Transposer*"/>
    <s v="Kill Tracker"/>
    <s v="Tier 3: Reload Speed*"/>
    <s v=""/>
    <s v=""/>
    <s v=""/>
    <s v=""/>
    <s v=""/>
  </r>
  <r>
    <x v="127"/>
    <n v="1197771438"/>
    <s v="&quot;6917530059357380328&quot;"/>
    <s v=""/>
    <s v="Legendary"/>
    <x v="13"/>
    <s v="echoes"/>
    <x v="0"/>
    <s v="Stasis"/>
    <n v="1988"/>
    <s v="Handling"/>
    <n v="3"/>
    <s v="Vault"/>
    <b v="0"/>
    <b v="0"/>
    <n v="7"/>
    <n v="24"/>
    <s v=""/>
    <n v="79"/>
    <n v="69"/>
    <x v="1"/>
    <n v="0"/>
    <n v="13"/>
    <n v="95"/>
    <n v="97"/>
    <n v="11"/>
    <n v="72"/>
    <n v="75"/>
    <n v="1"/>
    <n v="69"/>
    <n v="0"/>
    <n v="0"/>
    <n v="0"/>
    <n v="0"/>
    <n v="0"/>
    <n v="0"/>
    <n v="0"/>
    <n v="0"/>
    <n v="3"/>
    <s v="false"/>
    <n v="0"/>
    <n v="0"/>
    <s v=""/>
    <s v=""/>
    <s v=""/>
    <s v="Area Denial Frame*"/>
    <s v="Hard Launch*"/>
    <s v="Quick Launch"/>
    <s v="High-Velocity Rounds*"/>
    <s v="Implosion Rounds"/>
    <s v="Threat Detector*"/>
    <s v="Unrelenting*"/>
    <s v="Radiolaria Transposer*"/>
    <s v="Kill Tracker"/>
    <s v="Tier 3: Handling*"/>
    <s v=""/>
    <s v=""/>
    <s v=""/>
    <s v=""/>
    <s v=""/>
  </r>
  <r>
    <x v="127"/>
    <n v="1197771438"/>
    <s v="&quot;6917530059357380518&quot;"/>
    <s v=""/>
    <s v="Legendary"/>
    <x v="13"/>
    <s v="echoes"/>
    <x v="0"/>
    <s v="Stasis"/>
    <n v="1991"/>
    <s v="Blast Radius"/>
    <n v="3"/>
    <s v="Titan(2006)"/>
    <b v="0"/>
    <b v="0"/>
    <n v="7"/>
    <n v="24"/>
    <s v=""/>
    <n v="79"/>
    <n v="69"/>
    <x v="1"/>
    <n v="0"/>
    <n v="13"/>
    <n v="100"/>
    <n v="77"/>
    <n v="21"/>
    <n v="72"/>
    <n v="75"/>
    <n v="1"/>
    <n v="61"/>
    <n v="0"/>
    <n v="0"/>
    <n v="0"/>
    <n v="0"/>
    <n v="0"/>
    <n v="0"/>
    <n v="0"/>
    <n v="0"/>
    <n v="3"/>
    <s v="false"/>
    <n v="0"/>
    <n v="336"/>
    <s v=""/>
    <s v="00001:Solar"/>
    <s v=""/>
    <s v="Area Denial Frame*"/>
    <s v="Volatile Launch*"/>
    <s v="Quick Launch"/>
    <s v="High-Velocity Rounds*"/>
    <s v="Implosion Rounds"/>
    <s v="Strategist*"/>
    <s v="Demolitionist*"/>
    <s v="Radiolaria Transposer*"/>
    <s v="Kill Tracker"/>
    <s v="Tier 3: Blast Radius*"/>
    <s v=""/>
    <s v=""/>
    <s v=""/>
    <s v=""/>
    <s v=""/>
  </r>
  <r>
    <x v="127"/>
    <n v="1197771438"/>
    <s v="&quot;6917530059844070878&quot;"/>
    <s v=""/>
    <s v="Legendary"/>
    <x v="13"/>
    <s v="echoes"/>
    <x v="0"/>
    <s v="Stasis"/>
    <n v="1988"/>
    <s v="Blast Radius"/>
    <n v="4"/>
    <s v="Vault"/>
    <b v="0"/>
    <b v="0"/>
    <n v="7"/>
    <n v="24"/>
    <s v=""/>
    <n v="79"/>
    <n v="69"/>
    <x v="1"/>
    <n v="0"/>
    <n v="13"/>
    <n v="100"/>
    <n v="87"/>
    <n v="26"/>
    <n v="72"/>
    <n v="75"/>
    <n v="1"/>
    <n v="66"/>
    <n v="0"/>
    <n v="0"/>
    <n v="0"/>
    <n v="0"/>
    <n v="0"/>
    <n v="0"/>
    <n v="0"/>
    <n v="0"/>
    <n v="18"/>
    <s v="false"/>
    <n v="0"/>
    <n v="0"/>
    <s v=""/>
    <s v=""/>
    <s v=""/>
    <s v="Area Denial Frame*"/>
    <s v="Linear Compensator*"/>
    <s v="Quick Launch"/>
    <s v="High-Velocity Rounds*"/>
    <s v="Implosion Rounds"/>
    <s v="Strategist*"/>
    <s v="One for All*"/>
    <s v="Radiolaria Transposer*"/>
    <s v="Kill Tracker"/>
    <s v="Icarus Grip*"/>
    <s v="Tier 4: Blast Radius*"/>
    <s v=""/>
    <s v=""/>
    <s v=""/>
    <s v=""/>
  </r>
  <r>
    <x v="128"/>
    <n v="1948035256"/>
    <s v="&quot;6917529931407024041&quot;"/>
    <s v=""/>
    <s v="Legendary"/>
    <x v="0"/>
    <s v="strikes"/>
    <x v="1"/>
    <s v="Solar"/>
    <n v="1900"/>
    <s v="Reload Speed"/>
    <n v="1"/>
    <s v="Vault"/>
    <b v="0"/>
    <b v="0"/>
    <n v="6"/>
    <n v="22"/>
    <s v=""/>
    <n v="80"/>
    <n v="39"/>
    <x v="3"/>
    <n v="72"/>
    <n v="43"/>
    <n v="0"/>
    <n v="0"/>
    <n v="27"/>
    <n v="72"/>
    <n v="29"/>
    <n v="4"/>
    <n v="30"/>
    <n v="0"/>
    <n v="0"/>
    <n v="0"/>
    <n v="0"/>
    <n v="0"/>
    <n v="0"/>
    <n v="0"/>
    <n v="0"/>
    <n v="3"/>
    <s v="false"/>
    <n v="0"/>
    <n v="0"/>
    <s v="cassoid"/>
    <s v=""/>
    <s v=""/>
    <s v="Aggressive Frame*"/>
    <s v="Corkscrew Rifling*"/>
    <s v="Hammer-Forged Rifling"/>
    <s v="Appended Mag*"/>
    <s v="Tactical Mag"/>
    <s v="No Distractions*"/>
    <s v="Incandescent*"/>
    <s v="Vanguard's Vindication*"/>
    <s v="Wild Card"/>
    <s v="Kill Tracker"/>
    <s v="Tier 1: Reload Speed*"/>
    <s v=""/>
    <s v=""/>
    <s v=""/>
    <s v=""/>
  </r>
  <r>
    <x v="129"/>
    <n v="2763843899"/>
    <s v="&quot;6917530050250893209&quot;"/>
    <s v=""/>
    <s v="Legendary"/>
    <x v="6"/>
    <s v="brave"/>
    <x v="1"/>
    <s v="Solar"/>
    <n v="1954"/>
    <s v="Reload Speed"/>
    <n v="3"/>
    <s v="Vault"/>
    <b v="0"/>
    <b v="0"/>
    <n v="6"/>
    <n v="23"/>
    <s v=""/>
    <n v="95"/>
    <n v="79"/>
    <x v="9"/>
    <n v="51"/>
    <n v="14"/>
    <n v="0"/>
    <n v="0"/>
    <n v="62"/>
    <n v="140"/>
    <n v="57"/>
    <n v="10"/>
    <n v="50"/>
    <n v="0"/>
    <n v="0"/>
    <n v="0"/>
    <n v="0"/>
    <n v="0"/>
    <n v="0"/>
    <n v="0"/>
    <n v="0"/>
    <n v="20"/>
    <s v="false"/>
    <n v="0"/>
    <n v="0"/>
    <s v="fotc"/>
    <s v=""/>
    <s v=""/>
    <s v="Precision Frame*"/>
    <s v="Corkscrew Rifling*"/>
    <s v="Fluted Barrel"/>
    <s v="Armor-Piercing Rounds*"/>
    <s v="Flared Magwell"/>
    <s v="Discord*"/>
    <s v="Precision Instrument*"/>
    <s v="Indomitability*"/>
    <s v="Kill Tracker"/>
    <s v="Tier 3: Reload Speed*"/>
    <s v=""/>
    <s v=""/>
    <s v=""/>
    <s v=""/>
    <s v=""/>
  </r>
  <r>
    <x v="129"/>
    <n v="2763843899"/>
    <s v="&quot;6917530050515719168&quot;"/>
    <s v=""/>
    <s v="Legendary"/>
    <x v="6"/>
    <s v="brave"/>
    <x v="1"/>
    <s v="Solar"/>
    <n v="1961"/>
    <s v="Range"/>
    <n v="3"/>
    <s v="Vault"/>
    <b v="0"/>
    <b v="0"/>
    <n v="6"/>
    <n v="23"/>
    <s v=""/>
    <n v="100"/>
    <n v="79"/>
    <x v="9"/>
    <n v="54"/>
    <n v="14"/>
    <n v="0"/>
    <n v="0"/>
    <n v="57"/>
    <n v="140"/>
    <n v="34"/>
    <n v="13"/>
    <n v="45"/>
    <n v="0"/>
    <n v="0"/>
    <n v="0"/>
    <n v="0"/>
    <n v="0"/>
    <n v="0"/>
    <n v="0"/>
    <n v="0"/>
    <n v="30"/>
    <s v="false"/>
    <n v="0"/>
    <n v="0"/>
    <s v="fotc"/>
    <s v=""/>
    <s v=""/>
    <s v="Precision Frame*"/>
    <s v="Hammer-Forged Rifling*"/>
    <s v="Smallbore"/>
    <s v="Extended Mag*"/>
    <s v="Ricochet Rounds"/>
    <s v="Subsistence*"/>
    <s v="Harmony*"/>
    <s v="Indomitability*"/>
    <s v="Kill Tracker"/>
    <s v="Counterbalance Stock*"/>
    <s v="Tier 3: Range*"/>
    <s v=""/>
    <s v=""/>
    <s v=""/>
    <s v=""/>
  </r>
  <r>
    <x v="129"/>
    <n v="2763843899"/>
    <s v="&quot;6917530050761079814&quot;"/>
    <s v=""/>
    <s v="Legendary"/>
    <x v="6"/>
    <s v="brave"/>
    <x v="1"/>
    <s v="Solar"/>
    <n v="1962"/>
    <s v="Handling"/>
    <n v="2"/>
    <s v="Vault"/>
    <b v="0"/>
    <b v="0"/>
    <n v="6"/>
    <n v="23"/>
    <s v=""/>
    <n v="95"/>
    <n v="79"/>
    <x v="9"/>
    <n v="46"/>
    <n v="14"/>
    <n v="0"/>
    <n v="0"/>
    <n v="62"/>
    <n v="140"/>
    <n v="54"/>
    <n v="12"/>
    <n v="52"/>
    <n v="0"/>
    <n v="0"/>
    <n v="0"/>
    <n v="0"/>
    <n v="0"/>
    <n v="0"/>
    <n v="0"/>
    <n v="0"/>
    <n v="20"/>
    <s v="false"/>
    <n v="0"/>
    <n v="0"/>
    <s v="fotc"/>
    <s v=""/>
    <s v=""/>
    <s v="Precision Frame*"/>
    <s v="Corkscrew Rifling*"/>
    <s v="Fluted Barrel"/>
    <s v="Appended Mag*"/>
    <s v="Light Mag"/>
    <s v="Discord*"/>
    <s v="Opening Shot*"/>
    <s v="Indomitability*"/>
    <s v="Kill Tracker"/>
    <s v="Tier 2: Handling*"/>
    <s v=""/>
    <s v=""/>
    <s v=""/>
    <s v=""/>
    <s v=""/>
  </r>
  <r>
    <x v="130"/>
    <n v="2513965917"/>
    <s v="&quot;6917529918343028403&quot;"/>
    <s v=""/>
    <s v="Legendary"/>
    <x v="15"/>
    <s v="legendaryengram"/>
    <x v="0"/>
    <s v="Stasis"/>
    <n v="1900"/>
    <s v="Reload Speed"/>
    <n v="10"/>
    <s v="Vault"/>
    <b v="1"/>
    <b v="0"/>
    <n v="5"/>
    <n v="17"/>
    <s v=""/>
    <n v="49"/>
    <n v="87"/>
    <x v="34"/>
    <n v="0"/>
    <n v="18"/>
    <n v="0"/>
    <n v="0"/>
    <n v="69"/>
    <n v="0"/>
    <n v="80"/>
    <n v="0"/>
    <n v="77"/>
    <n v="0"/>
    <n v="580"/>
    <n v="30"/>
    <n v="0"/>
    <n v="0"/>
    <n v="0"/>
    <n v="0"/>
    <n v="0"/>
    <n v="7"/>
    <s v="false"/>
    <n v="0"/>
    <n v="236"/>
    <s v="veist"/>
    <s v=""/>
    <s v=""/>
    <s v="Lightweight Frame*"/>
    <s v="Tactile String*"/>
    <s v="Elastic String"/>
    <s v="Compact Arrow Shaft*"/>
    <s v="Natural Fletching"/>
    <s v="Shoot to Loot*"/>
    <s v="Successful Warm-Up*"/>
    <s v="Veist Stinger*"/>
    <s v="Kill Tracker"/>
    <s v="Targeting Adjuster*"/>
    <s v="Masterworked: Reload Speed*"/>
    <s v=""/>
    <s v=""/>
    <s v=""/>
    <s v=""/>
  </r>
  <r>
    <x v="130"/>
    <n v="2513965917"/>
    <s v="&quot;6917529924075045973&quot;"/>
    <s v=""/>
    <s v="Legendary"/>
    <x v="15"/>
    <s v="legendaryengram"/>
    <x v="0"/>
    <s v="Stasis"/>
    <n v="1900"/>
    <s v="Stability"/>
    <n v="2"/>
    <s v="Vault"/>
    <b v="1"/>
    <b v="0"/>
    <n v="5"/>
    <n v="17"/>
    <s v=""/>
    <n v="49"/>
    <n v="82"/>
    <x v="34"/>
    <n v="0"/>
    <n v="18"/>
    <n v="0"/>
    <n v="0"/>
    <n v="61"/>
    <n v="0"/>
    <n v="70"/>
    <n v="0"/>
    <n v="87"/>
    <n v="0"/>
    <n v="540"/>
    <n v="20"/>
    <n v="0"/>
    <n v="0"/>
    <n v="0"/>
    <n v="0"/>
    <n v="0"/>
    <n v="7"/>
    <s v="false"/>
    <n v="0"/>
    <n v="0"/>
    <s v="veist"/>
    <s v=""/>
    <s v=""/>
    <s v="Lightweight Frame*"/>
    <s v="Flexible String*"/>
    <s v="Polymer String"/>
    <s v="Compact Arrow Shaft*"/>
    <s v="Straight Fletching"/>
    <s v="Ensemble*"/>
    <s v="Headstone*"/>
    <s v="Veist Stinger*"/>
    <s v="Kill Tracker"/>
    <s v="Tier 2: Stability*"/>
    <s v=""/>
    <s v=""/>
    <s v=""/>
    <s v=""/>
    <s v=""/>
  </r>
  <r>
    <x v="130"/>
    <n v="2513965917"/>
    <s v="&quot;6917530039833640129&quot;"/>
    <s v=""/>
    <s v="Legendary"/>
    <x v="15"/>
    <s v="legendaryengram"/>
    <x v="0"/>
    <s v="Stasis"/>
    <n v="1934"/>
    <s v="Reload Speed"/>
    <n v="3"/>
    <s v="Vault"/>
    <b v="0"/>
    <b v="0"/>
    <n v="5"/>
    <n v="17"/>
    <s v=""/>
    <n v="49"/>
    <n v="82"/>
    <x v="34"/>
    <n v="0"/>
    <n v="18"/>
    <n v="0"/>
    <n v="0"/>
    <n v="69"/>
    <n v="0"/>
    <n v="63"/>
    <n v="0"/>
    <n v="77"/>
    <n v="0"/>
    <n v="540"/>
    <n v="20"/>
    <n v="0"/>
    <n v="0"/>
    <n v="0"/>
    <n v="0"/>
    <n v="0"/>
    <n v="7"/>
    <s v="false"/>
    <n v="0"/>
    <n v="0"/>
    <s v="veist"/>
    <s v=""/>
    <s v=""/>
    <s v="Lightweight Frame*"/>
    <s v="Flexible String*"/>
    <s v="Polymer String"/>
    <s v="Carbon Arrow Shaft*"/>
    <s v="Fiberglass Arrow Shaft"/>
    <s v="Shoot to Loot*"/>
    <s v="Wellspring*"/>
    <s v="Veist Stinger*"/>
    <s v="Kill Tracker"/>
    <s v="Tier 3: Reload Speed*"/>
    <s v=""/>
    <s v=""/>
    <s v=""/>
    <s v=""/>
    <s v=""/>
  </r>
  <r>
    <x v="131"/>
    <n v="1246793994"/>
    <s v="&quot;6917530048729205293&quot;"/>
    <s v=""/>
    <s v="Legendary"/>
    <x v="6"/>
    <s v="legendaryengram"/>
    <x v="1"/>
    <s v="Void"/>
    <n v="1949"/>
    <s v="Handling"/>
    <n v="3"/>
    <s v="Vault"/>
    <b v="0"/>
    <b v="0"/>
    <n v="7"/>
    <n v="24"/>
    <s v=""/>
    <n v="100"/>
    <n v="59"/>
    <x v="16"/>
    <n v="55"/>
    <n v="14"/>
    <n v="0"/>
    <n v="0"/>
    <n v="21"/>
    <n v="257"/>
    <n v="5"/>
    <n v="22"/>
    <n v="37"/>
    <n v="0"/>
    <n v="0"/>
    <n v="0"/>
    <n v="0"/>
    <n v="0"/>
    <n v="0"/>
    <n v="0"/>
    <n v="0"/>
    <n v="25"/>
    <s v="false"/>
    <n v="0"/>
    <n v="0"/>
    <s v="omolon"/>
    <s v=""/>
    <s v=""/>
    <s v="Heavy Burst*"/>
    <s v="Arrowhead Brake*"/>
    <s v="Chambered Compensator"/>
    <s v="Extended Mag*"/>
    <s v="Alloy Magazine"/>
    <s v="Repulsor Brace*"/>
    <s v="Destabilizing Rounds*"/>
    <s v="Omolon Fluid Dynamics*"/>
    <s v="Kill Tracker"/>
    <s v="Tier 3: Handling*"/>
    <s v=""/>
    <s v=""/>
    <s v=""/>
    <s v=""/>
    <s v=""/>
  </r>
  <r>
    <x v="131"/>
    <n v="1246793994"/>
    <s v="&quot;6917530058555744863&quot;"/>
    <s v=""/>
    <s v="Legendary"/>
    <x v="6"/>
    <s v="legendaryengram"/>
    <x v="1"/>
    <s v="Void"/>
    <n v="1987"/>
    <s v="Range"/>
    <n v="1"/>
    <s v="Vault"/>
    <b v="0"/>
    <b v="0"/>
    <n v="7"/>
    <n v="24"/>
    <s v=""/>
    <n v="96"/>
    <n v="59"/>
    <x v="16"/>
    <n v="61"/>
    <n v="14"/>
    <n v="0"/>
    <n v="0"/>
    <n v="36"/>
    <n v="257"/>
    <n v="25"/>
    <n v="16"/>
    <n v="24"/>
    <n v="0"/>
    <n v="0"/>
    <n v="0"/>
    <n v="0"/>
    <n v="0"/>
    <n v="0"/>
    <n v="0"/>
    <n v="0"/>
    <n v="22"/>
    <s v="false"/>
    <n v="0"/>
    <n v="0"/>
    <s v="omolon"/>
    <s v=""/>
    <s v=""/>
    <s v="Heavy Burst*"/>
    <s v="Hammer-Forged Rifling*"/>
    <s v="Smallbore"/>
    <s v="Steady Rounds*"/>
    <s v="Alloy Magazine"/>
    <s v="Unrelenting*"/>
    <s v="Frenzy*"/>
    <s v="Omolon Fluid Dynamics*"/>
    <s v="Kill Tracker"/>
    <s v="Tier 1: Range*"/>
    <s v=""/>
    <s v=""/>
    <s v=""/>
    <s v=""/>
    <s v=""/>
  </r>
  <r>
    <x v="132"/>
    <n v="3337727085"/>
    <s v="&quot;6917529933631394935&quot;"/>
    <s v=""/>
    <s v="Legendary"/>
    <x v="6"/>
    <s v="crucible"/>
    <x v="0"/>
    <s v="Kinetic"/>
    <n v="1900"/>
    <s v="Stability"/>
    <n v="10"/>
    <s v="Vault"/>
    <b v="0"/>
    <b v="0"/>
    <n v="6"/>
    <n v="22"/>
    <s v=""/>
    <n v="94"/>
    <n v="65"/>
    <x v="16"/>
    <n v="61"/>
    <n v="14"/>
    <n v="0"/>
    <n v="0"/>
    <n v="49"/>
    <n v="120"/>
    <n v="43"/>
    <n v="9"/>
    <n v="47"/>
    <n v="0"/>
    <n v="0"/>
    <n v="0"/>
    <n v="0"/>
    <n v="0"/>
    <n v="0"/>
    <n v="0"/>
    <n v="0"/>
    <n v="20"/>
    <s v="false"/>
    <n v="0"/>
    <n v="0"/>
    <s v="cassoid"/>
    <s v=""/>
    <s v=""/>
    <s v="Aggressive Frame*"/>
    <s v="Fluted Barrel*"/>
    <s v="Flared Magwell*"/>
    <s v="Discord*"/>
    <s v="Enlightened Action"/>
    <s v="Harmony*"/>
    <s v="Explosive Payload"/>
    <s v="Kill Tracker"/>
    <s v="Wild Card*"/>
    <s v="Vanguard's Vindication"/>
    <s v="One Quiet Moment"/>
    <s v="Gun and Run"/>
    <s v="Masterworked: Stability*"/>
    <s v=""/>
    <s v=""/>
  </r>
  <r>
    <x v="133"/>
    <n v="4233375372"/>
    <s v="&quot;6917530039828437882&quot;"/>
    <s v=""/>
    <s v="Legendary"/>
    <x v="14"/>
    <s v="legendaryengram"/>
    <x v="2"/>
    <s v="Strand"/>
    <n v="1940"/>
    <s v="Range"/>
    <n v="2"/>
    <s v="Vault"/>
    <b v="1"/>
    <b v="0"/>
    <n v="6"/>
    <n v="23"/>
    <s v=""/>
    <n v="80"/>
    <n v="65"/>
    <x v="6"/>
    <n v="62"/>
    <n v="16"/>
    <n v="0"/>
    <n v="0"/>
    <n v="49"/>
    <n v="450"/>
    <n v="49"/>
    <n v="53"/>
    <n v="62"/>
    <n v="0"/>
    <n v="0"/>
    <n v="0"/>
    <n v="0"/>
    <n v="0"/>
    <n v="0"/>
    <n v="0"/>
    <n v="0"/>
    <n v="11"/>
    <s v="false"/>
    <n v="0"/>
    <n v="10"/>
    <s v="suros"/>
    <s v=""/>
    <s v=""/>
    <s v="Adaptive Frame*"/>
    <s v="Corkscrew Rifling*"/>
    <s v="Polygonal Rifling"/>
    <s v="Accurized Rounds*"/>
    <s v="Steady Rounds"/>
    <s v="Attrition Orbs*"/>
    <s v="Golden Tricorn*"/>
    <s v="Suros Synergy*"/>
    <s v="Kill Tracker"/>
    <s v="Tier 2: Range*"/>
    <s v=""/>
    <s v=""/>
    <s v=""/>
    <s v=""/>
    <s v=""/>
  </r>
  <r>
    <x v="133"/>
    <n v="4233375372"/>
    <s v="&quot;6917530050265388947&quot;"/>
    <s v=""/>
    <s v="Legendary"/>
    <x v="14"/>
    <s v="legendaryengram"/>
    <x v="2"/>
    <s v="Strand"/>
    <n v="1955"/>
    <s v="Range"/>
    <n v="1"/>
    <s v="Warlock(1927)"/>
    <b v="1"/>
    <b v="0"/>
    <n v="6"/>
    <n v="23"/>
    <s v=""/>
    <n v="80"/>
    <n v="65"/>
    <x v="6"/>
    <n v="56"/>
    <n v="16"/>
    <n v="0"/>
    <n v="0"/>
    <n v="49"/>
    <n v="450"/>
    <n v="49"/>
    <n v="53"/>
    <n v="72"/>
    <n v="0"/>
    <n v="0"/>
    <n v="0"/>
    <n v="0"/>
    <n v="0"/>
    <n v="0"/>
    <n v="0"/>
    <n v="0"/>
    <n v="11"/>
    <s v="false"/>
    <n v="0"/>
    <n v="0"/>
    <s v="suros"/>
    <s v=""/>
    <s v=""/>
    <s v="Adaptive Frame*"/>
    <s v="Fluted Barrel*"/>
    <s v="Polygonal Rifling"/>
    <s v="Accurized Rounds*"/>
    <s v="Steady Rounds"/>
    <s v="Demolitionist*"/>
    <s v="Surrounded*"/>
    <s v="Suros Synergy*"/>
    <s v="Kill Tracker"/>
    <s v="Radar Tuner*"/>
    <s v="Tier 1: Range*"/>
    <s v=""/>
    <s v=""/>
    <s v=""/>
    <s v=""/>
  </r>
  <r>
    <x v="133"/>
    <n v="4233375372"/>
    <s v="&quot;6917530051793067541&quot;"/>
    <s v=""/>
    <s v="Legendary"/>
    <x v="14"/>
    <s v="legendaryengram"/>
    <x v="2"/>
    <s v="Strand"/>
    <n v="1963"/>
    <s v="Reload Speed"/>
    <n v="1"/>
    <s v="Vault"/>
    <b v="1"/>
    <b v="0"/>
    <n v="6"/>
    <n v="23"/>
    <s v=""/>
    <n v="80"/>
    <n v="65"/>
    <x v="6"/>
    <n v="50"/>
    <n v="16"/>
    <n v="0"/>
    <n v="0"/>
    <n v="49"/>
    <n v="450"/>
    <n v="50"/>
    <n v="62"/>
    <n v="62"/>
    <n v="0"/>
    <n v="0"/>
    <n v="0"/>
    <n v="0"/>
    <n v="0"/>
    <n v="0"/>
    <n v="0"/>
    <n v="0"/>
    <n v="11"/>
    <s v="false"/>
    <n v="0"/>
    <n v="0"/>
    <s v="suros"/>
    <s v=""/>
    <s v=""/>
    <s v="Adaptive Frame*"/>
    <s v="Corkscrew Rifling*"/>
    <s v="Extended Barrel"/>
    <s v="Appended Mag*"/>
    <s v="Extended Mag"/>
    <s v="Attrition Orbs*"/>
    <s v="Onslaught*"/>
    <s v="Suros Synergy*"/>
    <s v="Kill Tracker"/>
    <s v="Tier 1: Reload Speed*"/>
    <s v=""/>
    <s v=""/>
    <s v=""/>
    <s v=""/>
    <s v=""/>
  </r>
  <r>
    <x v="133"/>
    <n v="4233375372"/>
    <s v="&quot;6917530052261550304&quot;"/>
    <s v=""/>
    <s v="Legendary"/>
    <x v="14"/>
    <s v="legendaryengram"/>
    <x v="2"/>
    <s v="Strand"/>
    <n v="1966"/>
    <s v="Stability"/>
    <n v="2"/>
    <s v="Vault"/>
    <b v="1"/>
    <b v="0"/>
    <n v="6"/>
    <n v="23"/>
    <s v=""/>
    <n v="80"/>
    <n v="65"/>
    <x v="6"/>
    <n v="50"/>
    <n v="16"/>
    <n v="0"/>
    <n v="0"/>
    <n v="51"/>
    <n v="450"/>
    <n v="31"/>
    <n v="66"/>
    <n v="62"/>
    <n v="0"/>
    <n v="0"/>
    <n v="0"/>
    <n v="0"/>
    <n v="0"/>
    <n v="0"/>
    <n v="0"/>
    <n v="0"/>
    <n v="21"/>
    <s v="false"/>
    <n v="0"/>
    <n v="0"/>
    <s v="suros"/>
    <s v=""/>
    <s v=""/>
    <s v="Adaptive Frame*"/>
    <s v="Corkscrew Rifling*"/>
    <s v="Fluted Barrel"/>
    <s v="Extended Mag*"/>
    <s v="Steady Rounds"/>
    <s v="Triple Tap*"/>
    <s v="Golden Tricorn*"/>
    <s v="Suros Synergy*"/>
    <s v="Kill Tracker"/>
    <s v="Tier 2: Stability*"/>
    <s v=""/>
    <s v=""/>
    <s v=""/>
    <s v=""/>
    <s v=""/>
  </r>
  <r>
    <x v="133"/>
    <n v="4233375372"/>
    <s v="&quot;6917530057242572989&quot;"/>
    <s v=""/>
    <s v="Legendary"/>
    <x v="14"/>
    <s v="legendaryengram"/>
    <x v="2"/>
    <s v="Strand"/>
    <n v="1972"/>
    <s v="Stability"/>
    <n v="1"/>
    <s v="Vault"/>
    <b v="0"/>
    <b v="0"/>
    <n v="6"/>
    <n v="23"/>
    <s v=""/>
    <n v="80"/>
    <n v="65"/>
    <x v="6"/>
    <n v="55"/>
    <n v="16"/>
    <n v="0"/>
    <n v="0"/>
    <n v="50"/>
    <n v="450"/>
    <n v="58"/>
    <n v="57"/>
    <n v="57"/>
    <n v="0"/>
    <n v="0"/>
    <n v="0"/>
    <n v="0"/>
    <n v="0"/>
    <n v="0"/>
    <n v="0"/>
    <n v="0"/>
    <n v="11"/>
    <s v="false"/>
    <n v="0"/>
    <n v="0"/>
    <s v="suros"/>
    <s v=""/>
    <s v=""/>
    <s v="Adaptive Frame*"/>
    <s v="Hammer-Forged Rifling*"/>
    <s v="Polygonal Rifling"/>
    <s v="Tactical Mag*"/>
    <s v="Flared Magwell"/>
    <s v="Steady Hands*"/>
    <s v="Onslaught*"/>
    <s v="Suros Synergy*"/>
    <s v="Kill Tracker"/>
    <s v="Tier 1: Stability*"/>
    <s v=""/>
    <s v=""/>
    <s v=""/>
    <s v=""/>
    <s v=""/>
  </r>
  <r>
    <x v="133"/>
    <n v="4233375372"/>
    <s v="&quot;6917530057261010874&quot;"/>
    <s v=""/>
    <s v="Legendary"/>
    <x v="14"/>
    <s v="legendaryengram"/>
    <x v="2"/>
    <s v="Strand"/>
    <n v="1977"/>
    <s v="Stability"/>
    <n v="3"/>
    <s v="Vault"/>
    <b v="0"/>
    <b v="0"/>
    <n v="6"/>
    <n v="23"/>
    <s v=""/>
    <n v="100"/>
    <n v="65"/>
    <x v="6"/>
    <n v="45"/>
    <n v="16"/>
    <n v="0"/>
    <n v="0"/>
    <n v="47"/>
    <n v="450"/>
    <n v="49"/>
    <n v="62"/>
    <n v="67"/>
    <n v="0"/>
    <n v="0"/>
    <n v="0"/>
    <n v="0"/>
    <n v="0"/>
    <n v="0"/>
    <n v="0"/>
    <n v="0"/>
    <n v="11"/>
    <s v="false"/>
    <n v="0"/>
    <n v="47"/>
    <s v="suros"/>
    <s v=""/>
    <s v=""/>
    <s v="Adaptive Frame*"/>
    <s v="Arrowhead Brake*"/>
    <s v="Chambered Compensator"/>
    <s v="Appended Mag*"/>
    <s v="Steady Rounds"/>
    <s v="Attrition Orbs*"/>
    <s v="Surrounded*"/>
    <s v="Suros Synergy*"/>
    <s v="Kill Tracker"/>
    <s v="Tier 3: Stability*"/>
    <s v=""/>
    <s v=""/>
    <s v=""/>
    <s v=""/>
    <s v=""/>
  </r>
  <r>
    <x v="133"/>
    <n v="4233375372"/>
    <s v="&quot;6917530058128412973&quot;"/>
    <s v=""/>
    <s v="Legendary"/>
    <x v="14"/>
    <s v="legendaryengram"/>
    <x v="2"/>
    <s v="Strand"/>
    <n v="1988"/>
    <s v="Reload Speed"/>
    <n v="2"/>
    <s v="Titan(2006)"/>
    <b v="0"/>
    <b v="0"/>
    <n v="6"/>
    <n v="23"/>
    <s v=""/>
    <n v="80"/>
    <n v="65"/>
    <x v="6"/>
    <n v="45"/>
    <n v="16"/>
    <n v="0"/>
    <n v="0"/>
    <n v="64"/>
    <n v="450"/>
    <n v="50"/>
    <n v="53"/>
    <n v="62"/>
    <n v="0"/>
    <n v="0"/>
    <n v="0"/>
    <n v="0"/>
    <n v="0"/>
    <n v="0"/>
    <n v="0"/>
    <n v="0"/>
    <n v="18"/>
    <s v="false"/>
    <n v="0"/>
    <n v="111"/>
    <s v="suros"/>
    <s v="00001:PvP"/>
    <s v=""/>
    <s v="Adaptive Frame*"/>
    <s v="Corkscrew Rifling*"/>
    <s v="Fluted Barrel"/>
    <s v="Steady Rounds*"/>
    <s v="Alloy Magazine"/>
    <s v="Demolitionist*"/>
    <s v="Onslaught*"/>
    <s v="Suros Synergy*"/>
    <s v="Kill Tracker"/>
    <s v="Tier 2: Reload Speed*"/>
    <s v=""/>
    <s v=""/>
    <s v=""/>
    <s v=""/>
    <s v=""/>
  </r>
  <r>
    <x v="133"/>
    <n v="4233375372"/>
    <s v="&quot;6917530059091408518&quot;"/>
    <s v=""/>
    <s v="Legendary"/>
    <x v="14"/>
    <s v="legendaryengram"/>
    <x v="2"/>
    <s v="Strand"/>
    <n v="1990"/>
    <s v="Handling"/>
    <n v="1"/>
    <s v="Vault"/>
    <b v="0"/>
    <b v="0"/>
    <n v="6"/>
    <n v="23"/>
    <s v=""/>
    <n v="80"/>
    <n v="65"/>
    <x v="6"/>
    <n v="55"/>
    <n v="16"/>
    <n v="0"/>
    <n v="0"/>
    <n v="49"/>
    <n v="450"/>
    <n v="49"/>
    <n v="53"/>
    <n v="73"/>
    <n v="0"/>
    <n v="0"/>
    <n v="0"/>
    <n v="0"/>
    <n v="0"/>
    <n v="0"/>
    <n v="0"/>
    <n v="0"/>
    <n v="11"/>
    <s v="false"/>
    <n v="0"/>
    <n v="0"/>
    <s v="suros"/>
    <s v=""/>
    <s v=""/>
    <s v="Adaptive Frame*"/>
    <s v="Fluted Barrel*"/>
    <s v="Polygonal Rifling"/>
    <s v="Accurized Rounds*"/>
    <s v="Extended Mag"/>
    <s v="Steady Hands*"/>
    <s v="Onslaught*"/>
    <s v="Suros Synergy*"/>
    <s v="Kill Tracker"/>
    <s v="Tier 1: Handling*"/>
    <s v=""/>
    <s v=""/>
    <s v=""/>
    <s v=""/>
    <s v=""/>
  </r>
  <r>
    <x v="133"/>
    <n v="4233375372"/>
    <s v="&quot;6917530060072223833&quot;"/>
    <s v=""/>
    <s v="Legendary"/>
    <x v="14"/>
    <s v="legendaryengram"/>
    <x v="2"/>
    <s v="Strand"/>
    <n v="1991"/>
    <s v="Reload Speed"/>
    <n v="4"/>
    <s v="Titan(2006)"/>
    <b v="0"/>
    <b v="0"/>
    <n v="6"/>
    <n v="23"/>
    <s v=""/>
    <n v="90"/>
    <n v="65"/>
    <x v="6"/>
    <n v="55"/>
    <n v="16"/>
    <n v="0"/>
    <n v="0"/>
    <n v="44"/>
    <n v="450"/>
    <n v="52"/>
    <n v="62"/>
    <n v="47"/>
    <n v="0"/>
    <n v="0"/>
    <n v="0"/>
    <n v="0"/>
    <n v="0"/>
    <n v="0"/>
    <n v="0"/>
    <n v="0"/>
    <n v="11"/>
    <s v="false"/>
    <n v="0"/>
    <n v="0"/>
    <s v="suros"/>
    <s v=""/>
    <s v=""/>
    <s v="Adaptive Frame*"/>
    <s v="Extended Barrel*"/>
    <s v="Hammer-Forged Rifling"/>
    <s v="Appended Mag*"/>
    <s v="Tactical Mag"/>
    <s v="Slice*"/>
    <s v="Golden Tricorn*"/>
    <s v="Suros Synergy*"/>
    <s v="Kill Tracker"/>
    <s v="Tier 4: Reload Speed*"/>
    <s v=""/>
    <s v=""/>
    <s v=""/>
    <s v=""/>
    <s v=""/>
  </r>
  <r>
    <x v="134"/>
    <n v="867154247"/>
    <s v="&quot;6917529922427422212&quot;"/>
    <s v=""/>
    <s v="Legendary"/>
    <x v="13"/>
    <s v="legendaryengram"/>
    <x v="2"/>
    <s v="Solar"/>
    <n v="1900"/>
    <s v="Reload Speed"/>
    <n v="1"/>
    <s v="Vault"/>
    <b v="1"/>
    <b v="0"/>
    <n v="6"/>
    <n v="20"/>
    <s v=""/>
    <n v="78"/>
    <n v="30"/>
    <x v="1"/>
    <n v="0"/>
    <n v="13"/>
    <n v="25"/>
    <n v="57"/>
    <n v="15"/>
    <n v="150"/>
    <n v="53"/>
    <n v="5"/>
    <n v="21"/>
    <n v="0"/>
    <n v="0"/>
    <n v="0"/>
    <n v="0"/>
    <n v="0"/>
    <n v="0"/>
    <n v="0"/>
    <n v="0"/>
    <n v="11"/>
    <s v="false"/>
    <n v="0"/>
    <n v="0"/>
    <s v="hakke"/>
    <s v=""/>
    <s v=""/>
    <s v="Rapid-Fire Frame*"/>
    <s v="Linear Compensator*"/>
    <s v="Smart Drift Control"/>
    <s v="Alloy Casing*"/>
    <s v="High-Explosive Ordnance"/>
    <s v="Perpetual Motion*"/>
    <s v="Incandescent*"/>
    <s v="Hakke Breach Armaments*"/>
    <s v="Kill Tracker"/>
    <s v="Tier 1: Reload Speed*"/>
    <s v=""/>
    <s v=""/>
    <s v=""/>
    <s v=""/>
    <s v=""/>
  </r>
  <r>
    <x v="134"/>
    <n v="867154247"/>
    <s v="&quot;6917529928030700426&quot;"/>
    <s v=""/>
    <s v="Legendary"/>
    <x v="13"/>
    <s v="legendaryengram"/>
    <x v="2"/>
    <s v="Solar"/>
    <n v="1900"/>
    <s v="Handling"/>
    <n v="2"/>
    <s v="Vault"/>
    <b v="1"/>
    <b v="0"/>
    <n v="6"/>
    <n v="20"/>
    <s v=""/>
    <n v="78"/>
    <n v="30"/>
    <x v="1"/>
    <n v="0"/>
    <n v="13"/>
    <n v="15"/>
    <n v="67"/>
    <n v="20"/>
    <n v="150"/>
    <n v="22"/>
    <n v="5"/>
    <n v="23"/>
    <n v="0"/>
    <n v="0"/>
    <n v="0"/>
    <n v="0"/>
    <n v="0"/>
    <n v="0"/>
    <n v="0"/>
    <n v="0"/>
    <n v="11"/>
    <s v="false"/>
    <n v="0"/>
    <n v="0"/>
    <s v="hakke"/>
    <s v=""/>
    <s v=""/>
    <s v="Rapid-Fire Frame*"/>
    <s v="Hard Launch*"/>
    <s v="Linear Compensator"/>
    <s v="Spike Grenades*"/>
    <s v="Alloy Casing"/>
    <s v="Perpetual Motion*"/>
    <s v="Explosive Light*"/>
    <s v="Hakke Breach Armaments*"/>
    <s v="Kill Tracker"/>
    <s v="Tier 2: Handling*"/>
    <s v=""/>
    <s v=""/>
    <s v=""/>
    <s v=""/>
    <s v=""/>
  </r>
  <r>
    <x v="134"/>
    <n v="867154247"/>
    <s v="&quot;6917529930203521937&quot;"/>
    <s v=""/>
    <s v="Legendary"/>
    <x v="13"/>
    <s v="legendaryengram"/>
    <x v="2"/>
    <s v="Solar"/>
    <n v="1900"/>
    <s v="Reload Speed"/>
    <n v="4"/>
    <s v="Vault"/>
    <b v="1"/>
    <b v="0"/>
    <n v="6"/>
    <n v="20"/>
    <s v=""/>
    <n v="78"/>
    <n v="30"/>
    <x v="1"/>
    <n v="0"/>
    <n v="13"/>
    <n v="35"/>
    <n v="47"/>
    <n v="30"/>
    <n v="150"/>
    <n v="26"/>
    <n v="5"/>
    <n v="16"/>
    <n v="0"/>
    <n v="0"/>
    <n v="0"/>
    <n v="0"/>
    <n v="0"/>
    <n v="0"/>
    <n v="0"/>
    <n v="0"/>
    <n v="11"/>
    <s v="false"/>
    <n v="0"/>
    <n v="0"/>
    <s v="hakke"/>
    <s v=""/>
    <s v=""/>
    <s v="Rapid-Fire Frame*"/>
    <s v="Volatile Launch*"/>
    <s v="Smart Drift Control"/>
    <s v="Spike Grenades*"/>
    <s v="Augmented Drum"/>
    <s v="Snapshot Sights*"/>
    <s v="Vorpal Weapon*"/>
    <s v="Hakke Breach Armaments*"/>
    <s v="Kill Tracker"/>
    <s v="Tier 4: Reload Speed*"/>
    <s v=""/>
    <s v=""/>
    <s v=""/>
    <s v=""/>
    <s v=""/>
  </r>
  <r>
    <x v="135"/>
    <n v="2584830733"/>
    <s v="&quot;6917530059796202093&quot;"/>
    <s v=""/>
    <s v="Legendary"/>
    <x v="13"/>
    <s v="echoes"/>
    <x v="1"/>
    <s v="Solar"/>
    <n v="1989"/>
    <s v="Blast Radius"/>
    <n v="3"/>
    <s v="Vault"/>
    <b v="0"/>
    <b v="0"/>
    <n v="7"/>
    <n v="24"/>
    <s v=""/>
    <n v="75"/>
    <n v="72"/>
    <x v="1"/>
    <n v="0"/>
    <n v="13"/>
    <n v="48"/>
    <n v="98"/>
    <n v="14"/>
    <n v="72"/>
    <n v="73"/>
    <n v="1"/>
    <n v="65"/>
    <n v="0"/>
    <n v="0"/>
    <n v="0"/>
    <n v="0"/>
    <n v="0"/>
    <n v="0"/>
    <n v="0"/>
    <n v="0"/>
    <n v="2"/>
    <s v="false"/>
    <n v="0"/>
    <n v="0"/>
    <s v=""/>
    <s v=""/>
    <s v=""/>
    <s v="Wave Frame*"/>
    <s v="Hard Launch*"/>
    <s v="Smart Drift Control"/>
    <s v="High-Velocity Rounds*"/>
    <s v="Implosion Rounds"/>
    <s v="Envious Assassin*"/>
    <s v="Incandescent*"/>
    <s v="Cast No Shadows*"/>
    <s v="Kill Tracker"/>
    <s v="Tier 3: Blast Radius*"/>
    <s v=""/>
    <s v=""/>
    <s v=""/>
    <s v=""/>
    <s v=""/>
  </r>
  <r>
    <x v="135"/>
    <n v="2584830733"/>
    <s v="&quot;6917530060089206125&quot;"/>
    <s v=""/>
    <s v="Legendary"/>
    <x v="13"/>
    <s v="echoes"/>
    <x v="1"/>
    <s v="Solar"/>
    <n v="1900"/>
    <s v="Blast Radius"/>
    <n v="1"/>
    <s v="Vault"/>
    <b v="0"/>
    <b v="0"/>
    <n v="7"/>
    <n v="24"/>
    <s v=""/>
    <n v="75"/>
    <n v="72"/>
    <x v="1"/>
    <n v="0"/>
    <n v="13"/>
    <n v="51"/>
    <n v="93"/>
    <n v="24"/>
    <n v="72"/>
    <n v="73"/>
    <n v="1"/>
    <n v="80"/>
    <n v="0"/>
    <n v="0"/>
    <n v="0"/>
    <n v="0"/>
    <n v="0"/>
    <n v="0"/>
    <n v="0"/>
    <n v="0"/>
    <n v="2"/>
    <s v="false"/>
    <n v="0"/>
    <n v="0"/>
    <s v=""/>
    <s v=""/>
    <s v=""/>
    <s v="Wave Frame*"/>
    <s v="Quick Launch*"/>
    <s v="Smart Drift Control"/>
    <s v="High-Velocity Rounds*"/>
    <s v="Implosion Rounds"/>
    <s v="Envious Assassin*"/>
    <s v="Incandescent*"/>
    <s v="Cast No Shadows*"/>
    <s v="Kill Tracker"/>
    <s v="Tier 1: Blast Radius*"/>
    <s v=""/>
    <s v=""/>
    <s v=""/>
    <s v=""/>
    <s v=""/>
  </r>
  <r>
    <x v="135"/>
    <n v="2584830733"/>
    <s v="&quot;6917530060093973696&quot;"/>
    <s v=""/>
    <s v="Legendary"/>
    <x v="13"/>
    <s v="echoes"/>
    <x v="1"/>
    <s v="Solar"/>
    <n v="1990"/>
    <s v="Blast Radius"/>
    <n v="3"/>
    <s v="Titan(2006)"/>
    <b v="0"/>
    <b v="0"/>
    <n v="7"/>
    <n v="24"/>
    <s v=""/>
    <n v="75"/>
    <n v="72"/>
    <x v="1"/>
    <n v="0"/>
    <n v="13"/>
    <n v="63"/>
    <n v="73"/>
    <n v="39"/>
    <n v="72"/>
    <n v="73"/>
    <n v="1"/>
    <n v="65"/>
    <n v="0"/>
    <n v="0"/>
    <n v="0"/>
    <n v="0"/>
    <n v="0"/>
    <n v="0"/>
    <n v="0"/>
    <n v="0"/>
    <n v="2"/>
    <s v="false"/>
    <n v="0"/>
    <n v="0"/>
    <s v=""/>
    <s v=""/>
    <s v=""/>
    <s v="Wave Frame*"/>
    <s v="Confined Launch*"/>
    <s v="Countermass"/>
    <s v="High-Velocity Rounds*"/>
    <s v="Implosion Rounds"/>
    <s v="Heal Clip*"/>
    <s v="Desperate Measures*"/>
    <s v="Cast No Shadows*"/>
    <s v="Kill Tracker"/>
    <s v="Tier 3: Blast Radius*"/>
    <s v=""/>
    <s v=""/>
    <s v=""/>
    <s v=""/>
    <s v=""/>
  </r>
  <r>
    <x v="136"/>
    <n v="3165547384"/>
    <s v="&quot;6917529921915034787&quot;"/>
    <s v="keep"/>
    <s v="Legendary"/>
    <x v="13"/>
    <s v="legendaryengram"/>
    <x v="2"/>
    <s v="Void"/>
    <n v="1900"/>
    <s v="Reload Speed"/>
    <n v="1"/>
    <s v="Vault"/>
    <b v="1"/>
    <b v="0"/>
    <n v="4"/>
    <n v="14"/>
    <s v=""/>
    <n v="71"/>
    <n v="58"/>
    <x v="1"/>
    <n v="0"/>
    <n v="13"/>
    <n v="70"/>
    <n v="23"/>
    <n v="53"/>
    <n v="120"/>
    <n v="43"/>
    <n v="6"/>
    <n v="42"/>
    <n v="0"/>
    <n v="0"/>
    <n v="0"/>
    <n v="0"/>
    <n v="0"/>
    <n v="0"/>
    <n v="0"/>
    <n v="0"/>
    <n v="6"/>
    <s v="false"/>
    <n v="0"/>
    <n v="0"/>
    <s v="omolon"/>
    <s v=""/>
    <s v="chain reaction is fun"/>
    <s v="Adaptive Frame*"/>
    <s v="Confined Launch*"/>
    <s v="Linear Compensator"/>
    <s v="High-Explosive Ordnance*"/>
    <s v="High-Velocity Rounds"/>
    <s v="Auto-Loading Holster*"/>
    <s v="Chain Reaction*"/>
    <s v="Kill Tracker"/>
    <s v="Backup Mag*"/>
    <s v="Tier 1: Reload Speed*"/>
    <s v=""/>
    <s v=""/>
    <s v=""/>
    <s v=""/>
    <s v=""/>
  </r>
  <r>
    <x v="136"/>
    <n v="3165547384"/>
    <s v="&quot;6917529923133055931&quot;"/>
    <s v=""/>
    <s v="Legendary"/>
    <x v="13"/>
    <s v="legendaryengram"/>
    <x v="2"/>
    <s v="Void"/>
    <n v="1900"/>
    <s v="Reload Speed"/>
    <n v="3"/>
    <s v="Vault"/>
    <b v="1"/>
    <b v="0"/>
    <n v="4"/>
    <n v="14"/>
    <s v=""/>
    <n v="71"/>
    <n v="58"/>
    <x v="1"/>
    <n v="0"/>
    <n v="13"/>
    <n v="40"/>
    <n v="18"/>
    <n v="53"/>
    <n v="120"/>
    <n v="45"/>
    <n v="7"/>
    <n v="42"/>
    <n v="0"/>
    <n v="0"/>
    <n v="0"/>
    <n v="0"/>
    <n v="0"/>
    <n v="0"/>
    <n v="0"/>
    <n v="0"/>
    <n v="6"/>
    <s v="false"/>
    <n v="0"/>
    <n v="0"/>
    <s v="omolon"/>
    <s v=""/>
    <s v=""/>
    <s v="Adaptive Frame*"/>
    <s v="Confined Launch*"/>
    <s v="Countermass"/>
    <s v="Proximity Grenades*"/>
    <s v="Mini Frags"/>
    <s v="Surplus*"/>
    <s v="Chain Reaction*"/>
    <s v="Kill Tracker"/>
    <s v="Backup Mag*"/>
    <s v="Tier 3: Reload Speed*"/>
    <s v=""/>
    <s v=""/>
    <s v=""/>
    <s v=""/>
    <s v=""/>
  </r>
  <r>
    <x v="136"/>
    <n v="3165547384"/>
    <s v="&quot;6917529926486360120&quot;"/>
    <s v=""/>
    <s v="Legendary"/>
    <x v="13"/>
    <s v="legendaryengram"/>
    <x v="2"/>
    <s v="Void"/>
    <n v="1900"/>
    <s v="Blast Radius"/>
    <n v="3"/>
    <s v="Vault"/>
    <b v="1"/>
    <b v="0"/>
    <n v="4"/>
    <n v="14"/>
    <s v=""/>
    <n v="71"/>
    <n v="58"/>
    <x v="1"/>
    <n v="0"/>
    <n v="13"/>
    <n v="68"/>
    <n v="23"/>
    <n v="28"/>
    <n v="120"/>
    <n v="72"/>
    <n v="5"/>
    <n v="37"/>
    <n v="0"/>
    <n v="0"/>
    <n v="0"/>
    <n v="0"/>
    <n v="0"/>
    <n v="0"/>
    <n v="0"/>
    <n v="0"/>
    <n v="6"/>
    <s v="false"/>
    <n v="0"/>
    <n v="7"/>
    <s v="omolon"/>
    <s v=""/>
    <s v=""/>
    <s v="Adaptive Frame*"/>
    <s v="Volatile Launch*"/>
    <s v="Confined Launch"/>
    <s v="Alloy Casing*"/>
    <s v="Augmented Drum"/>
    <s v="Impulse Amplifier*"/>
    <s v="Wellspring*"/>
    <s v="Kill Tracker"/>
    <s v="Tier 3: Blast Radius*"/>
    <s v=""/>
    <s v=""/>
    <s v=""/>
    <s v=""/>
    <s v=""/>
    <s v=""/>
  </r>
  <r>
    <x v="137"/>
    <n v="4190156464"/>
    <s v="&quot;6917529918632706102&quot;"/>
    <s v=""/>
    <s v="Exotic"/>
    <x v="5"/>
    <s v=""/>
    <x v="1"/>
    <s v="Solar"/>
    <n v="1900"/>
    <s v=""/>
    <n v="10"/>
    <s v="Vault"/>
    <b v="0"/>
    <b v="0"/>
    <n v="1"/>
    <n v="1"/>
    <s v=""/>
    <n v="94"/>
    <n v="69"/>
    <x v="41"/>
    <n v="39"/>
    <n v="15"/>
    <n v="0"/>
    <n v="0"/>
    <n v="52"/>
    <n v="0"/>
    <n v="23"/>
    <n v="8"/>
    <n v="31"/>
    <n v="1000"/>
    <n v="0"/>
    <n v="0"/>
    <n v="0"/>
    <n v="0"/>
    <n v="0"/>
    <n v="0"/>
    <n v="0"/>
    <n v="25"/>
    <s v="false"/>
    <n v="0"/>
    <n v="0"/>
    <s v=""/>
    <s v=""/>
    <s v=""/>
    <s v="Conserve Momentum*"/>
    <s v="Chambered Compensator*"/>
    <s v="Extended Mag*"/>
    <s v="Impetus*"/>
    <s v="Fitted Stock*"/>
    <s v="Kill Tracker"/>
    <s v=""/>
    <s v=""/>
    <s v=""/>
    <s v=""/>
    <s v=""/>
    <s v=""/>
    <s v=""/>
    <s v=""/>
    <s v=""/>
  </r>
  <r>
    <x v="138"/>
    <n v="4068264807"/>
    <s v="&quot;6917529924049525128&quot;"/>
    <s v=""/>
    <s v="Exotic"/>
    <x v="3"/>
    <s v=""/>
    <x v="0"/>
    <s v="Kinetic"/>
    <n v="1978"/>
    <s v=""/>
    <m/>
    <s v="Vault"/>
    <b v="0"/>
    <b v="0"/>
    <n v="3"/>
    <n v="8"/>
    <s v=""/>
    <n v="80"/>
    <n v="50"/>
    <x v="25"/>
    <n v="50"/>
    <n v="15"/>
    <n v="0"/>
    <n v="0"/>
    <n v="65"/>
    <n v="600"/>
    <n v="79"/>
    <n v="43"/>
    <n v="80"/>
    <n v="0"/>
    <n v="0"/>
    <n v="0"/>
    <n v="0"/>
    <n v="0"/>
    <n v="0"/>
    <n v="0"/>
    <n v="0"/>
    <n v="29"/>
    <s v="false"/>
    <n v="0"/>
    <n v="26"/>
    <s v=""/>
    <s v=""/>
    <s v=""/>
    <s v="Monte Carlo Method*"/>
    <s v="Fluted Barrel*"/>
    <s v="High-Caliber Rounds*"/>
    <s v="Markov Chain*"/>
    <s v="Composite Stock*"/>
    <s v="Kill Tracker"/>
    <s v="Empty Catalyst Socket*"/>
    <s v=""/>
    <s v=""/>
    <s v=""/>
    <s v=""/>
    <s v=""/>
    <s v=""/>
    <s v=""/>
    <s v=""/>
  </r>
  <r>
    <x v="139"/>
    <n v="3211624072"/>
    <s v="&quot;6917530057319916667&quot;"/>
    <s v=""/>
    <s v="Legendary"/>
    <x v="11"/>
    <s v="ironbanner"/>
    <x v="0"/>
    <s v="Kinetic"/>
    <n v="1975"/>
    <s v="Handling"/>
    <n v="2"/>
    <s v="Vault"/>
    <b v="0"/>
    <b v="0"/>
    <n v="6"/>
    <n v="23"/>
    <s v=""/>
    <n v="100"/>
    <n v="55"/>
    <x v="31"/>
    <n v="44"/>
    <n v="15"/>
    <n v="0"/>
    <n v="0"/>
    <n v="33"/>
    <n v="900"/>
    <n v="36"/>
    <n v="37"/>
    <n v="67"/>
    <n v="0"/>
    <n v="0"/>
    <n v="0"/>
    <n v="0"/>
    <n v="0"/>
    <n v="0"/>
    <n v="0"/>
    <n v="0"/>
    <n v="12"/>
    <s v="false"/>
    <n v="0"/>
    <n v="0"/>
    <s v=""/>
    <s v=""/>
    <s v=""/>
    <s v="Lightweight Frame*"/>
    <s v="Full Bore*"/>
    <s v="Polygonal Rifling"/>
    <s v="Tactical Mag*"/>
    <s v="Extended Mag"/>
    <s v="Moving Target*"/>
    <s v="Frenzy*"/>
    <s v="Skulking Wolf*"/>
    <s v="Field-Tested"/>
    <s v="Kill Tracker"/>
    <s v="Tier 2: Handling*"/>
    <s v=""/>
    <s v=""/>
    <s v=""/>
    <s v=""/>
  </r>
  <r>
    <x v="139"/>
    <n v="3211624072"/>
    <s v="&quot;6917530057345650682&quot;"/>
    <s v=""/>
    <s v="Legendary"/>
    <x v="11"/>
    <s v="ironbanner"/>
    <x v="0"/>
    <s v="Kinetic"/>
    <n v="1978"/>
    <s v="Reload Speed"/>
    <n v="1"/>
    <s v="Vault"/>
    <b v="0"/>
    <b v="0"/>
    <n v="6"/>
    <n v="23"/>
    <s v=""/>
    <n v="100"/>
    <n v="55"/>
    <x v="31"/>
    <n v="29"/>
    <n v="15"/>
    <n v="0"/>
    <n v="0"/>
    <n v="53"/>
    <n v="900"/>
    <n v="37"/>
    <n v="37"/>
    <n v="65"/>
    <n v="0"/>
    <n v="0"/>
    <n v="0"/>
    <n v="0"/>
    <n v="0"/>
    <n v="0"/>
    <n v="0"/>
    <n v="0"/>
    <n v="12"/>
    <s v="false"/>
    <n v="0"/>
    <n v="0"/>
    <s v=""/>
    <s v="00001:[LGG] Striker Titan Build for Survival by Deca#7481"/>
    <s v=""/>
    <s v="Lightweight Frame*"/>
    <s v="Chambered Compensator*"/>
    <s v="Full Bore"/>
    <s v="Tactical Mag*"/>
    <s v="Flared Magwell"/>
    <s v="Attrition Orbs*"/>
    <s v="Target Lock*"/>
    <s v="Skulking Wolf*"/>
    <s v="Field-Tested"/>
    <s v="Kill Tracker"/>
    <s v="Tier 1: Reload Speed*"/>
    <s v=""/>
    <s v=""/>
    <s v=""/>
    <s v=""/>
  </r>
  <r>
    <x v="139"/>
    <n v="3211624072"/>
    <s v="&quot;6917530057615236196&quot;"/>
    <s v=""/>
    <s v="Legendary"/>
    <x v="11"/>
    <s v="ironbanner"/>
    <x v="0"/>
    <s v="Kinetic"/>
    <n v="1983"/>
    <s v="Stability"/>
    <n v="4"/>
    <s v="Vault"/>
    <b v="0"/>
    <b v="0"/>
    <n v="6"/>
    <n v="23"/>
    <s v=""/>
    <n v="100"/>
    <n v="55"/>
    <x v="31"/>
    <n v="49"/>
    <n v="15"/>
    <n v="0"/>
    <n v="0"/>
    <n v="42"/>
    <n v="900"/>
    <n v="26"/>
    <n v="36"/>
    <n v="70"/>
    <n v="0"/>
    <n v="0"/>
    <n v="0"/>
    <n v="0"/>
    <n v="0"/>
    <n v="0"/>
    <n v="0"/>
    <n v="0"/>
    <n v="12"/>
    <s v="false"/>
    <n v="0"/>
    <n v="0"/>
    <s v=""/>
    <s v=""/>
    <s v=""/>
    <s v="Lightweight Frame*"/>
    <s v="Hammer-Forged Rifling*"/>
    <s v="Smallbore"/>
    <s v="Accurized Rounds*"/>
    <s v="Appended Mag"/>
    <s v="Rangefinder*"/>
    <s v="Kinetic Tremors*"/>
    <s v="Skulking Wolf*"/>
    <s v="Field-Tested"/>
    <s v="Kill Tracker"/>
    <s v="Tier 4: Stability*"/>
    <s v=""/>
    <s v=""/>
    <s v=""/>
    <s v=""/>
  </r>
  <r>
    <x v="139"/>
    <n v="3211624072"/>
    <s v="&quot;6917530057619960675&quot;"/>
    <s v=""/>
    <s v="Legendary"/>
    <x v="11"/>
    <s v="ironbanner"/>
    <x v="0"/>
    <s v="Kinetic"/>
    <n v="1983"/>
    <s v="Reload Speed"/>
    <n v="2"/>
    <s v="Vault"/>
    <b v="0"/>
    <b v="0"/>
    <n v="6"/>
    <n v="23"/>
    <s v=""/>
    <n v="100"/>
    <n v="55"/>
    <x v="31"/>
    <n v="34"/>
    <n v="15"/>
    <n v="0"/>
    <n v="0"/>
    <n v="43"/>
    <n v="900"/>
    <n v="28"/>
    <n v="38"/>
    <n v="75"/>
    <n v="0"/>
    <n v="0"/>
    <n v="0"/>
    <n v="0"/>
    <n v="0"/>
    <n v="0"/>
    <n v="0"/>
    <n v="0"/>
    <n v="12"/>
    <s v="false"/>
    <n v="0"/>
    <n v="0"/>
    <s v=""/>
    <s v=""/>
    <s v=""/>
    <s v="Lightweight Frame*"/>
    <s v="Corkscrew Rifling*"/>
    <s v="Full Bore"/>
    <s v="Appended Mag*"/>
    <s v="Tactical Mag"/>
    <s v="Under-Over*"/>
    <s v="Tap the Trigger*"/>
    <s v="Skulking Wolf*"/>
    <s v="Field-Tested"/>
    <s v="Kill Tracker"/>
    <s v="Tier 2: Reload Speed*"/>
    <s v=""/>
    <s v=""/>
    <s v=""/>
    <s v=""/>
  </r>
  <r>
    <x v="139"/>
    <n v="3211624072"/>
    <s v="&quot;6917530057855344503&quot;"/>
    <s v=""/>
    <s v="Legendary"/>
    <x v="11"/>
    <s v="ironbanner"/>
    <x v="0"/>
    <s v="Kinetic"/>
    <n v="1983"/>
    <s v="Reload Speed"/>
    <n v="4"/>
    <s v="Vault"/>
    <b v="1"/>
    <b v="0"/>
    <n v="6"/>
    <n v="23"/>
    <s v=""/>
    <n v="100"/>
    <n v="55"/>
    <x v="31"/>
    <n v="44"/>
    <n v="15"/>
    <n v="0"/>
    <n v="0"/>
    <n v="43"/>
    <n v="900"/>
    <n v="30"/>
    <n v="36"/>
    <n v="75"/>
    <n v="0"/>
    <n v="0"/>
    <n v="0"/>
    <n v="0"/>
    <n v="0"/>
    <n v="0"/>
    <n v="0"/>
    <n v="0"/>
    <n v="12"/>
    <s v="false"/>
    <n v="0"/>
    <n v="0"/>
    <s v=""/>
    <s v=""/>
    <s v=""/>
    <s v="Lightweight Frame*"/>
    <s v="Corkscrew Rifling*"/>
    <s v="Hammer-Forged Rifling"/>
    <s v="Accurized Rounds*"/>
    <s v="Flared Magwell"/>
    <s v="Moving Target*"/>
    <s v="Kinetic Tremors*"/>
    <s v="Skulking Wolf*"/>
    <s v="Field-Tested"/>
    <s v="Kill Tracker"/>
    <s v="Tier 4: Reload Speed*"/>
    <s v=""/>
    <s v=""/>
    <s v=""/>
    <s v=""/>
  </r>
  <r>
    <x v="139"/>
    <n v="3211624072"/>
    <s v="&quot;6917530057857336661&quot;"/>
    <s v=""/>
    <s v="Legendary"/>
    <x v="11"/>
    <s v="ironbanner"/>
    <x v="0"/>
    <s v="Kinetic"/>
    <n v="1982"/>
    <s v="Reload Speed"/>
    <n v="1"/>
    <s v="Vault"/>
    <b v="0"/>
    <b v="0"/>
    <n v="6"/>
    <n v="23"/>
    <s v=""/>
    <n v="100"/>
    <n v="55"/>
    <x v="31"/>
    <n v="29"/>
    <n v="15"/>
    <n v="0"/>
    <n v="0"/>
    <n v="48"/>
    <n v="900"/>
    <n v="27"/>
    <n v="38"/>
    <n v="65"/>
    <n v="0"/>
    <n v="0"/>
    <n v="0"/>
    <n v="0"/>
    <n v="0"/>
    <n v="0"/>
    <n v="0"/>
    <n v="0"/>
    <n v="12"/>
    <s v="false"/>
    <n v="0"/>
    <n v="0"/>
    <s v=""/>
    <s v=""/>
    <s v=""/>
    <s v="Lightweight Frame*"/>
    <s v="Chambered Compensator*"/>
    <s v="Smallbore"/>
    <s v="Appended Mag*"/>
    <s v="Steady Rounds"/>
    <s v="Moving Target*"/>
    <s v="Kinetic Tremors*"/>
    <s v="Skulking Wolf*"/>
    <s v="Field-Tested"/>
    <s v="Kill Tracker"/>
    <s v="Tier 1: Reload Speed*"/>
    <s v=""/>
    <s v=""/>
    <s v=""/>
    <s v=""/>
  </r>
  <r>
    <x v="140"/>
    <n v="996109059"/>
    <s v="&quot;6917529898727032366&quot;"/>
    <s v=""/>
    <s v="Legendary"/>
    <x v="2"/>
    <s v="strikes"/>
    <x v="0"/>
    <s v="Kinetic"/>
    <n v="1900"/>
    <s v="Range"/>
    <n v="1"/>
    <s v="Vault"/>
    <b v="0"/>
    <b v="0"/>
    <n v="6"/>
    <n v="20"/>
    <s v=""/>
    <n v="79"/>
    <n v="62"/>
    <x v="2"/>
    <n v="41"/>
    <n v="20"/>
    <n v="0"/>
    <n v="0"/>
    <n v="53"/>
    <n v="180"/>
    <n v="54"/>
    <n v="17"/>
    <n v="41"/>
    <n v="0"/>
    <n v="0"/>
    <n v="0"/>
    <n v="0"/>
    <n v="0"/>
    <n v="0"/>
    <n v="0"/>
    <n v="0"/>
    <n v="10"/>
    <s v="false"/>
    <n v="0"/>
    <n v="0"/>
    <s v=""/>
    <s v=""/>
    <s v=""/>
    <s v="Precision Frame*"/>
    <s v="Polygonal Rifling*"/>
    <s v="Smallbore"/>
    <s v="Tactical Mag*"/>
    <s v="Alloy Magazine"/>
    <s v="Outlaw*"/>
    <s v="Kill Clip*"/>
    <s v="Vanguard's Vindication*"/>
    <s v="Kill Tracker"/>
    <s v="Tier 1: Range*"/>
    <s v=""/>
    <s v=""/>
    <s v=""/>
    <s v=""/>
    <s v=""/>
  </r>
  <r>
    <x v="140"/>
    <n v="996109059"/>
    <s v="&quot;6917529917231306051&quot;"/>
    <s v=""/>
    <s v="Legendary"/>
    <x v="2"/>
    <s v="strikes"/>
    <x v="0"/>
    <s v="Kinetic"/>
    <n v="1900"/>
    <s v="Reload Speed"/>
    <n v="4"/>
    <s v="Vault"/>
    <b v="0"/>
    <b v="0"/>
    <n v="6"/>
    <n v="20"/>
    <s v=""/>
    <n v="89"/>
    <n v="62"/>
    <x v="2"/>
    <n v="50"/>
    <n v="20"/>
    <n v="0"/>
    <n v="0"/>
    <n v="48"/>
    <n v="180"/>
    <n v="48"/>
    <n v="16"/>
    <n v="36"/>
    <n v="0"/>
    <n v="0"/>
    <n v="0"/>
    <n v="0"/>
    <n v="0"/>
    <n v="0"/>
    <n v="0"/>
    <n v="0"/>
    <n v="10"/>
    <s v="false"/>
    <n v="0"/>
    <n v="0"/>
    <s v=""/>
    <s v=""/>
    <s v=""/>
    <s v="Precision Frame*"/>
    <s v="Chambered Compensator*"/>
    <s v="Polygonal Rifling"/>
    <s v="Accurized Rounds*"/>
    <s v="Steady Rounds"/>
    <s v="Shot Swap*"/>
    <s v="Frenzy*"/>
    <s v="Vanguard's Vindication*"/>
    <s v="Kill Tracker"/>
    <s v="Tier 4: Reload Speed*"/>
    <s v=""/>
    <s v=""/>
    <s v=""/>
    <s v=""/>
    <s v=""/>
  </r>
  <r>
    <x v="141"/>
    <n v="1456017061"/>
    <s v="&quot;6917529909092289863&quot;"/>
    <s v="keep"/>
    <s v="Legendary"/>
    <x v="8"/>
    <s v="legendaryengram"/>
    <x v="2"/>
    <s v="Arc"/>
    <n v="1900"/>
    <s v="Impact"/>
    <n v="4"/>
    <s v="Vault"/>
    <b v="1"/>
    <b v="0"/>
    <n v="6"/>
    <n v="20"/>
    <s v=""/>
    <n v="0"/>
    <n v="0"/>
    <x v="2"/>
    <n v="0"/>
    <n v="0"/>
    <n v="0"/>
    <n v="0"/>
    <n v="0"/>
    <n v="0"/>
    <n v="0"/>
    <n v="70"/>
    <n v="0"/>
    <n v="0"/>
    <n v="0"/>
    <n v="0"/>
    <n v="20"/>
    <n v="80"/>
    <n v="0"/>
    <n v="40"/>
    <n v="0"/>
    <n v="0"/>
    <s v="false"/>
    <n v="0"/>
    <n v="342"/>
    <s v=""/>
    <s v=""/>
    <s v=""/>
    <s v="Adaptive Frame*"/>
    <s v="Hungry Edge*"/>
    <s v="Enduring Blade"/>
    <s v="Jagged Edge"/>
    <s v="Burst Guard*"/>
    <s v="Enduring Guard"/>
    <s v="Wellspring*"/>
    <s v="Whirlwind Blade*"/>
    <s v="Field-Tested*"/>
    <s v="Kill Tracker"/>
    <s v="Backup Mag*"/>
    <s v="Tier 5: Impact*"/>
    <s v=""/>
    <s v=""/>
    <s v=""/>
  </r>
  <r>
    <x v="141"/>
    <n v="1456017061"/>
    <s v="&quot;6917529922257922110&quot;"/>
    <s v=""/>
    <s v="Legendary"/>
    <x v="8"/>
    <s v="legendaryengram"/>
    <x v="2"/>
    <s v="Arc"/>
    <n v="1980"/>
    <s v="Impact"/>
    <n v="10"/>
    <s v="Titan(2006)"/>
    <b v="1"/>
    <b v="0"/>
    <n v="6"/>
    <n v="20"/>
    <s v=""/>
    <n v="0"/>
    <n v="0"/>
    <x v="29"/>
    <n v="0"/>
    <n v="0"/>
    <n v="0"/>
    <n v="0"/>
    <n v="0"/>
    <n v="0"/>
    <n v="0"/>
    <n v="68"/>
    <n v="0"/>
    <n v="0"/>
    <n v="0"/>
    <n v="0"/>
    <n v="10"/>
    <n v="70"/>
    <n v="60"/>
    <n v="40"/>
    <n v="0"/>
    <n v="0"/>
    <s v="false"/>
    <n v="0"/>
    <n v="1218"/>
    <s v=""/>
    <s v="00002:PvP,[LGG] Striker Titan Build for Survival by Deca#7481"/>
    <s v=""/>
    <s v="Adaptive Frame*"/>
    <s v="Hungry Edge"/>
    <s v="Jagged Edge"/>
    <s v="Tempered Edge*"/>
    <s v="Heavy Guard*"/>
    <s v="Swordmaster's Guard"/>
    <s v="Relentless Strikes*"/>
    <s v="Valiant Charge*"/>
    <s v="Field-Tested*"/>
    <s v="Kill Tracker"/>
    <s v="Backup Mag*"/>
    <s v="Masterworked: Impact*"/>
    <s v=""/>
    <s v=""/>
    <s v=""/>
  </r>
  <r>
    <x v="141"/>
    <n v="1456017061"/>
    <s v="&quot;6917529934229278575&quot;"/>
    <s v=""/>
    <s v="Legendary"/>
    <x v="8"/>
    <s v="legendaryengram"/>
    <x v="2"/>
    <s v="Arc"/>
    <n v="1900"/>
    <s v="Impact"/>
    <n v="1"/>
    <s v="Hunter(1916)"/>
    <b v="1"/>
    <b v="0"/>
    <n v="6"/>
    <n v="20"/>
    <s v=""/>
    <n v="0"/>
    <n v="0"/>
    <x v="20"/>
    <n v="0"/>
    <n v="0"/>
    <n v="0"/>
    <n v="0"/>
    <n v="0"/>
    <n v="0"/>
    <n v="0"/>
    <n v="67"/>
    <n v="0"/>
    <n v="0"/>
    <n v="0"/>
    <n v="0"/>
    <n v="10"/>
    <n v="70"/>
    <n v="60"/>
    <n v="40"/>
    <n v="0"/>
    <n v="0"/>
    <s v="false"/>
    <n v="0"/>
    <n v="0"/>
    <s v=""/>
    <s v=""/>
    <s v=""/>
    <s v="Adaptive Frame*"/>
    <s v="Enduring Blade*"/>
    <s v="Honed Edge"/>
    <s v="Tempered Edge"/>
    <s v="Heavy Guard*"/>
    <s v="Swordmaster's Guard"/>
    <s v="Energy Transfer*"/>
    <s v="Valiant Charge*"/>
    <s v="Field-Tested*"/>
    <s v="Kill Tracker"/>
    <s v="Tier 1: Impact*"/>
    <s v=""/>
    <s v=""/>
    <s v=""/>
    <s v=""/>
  </r>
  <r>
    <x v="142"/>
    <n v="254636484"/>
    <s v="&quot;6917529903900679428&quot;"/>
    <s v=""/>
    <s v="Legendary"/>
    <x v="16"/>
    <s v="haunted"/>
    <x v="1"/>
    <s v="Arc"/>
    <n v="1900"/>
    <s v=""/>
    <m/>
    <s v="Vault"/>
    <b v="0"/>
    <b v="0"/>
    <n v="5"/>
    <n v="17"/>
    <s v=""/>
    <n v="0"/>
    <n v="55"/>
    <x v="30"/>
    <n v="45"/>
    <n v="0"/>
    <n v="0"/>
    <n v="0"/>
    <n v="0"/>
    <n v="55"/>
    <n v="40"/>
    <n v="5"/>
    <n v="42"/>
    <n v="0"/>
    <n v="0"/>
    <n v="0"/>
    <n v="0"/>
    <n v="0"/>
    <n v="0"/>
    <n v="0"/>
    <n v="52"/>
    <n v="9"/>
    <s v="false"/>
    <n v="0"/>
    <n v="250"/>
    <s v=""/>
    <s v=""/>
    <s v=""/>
    <s v="Adaptive Glaive*"/>
    <s v="Supercooled Accelerator"/>
    <s v="Low-Impedance Windings*"/>
    <s v="Accurized Rounds"/>
    <s v="Light Mag*"/>
    <s v="Tilting at Windmills*"/>
    <s v="Unstoppable Force*"/>
    <s v="Extrovert*"/>
    <s v="Kill Tracker"/>
    <s v=""/>
    <s v=""/>
    <s v=""/>
    <s v=""/>
    <s v=""/>
    <s v=""/>
  </r>
  <r>
    <x v="142"/>
    <n v="254636484"/>
    <s v="&quot;6917529912257304476&quot;"/>
    <s v=""/>
    <s v="Legendary"/>
    <x v="16"/>
    <s v="haunted"/>
    <x v="1"/>
    <s v="Arc"/>
    <n v="1971"/>
    <s v=""/>
    <m/>
    <s v="Titan(2006)"/>
    <b v="1"/>
    <b v="0"/>
    <n v="5"/>
    <n v="17"/>
    <s v=""/>
    <n v="0"/>
    <n v="55"/>
    <x v="30"/>
    <n v="40"/>
    <n v="0"/>
    <n v="0"/>
    <n v="0"/>
    <n v="0"/>
    <n v="55"/>
    <n v="10"/>
    <n v="6"/>
    <n v="42"/>
    <n v="0"/>
    <n v="0"/>
    <n v="0"/>
    <n v="0"/>
    <n v="0"/>
    <n v="0"/>
    <n v="0"/>
    <n v="52"/>
    <n v="19"/>
    <s v="false"/>
    <n v="0"/>
    <n v="322"/>
    <s v=""/>
    <s v="00001:PvP"/>
    <s v=""/>
    <s v="Adaptive Glaive*"/>
    <s v="Low-Impedance Windings*"/>
    <s v="Auxiliary Reserves"/>
    <s v="Extended Mag*"/>
    <s v="Alloy Magazine"/>
    <s v="Lead from Gold*"/>
    <s v="Adaptive Munitions*"/>
    <s v="Extrovert*"/>
    <s v="Kill Tracker"/>
    <s v="Gambit Emerald*"/>
    <s v=""/>
    <s v=""/>
    <s v=""/>
    <s v=""/>
    <s v=""/>
  </r>
  <r>
    <x v="143"/>
    <n v="3504336176"/>
    <s v="&quot;6917529897785648156&quot;"/>
    <s v=""/>
    <s v="Legendary"/>
    <x v="2"/>
    <s v="gambitprime"/>
    <x v="0"/>
    <s v="Kinetic"/>
    <n v="1900"/>
    <s v="Handling"/>
    <n v="1"/>
    <s v="Vault"/>
    <b v="0"/>
    <b v="0"/>
    <n v="3"/>
    <n v="11"/>
    <s v=""/>
    <n v="57"/>
    <n v="69"/>
    <x v="33"/>
    <n v="42"/>
    <n v="20"/>
    <n v="0"/>
    <n v="0"/>
    <n v="40"/>
    <n v="200"/>
    <n v="38"/>
    <n v="19"/>
    <n v="71"/>
    <n v="0"/>
    <n v="0"/>
    <n v="0"/>
    <n v="0"/>
    <n v="0"/>
    <n v="0"/>
    <n v="0"/>
    <n v="0"/>
    <n v="20"/>
    <s v="false"/>
    <n v="0"/>
    <n v="90"/>
    <s v=""/>
    <s v=""/>
    <s v=""/>
    <s v="Lightweight Frame*"/>
    <s v="Corkscrew Rifling*"/>
    <s v="Extended Mag*"/>
    <s v="Overflow*"/>
    <s v="Explosive Payload*"/>
    <s v="Kill Tracker"/>
    <s v="Tier 1: Handling*"/>
    <s v=""/>
    <s v=""/>
    <s v=""/>
    <s v=""/>
    <s v=""/>
    <s v=""/>
    <s v=""/>
    <s v=""/>
  </r>
  <r>
    <x v="143"/>
    <n v="3504336176"/>
    <s v="&quot;6917529926625718269&quot;"/>
    <s v=""/>
    <s v="Legendary"/>
    <x v="2"/>
    <s v="gambitprime"/>
    <x v="0"/>
    <s v="Kinetic"/>
    <n v="1900"/>
    <s v="Handling"/>
    <n v="1"/>
    <s v="Vault"/>
    <b v="0"/>
    <b v="0"/>
    <n v="3"/>
    <n v="11"/>
    <s v=""/>
    <n v="57"/>
    <n v="69"/>
    <x v="33"/>
    <n v="42"/>
    <n v="20"/>
    <n v="0"/>
    <n v="0"/>
    <n v="40"/>
    <n v="200"/>
    <n v="38"/>
    <n v="19"/>
    <n v="71"/>
    <n v="0"/>
    <n v="0"/>
    <n v="0"/>
    <n v="0"/>
    <n v="0"/>
    <n v="0"/>
    <n v="0"/>
    <n v="0"/>
    <n v="20"/>
    <s v="false"/>
    <n v="0"/>
    <n v="0"/>
    <s v=""/>
    <s v=""/>
    <s v=""/>
    <s v="Lightweight Frame*"/>
    <s v="Corkscrew Rifling*"/>
    <s v="Extended Mag*"/>
    <s v="Overflow*"/>
    <s v="Explosive Payload*"/>
    <s v="Kill Tracker"/>
    <s v="Tier 1: Handling*"/>
    <s v=""/>
    <s v=""/>
    <s v=""/>
    <s v=""/>
    <s v=""/>
    <s v=""/>
    <s v=""/>
    <s v=""/>
  </r>
  <r>
    <x v="144"/>
    <n v="1974641289"/>
    <s v="&quot;6917529936113119505&quot;"/>
    <s v=""/>
    <s v="Legendary"/>
    <x v="7"/>
    <s v="seasonpass"/>
    <x v="0"/>
    <s v="Strand"/>
    <n v="1900"/>
    <s v="Range"/>
    <n v="1"/>
    <s v="Hunter(1916)"/>
    <b v="0"/>
    <b v="0"/>
    <n v="6"/>
    <n v="22"/>
    <s v=""/>
    <n v="56"/>
    <n v="68"/>
    <x v="11"/>
    <n v="39"/>
    <n v="17"/>
    <n v="0"/>
    <n v="0"/>
    <n v="59"/>
    <n v="450"/>
    <n v="58"/>
    <n v="30"/>
    <n v="71"/>
    <n v="0"/>
    <n v="0"/>
    <n v="0"/>
    <n v="0"/>
    <n v="0"/>
    <n v="0"/>
    <n v="0"/>
    <n v="0"/>
    <n v="10"/>
    <s v="false"/>
    <n v="0"/>
    <n v="0"/>
    <s v="nadir"/>
    <s v=""/>
    <s v=""/>
    <s v="Lightweight Frame*"/>
    <s v="Corkscrew Rifling*"/>
    <s v="Smallbore"/>
    <s v="Alloy Magazine*"/>
    <s v="Appended Mag"/>
    <s v="Under Pressure*"/>
    <s v="Moving Target*"/>
    <s v="Vanguard's Vindication*"/>
    <s v="Nadir Focus"/>
    <s v="Kill Tracker"/>
    <s v="Tier 1: Range*"/>
    <s v=""/>
    <s v=""/>
    <s v=""/>
    <s v=""/>
  </r>
  <r>
    <x v="144"/>
    <n v="1974641289"/>
    <s v="&quot;6917529942946576638&quot;"/>
    <s v=""/>
    <s v="Legendary"/>
    <x v="7"/>
    <s v="seasonpass"/>
    <x v="0"/>
    <s v="Strand"/>
    <n v="1900"/>
    <s v="Handling"/>
    <n v="3"/>
    <s v="Warlock(1927)"/>
    <b v="0"/>
    <b v="1"/>
    <n v="6"/>
    <n v="22"/>
    <s v=""/>
    <n v="86"/>
    <n v="68"/>
    <x v="11"/>
    <n v="38"/>
    <n v="17"/>
    <n v="0"/>
    <n v="0"/>
    <n v="64"/>
    <n v="450"/>
    <n v="58"/>
    <n v="30"/>
    <n v="79"/>
    <n v="0"/>
    <n v="0"/>
    <n v="0"/>
    <n v="0"/>
    <n v="0"/>
    <n v="0"/>
    <n v="0"/>
    <n v="0"/>
    <n v="10"/>
    <s v="false"/>
    <n v="0"/>
    <n v="0"/>
    <s v="nadir"/>
    <s v=""/>
    <s v=""/>
    <s v="Lightweight Frame*"/>
    <s v="Arrowhead Brake*"/>
    <s v="Corkscrew Rifling"/>
    <s v="Ricochet Rounds*"/>
    <s v="Light Mag"/>
    <s v="Enlightened Action*"/>
    <s v="Kill Clip*"/>
    <s v="Vanguard's Vindication*"/>
    <s v="Nadir Focus"/>
    <s v="Kill Tracker"/>
    <s v="Tier 3: Handling*"/>
    <s v=""/>
    <s v=""/>
    <s v=""/>
    <s v=""/>
  </r>
  <r>
    <x v="145"/>
    <n v="1801007332"/>
    <s v="&quot;6917530039859288474&quot;"/>
    <s v=""/>
    <s v="Legendary"/>
    <x v="3"/>
    <s v="paleheart"/>
    <x v="1"/>
    <s v="Solar"/>
    <n v="1940"/>
    <s v="Handling"/>
    <n v="1"/>
    <s v="Vault"/>
    <b v="1"/>
    <b v="0"/>
    <n v="7"/>
    <n v="24"/>
    <s v=""/>
    <n v="95"/>
    <n v="68"/>
    <x v="25"/>
    <n v="65"/>
    <n v="16"/>
    <n v="0"/>
    <n v="0"/>
    <n v="48"/>
    <n v="600"/>
    <n v="68"/>
    <n v="44"/>
    <n v="73"/>
    <n v="0"/>
    <n v="0"/>
    <n v="0"/>
    <n v="0"/>
    <n v="0"/>
    <n v="0"/>
    <n v="0"/>
    <n v="0"/>
    <n v="19"/>
    <s v="false"/>
    <n v="0"/>
    <n v="0"/>
    <s v=""/>
    <s v=""/>
    <s v=""/>
    <s v="Support Frame*"/>
    <s v="Extended Barrel*"/>
    <s v="Hammer-Forged Rifling"/>
    <s v="Accurized Rounds*"/>
    <s v="Tactical Mag"/>
    <s v="Ensemble*"/>
    <s v="Frenzy*"/>
    <s v="Dealer's Choice*"/>
    <s v="Kill Tracker"/>
    <s v="Tier 1: Handling*"/>
    <s v=""/>
    <s v=""/>
    <s v=""/>
    <s v=""/>
    <s v=""/>
  </r>
  <r>
    <x v="145"/>
    <n v="1801007332"/>
    <s v="&quot;6917530039969798608&quot;"/>
    <s v="keep"/>
    <s v="Legendary"/>
    <x v="3"/>
    <s v="paleheart"/>
    <x v="1"/>
    <s v="Solar"/>
    <n v="1938"/>
    <s v="Handling"/>
    <n v="3"/>
    <s v="Vault"/>
    <b v="1"/>
    <b v="0"/>
    <n v="7"/>
    <n v="24"/>
    <s v=""/>
    <n v="85"/>
    <n v="68"/>
    <x v="25"/>
    <n v="45"/>
    <n v="16"/>
    <n v="0"/>
    <n v="0"/>
    <n v="53"/>
    <n v="600"/>
    <n v="48"/>
    <n v="52"/>
    <n v="100"/>
    <n v="0"/>
    <n v="0"/>
    <n v="0"/>
    <n v="0"/>
    <n v="0"/>
    <n v="0"/>
    <n v="0"/>
    <n v="0"/>
    <n v="29"/>
    <s v="false"/>
    <n v="0"/>
    <n v="0"/>
    <s v=""/>
    <s v=""/>
    <s v=""/>
    <s v="Support Frame*"/>
    <s v="Fluted Barrel*"/>
    <s v="Polygonal Rifling"/>
    <s v="Extended Mag*"/>
    <s v="Steady Rounds"/>
    <s v="Physic*"/>
    <s v="Desperate Measures*"/>
    <s v="Dealer's Choice*"/>
    <s v="Kill Tracker"/>
    <s v="Tier 3: Handling*"/>
    <s v=""/>
    <s v=""/>
    <s v=""/>
    <s v=""/>
    <s v=""/>
  </r>
  <r>
    <x v="145"/>
    <n v="1801007332"/>
    <s v="&quot;6917530052075823523&quot;"/>
    <s v=""/>
    <s v="Legendary"/>
    <x v="3"/>
    <s v="paleheart"/>
    <x v="1"/>
    <s v="Solar"/>
    <n v="1965"/>
    <s v="Range"/>
    <n v="3"/>
    <s v="Hunter(1916)"/>
    <b v="1"/>
    <b v="0"/>
    <n v="7"/>
    <n v="24"/>
    <s v=""/>
    <n v="95"/>
    <n v="68"/>
    <x v="25"/>
    <n v="58"/>
    <n v="16"/>
    <n v="0"/>
    <n v="0"/>
    <n v="58"/>
    <n v="600"/>
    <n v="68"/>
    <n v="44"/>
    <n v="77"/>
    <n v="0"/>
    <n v="0"/>
    <n v="0"/>
    <n v="0"/>
    <n v="0"/>
    <n v="0"/>
    <n v="0"/>
    <n v="0"/>
    <n v="19"/>
    <s v="false"/>
    <n v="0"/>
    <n v="0"/>
    <s v=""/>
    <s v=""/>
    <s v=""/>
    <s v="Support Frame*"/>
    <s v="Chambered Compensator*"/>
    <s v="Smallbore"/>
    <s v="Accurized Rounds*"/>
    <s v="Appended Mag"/>
    <s v="Demolitionist*"/>
    <s v="Circle of Life*"/>
    <s v="Dealer's Choice*"/>
    <s v="Kill Tracker"/>
    <s v="Tier 3: Range*"/>
    <s v=""/>
    <s v=""/>
    <s v=""/>
    <s v=""/>
    <s v=""/>
  </r>
  <r>
    <x v="145"/>
    <n v="1801007332"/>
    <s v="&quot;6917530059587129732&quot;"/>
    <s v=""/>
    <s v="Legendary"/>
    <x v="3"/>
    <s v="paleheart"/>
    <x v="1"/>
    <s v="Solar"/>
    <n v="1991"/>
    <s v="Stability"/>
    <n v="1"/>
    <s v="Warlock(1927)"/>
    <b v="0"/>
    <b v="0"/>
    <n v="7"/>
    <n v="24"/>
    <s v=""/>
    <n v="85"/>
    <n v="68"/>
    <x v="25"/>
    <n v="45"/>
    <n v="16"/>
    <n v="0"/>
    <n v="0"/>
    <n v="64"/>
    <n v="600"/>
    <n v="78"/>
    <n v="47"/>
    <n v="82"/>
    <n v="0"/>
    <n v="0"/>
    <n v="0"/>
    <n v="0"/>
    <n v="0"/>
    <n v="0"/>
    <n v="0"/>
    <n v="0"/>
    <n v="19"/>
    <s v="false"/>
    <n v="0"/>
    <n v="0"/>
    <s v=""/>
    <s v=""/>
    <s v=""/>
    <s v="Support Frame*"/>
    <s v="Polygonal Rifling*"/>
    <s v="Smallbore"/>
    <s v="Tactical Mag*"/>
    <s v="Extended Mag"/>
    <s v="Demolitionist*"/>
    <s v="Desperate Measures*"/>
    <s v="Dealer's Choice*"/>
    <s v="Kill Tracker"/>
    <s v="Tier 1: Stability*"/>
    <s v=""/>
    <s v=""/>
    <s v=""/>
    <s v=""/>
    <s v=""/>
  </r>
  <r>
    <x v="145"/>
    <n v="1801007332"/>
    <s v="&quot;6917530059593200985&quot;"/>
    <s v="infuse"/>
    <s v="Legendary"/>
    <x v="3"/>
    <s v="paleheart"/>
    <x v="1"/>
    <s v="Solar"/>
    <n v="1988"/>
    <s v="Handling"/>
    <n v="5"/>
    <s v="Vault"/>
    <b v="0"/>
    <b v="0"/>
    <n v="7"/>
    <n v="24"/>
    <s v=""/>
    <n v="100"/>
    <n v="68"/>
    <x v="25"/>
    <n v="45"/>
    <n v="16"/>
    <n v="0"/>
    <n v="0"/>
    <n v="48"/>
    <n v="600"/>
    <n v="68"/>
    <n v="49"/>
    <n v="97"/>
    <n v="0"/>
    <n v="0"/>
    <n v="0"/>
    <n v="0"/>
    <n v="0"/>
    <n v="0"/>
    <n v="0"/>
    <n v="0"/>
    <n v="19"/>
    <s v="false"/>
    <n v="0"/>
    <n v="0"/>
    <s v=""/>
    <s v=""/>
    <s v=""/>
    <s v="Support Frame*"/>
    <s v="Arrowhead Brake*"/>
    <s v="Extended Barrel"/>
    <s v="Appended Mag*"/>
    <s v="Extended Mag"/>
    <s v="Grave Robber*"/>
    <s v="Attrition Orbs*"/>
    <s v="Dealer's Choice*"/>
    <s v="Kill Tracker"/>
    <s v="Tier 5: Handling*"/>
    <s v=""/>
    <s v=""/>
    <s v=""/>
    <s v=""/>
    <s v=""/>
  </r>
  <r>
    <x v="145"/>
    <n v="1801007332"/>
    <s v="&quot;6917530059846307221&quot;"/>
    <s v=""/>
    <s v="Legendary"/>
    <x v="3"/>
    <s v="paleheart"/>
    <x v="1"/>
    <s v="Solar"/>
    <n v="1990"/>
    <s v="Reload Speed"/>
    <n v="2"/>
    <s v="Vault"/>
    <b v="0"/>
    <b v="0"/>
    <n v="7"/>
    <n v="24"/>
    <s v=""/>
    <n v="85"/>
    <n v="68"/>
    <x v="25"/>
    <n v="45"/>
    <n v="16"/>
    <n v="0"/>
    <n v="0"/>
    <n v="58"/>
    <n v="600"/>
    <n v="50"/>
    <n v="52"/>
    <n v="82"/>
    <n v="0"/>
    <n v="0"/>
    <n v="0"/>
    <n v="0"/>
    <n v="0"/>
    <n v="0"/>
    <n v="0"/>
    <n v="0"/>
    <n v="29"/>
    <s v="false"/>
    <n v="0"/>
    <n v="0"/>
    <s v=""/>
    <s v=""/>
    <s v=""/>
    <s v="Support Frame*"/>
    <s v="Polygonal Rifling*"/>
    <s v="Smallbore"/>
    <s v="Extended Mag*"/>
    <s v="Steady Rounds"/>
    <s v="Physic*"/>
    <s v="Incandescent*"/>
    <s v="Dealer's Choice*"/>
    <s v="Kill Tracker"/>
    <s v="Tier 2: Reload Speed*"/>
    <s v=""/>
    <s v=""/>
    <s v=""/>
    <s v=""/>
    <s v=""/>
  </r>
  <r>
    <x v="146"/>
    <n v="1594120904"/>
    <s v="&quot;6917529899170986870&quot;"/>
    <s v=""/>
    <s v="Exotic"/>
    <x v="7"/>
    <s v="deluxe"/>
    <x v="0"/>
    <s v="Kinetic"/>
    <n v="1983"/>
    <s v=""/>
    <m/>
    <s v="Vault"/>
    <b v="0"/>
    <b v="0"/>
    <n v="4"/>
    <n v="12"/>
    <s v=""/>
    <n v="73"/>
    <n v="40"/>
    <x v="22"/>
    <n v="70"/>
    <n v="17"/>
    <n v="0"/>
    <n v="0"/>
    <n v="60"/>
    <n v="340"/>
    <n v="60"/>
    <n v="24"/>
    <n v="57"/>
    <n v="0"/>
    <n v="0"/>
    <n v="0"/>
    <n v="0"/>
    <n v="0"/>
    <n v="0"/>
    <n v="0"/>
    <n v="0"/>
    <n v="24"/>
    <s v="false"/>
    <n v="0"/>
    <n v="300"/>
    <s v=""/>
    <s v=""/>
    <s v=""/>
    <s v="Rewind Again*"/>
    <s v="Fluted Barrel*"/>
    <s v="Accurized Rounds*"/>
    <s v="Time-Slip*"/>
    <s v="Feeding Frenzy*"/>
    <s v="Kill Tracker"/>
    <s v="Empty Catalyst Socket*"/>
    <s v=""/>
    <s v=""/>
    <s v=""/>
    <s v=""/>
    <s v=""/>
    <s v=""/>
    <s v=""/>
    <s v=""/>
  </r>
  <r>
    <x v="147"/>
    <n v="3662200188"/>
    <s v="&quot;6917530039952257095&quot;"/>
    <s v=""/>
    <s v="Rare"/>
    <x v="5"/>
    <s v="campaign"/>
    <x v="1"/>
    <s v="Void"/>
    <n v="1940"/>
    <s v=""/>
    <m/>
    <s v="Warlock(1927)"/>
    <b v="0"/>
    <b v="0"/>
    <n v="1"/>
    <n v="1"/>
    <s v=""/>
    <n v="67"/>
    <n v="55"/>
    <x v="3"/>
    <n v="47"/>
    <n v="15"/>
    <n v="0"/>
    <n v="0"/>
    <n v="20"/>
    <n v="0"/>
    <n v="15"/>
    <n v="5"/>
    <n v="27"/>
    <n v="960"/>
    <n v="0"/>
    <n v="0"/>
    <n v="0"/>
    <n v="0"/>
    <n v="0"/>
    <n v="0"/>
    <n v="0"/>
    <n v="0"/>
    <s v="false"/>
    <n v="0"/>
    <n v="0"/>
    <s v="cassoid"/>
    <s v=""/>
    <s v=""/>
    <s v="High-Impact Frame*"/>
    <s v="Fastdraw IS*"/>
    <s v="Quickdraw IS"/>
    <s v="Accelerated Coils*"/>
    <s v="Hip-Fire Grip*"/>
    <s v=""/>
    <s v=""/>
    <s v=""/>
    <s v=""/>
    <s v=""/>
    <s v=""/>
    <s v=""/>
    <s v=""/>
    <s v=""/>
    <s v=""/>
  </r>
  <r>
    <x v="148"/>
    <n v="2767393525"/>
    <s v="&quot;6917529930196708292&quot;"/>
    <s v=""/>
    <s v="Legendary"/>
    <x v="5"/>
    <s v="legendaryengram"/>
    <x v="0"/>
    <s v="Strand"/>
    <n v="1900"/>
    <s v="Charge Time, Impact"/>
    <n v="2"/>
    <s v="Hunter(1916)"/>
    <b v="0"/>
    <b v="0"/>
    <n v="6"/>
    <n v="22"/>
    <s v=""/>
    <n v="75"/>
    <n v="59"/>
    <x v="8"/>
    <n v="45"/>
    <n v="15"/>
    <n v="0"/>
    <n v="0"/>
    <n v="34"/>
    <n v="0"/>
    <n v="0"/>
    <n v="7"/>
    <n v="13"/>
    <n v="952"/>
    <n v="0"/>
    <n v="0"/>
    <n v="0"/>
    <n v="0"/>
    <n v="0"/>
    <n v="0"/>
    <n v="0"/>
    <n v="6"/>
    <s v="false"/>
    <n v="0"/>
    <n v="0"/>
    <s v="cassoid"/>
    <s v=""/>
    <s v=""/>
    <s v="High-Impact Frame*"/>
    <s v="Chambered Compensator*"/>
    <s v="Fluted Barrel"/>
    <s v="Ionized Battery*"/>
    <s v="Particle Repeater"/>
    <s v="Fragile Focus*"/>
    <s v="Controlled Burst*"/>
    <s v="Wild Card*"/>
    <s v="Kill Tracker"/>
    <s v="Tier 2: Charge Time*"/>
    <s v=""/>
    <s v=""/>
    <s v=""/>
    <s v=""/>
    <s v=""/>
  </r>
  <r>
    <x v="148"/>
    <n v="2767393525"/>
    <s v="&quot;6917530057242580402&quot;"/>
    <s v=""/>
    <s v="Legendary"/>
    <x v="5"/>
    <s v="legendaryengram"/>
    <x v="0"/>
    <s v="Strand"/>
    <n v="1971"/>
    <s v="Reload Speed"/>
    <n v="5"/>
    <s v="Vault"/>
    <b v="0"/>
    <b v="0"/>
    <n v="6"/>
    <n v="22"/>
    <s v=""/>
    <n v="75"/>
    <n v="59"/>
    <x v="7"/>
    <n v="45"/>
    <n v="15"/>
    <n v="0"/>
    <n v="0"/>
    <n v="44"/>
    <n v="0"/>
    <n v="21"/>
    <n v="5"/>
    <n v="13"/>
    <n v="960"/>
    <n v="0"/>
    <n v="0"/>
    <n v="0"/>
    <n v="0"/>
    <n v="0"/>
    <n v="0"/>
    <n v="0"/>
    <n v="6"/>
    <s v="false"/>
    <n v="0"/>
    <n v="0"/>
    <s v="cassoid"/>
    <s v=""/>
    <s v=""/>
    <s v="High-Impact Frame*"/>
    <s v="Chambered Compensator*"/>
    <s v="Hammer-Forged Rifling"/>
    <s v="Particle Repeater*"/>
    <s v="Projection Fuse"/>
    <s v="Lead from Gold*"/>
    <s v="Wellspring*"/>
    <s v="Wild Card*"/>
    <s v="Kill Tracker"/>
    <s v="Tier 5: Reload Speed*"/>
    <s v=""/>
    <s v=""/>
    <s v=""/>
    <s v=""/>
    <s v=""/>
  </r>
  <r>
    <x v="148"/>
    <n v="2767393525"/>
    <s v="&quot;6917530058334069676&quot;"/>
    <s v=""/>
    <s v="Legendary"/>
    <x v="5"/>
    <s v="legendaryengram"/>
    <x v="0"/>
    <s v="Strand"/>
    <n v="1988"/>
    <s v="Reload Speed"/>
    <n v="2"/>
    <s v="Vault"/>
    <b v="0"/>
    <b v="0"/>
    <n v="6"/>
    <n v="22"/>
    <s v=""/>
    <n v="75"/>
    <n v="59"/>
    <x v="7"/>
    <n v="45"/>
    <n v="15"/>
    <n v="0"/>
    <n v="0"/>
    <n v="34"/>
    <n v="0"/>
    <n v="18"/>
    <n v="6"/>
    <n v="13"/>
    <n v="960"/>
    <n v="0"/>
    <n v="0"/>
    <n v="0"/>
    <n v="0"/>
    <n v="0"/>
    <n v="0"/>
    <n v="0"/>
    <n v="6"/>
    <s v="false"/>
    <n v="0"/>
    <n v="0"/>
    <s v="cassoid"/>
    <s v=""/>
    <s v=""/>
    <s v="High-Impact Frame*"/>
    <s v="Chambered Compensator*"/>
    <s v="Polygonal Rifling"/>
    <s v="Enhanced Battery*"/>
    <s v="Particle Repeater"/>
    <s v="Envious Assassin*"/>
    <s v="Controlled Burst*"/>
    <s v="Wild Card*"/>
    <s v="Kill Tracker"/>
    <s v="Tier 2: Reload Speed*"/>
    <s v=""/>
    <s v=""/>
    <s v=""/>
    <s v=""/>
    <s v=""/>
  </r>
  <r>
    <x v="148"/>
    <n v="2767393525"/>
    <s v="&quot;6917530059584785270&quot;"/>
    <s v=""/>
    <s v="Legendary"/>
    <x v="5"/>
    <s v="legendaryengram"/>
    <x v="0"/>
    <s v="Strand"/>
    <n v="1990"/>
    <s v="Reload Speed"/>
    <n v="3"/>
    <s v="Vault"/>
    <b v="0"/>
    <b v="0"/>
    <n v="6"/>
    <n v="22"/>
    <s v=""/>
    <n v="65"/>
    <n v="59"/>
    <x v="7"/>
    <n v="60"/>
    <n v="15"/>
    <n v="0"/>
    <n v="0"/>
    <n v="14"/>
    <n v="0"/>
    <n v="0"/>
    <n v="7"/>
    <n v="13"/>
    <n v="960"/>
    <n v="0"/>
    <n v="0"/>
    <n v="0"/>
    <n v="0"/>
    <n v="0"/>
    <n v="0"/>
    <n v="0"/>
    <n v="6"/>
    <s v="false"/>
    <n v="0"/>
    <n v="0"/>
    <s v="cassoid"/>
    <s v=""/>
    <s v=""/>
    <s v="High-Impact Frame*"/>
    <s v="Full Bore*"/>
    <s v="Polygonal Rifling"/>
    <s v="Ionized Battery*"/>
    <s v="Liquid Coils"/>
    <s v="Lead from Gold*"/>
    <s v="Wellspring*"/>
    <s v="Wild Card*"/>
    <s v="Kill Tracker"/>
    <s v="Tier 3: Reload Speed*"/>
    <s v=""/>
    <s v=""/>
    <s v=""/>
    <s v=""/>
    <s v=""/>
  </r>
  <r>
    <x v="148"/>
    <n v="2767393525"/>
    <s v="&quot;6917530059701838730&quot;"/>
    <s v=""/>
    <s v="Legendary"/>
    <x v="5"/>
    <s v="legendaryengram"/>
    <x v="0"/>
    <s v="Strand"/>
    <n v="1989"/>
    <s v="Range"/>
    <n v="3"/>
    <s v="Vault"/>
    <b v="0"/>
    <b v="0"/>
    <n v="6"/>
    <n v="22"/>
    <s v=""/>
    <n v="65"/>
    <n v="59"/>
    <x v="3"/>
    <n v="48"/>
    <n v="15"/>
    <n v="0"/>
    <n v="0"/>
    <n v="29"/>
    <n v="0"/>
    <n v="16"/>
    <n v="5"/>
    <n v="33"/>
    <n v="960"/>
    <n v="0"/>
    <n v="0"/>
    <n v="0"/>
    <n v="0"/>
    <n v="0"/>
    <n v="0"/>
    <n v="0"/>
    <n v="6"/>
    <s v="false"/>
    <n v="0"/>
    <n v="0"/>
    <s v="cassoid"/>
    <s v=""/>
    <s v=""/>
    <s v="High-Impact Frame*"/>
    <s v="Fluted Barrel*"/>
    <s v="Smallbore"/>
    <s v="Accelerated Coils*"/>
    <s v="Particle Repeater"/>
    <s v="Envious Assassin*"/>
    <s v="Wellspring*"/>
    <s v="Wild Card*"/>
    <s v="Kill Tracker"/>
    <s v="Tier 3: Range*"/>
    <s v=""/>
    <s v=""/>
    <s v=""/>
    <s v=""/>
    <s v=""/>
  </r>
  <r>
    <x v="148"/>
    <n v="2767393525"/>
    <s v="&quot;6917530059841526246&quot;"/>
    <s v=""/>
    <s v="Legendary"/>
    <x v="5"/>
    <s v="legendaryengram"/>
    <x v="0"/>
    <s v="Strand"/>
    <n v="1990"/>
    <s v="Stability"/>
    <n v="1"/>
    <s v="Vault"/>
    <b v="0"/>
    <b v="0"/>
    <n v="6"/>
    <n v="22"/>
    <s v=""/>
    <n v="65"/>
    <n v="59"/>
    <x v="7"/>
    <n v="60"/>
    <n v="15"/>
    <n v="0"/>
    <n v="0"/>
    <n v="25"/>
    <n v="0"/>
    <n v="16"/>
    <n v="5"/>
    <n v="13"/>
    <n v="960"/>
    <n v="0"/>
    <n v="0"/>
    <n v="0"/>
    <n v="0"/>
    <n v="0"/>
    <n v="0"/>
    <n v="0"/>
    <n v="6"/>
    <s v="false"/>
    <n v="0"/>
    <n v="0"/>
    <s v="cassoid"/>
    <s v=""/>
    <s v=""/>
    <s v="High-Impact Frame*"/>
    <s v="Full Bore*"/>
    <s v="Smallbore"/>
    <s v="Particle Repeater*"/>
    <s v="Projection Fuse"/>
    <s v="Threat Detector*"/>
    <s v="Collective Action*"/>
    <s v="Wild Card*"/>
    <s v="Kill Tracker"/>
    <s v="Tier 1: Stability*"/>
    <s v=""/>
    <s v=""/>
    <s v=""/>
    <s v=""/>
    <s v=""/>
  </r>
  <r>
    <x v="148"/>
    <n v="2767393525"/>
    <s v="&quot;6917530060096435428&quot;"/>
    <s v=""/>
    <s v="Legendary"/>
    <x v="5"/>
    <s v="legendaryengram"/>
    <x v="0"/>
    <s v="Strand"/>
    <n v="1990"/>
    <s v="Range"/>
    <n v="2"/>
    <s v="Titan(2006)"/>
    <b v="0"/>
    <b v="0"/>
    <n v="6"/>
    <n v="22"/>
    <s v=""/>
    <n v="65"/>
    <n v="59"/>
    <x v="3"/>
    <n v="47"/>
    <n v="15"/>
    <n v="0"/>
    <n v="0"/>
    <n v="34"/>
    <n v="0"/>
    <n v="16"/>
    <n v="5"/>
    <n v="18"/>
    <n v="960"/>
    <n v="0"/>
    <n v="0"/>
    <n v="0"/>
    <n v="0"/>
    <n v="0"/>
    <n v="0"/>
    <n v="0"/>
    <n v="6"/>
    <s v="false"/>
    <n v="0"/>
    <n v="0"/>
    <s v="cassoid"/>
    <s v=""/>
    <s v=""/>
    <s v="High-Impact Frame*"/>
    <s v="Polygonal Rifling*"/>
    <s v="Smallbore"/>
    <s v="Accelerated Coils*"/>
    <s v="Particle Repeater"/>
    <s v="Under Pressure*"/>
    <s v="Wellspring*"/>
    <s v="Wild Card*"/>
    <s v="Kill Tracker"/>
    <s v="Tier 2: Range*"/>
    <s v=""/>
    <s v=""/>
    <s v=""/>
    <s v=""/>
    <s v=""/>
  </r>
  <r>
    <x v="149"/>
    <n v="2342054803"/>
    <s v="&quot;6917529903449826932&quot;"/>
    <s v=""/>
    <s v="Legendary"/>
    <x v="7"/>
    <s v="legendaryengram"/>
    <x v="1"/>
    <s v="Solar"/>
    <n v="1900"/>
    <s v="Reload Speed"/>
    <n v="3"/>
    <s v="Vault"/>
    <b v="0"/>
    <b v="0"/>
    <n v="5"/>
    <n v="16"/>
    <s v=""/>
    <n v="55"/>
    <n v="73"/>
    <x v="11"/>
    <n v="38"/>
    <n v="19"/>
    <n v="0"/>
    <n v="0"/>
    <n v="62"/>
    <n v="450"/>
    <n v="58"/>
    <n v="32"/>
    <n v="70"/>
    <n v="0"/>
    <n v="0"/>
    <n v="0"/>
    <n v="0"/>
    <n v="0"/>
    <n v="0"/>
    <n v="0"/>
    <n v="0"/>
    <n v="15"/>
    <s v="false"/>
    <n v="0"/>
    <n v="0"/>
    <s v="omolon"/>
    <s v=""/>
    <s v=""/>
    <s v="Lightweight Frame*"/>
    <s v="Polygonal Rifling*"/>
    <s v="Smallbore"/>
    <s v="Alloy Magazine*"/>
    <s v="Flared Magwell"/>
    <s v="Adaptive Munitions*"/>
    <s v="Turnabout*"/>
    <s v="Omolon Fluid Dynamics*"/>
    <s v="Kill Tracker"/>
    <s v="Tier 3: Reload Speed*"/>
    <s v=""/>
    <s v=""/>
    <s v=""/>
    <s v=""/>
    <s v=""/>
  </r>
  <r>
    <x v="149"/>
    <n v="2342054803"/>
    <s v="&quot;6917529918664257045&quot;"/>
    <s v=""/>
    <s v="Legendary"/>
    <x v="7"/>
    <s v="legendaryengram"/>
    <x v="1"/>
    <s v="Solar"/>
    <n v="1900"/>
    <s v="Reload Speed"/>
    <n v="5"/>
    <s v="Vault"/>
    <b v="0"/>
    <b v="0"/>
    <n v="5"/>
    <n v="16"/>
    <s v=""/>
    <n v="65"/>
    <n v="73"/>
    <x v="11"/>
    <n v="58"/>
    <n v="19"/>
    <n v="0"/>
    <n v="0"/>
    <n v="52"/>
    <n v="450"/>
    <n v="60"/>
    <n v="32"/>
    <n v="60"/>
    <n v="0"/>
    <n v="0"/>
    <n v="0"/>
    <n v="0"/>
    <n v="0"/>
    <n v="0"/>
    <n v="0"/>
    <n v="0"/>
    <n v="15"/>
    <s v="false"/>
    <n v="0"/>
    <n v="0"/>
    <s v="omolon"/>
    <s v=""/>
    <s v=""/>
    <s v="Lightweight Frame*"/>
    <s v="Extended Barrel*"/>
    <s v="Polygonal Rifling"/>
    <s v="Accurized Rounds*"/>
    <s v="Alloy Magazine"/>
    <s v="Adaptive Munitions*"/>
    <s v="Adrenaline Junkie*"/>
    <s v="Omolon Fluid Dynamics*"/>
    <s v="Kill Tracker"/>
    <s v="Tier 5: Reload Speed*"/>
    <s v=""/>
    <s v=""/>
    <s v=""/>
    <s v=""/>
    <s v=""/>
  </r>
  <r>
    <x v="150"/>
    <n v="3678653083"/>
    <s v="&quot;6917529903713920968&quot;"/>
    <s v=""/>
    <s v="Legendary"/>
    <x v="3"/>
    <s v="legendaryengram"/>
    <x v="0"/>
    <s v="Strand"/>
    <n v="1959"/>
    <s v="Range"/>
    <n v="3"/>
    <s v="Vault"/>
    <b v="0"/>
    <b v="0"/>
    <n v="6"/>
    <n v="21"/>
    <s v=""/>
    <n v="63"/>
    <n v="65"/>
    <x v="25"/>
    <n v="61"/>
    <n v="16"/>
    <n v="0"/>
    <n v="0"/>
    <n v="47"/>
    <n v="600"/>
    <n v="55"/>
    <n v="42"/>
    <n v="68"/>
    <n v="0"/>
    <n v="0"/>
    <n v="0"/>
    <n v="0"/>
    <n v="0"/>
    <n v="0"/>
    <n v="0"/>
    <n v="0"/>
    <n v="17"/>
    <s v="false"/>
    <n v="0"/>
    <n v="0"/>
    <s v="field-forged"/>
    <s v=""/>
    <s v=""/>
    <s v="Adaptive Frame*"/>
    <s v="Corkscrew Rifling*"/>
    <s v="Polygonal Rifling"/>
    <s v="Accurized Rounds*"/>
    <s v="Tactical Mag"/>
    <s v="Hip-Fire Grip*"/>
    <s v="Demolitionist*"/>
    <s v="Field-Tested*"/>
    <s v="Kill Tracker"/>
    <s v="Tier 3: Range*"/>
    <s v=""/>
    <s v=""/>
    <s v=""/>
    <s v=""/>
    <s v=""/>
  </r>
  <r>
    <x v="150"/>
    <n v="3678653083"/>
    <s v="&quot;6917529920470278781&quot;"/>
    <s v=""/>
    <s v="Legendary"/>
    <x v="3"/>
    <s v="legendaryengram"/>
    <x v="0"/>
    <s v="Strand"/>
    <n v="1990"/>
    <s v="Reload Speed"/>
    <n v="10"/>
    <s v="Titan(2006)"/>
    <b v="1"/>
    <b v="1"/>
    <n v="6"/>
    <n v="21"/>
    <s v=""/>
    <n v="73"/>
    <n v="65"/>
    <x v="25"/>
    <n v="63"/>
    <n v="16"/>
    <n v="0"/>
    <n v="0"/>
    <n v="42"/>
    <n v="600"/>
    <n v="65"/>
    <n v="50"/>
    <n v="53"/>
    <n v="0"/>
    <n v="0"/>
    <n v="0"/>
    <n v="0"/>
    <n v="0"/>
    <n v="0"/>
    <n v="0"/>
    <n v="0"/>
    <n v="17"/>
    <s v="crafted"/>
    <n v="10"/>
    <n v="1332"/>
    <s v="field-forged"/>
    <s v="00002:Alpha,Arc Wolfpack"/>
    <s v="Hatchling!"/>
    <s v="Adaptive Frame*"/>
    <s v="Extended Barrel*"/>
    <s v="Full Bore"/>
    <s v="Accurized Rounds*"/>
    <s v="Alloy Magazine"/>
    <s v="Rewind Rounds*"/>
    <s v="Hatchling*"/>
    <s v="Field-Tested*"/>
    <s v="Kill Tracker"/>
    <s v="Backup Mag*"/>
    <s v="Gambit Memento*"/>
    <s v=""/>
    <s v=""/>
    <s v=""/>
    <s v=""/>
  </r>
  <r>
    <x v="150"/>
    <n v="3678653083"/>
    <s v="&quot;6917530052261545582&quot;"/>
    <s v=""/>
    <s v="Legendary"/>
    <x v="3"/>
    <s v="legendaryengram"/>
    <x v="0"/>
    <s v="Strand"/>
    <n v="1964"/>
    <s v="Stability"/>
    <n v="2"/>
    <s v="Vault"/>
    <b v="1"/>
    <b v="0"/>
    <n v="6"/>
    <n v="21"/>
    <s v=""/>
    <n v="93"/>
    <n v="65"/>
    <x v="25"/>
    <n v="53"/>
    <n v="16"/>
    <n v="0"/>
    <n v="0"/>
    <n v="44"/>
    <n v="600"/>
    <n v="55"/>
    <n v="42"/>
    <n v="73"/>
    <n v="0"/>
    <n v="0"/>
    <n v="0"/>
    <n v="0"/>
    <n v="0"/>
    <n v="0"/>
    <n v="0"/>
    <n v="0"/>
    <n v="32"/>
    <s v="false"/>
    <n v="0"/>
    <n v="0"/>
    <s v="field-forged"/>
    <s v=""/>
    <s v=""/>
    <s v="Adaptive Frame*"/>
    <s v="Arrowhead Brake*"/>
    <s v="Hammer-Forged Rifling"/>
    <s v="Accurized Rounds*"/>
    <s v="Flared Magwell"/>
    <s v="Hip-Fire Grip*"/>
    <s v="Hatchling*"/>
    <s v="Field-Tested*"/>
    <s v="Kill Tracker"/>
    <s v="Icarus Grip*"/>
    <s v="Tier 2: Stability*"/>
    <s v=""/>
    <s v=""/>
    <s v=""/>
    <s v=""/>
  </r>
  <r>
    <x v="150"/>
    <n v="3678653083"/>
    <s v="&quot;6917530058558726096&quot;"/>
    <s v="infuse"/>
    <s v="Legendary"/>
    <x v="3"/>
    <s v="legendaryengram"/>
    <x v="0"/>
    <s v="Strand"/>
    <n v="1986"/>
    <s v="Range"/>
    <n v="1"/>
    <s v="Vault"/>
    <b v="0"/>
    <b v="0"/>
    <n v="6"/>
    <n v="21"/>
    <s v=""/>
    <n v="93"/>
    <n v="65"/>
    <x v="25"/>
    <n v="39"/>
    <n v="16"/>
    <n v="0"/>
    <n v="0"/>
    <n v="57"/>
    <n v="600"/>
    <n v="55"/>
    <n v="50"/>
    <n v="73"/>
    <n v="0"/>
    <n v="0"/>
    <n v="0"/>
    <n v="0"/>
    <n v="0"/>
    <n v="0"/>
    <n v="0"/>
    <n v="0"/>
    <n v="24"/>
    <s v="false"/>
    <n v="0"/>
    <n v="0"/>
    <s v="field-forged"/>
    <s v=""/>
    <s v=""/>
    <s v="Adaptive Frame*"/>
    <s v="Arrowhead Brake*"/>
    <s v="Full Bore"/>
    <s v="Steady Rounds*"/>
    <s v="Alloy Magazine"/>
    <s v="Rewind Rounds*"/>
    <s v="Harmony*"/>
    <s v="Field-Tested*"/>
    <s v="Kill Tracker"/>
    <s v="Backup Mag*"/>
    <s v="Tier 1: Range*"/>
    <s v=""/>
    <s v=""/>
    <s v=""/>
    <s v=""/>
  </r>
  <r>
    <x v="150"/>
    <n v="3678653083"/>
    <s v="&quot;6917530059566240265&quot;"/>
    <s v="infuse"/>
    <s v="Legendary"/>
    <x v="3"/>
    <s v="legendaryengram"/>
    <x v="0"/>
    <s v="Strand"/>
    <n v="1988"/>
    <s v="Handling"/>
    <n v="2"/>
    <s v="Vault"/>
    <b v="0"/>
    <b v="0"/>
    <n v="6"/>
    <n v="21"/>
    <s v=""/>
    <n v="73"/>
    <n v="65"/>
    <x v="25"/>
    <n v="43"/>
    <n v="16"/>
    <n v="0"/>
    <n v="0"/>
    <n v="52"/>
    <n v="600"/>
    <n v="35"/>
    <n v="50"/>
    <n v="60"/>
    <n v="0"/>
    <n v="0"/>
    <n v="0"/>
    <n v="0"/>
    <n v="0"/>
    <n v="0"/>
    <n v="0"/>
    <n v="0"/>
    <n v="42"/>
    <s v="false"/>
    <n v="0"/>
    <n v="0"/>
    <s v="field-forged"/>
    <s v=""/>
    <s v=""/>
    <s v="Adaptive Frame*"/>
    <s v="Chambered Compensator*"/>
    <s v="Polygonal Rifling"/>
    <s v="Extended Mag*"/>
    <s v="Steady Rounds"/>
    <s v="Discord*"/>
    <s v="Hatchling*"/>
    <s v="Field-Tested*"/>
    <s v="Kill Tracker"/>
    <s v="Icarus Grip*"/>
    <s v="Tier 2: Handling*"/>
    <s v=""/>
    <s v=""/>
    <s v=""/>
    <s v=""/>
  </r>
  <r>
    <x v="150"/>
    <n v="3678653083"/>
    <s v="&quot;6917530060108051113&quot;"/>
    <s v=""/>
    <s v="Legendary"/>
    <x v="3"/>
    <s v="legendaryengram"/>
    <x v="0"/>
    <s v="Strand"/>
    <n v="1990"/>
    <s v="Reload Speed"/>
    <n v="1"/>
    <s v="Titan(2006)"/>
    <b v="0"/>
    <b v="0"/>
    <n v="6"/>
    <n v="21"/>
    <s v=""/>
    <n v="73"/>
    <n v="65"/>
    <x v="25"/>
    <n v="63"/>
    <n v="16"/>
    <n v="0"/>
    <n v="0"/>
    <n v="42"/>
    <n v="600"/>
    <n v="56"/>
    <n v="42"/>
    <n v="53"/>
    <n v="0"/>
    <n v="0"/>
    <n v="0"/>
    <n v="0"/>
    <n v="0"/>
    <n v="0"/>
    <n v="0"/>
    <n v="0"/>
    <n v="17"/>
    <s v="false"/>
    <n v="0"/>
    <n v="0"/>
    <s v="field-forged"/>
    <s v=""/>
    <s v=""/>
    <s v="Adaptive Frame*"/>
    <s v="Extended Barrel*"/>
    <s v="Fluted Barrel"/>
    <s v="Accurized Rounds*"/>
    <s v="Extended Mag"/>
    <s v="Slideways*"/>
    <s v="Adagio*"/>
    <s v="Field-Tested*"/>
    <s v="Kill Tracker"/>
    <s v="Tier 1: Reload Speed*"/>
    <s v=""/>
    <s v=""/>
    <s v=""/>
    <s v=""/>
    <s v=""/>
  </r>
  <r>
    <x v="151"/>
    <n v="2826850739"/>
    <s v="&quot;6917530039854446269&quot;"/>
    <s v=""/>
    <s v="Legendary"/>
    <x v="3"/>
    <s v="strikes"/>
    <x v="0"/>
    <s v="Kinetic"/>
    <n v="1939"/>
    <s v="Handling"/>
    <n v="5"/>
    <s v="Vault"/>
    <b v="0"/>
    <b v="0"/>
    <n v="7"/>
    <n v="24"/>
    <s v=""/>
    <n v="73"/>
    <n v="35"/>
    <x v="5"/>
    <n v="59"/>
    <n v="16"/>
    <n v="0"/>
    <n v="0"/>
    <n v="50"/>
    <n v="450"/>
    <n v="41"/>
    <n v="36"/>
    <n v="57"/>
    <n v="0"/>
    <n v="0"/>
    <n v="0"/>
    <n v="0"/>
    <n v="0"/>
    <n v="0"/>
    <n v="0"/>
    <n v="0"/>
    <n v="10"/>
    <s v="false"/>
    <n v="0"/>
    <n v="0"/>
    <s v="nadir"/>
    <s v=""/>
    <s v=""/>
    <s v="Precision Frame*"/>
    <s v="Polygonal Rifling*"/>
    <s v="Smallbore"/>
    <s v="Appended Mag*"/>
    <s v="Armor-Piercing Rounds"/>
    <s v="Threat Detector*"/>
    <s v="Snapshot Sights*"/>
    <s v="Vanguard's Vindication*"/>
    <s v="Nadir Focus"/>
    <s v="Kill Tracker"/>
    <s v="Tier 5: Handling*"/>
    <s v=""/>
    <s v=""/>
    <s v=""/>
    <s v=""/>
  </r>
  <r>
    <x v="151"/>
    <n v="2826850739"/>
    <s v="&quot;6917530050431764772&quot;"/>
    <s v=""/>
    <s v="Legendary"/>
    <x v="3"/>
    <s v="strikes"/>
    <x v="0"/>
    <s v="Kinetic"/>
    <n v="1959"/>
    <s v="Handling"/>
    <n v="1"/>
    <s v="Vault"/>
    <b v="0"/>
    <b v="0"/>
    <n v="7"/>
    <n v="24"/>
    <s v=""/>
    <n v="73"/>
    <n v="35"/>
    <x v="5"/>
    <n v="69"/>
    <n v="16"/>
    <n v="0"/>
    <n v="0"/>
    <n v="40"/>
    <n v="450"/>
    <n v="21"/>
    <n v="38"/>
    <n v="53"/>
    <n v="0"/>
    <n v="0"/>
    <n v="0"/>
    <n v="0"/>
    <n v="0"/>
    <n v="0"/>
    <n v="0"/>
    <n v="0"/>
    <n v="20"/>
    <s v="false"/>
    <n v="0"/>
    <n v="0"/>
    <s v="nadir"/>
    <s v=""/>
    <s v=""/>
    <s v="Precision Frame*"/>
    <s v="Hammer-Forged Rifling*"/>
    <s v="Smallbore"/>
    <s v="Extended Mag*"/>
    <s v="High-Caliber Rounds"/>
    <s v="Zen Moment*"/>
    <s v="Pugilist*"/>
    <s v="Vanguard's Vindication*"/>
    <s v="Nadir Focus"/>
    <s v="Kill Tracker"/>
    <s v="Tier 1: Handling*"/>
    <s v=""/>
    <s v=""/>
    <s v=""/>
    <s v=""/>
  </r>
  <r>
    <x v="151"/>
    <n v="2826850739"/>
    <s v="&quot;6917530050513452424&quot;"/>
    <s v=""/>
    <s v="Legendary"/>
    <x v="3"/>
    <s v="strikes"/>
    <x v="0"/>
    <s v="Kinetic"/>
    <n v="1960"/>
    <s v="Stability"/>
    <n v="5"/>
    <s v="Vault"/>
    <b v="0"/>
    <b v="0"/>
    <n v="7"/>
    <n v="24"/>
    <s v=""/>
    <n v="83"/>
    <n v="35"/>
    <x v="5"/>
    <n v="64"/>
    <n v="16"/>
    <n v="0"/>
    <n v="0"/>
    <n v="55"/>
    <n v="450"/>
    <n v="41"/>
    <n v="32"/>
    <n v="47"/>
    <n v="0"/>
    <n v="0"/>
    <n v="0"/>
    <n v="0"/>
    <n v="0"/>
    <n v="0"/>
    <n v="0"/>
    <n v="0"/>
    <n v="10"/>
    <s v="false"/>
    <n v="0"/>
    <n v="0"/>
    <s v="nadir"/>
    <s v=""/>
    <s v=""/>
    <s v="Precision Frame*"/>
    <s v="Chambered Compensator*"/>
    <s v="Corkscrew Rifling"/>
    <s v="Armor-Piercing Rounds*"/>
    <s v="Light Mag"/>
    <s v="Strategist*"/>
    <s v="Kinetic Tremors*"/>
    <s v="Vanguard's Vindication*"/>
    <s v="Nadir Focus"/>
    <s v="Kill Tracker"/>
    <s v="Tier 5: Stability*"/>
    <s v=""/>
    <s v=""/>
    <s v=""/>
    <s v=""/>
  </r>
  <r>
    <x v="152"/>
    <n v="2988121501"/>
    <s v="&quot;6917529927108171367&quot;"/>
    <s v=""/>
    <s v="Legendary"/>
    <x v="11"/>
    <s v="crucible"/>
    <x v="1"/>
    <s v="Arc"/>
    <n v="1900"/>
    <s v="Stability"/>
    <n v="1"/>
    <s v="Vault"/>
    <b v="0"/>
    <b v="0"/>
    <n v="5"/>
    <n v="18"/>
    <s v=""/>
    <n v="95"/>
    <n v="55"/>
    <x v="31"/>
    <n v="32"/>
    <n v="14"/>
    <n v="0"/>
    <n v="0"/>
    <n v="49"/>
    <n v="900"/>
    <n v="28"/>
    <n v="36"/>
    <n v="82"/>
    <n v="0"/>
    <n v="0"/>
    <n v="0"/>
    <n v="0"/>
    <n v="0"/>
    <n v="0"/>
    <n v="0"/>
    <n v="0"/>
    <n v="23"/>
    <s v="false"/>
    <n v="0"/>
    <n v="0"/>
    <s v="omolon"/>
    <s v=""/>
    <s v=""/>
    <s v="Lightweight Frame*"/>
    <s v="Fluted Barrel*"/>
    <s v="Polygonal Rifling"/>
    <s v="Alloy Magazine*"/>
    <s v="Appended Mag"/>
    <s v="Perpetual Motion*"/>
    <s v="Rangefinder*"/>
    <s v="One Quiet Moment*"/>
    <s v="Omolon Fluid Dynamics"/>
    <s v="Kill Tracker"/>
    <s v="Tier 1: Stability*"/>
    <s v=""/>
    <s v=""/>
    <s v=""/>
    <s v=""/>
  </r>
  <r>
    <x v="152"/>
    <n v="2988121501"/>
    <s v="&quot;6917529928347935648&quot;"/>
    <s v=""/>
    <s v="Legendary"/>
    <x v="11"/>
    <s v="crucible"/>
    <x v="1"/>
    <s v="Arc"/>
    <n v="1900"/>
    <s v="Reload Speed"/>
    <n v="2"/>
    <s v="Vault"/>
    <b v="0"/>
    <b v="0"/>
    <n v="5"/>
    <n v="18"/>
    <s v=""/>
    <n v="100"/>
    <n v="55"/>
    <x v="31"/>
    <n v="42"/>
    <n v="14"/>
    <n v="0"/>
    <n v="0"/>
    <n v="43"/>
    <n v="900"/>
    <n v="10"/>
    <n v="40"/>
    <n v="57"/>
    <n v="0"/>
    <n v="0"/>
    <n v="0"/>
    <n v="0"/>
    <n v="0"/>
    <n v="0"/>
    <n v="0"/>
    <n v="0"/>
    <n v="33"/>
    <s v="false"/>
    <n v="0"/>
    <n v="0"/>
    <s v="omolon"/>
    <s v=""/>
    <s v=""/>
    <s v="Lightweight Frame*"/>
    <s v="Extended Barrel*"/>
    <s v="Hammer-Forged Rifling"/>
    <s v="Extended Mag*"/>
    <s v="Flared Magwell"/>
    <s v="Pulse Monitor*"/>
    <s v="Surrounded*"/>
    <s v="One Quiet Moment*"/>
    <s v="Omolon Fluid Dynamics"/>
    <s v="Kill Tracker"/>
    <s v="Tier 2: Reload Speed*"/>
    <s v=""/>
    <s v=""/>
    <s v=""/>
    <s v=""/>
  </r>
  <r>
    <x v="152"/>
    <n v="2988121501"/>
    <s v="&quot;6917529942946574611&quot;"/>
    <s v=""/>
    <s v="Legendary"/>
    <x v="11"/>
    <s v="crucible"/>
    <x v="1"/>
    <s v="Arc"/>
    <n v="1900"/>
    <s v="Handling"/>
    <n v="4"/>
    <s v="Vault"/>
    <b v="0"/>
    <b v="0"/>
    <n v="5"/>
    <n v="18"/>
    <s v=""/>
    <n v="95"/>
    <n v="55"/>
    <x v="31"/>
    <n v="37"/>
    <n v="14"/>
    <n v="0"/>
    <n v="0"/>
    <n v="58"/>
    <n v="900"/>
    <n v="28"/>
    <n v="36"/>
    <n v="86"/>
    <n v="0"/>
    <n v="0"/>
    <n v="0"/>
    <n v="0"/>
    <n v="0"/>
    <n v="0"/>
    <n v="0"/>
    <n v="0"/>
    <n v="23"/>
    <s v="false"/>
    <n v="0"/>
    <n v="0"/>
    <s v="omolon"/>
    <s v=""/>
    <s v=""/>
    <s v="Lightweight Frame*"/>
    <s v="Fluted Barrel*"/>
    <s v="Full Bore"/>
    <s v="Ricochet Rounds*"/>
    <s v="Light Mag"/>
    <s v="Grave Robber*"/>
    <s v="Well-Rounded*"/>
    <s v="One Quiet Moment*"/>
    <s v="Omolon Fluid Dynamics"/>
    <s v="Kill Tracker"/>
    <s v="Tier 4: Handling*"/>
    <s v=""/>
    <s v=""/>
    <s v=""/>
    <s v=""/>
  </r>
  <r>
    <x v="153"/>
    <n v="1678205741"/>
    <s v="&quot;6917529921519165701&quot;"/>
    <s v=""/>
    <s v="Legendary"/>
    <x v="7"/>
    <s v="seasonpass"/>
    <x v="1"/>
    <s v="Solar"/>
    <n v="1900"/>
    <s v="Reload Speed"/>
    <n v="2"/>
    <s v="Vault"/>
    <b v="1"/>
    <b v="0"/>
    <n v="6"/>
    <n v="21"/>
    <s v=""/>
    <n v="60"/>
    <n v="83"/>
    <x v="10"/>
    <n v="45"/>
    <n v="17"/>
    <n v="0"/>
    <n v="0"/>
    <n v="32"/>
    <n v="540"/>
    <n v="7"/>
    <n v="41"/>
    <n v="16"/>
    <n v="0"/>
    <n v="0"/>
    <n v="0"/>
    <n v="0"/>
    <n v="0"/>
    <n v="0"/>
    <n v="0"/>
    <n v="0"/>
    <n v="20"/>
    <s v="false"/>
    <n v="0"/>
    <n v="0"/>
    <s v=""/>
    <s v=""/>
    <s v=""/>
    <s v="Rapid-Fire Frame*"/>
    <s v="Full Bore*"/>
    <s v="Smallbore"/>
    <s v="Extended Mag*"/>
    <s v="Flared Magwell"/>
    <s v="Encore*"/>
    <s v="Snapshot Sights*"/>
    <s v="Kill Tracker"/>
    <s v="Disaster Plan*"/>
    <s v="Targeting Adjuster*"/>
    <s v="Tier 2: Reload Speed*"/>
    <s v=""/>
    <s v=""/>
    <s v=""/>
    <s v=""/>
  </r>
  <r>
    <x v="153"/>
    <n v="1678205741"/>
    <s v="&quot;6917529927608611397&quot;"/>
    <s v=""/>
    <s v="Legendary"/>
    <x v="7"/>
    <s v="seasonpass"/>
    <x v="1"/>
    <s v="Solar"/>
    <n v="1900"/>
    <s v="Handling"/>
    <n v="3"/>
    <s v="Vault"/>
    <b v="1"/>
    <b v="0"/>
    <n v="6"/>
    <n v="21"/>
    <s v=""/>
    <n v="90"/>
    <n v="78"/>
    <x v="10"/>
    <n v="35"/>
    <n v="17"/>
    <n v="0"/>
    <n v="0"/>
    <n v="42"/>
    <n v="540"/>
    <n v="25"/>
    <n v="32"/>
    <n v="34"/>
    <n v="0"/>
    <n v="0"/>
    <n v="0"/>
    <n v="0"/>
    <n v="0"/>
    <n v="0"/>
    <n v="0"/>
    <n v="0"/>
    <n v="10"/>
    <s v="false"/>
    <n v="0"/>
    <n v="0"/>
    <s v=""/>
    <s v=""/>
    <s v=""/>
    <s v="Rapid-Fire Frame*"/>
    <s v="Arrowhead Brake*"/>
    <s v="Smallbore"/>
    <s v="High-Caliber Rounds*"/>
    <s v="Ricochet Rounds"/>
    <s v="Encore*"/>
    <s v="Demolitionist*"/>
    <s v="Kill Tracker"/>
    <s v="Disaster Plan*"/>
    <s v="Tier 3: Handling*"/>
    <s v=""/>
    <s v=""/>
    <s v=""/>
    <s v=""/>
    <s v=""/>
  </r>
  <r>
    <x v="154"/>
    <n v="3489657138"/>
    <s v="&quot;6917529921736571252&quot;"/>
    <s v=""/>
    <s v="Legendary"/>
    <x v="9"/>
    <s v="legendaryengram"/>
    <x v="2"/>
    <s v="Stasis"/>
    <n v="1900"/>
    <s v="Reload Speed"/>
    <n v="3"/>
    <s v="Vault"/>
    <b v="1"/>
    <b v="0"/>
    <n v="5"/>
    <n v="16"/>
    <s v=""/>
    <n v="65"/>
    <n v="62"/>
    <x v="1"/>
    <n v="0"/>
    <n v="20"/>
    <n v="45"/>
    <n v="44"/>
    <n v="35"/>
    <n v="15"/>
    <n v="55"/>
    <n v="1"/>
    <n v="38"/>
    <n v="0"/>
    <n v="0"/>
    <n v="0"/>
    <n v="0"/>
    <n v="0"/>
    <n v="0"/>
    <n v="0"/>
    <n v="0"/>
    <n v="5"/>
    <s v="false"/>
    <n v="0"/>
    <n v="0"/>
    <s v="hakke"/>
    <s v=""/>
    <s v=""/>
    <s v="Precision Frame*"/>
    <s v="Volatile Launch*"/>
    <s v="Linear Compensator"/>
    <s v="Alloy Casing*"/>
    <s v="High-Velocity Rounds"/>
    <s v="Impulse Amplifier*"/>
    <s v="Frenzy*"/>
    <s v="Hakke Breach Armaments*"/>
    <s v="Kill Tracker"/>
    <s v="Tier 3: Reload Speed*"/>
    <s v=""/>
    <s v=""/>
    <s v=""/>
    <s v=""/>
    <s v=""/>
  </r>
  <r>
    <x v="154"/>
    <n v="3489657138"/>
    <s v="&quot;6917529925432110154&quot;"/>
    <s v=""/>
    <s v="Legendary"/>
    <x v="9"/>
    <s v="legendaryengram"/>
    <x v="2"/>
    <s v="Stasis"/>
    <n v="1900"/>
    <s v="Velocity"/>
    <n v="4"/>
    <s v="Vault"/>
    <b v="1"/>
    <b v="0"/>
    <n v="5"/>
    <n v="16"/>
    <s v=""/>
    <n v="65"/>
    <n v="62"/>
    <x v="1"/>
    <n v="0"/>
    <n v="20"/>
    <n v="25"/>
    <n v="78"/>
    <n v="35"/>
    <n v="15"/>
    <n v="32"/>
    <n v="1"/>
    <n v="43"/>
    <n v="0"/>
    <n v="0"/>
    <n v="0"/>
    <n v="0"/>
    <n v="0"/>
    <n v="0"/>
    <n v="0"/>
    <n v="0"/>
    <n v="5"/>
    <s v="false"/>
    <n v="0"/>
    <n v="0"/>
    <s v="hakke"/>
    <s v=""/>
    <s v="autoloading is okay for this, chain reaction feels good for rockets!"/>
    <s v="Precision Frame*"/>
    <s v="Hard Launch*"/>
    <s v="Linear Compensator"/>
    <s v="High-Velocity Rounds*"/>
    <s v="Impact Casing"/>
    <s v="Auto-Loading Holster*"/>
    <s v="Chain Reaction*"/>
    <s v="Hakke Breach Armaments*"/>
    <s v="Kill Tracker"/>
    <s v="Tier 4: Velocity*"/>
    <s v=""/>
    <s v=""/>
    <s v=""/>
    <s v=""/>
    <s v=""/>
  </r>
  <r>
    <x v="154"/>
    <n v="3489657138"/>
    <s v="&quot;6917529934241370433&quot;"/>
    <s v=""/>
    <s v="Legendary"/>
    <x v="9"/>
    <s v="legendaryengram"/>
    <x v="2"/>
    <s v="Stasis"/>
    <n v="1900"/>
    <s v="Reload Speed"/>
    <n v="2"/>
    <s v="Hunter(1916)"/>
    <b v="0"/>
    <b v="0"/>
    <n v="5"/>
    <n v="16"/>
    <s v=""/>
    <n v="65"/>
    <n v="62"/>
    <x v="1"/>
    <n v="0"/>
    <n v="20"/>
    <n v="15"/>
    <n v="74"/>
    <n v="50"/>
    <n v="15"/>
    <n v="24"/>
    <n v="1"/>
    <n v="43"/>
    <n v="0"/>
    <n v="0"/>
    <n v="0"/>
    <n v="0"/>
    <n v="0"/>
    <n v="0"/>
    <n v="0"/>
    <n v="0"/>
    <n v="5"/>
    <s v="false"/>
    <n v="0"/>
    <n v="0"/>
    <s v="hakke"/>
    <s v=""/>
    <s v=""/>
    <s v="Precision Frame*"/>
    <s v="Hard Launch*"/>
    <s v="Quick Launch"/>
    <s v="Implosion Rounds*"/>
    <s v="Impact Casing"/>
    <s v="Ambitious Assassin*"/>
    <s v="Explosive Light*"/>
    <s v="Hakke Breach Armaments*"/>
    <s v="Kill Tracker"/>
    <s v="Tier 2: Reload Speed*"/>
    <s v=""/>
    <s v=""/>
    <s v=""/>
    <s v=""/>
    <s v=""/>
  </r>
  <r>
    <x v="154"/>
    <n v="3489657138"/>
    <s v="&quot;6917529934247496574&quot;"/>
    <s v=""/>
    <s v="Legendary"/>
    <x v="9"/>
    <s v="legendaryengram"/>
    <x v="2"/>
    <s v="Stasis"/>
    <n v="1900"/>
    <s v="Blast Radius"/>
    <n v="1"/>
    <s v="Hunter(1916)"/>
    <b v="0"/>
    <b v="0"/>
    <n v="5"/>
    <n v="16"/>
    <s v=""/>
    <n v="95"/>
    <n v="62"/>
    <x v="1"/>
    <n v="0"/>
    <n v="20"/>
    <n v="71"/>
    <n v="59"/>
    <n v="70"/>
    <n v="15"/>
    <n v="22"/>
    <n v="1"/>
    <n v="53"/>
    <n v="0"/>
    <n v="0"/>
    <n v="0"/>
    <n v="0"/>
    <n v="0"/>
    <n v="0"/>
    <n v="0"/>
    <n v="0"/>
    <n v="5"/>
    <s v="false"/>
    <n v="0"/>
    <n v="0"/>
    <s v="hakke"/>
    <s v=""/>
    <s v=""/>
    <s v="Precision Frame*"/>
    <s v="Countermass*"/>
    <s v="Linear Compensator"/>
    <s v="Implosion Rounds*"/>
    <s v="Impact Casing"/>
    <s v="Surplus*"/>
    <s v="Lasting Impression*"/>
    <s v="Hakke Breach Armaments*"/>
    <s v="Kill Tracker"/>
    <s v="Tier 1: Blast Radius*"/>
    <s v=""/>
    <s v=""/>
    <s v=""/>
    <s v=""/>
    <s v=""/>
  </r>
  <r>
    <x v="154"/>
    <n v="3489657138"/>
    <s v="&quot;6917530039833632550&quot;"/>
    <s v=""/>
    <s v="Legendary"/>
    <x v="9"/>
    <s v="legendaryengram"/>
    <x v="2"/>
    <s v="Stasis"/>
    <n v="1934"/>
    <s v="Handling"/>
    <n v="1"/>
    <s v="Vault"/>
    <b v="0"/>
    <b v="0"/>
    <n v="5"/>
    <n v="16"/>
    <s v=""/>
    <n v="65"/>
    <n v="67"/>
    <x v="1"/>
    <n v="0"/>
    <n v="20"/>
    <n v="25"/>
    <n v="64"/>
    <n v="25"/>
    <n v="15"/>
    <n v="52"/>
    <n v="1"/>
    <n v="44"/>
    <n v="0"/>
    <n v="0"/>
    <n v="0"/>
    <n v="0"/>
    <n v="0"/>
    <n v="0"/>
    <n v="0"/>
    <n v="0"/>
    <n v="5"/>
    <s v="false"/>
    <n v="0"/>
    <n v="0"/>
    <s v="hakke"/>
    <s v=""/>
    <s v=""/>
    <s v="Precision Frame*"/>
    <s v="Hard Launch*"/>
    <s v="Linear Compensator"/>
    <s v="Alloy Casing*"/>
    <s v="High-Velocity Rounds"/>
    <s v="Ensemble*"/>
    <s v="Explosive Light*"/>
    <s v="Hakke Breach Armaments*"/>
    <s v="Kill Tracker"/>
    <s v="Targeting Adjuster*"/>
    <s v="Tier 1: Handling*"/>
    <s v=""/>
    <s v=""/>
    <s v=""/>
    <s v=""/>
  </r>
  <r>
    <x v="155"/>
    <n v="3926811686"/>
    <s v="&quot;6917530050531527654&quot;"/>
    <s v=""/>
    <s v="Legendary"/>
    <x v="11"/>
    <s v="legendaryengram"/>
    <x v="1"/>
    <s v="Solar"/>
    <n v="1960"/>
    <s v="Stability"/>
    <n v="2"/>
    <s v="Vault"/>
    <b v="0"/>
    <b v="0"/>
    <n v="6"/>
    <n v="23"/>
    <s v=""/>
    <n v="82"/>
    <n v="46"/>
    <x v="19"/>
    <n v="53"/>
    <n v="14"/>
    <n v="0"/>
    <n v="0"/>
    <n v="45"/>
    <n v="900"/>
    <n v="54"/>
    <n v="36"/>
    <n v="56"/>
    <n v="0"/>
    <n v="0"/>
    <n v="0"/>
    <n v="0"/>
    <n v="0"/>
    <n v="0"/>
    <n v="0"/>
    <n v="0"/>
    <n v="19"/>
    <s v="false"/>
    <n v="0"/>
    <n v="0"/>
    <s v="field-forged"/>
    <s v=""/>
    <s v=""/>
    <s v="Adaptive Frame*"/>
    <s v="Hammer-Forged Rifling*"/>
    <s v="Smallbore"/>
    <s v="Appended Mag*"/>
    <s v="Flared Magwell"/>
    <s v="Rewind Rounds*"/>
    <s v="Attrition Orbs*"/>
    <s v="Field-Tested*"/>
    <s v="Kill Tracker"/>
    <s v="Tier 2: Stability*"/>
    <s v=""/>
    <s v=""/>
    <s v=""/>
    <s v=""/>
    <s v=""/>
  </r>
  <r>
    <x v="155"/>
    <n v="3926811686"/>
    <s v="&quot;6917530052261544998&quot;"/>
    <s v=""/>
    <s v="Legendary"/>
    <x v="11"/>
    <s v="legendaryengram"/>
    <x v="1"/>
    <s v="Solar"/>
    <n v="1963"/>
    <s v="Reload Speed"/>
    <n v="5"/>
    <s v="Hunter(1916)"/>
    <b v="0"/>
    <b v="0"/>
    <n v="6"/>
    <n v="23"/>
    <s v=""/>
    <n v="100"/>
    <n v="46"/>
    <x v="19"/>
    <n v="43"/>
    <n v="14"/>
    <n v="0"/>
    <n v="0"/>
    <n v="48"/>
    <n v="900"/>
    <n v="69"/>
    <n v="35"/>
    <n v="66"/>
    <n v="0"/>
    <n v="0"/>
    <n v="0"/>
    <n v="0"/>
    <n v="0"/>
    <n v="0"/>
    <n v="0"/>
    <n v="0"/>
    <n v="19"/>
    <s v="false"/>
    <n v="0"/>
    <n v="0"/>
    <s v="field-forged"/>
    <s v=""/>
    <s v=""/>
    <s v="Adaptive Frame*"/>
    <s v="Arrowhead Brake*"/>
    <s v="Full Bore"/>
    <s v="Tactical Mag*"/>
    <s v="Extended Mag"/>
    <s v="Rewind Rounds*"/>
    <s v="Deconstruct*"/>
    <s v="Field-Tested*"/>
    <s v="Kill Tracker"/>
    <s v="Tier 5: Reload Speed*"/>
    <s v=""/>
    <s v=""/>
    <s v=""/>
    <s v=""/>
    <s v=""/>
  </r>
  <r>
    <x v="155"/>
    <n v="3926811686"/>
    <s v="&quot;6917530058125945756&quot;"/>
    <s v=""/>
    <s v="Legendary"/>
    <x v="11"/>
    <s v="legendaryengram"/>
    <x v="1"/>
    <s v="Solar"/>
    <n v="1989"/>
    <s v="Stability"/>
    <n v="3"/>
    <s v="Hunter(1916)"/>
    <b v="0"/>
    <b v="0"/>
    <n v="6"/>
    <n v="23"/>
    <s v=""/>
    <n v="100"/>
    <n v="46"/>
    <x v="19"/>
    <n v="53"/>
    <n v="14"/>
    <n v="0"/>
    <n v="0"/>
    <n v="46"/>
    <n v="900"/>
    <n v="54"/>
    <n v="33"/>
    <n v="66"/>
    <n v="0"/>
    <n v="0"/>
    <n v="0"/>
    <n v="0"/>
    <n v="0"/>
    <n v="0"/>
    <n v="0"/>
    <n v="0"/>
    <n v="19"/>
    <s v="false"/>
    <n v="0"/>
    <n v="0"/>
    <s v="field-forged"/>
    <s v=""/>
    <s v=""/>
    <s v="Adaptive Frame*"/>
    <s v="Arrowhead Brake*"/>
    <s v="Chambered Compensator"/>
    <s v="Accurized Rounds*"/>
    <s v="Extended Mag"/>
    <s v="Permeability*"/>
    <s v="Adagio*"/>
    <s v="Field-Tested*"/>
    <s v="Kill Tracker"/>
    <s v="Tier 3: Stability*"/>
    <s v=""/>
    <s v=""/>
    <s v=""/>
    <s v=""/>
    <s v=""/>
  </r>
  <r>
    <x v="155"/>
    <n v="3926811686"/>
    <s v="&quot;6917530059107344036&quot;"/>
    <s v=""/>
    <s v="Legendary"/>
    <x v="11"/>
    <s v="legendaryengram"/>
    <x v="1"/>
    <s v="Solar"/>
    <n v="1989"/>
    <s v="Stability"/>
    <n v="1"/>
    <s v="Vault"/>
    <b v="0"/>
    <b v="0"/>
    <n v="6"/>
    <n v="23"/>
    <s v=""/>
    <n v="82"/>
    <n v="46"/>
    <x v="19"/>
    <n v="58"/>
    <n v="14"/>
    <n v="0"/>
    <n v="0"/>
    <n v="49"/>
    <n v="900"/>
    <n v="54"/>
    <n v="33"/>
    <n v="61"/>
    <n v="0"/>
    <n v="0"/>
    <n v="0"/>
    <n v="0"/>
    <n v="0"/>
    <n v="0"/>
    <n v="0"/>
    <n v="0"/>
    <n v="19"/>
    <s v="false"/>
    <n v="0"/>
    <n v="0"/>
    <s v="field-forged"/>
    <s v=""/>
    <s v=""/>
    <s v="Adaptive Frame*"/>
    <s v="Corkscrew Rifling*"/>
    <s v="Fluted Barrel"/>
    <s v="Accurized Rounds*"/>
    <s v="Alloy Magazine"/>
    <s v="Permeability*"/>
    <s v="Dynamic Sway Reduction*"/>
    <s v="Field-Tested*"/>
    <s v="Kill Tracker"/>
    <s v="Tier 1: Stability*"/>
    <s v=""/>
    <s v=""/>
    <s v=""/>
    <s v=""/>
    <s v=""/>
  </r>
  <r>
    <x v="155"/>
    <n v="3926811686"/>
    <s v="&quot;6917530059701835564&quot;"/>
    <s v=""/>
    <s v="Legendary"/>
    <x v="11"/>
    <s v="legendaryengram"/>
    <x v="1"/>
    <s v="Solar"/>
    <n v="1989"/>
    <s v="Reload Speed"/>
    <n v="1"/>
    <s v="Vault"/>
    <b v="0"/>
    <b v="0"/>
    <n v="6"/>
    <n v="23"/>
    <s v=""/>
    <n v="92"/>
    <n v="46"/>
    <x v="19"/>
    <n v="43"/>
    <n v="14"/>
    <n v="0"/>
    <n v="0"/>
    <n v="58"/>
    <n v="900"/>
    <n v="65"/>
    <n v="35"/>
    <n v="51"/>
    <n v="0"/>
    <n v="0"/>
    <n v="0"/>
    <n v="0"/>
    <n v="0"/>
    <n v="0"/>
    <n v="0"/>
    <n v="0"/>
    <n v="19"/>
    <s v="false"/>
    <n v="0"/>
    <n v="0"/>
    <s v="field-forged"/>
    <s v=""/>
    <s v=""/>
    <s v="Adaptive Frame*"/>
    <s v="Chambered Compensator*"/>
    <s v="Polygonal Rifling"/>
    <s v="Tactical Mag*"/>
    <s v="Alloy Magazine"/>
    <s v="Shoot to Loot*"/>
    <s v="Frenzy*"/>
    <s v="Field-Tested*"/>
    <s v="Kill Tracker"/>
    <s v="Tier 1: Reload Speed*"/>
    <s v=""/>
    <s v=""/>
    <s v=""/>
    <s v=""/>
    <s v=""/>
  </r>
  <r>
    <x v="155"/>
    <n v="3926811686"/>
    <s v="&quot;6917530059813086900&quot;"/>
    <s v=""/>
    <s v="Legendary"/>
    <x v="11"/>
    <s v="legendaryengram"/>
    <x v="1"/>
    <s v="Solar"/>
    <n v="1988"/>
    <s v="Handling"/>
    <n v="1"/>
    <s v="Vault"/>
    <b v="0"/>
    <b v="0"/>
    <n v="6"/>
    <n v="23"/>
    <s v=""/>
    <n v="92"/>
    <n v="46"/>
    <x v="19"/>
    <n v="53"/>
    <n v="14"/>
    <n v="0"/>
    <n v="0"/>
    <n v="43"/>
    <n v="900"/>
    <n v="54"/>
    <n v="36"/>
    <n v="47"/>
    <n v="0"/>
    <n v="0"/>
    <n v="0"/>
    <n v="0"/>
    <n v="0"/>
    <n v="0"/>
    <n v="0"/>
    <n v="0"/>
    <n v="19"/>
    <s v="false"/>
    <n v="0"/>
    <n v="0"/>
    <s v="field-forged"/>
    <s v=""/>
    <s v=""/>
    <s v="Adaptive Frame*"/>
    <s v="Extended Barrel*"/>
    <s v="Fluted Barrel"/>
    <s v="Appended Mag*"/>
    <s v="Flared Magwell"/>
    <s v="Stats for All*"/>
    <s v="Frenzy*"/>
    <s v="Field-Tested*"/>
    <s v="Kill Tracker"/>
    <s v="Tier 1: Handling*"/>
    <s v=""/>
    <s v=""/>
    <s v=""/>
    <s v=""/>
    <s v=""/>
  </r>
  <r>
    <x v="155"/>
    <n v="3926811686"/>
    <s v="&quot;6917530060079479038&quot;"/>
    <s v=""/>
    <s v="Legendary"/>
    <x v="11"/>
    <s v="legendaryengram"/>
    <x v="1"/>
    <s v="Solar"/>
    <n v="1989"/>
    <s v="Stability"/>
    <n v="1"/>
    <s v="Vault"/>
    <b v="0"/>
    <b v="0"/>
    <n v="6"/>
    <n v="23"/>
    <s v=""/>
    <n v="100"/>
    <n v="46"/>
    <x v="19"/>
    <n v="43"/>
    <n v="14"/>
    <n v="0"/>
    <n v="0"/>
    <n v="44"/>
    <n v="900"/>
    <n v="54"/>
    <n v="36"/>
    <n v="66"/>
    <n v="0"/>
    <n v="0"/>
    <n v="0"/>
    <n v="0"/>
    <n v="0"/>
    <n v="0"/>
    <n v="0"/>
    <n v="0"/>
    <n v="19"/>
    <s v="false"/>
    <n v="0"/>
    <n v="0"/>
    <s v="field-forged"/>
    <s v=""/>
    <s v=""/>
    <s v="Adaptive Frame*"/>
    <s v="Arrowhead Brake*"/>
    <s v="Polygonal Rifling"/>
    <s v="Appended Mag*"/>
    <s v="Flared Magwell"/>
    <s v="Heal Clip*"/>
    <s v="Dynamic Sway Reduction*"/>
    <s v="Field-Tested*"/>
    <s v="Kill Tracker"/>
    <s v="Tier 1: Stability*"/>
    <s v=""/>
    <s v=""/>
    <s v=""/>
    <s v=""/>
    <s v=""/>
  </r>
  <r>
    <x v="156"/>
    <n v="2249996761"/>
    <s v="&quot;6917530053819652036&quot;"/>
    <s v=""/>
    <s v="Legendary"/>
    <x v="2"/>
    <s v="echoes"/>
    <x v="0"/>
    <s v="Kinetic"/>
    <n v="1989"/>
    <s v="Range"/>
    <n v="5"/>
    <s v="Vault"/>
    <b v="1"/>
    <b v="0"/>
    <n v="7"/>
    <n v="24"/>
    <s v=""/>
    <n v="69"/>
    <n v="67"/>
    <x v="33"/>
    <n v="38"/>
    <n v="20"/>
    <n v="0"/>
    <n v="0"/>
    <n v="42"/>
    <n v="200"/>
    <n v="33"/>
    <n v="18"/>
    <n v="58"/>
    <n v="0"/>
    <n v="0"/>
    <n v="0"/>
    <n v="0"/>
    <n v="0"/>
    <n v="0"/>
    <n v="0"/>
    <n v="0"/>
    <n v="20"/>
    <s v="false"/>
    <n v="0"/>
    <n v="25"/>
    <s v=""/>
    <s v=""/>
    <s v=""/>
    <s v="Lightweight Frame*"/>
    <s v="Chambered Compensator*"/>
    <s v="Hammer-Forged Rifling"/>
    <s v="Extended Mag*"/>
    <s v="Steady Rounds"/>
    <s v="Strategist*"/>
    <s v="Osmosis*"/>
    <s v="Cast No Shadows*"/>
    <s v="Kill Tracker"/>
    <s v="Tier 5: Range*"/>
    <s v=""/>
    <s v=""/>
    <s v=""/>
    <s v=""/>
    <s v=""/>
  </r>
  <r>
    <x v="156"/>
    <n v="2249996761"/>
    <s v="&quot;6917530057594327682&quot;"/>
    <s v=""/>
    <s v="Legendary"/>
    <x v="2"/>
    <s v="echoes"/>
    <x v="0"/>
    <s v="Kinetic"/>
    <n v="1981"/>
    <s v="Handling"/>
    <n v="4"/>
    <s v="Vault"/>
    <b v="1"/>
    <b v="0"/>
    <n v="7"/>
    <n v="24"/>
    <s v=""/>
    <n v="89"/>
    <n v="67"/>
    <x v="33"/>
    <n v="43"/>
    <n v="20"/>
    <n v="0"/>
    <n v="0"/>
    <n v="32"/>
    <n v="200"/>
    <n v="53"/>
    <n v="15"/>
    <n v="77"/>
    <n v="0"/>
    <n v="0"/>
    <n v="0"/>
    <n v="0"/>
    <n v="0"/>
    <n v="0"/>
    <n v="0"/>
    <n v="0"/>
    <n v="10"/>
    <s v="false"/>
    <n v="0"/>
    <n v="0"/>
    <s v=""/>
    <s v=""/>
    <s v=""/>
    <s v="Lightweight Frame*"/>
    <s v="Arrowhead Brake*"/>
    <s v="Fluted Barrel"/>
    <s v="Accurized Rounds*"/>
    <s v="Alloy Magazine"/>
    <s v="To the Pain*"/>
    <s v="Kinetic Tremors*"/>
    <s v="Cast No Shadows*"/>
    <s v="Kill Tracker"/>
    <s v="Tier 4: Handling*"/>
    <s v=""/>
    <s v=""/>
    <s v=""/>
    <s v=""/>
    <s v=""/>
  </r>
  <r>
    <x v="156"/>
    <n v="2249996761"/>
    <s v="&quot;6917530058106968632&quot;"/>
    <s v="infuse"/>
    <s v="Legendary"/>
    <x v="2"/>
    <s v="echoes"/>
    <x v="0"/>
    <s v="Kinetic"/>
    <n v="1985"/>
    <s v="Stability"/>
    <n v="1"/>
    <s v="Vault"/>
    <b v="0"/>
    <b v="0"/>
    <n v="7"/>
    <n v="24"/>
    <s v=""/>
    <n v="59"/>
    <n v="67"/>
    <x v="33"/>
    <n v="38"/>
    <n v="20"/>
    <n v="0"/>
    <n v="0"/>
    <n v="38"/>
    <n v="200"/>
    <n v="33"/>
    <n v="18"/>
    <n v="68"/>
    <n v="0"/>
    <n v="0"/>
    <n v="0"/>
    <n v="0"/>
    <n v="0"/>
    <n v="0"/>
    <n v="0"/>
    <n v="0"/>
    <n v="20"/>
    <s v="false"/>
    <n v="0"/>
    <n v="0"/>
    <s v=""/>
    <s v=""/>
    <s v=""/>
    <s v="Lightweight Frame*"/>
    <s v="Corkscrew Rifling*"/>
    <s v="Extended Barrel"/>
    <s v="Extended Mag*"/>
    <s v="Flared Magwell"/>
    <s v="Rapid Hit*"/>
    <s v="Strategist"/>
    <s v="Vorpal Weapon*"/>
    <s v="Precision Instrument"/>
    <s v="Cast No Shadows*"/>
    <s v="Kill Tracker"/>
    <s v="Tier 1: Stability*"/>
    <s v=""/>
    <s v=""/>
    <s v=""/>
  </r>
  <r>
    <x v="156"/>
    <n v="2249996761"/>
    <s v="&quot;6917530058125943739&quot;"/>
    <s v=""/>
    <s v="Legendary"/>
    <x v="2"/>
    <s v="echoes"/>
    <x v="0"/>
    <s v="Kinetic"/>
    <n v="1986"/>
    <s v="Handling"/>
    <n v="3"/>
    <s v="Vault"/>
    <b v="0"/>
    <b v="0"/>
    <n v="7"/>
    <n v="24"/>
    <s v=""/>
    <n v="69"/>
    <n v="67"/>
    <x v="33"/>
    <n v="43"/>
    <n v="20"/>
    <n v="0"/>
    <n v="0"/>
    <n v="42"/>
    <n v="200"/>
    <n v="53"/>
    <n v="15"/>
    <n v="61"/>
    <n v="0"/>
    <n v="0"/>
    <n v="0"/>
    <n v="0"/>
    <n v="0"/>
    <n v="0"/>
    <n v="0"/>
    <n v="0"/>
    <n v="10"/>
    <s v="false"/>
    <n v="0"/>
    <n v="0"/>
    <s v=""/>
    <s v=""/>
    <s v=""/>
    <s v="Lightweight Frame*"/>
    <s v="Chambered Compensator*"/>
    <s v="Hammer-Forged Rifling"/>
    <s v="Accurized Rounds*"/>
    <s v="Appended Mag"/>
    <s v="Discord*"/>
    <s v="Osmosis*"/>
    <s v="Cast No Shadows*"/>
    <s v="Kill Tracker"/>
    <s v="Tier 3: Handling*"/>
    <s v=""/>
    <s v=""/>
    <s v=""/>
    <s v=""/>
    <s v=""/>
  </r>
  <r>
    <x v="156"/>
    <n v="2249996761"/>
    <s v="&quot;6917530059786383298&quot;"/>
    <s v=""/>
    <s v="Legendary"/>
    <x v="2"/>
    <s v="echoes"/>
    <x v="0"/>
    <s v="Kinetic"/>
    <n v="1988"/>
    <s v="Reload Speed"/>
    <n v="2"/>
    <s v="Vault"/>
    <b v="0"/>
    <b v="0"/>
    <n v="7"/>
    <n v="24"/>
    <s v=""/>
    <n v="89"/>
    <n v="67"/>
    <x v="33"/>
    <n v="43"/>
    <n v="20"/>
    <n v="0"/>
    <n v="0"/>
    <n v="32"/>
    <n v="200"/>
    <n v="55"/>
    <n v="15"/>
    <n v="73"/>
    <n v="0"/>
    <n v="0"/>
    <n v="0"/>
    <n v="0"/>
    <n v="0"/>
    <n v="0"/>
    <n v="0"/>
    <n v="0"/>
    <n v="10"/>
    <s v="false"/>
    <n v="0"/>
    <n v="0"/>
    <s v=""/>
    <s v=""/>
    <s v=""/>
    <s v="Lightweight Frame*"/>
    <s v="Arrowhead Brake*"/>
    <s v="Hammer-Forged Rifling"/>
    <s v="Accurized Rounds*"/>
    <s v="Alloy Magazine"/>
    <s v="Strategist*"/>
    <s v="Osmosis*"/>
    <s v="Cast No Shadows*"/>
    <s v="Kill Tracker"/>
    <s v="Tier 2: Reload Speed*"/>
    <s v=""/>
    <s v=""/>
    <s v=""/>
    <s v=""/>
    <s v=""/>
  </r>
  <r>
    <x v="156"/>
    <n v="2249996761"/>
    <s v="&quot;6917530059851534387&quot;"/>
    <s v=""/>
    <s v="Legendary"/>
    <x v="2"/>
    <s v="echoes"/>
    <x v="0"/>
    <s v="Kinetic"/>
    <n v="1989"/>
    <s v="Handling"/>
    <n v="5"/>
    <s v="Vault"/>
    <b v="0"/>
    <b v="0"/>
    <n v="7"/>
    <n v="24"/>
    <s v=""/>
    <n v="69"/>
    <n v="67"/>
    <x v="33"/>
    <n v="43"/>
    <n v="20"/>
    <n v="0"/>
    <n v="0"/>
    <n v="37"/>
    <n v="200"/>
    <n v="63"/>
    <n v="16"/>
    <n v="58"/>
    <n v="0"/>
    <n v="0"/>
    <n v="0"/>
    <n v="0"/>
    <n v="0"/>
    <n v="0"/>
    <n v="0"/>
    <n v="0"/>
    <n v="10"/>
    <s v="false"/>
    <n v="0"/>
    <n v="0"/>
    <s v=""/>
    <s v=""/>
    <s v=""/>
    <s v="Lightweight Frame*"/>
    <s v="Extended Barrel*"/>
    <s v="Smallbore"/>
    <s v="Tactical Mag*"/>
    <s v="Flared Magwell"/>
    <s v="Strategist*"/>
    <s v="Osmosis*"/>
    <s v="Cast No Shadows*"/>
    <s v="Kill Tracker"/>
    <s v="Tier 5: Handling*"/>
    <s v=""/>
    <s v=""/>
    <s v=""/>
    <s v=""/>
    <s v=""/>
  </r>
  <r>
    <x v="156"/>
    <n v="2249996761"/>
    <s v="&quot;6917530060089211615&quot;"/>
    <s v=""/>
    <s v="Legendary"/>
    <x v="2"/>
    <s v="echoes"/>
    <x v="0"/>
    <s v="Kinetic"/>
    <n v="1900"/>
    <s v="Stability"/>
    <n v="1"/>
    <s v="Vault"/>
    <b v="0"/>
    <b v="0"/>
    <n v="7"/>
    <n v="24"/>
    <s v=""/>
    <n v="59"/>
    <n v="67"/>
    <x v="33"/>
    <n v="58"/>
    <n v="20"/>
    <n v="0"/>
    <n v="0"/>
    <n v="23"/>
    <n v="200"/>
    <n v="53"/>
    <n v="15"/>
    <n v="58"/>
    <n v="0"/>
    <n v="0"/>
    <n v="0"/>
    <n v="0"/>
    <n v="0"/>
    <n v="0"/>
    <n v="0"/>
    <n v="0"/>
    <n v="10"/>
    <s v="false"/>
    <n v="0"/>
    <n v="0"/>
    <s v=""/>
    <s v=""/>
    <s v=""/>
    <s v="Lightweight Frame*"/>
    <s v="Full Bore*"/>
    <s v="Polygonal Rifling"/>
    <s v="Accurized Rounds*"/>
    <s v="Flared Magwell"/>
    <s v="Rapid Hit*"/>
    <s v="Vorpal Weapon*"/>
    <s v="Cast No Shadows*"/>
    <s v="Kill Tracker"/>
    <s v="Tier 1: Stability*"/>
    <s v=""/>
    <s v=""/>
    <s v=""/>
    <s v=""/>
    <s v=""/>
  </r>
  <r>
    <x v="157"/>
    <n v="1298672084"/>
    <s v="&quot;6917530058566974131&quot;"/>
    <s v=""/>
    <s v="Legendary"/>
    <x v="10"/>
    <s v="echoes"/>
    <x v="0"/>
    <s v="Kinetic"/>
    <n v="1990"/>
    <s v="Range"/>
    <n v="1"/>
    <s v="Vault"/>
    <b v="0"/>
    <b v="0"/>
    <n v="7"/>
    <n v="24"/>
    <s v=""/>
    <n v="61"/>
    <n v="70"/>
    <x v="29"/>
    <n v="40"/>
    <n v="12"/>
    <n v="0"/>
    <n v="0"/>
    <n v="43"/>
    <n v="140"/>
    <n v="64"/>
    <n v="8"/>
    <n v="43"/>
    <n v="0"/>
    <n v="0"/>
    <n v="0"/>
    <n v="0"/>
    <n v="0"/>
    <n v="0"/>
    <n v="0"/>
    <n v="0"/>
    <n v="2"/>
    <s v="false"/>
    <n v="0"/>
    <n v="12"/>
    <s v=""/>
    <s v=""/>
    <s v=""/>
    <s v="Rapid-Fire Frame*"/>
    <s v="Smallbore*"/>
    <s v="Appended Mag*"/>
    <s v="Dual Loader*"/>
    <s v="Trench Barrel*"/>
    <s v="Cast No Shadows*"/>
    <s v="Kill Tracker"/>
    <s v="Tier 1: Range*"/>
    <s v=""/>
    <s v=""/>
    <s v=""/>
    <s v=""/>
    <s v=""/>
    <s v=""/>
    <s v=""/>
  </r>
  <r>
    <x v="157"/>
    <n v="1298672084"/>
    <s v="&quot;6917530059796197024&quot;"/>
    <s v=""/>
    <s v="Legendary"/>
    <x v="10"/>
    <s v="echoes"/>
    <x v="0"/>
    <s v="Kinetic"/>
    <n v="1988"/>
    <s v="Reload Speed"/>
    <n v="4"/>
    <s v="Vault"/>
    <b v="0"/>
    <b v="0"/>
    <n v="7"/>
    <n v="24"/>
    <s v=""/>
    <n v="61"/>
    <n v="70"/>
    <x v="29"/>
    <n v="39"/>
    <n v="12"/>
    <n v="0"/>
    <n v="0"/>
    <n v="43"/>
    <n v="140"/>
    <n v="68"/>
    <n v="8"/>
    <n v="43"/>
    <n v="0"/>
    <n v="0"/>
    <n v="0"/>
    <n v="0"/>
    <n v="0"/>
    <n v="0"/>
    <n v="0"/>
    <n v="0"/>
    <n v="2"/>
    <s v="false"/>
    <n v="0"/>
    <n v="0"/>
    <s v=""/>
    <s v=""/>
    <s v=""/>
    <s v="Rapid-Fire Frame*"/>
    <s v="Smallbore*"/>
    <s v="Corkscrew Rifling"/>
    <s v="Appended Mag*"/>
    <s v="Accurized Rounds"/>
    <s v="Threat Detector*"/>
    <s v="Swashbuckler*"/>
    <s v="Cast No Shadows*"/>
    <s v="Kill Tracker"/>
    <s v="Tier 4: Reload Speed*"/>
    <s v=""/>
    <s v=""/>
    <s v=""/>
    <s v=""/>
    <s v=""/>
  </r>
  <r>
    <x v="157"/>
    <n v="1298672084"/>
    <s v="&quot;6917530060096434951&quot;"/>
    <s v=""/>
    <s v="Legendary"/>
    <x v="10"/>
    <s v="echoes"/>
    <x v="0"/>
    <s v="Kinetic"/>
    <n v="1990"/>
    <s v="Reload Speed"/>
    <n v="4"/>
    <s v="Vault"/>
    <b v="0"/>
    <b v="0"/>
    <n v="7"/>
    <n v="24"/>
    <s v=""/>
    <n v="61"/>
    <n v="70"/>
    <x v="29"/>
    <n v="47"/>
    <n v="12"/>
    <n v="0"/>
    <n v="0"/>
    <n v="36"/>
    <n v="140"/>
    <n v="48"/>
    <n v="8"/>
    <n v="43"/>
    <n v="0"/>
    <n v="0"/>
    <n v="0"/>
    <n v="0"/>
    <n v="0"/>
    <n v="0"/>
    <n v="0"/>
    <n v="0"/>
    <n v="12"/>
    <s v="false"/>
    <n v="0"/>
    <n v="0"/>
    <s v=""/>
    <s v=""/>
    <s v=""/>
    <s v="Rapid-Fire Frame*"/>
    <s v="Smoothbore*"/>
    <s v="Full Choke"/>
    <s v="Extended Mag*"/>
    <s v="Light Mag"/>
    <s v="Pugilist*"/>
    <s v="Barrel Constrictor*"/>
    <s v="Cast No Shadows*"/>
    <s v="Kill Tracker"/>
    <s v="Tier 4: Reload Speed*"/>
    <s v=""/>
    <s v=""/>
    <s v=""/>
    <s v=""/>
    <s v=""/>
  </r>
  <r>
    <x v="158"/>
    <n v="3276304504"/>
    <s v="&quot;6917530057261009960&quot;"/>
    <s v=""/>
    <s v="Legendary"/>
    <x v="11"/>
    <s v="crucible"/>
    <x v="1"/>
    <s v="Solar"/>
    <n v="1977"/>
    <s v="Stability"/>
    <n v="10"/>
    <s v="Vault"/>
    <b v="0"/>
    <b v="0"/>
    <n v="7"/>
    <n v="24"/>
    <s v=""/>
    <n v="100"/>
    <n v="54"/>
    <x v="32"/>
    <n v="64"/>
    <n v="15"/>
    <n v="0"/>
    <n v="0"/>
    <n v="56"/>
    <n v="600"/>
    <n v="28"/>
    <n v="27"/>
    <n v="20"/>
    <n v="0"/>
    <n v="0"/>
    <n v="0"/>
    <n v="0"/>
    <n v="0"/>
    <n v="0"/>
    <n v="0"/>
    <n v="0"/>
    <n v="15"/>
    <s v="false"/>
    <n v="0"/>
    <n v="30"/>
    <s v=""/>
    <s v="00001:Arc Wolfpack"/>
    <s v=""/>
    <s v="Precision Frame*"/>
    <s v="Smallbore*"/>
    <s v="Light Mag*"/>
    <s v="Subsistence*"/>
    <s v="To the Pain"/>
    <s v="Incandescent*"/>
    <s v="Onslaught"/>
    <s v="Vanguard's Vindication*"/>
    <s v="One Quiet Moment"/>
    <s v="Gun and Run"/>
    <s v="Kill Tracker"/>
    <s v="Counterbalance Stock*"/>
    <s v="Masterworked: Stability*"/>
    <s v=""/>
    <s v=""/>
  </r>
  <r>
    <x v="159"/>
    <n v="1019000888"/>
    <s v="&quot;6917529921856413034&quot;"/>
    <s v=""/>
    <s v="Legendary"/>
    <x v="2"/>
    <s v="legendaryengram"/>
    <x v="0"/>
    <s v="Stasis"/>
    <n v="1900"/>
    <s v="Stability"/>
    <n v="1"/>
    <s v="Vault"/>
    <b v="0"/>
    <b v="0"/>
    <n v="5"/>
    <n v="16"/>
    <s v=""/>
    <n v="100"/>
    <n v="36"/>
    <x v="42"/>
    <n v="68"/>
    <n v="22"/>
    <n v="0"/>
    <n v="0"/>
    <n v="23"/>
    <n v="150"/>
    <n v="13"/>
    <n v="17"/>
    <n v="41"/>
    <n v="0"/>
    <n v="0"/>
    <n v="0"/>
    <n v="0"/>
    <n v="0"/>
    <n v="0"/>
    <n v="0"/>
    <n v="0"/>
    <n v="22"/>
    <s v="false"/>
    <n v="0"/>
    <n v="0"/>
    <s v="hakke"/>
    <s v=""/>
    <s v=""/>
    <s v="High-Impact Frame*"/>
    <s v="Arrowhead Brake*"/>
    <s v="Fluted Barrel"/>
    <s v="Extended Mag*"/>
    <s v="Alloy Magazine"/>
    <s v="Shoot to Loot*"/>
    <s v="Opening Shot*"/>
    <s v="Hakke Breach Armaments*"/>
    <s v="Kill Tracker"/>
    <s v="Tier 1: Stability*"/>
    <s v=""/>
    <s v=""/>
    <s v=""/>
    <s v=""/>
    <s v=""/>
  </r>
  <r>
    <x v="159"/>
    <n v="1019000888"/>
    <s v="&quot;6917529923166832916&quot;"/>
    <s v=""/>
    <s v="Legendary"/>
    <x v="2"/>
    <s v="legendaryengram"/>
    <x v="0"/>
    <s v="Stasis"/>
    <n v="1900"/>
    <s v="Reload Speed"/>
    <n v="2"/>
    <s v="Hunter(1916)"/>
    <b v="0"/>
    <b v="1"/>
    <n v="5"/>
    <n v="16"/>
    <s v=""/>
    <n v="74"/>
    <n v="36"/>
    <x v="42"/>
    <n v="78"/>
    <n v="22"/>
    <n v="0"/>
    <n v="0"/>
    <n v="22"/>
    <n v="150"/>
    <n v="35"/>
    <n v="16"/>
    <n v="31"/>
    <n v="0"/>
    <n v="0"/>
    <n v="0"/>
    <n v="0"/>
    <n v="0"/>
    <n v="0"/>
    <n v="0"/>
    <n v="0"/>
    <n v="12"/>
    <s v="false"/>
    <n v="0"/>
    <n v="2"/>
    <s v="hakke"/>
    <s v=""/>
    <s v=""/>
    <s v="High-Impact Frame*"/>
    <s v="Hammer-Forged Rifling*"/>
    <s v="Polygonal Rifling"/>
    <s v="Appended Mag*"/>
    <s v="Tactical Mag"/>
    <s v="Perpetual Motion*"/>
    <s v="Explosive Payload*"/>
    <s v="Hakke Breach Armaments*"/>
    <s v="Kill Tracker"/>
    <s v="Tier 2: Reload Speed*"/>
    <s v=""/>
    <s v=""/>
    <s v=""/>
    <s v=""/>
    <s v=""/>
  </r>
  <r>
    <x v="159"/>
    <n v="1019000888"/>
    <s v="&quot;6917529934430168575&quot;"/>
    <s v=""/>
    <s v="Legendary"/>
    <x v="2"/>
    <s v="legendaryengram"/>
    <x v="0"/>
    <s v="Stasis"/>
    <n v="1900"/>
    <s v="Handling"/>
    <n v="1"/>
    <s v="Vault"/>
    <b v="0"/>
    <b v="0"/>
    <n v="5"/>
    <n v="16"/>
    <s v=""/>
    <n v="84"/>
    <n v="36"/>
    <x v="42"/>
    <n v="78"/>
    <n v="22"/>
    <n v="0"/>
    <n v="0"/>
    <n v="22"/>
    <n v="150"/>
    <n v="33"/>
    <n v="16"/>
    <n v="22"/>
    <n v="0"/>
    <n v="0"/>
    <n v="0"/>
    <n v="0"/>
    <n v="0"/>
    <n v="0"/>
    <n v="0"/>
    <n v="0"/>
    <n v="12"/>
    <s v="false"/>
    <n v="0"/>
    <n v="0"/>
    <s v="hakke"/>
    <s v=""/>
    <s v=""/>
    <s v="High-Impact Frame*"/>
    <s v="Extended Barrel*"/>
    <s v="Full Bore"/>
    <s v="Appended Mag*"/>
    <s v="Steady Rounds"/>
    <s v="Tunnel Vision*"/>
    <s v="Headstone*"/>
    <s v="Hakke Breach Armaments*"/>
    <s v="Kill Tracker"/>
    <s v="Tier 1: Handling*"/>
    <s v=""/>
    <s v=""/>
    <s v=""/>
    <s v=""/>
    <s v=""/>
  </r>
  <r>
    <x v="160"/>
    <n v="3635821806"/>
    <s v="&quot;6917529918757871706&quot;"/>
    <s v=""/>
    <s v="Legendary"/>
    <x v="7"/>
    <s v="campaign"/>
    <x v="1"/>
    <s v="Arc"/>
    <n v="1900"/>
    <s v="Reload Speed"/>
    <n v="1"/>
    <s v="Vault"/>
    <b v="0"/>
    <b v="0"/>
    <n v="6"/>
    <n v="20"/>
    <s v=""/>
    <n v="80"/>
    <n v="31"/>
    <x v="22"/>
    <n v="78"/>
    <n v="18"/>
    <n v="0"/>
    <n v="0"/>
    <n v="44"/>
    <n v="340"/>
    <n v="33"/>
    <n v="28"/>
    <n v="21"/>
    <n v="0"/>
    <n v="0"/>
    <n v="0"/>
    <n v="0"/>
    <n v="0"/>
    <n v="0"/>
    <n v="0"/>
    <n v="0"/>
    <n v="16"/>
    <s v="false"/>
    <n v="0"/>
    <n v="0"/>
    <s v=""/>
    <s v=""/>
    <s v=""/>
    <s v="High-Impact Frame*"/>
    <s v="Full Bore*"/>
    <s v="Polygonal Rifling"/>
    <s v="Ricochet Rounds*"/>
    <s v="Flared Magwell"/>
    <s v="Tunnel Vision*"/>
    <s v="Frenzy*"/>
    <s v="Nanotech Tracer Rockets*"/>
    <s v="Kill Tracker"/>
    <s v="Tier 1: Reload Speed*"/>
    <s v=""/>
    <s v=""/>
    <s v=""/>
    <s v=""/>
    <s v=""/>
  </r>
  <r>
    <x v="160"/>
    <n v="3635821806"/>
    <s v="&quot;6917529921856421913&quot;"/>
    <s v=""/>
    <s v="Legendary"/>
    <x v="7"/>
    <s v="campaign"/>
    <x v="1"/>
    <s v="Arc"/>
    <n v="1900"/>
    <s v="Range"/>
    <n v="5"/>
    <s v="Vault"/>
    <b v="0"/>
    <b v="0"/>
    <n v="6"/>
    <n v="20"/>
    <s v=""/>
    <n v="80"/>
    <n v="31"/>
    <x v="22"/>
    <n v="68"/>
    <n v="18"/>
    <n v="0"/>
    <n v="0"/>
    <n v="49"/>
    <n v="340"/>
    <n v="32"/>
    <n v="28"/>
    <n v="41"/>
    <n v="0"/>
    <n v="0"/>
    <n v="0"/>
    <n v="0"/>
    <n v="0"/>
    <n v="0"/>
    <n v="0"/>
    <n v="0"/>
    <n v="16"/>
    <s v="false"/>
    <n v="0"/>
    <n v="0"/>
    <s v=""/>
    <s v=""/>
    <s v=""/>
    <s v="High-Impact Frame*"/>
    <s v="Fluted Barrel*"/>
    <s v="Hammer-Forged Rifling"/>
    <s v="Armor-Piercing Rounds*"/>
    <s v="Light Mag"/>
    <s v="Tunnel Vision*"/>
    <s v="Frenzy*"/>
    <s v="Nanotech Tracer Rockets*"/>
    <s v="Kill Tracker"/>
    <s v="Tier 5: Range*"/>
    <s v=""/>
    <s v=""/>
    <s v=""/>
    <s v=""/>
    <s v=""/>
  </r>
  <r>
    <x v="161"/>
    <n v="4100775158"/>
    <s v="&quot;6917529908787224665&quot;"/>
    <s v=""/>
    <s v="Legendary"/>
    <x v="11"/>
    <s v="legendaryengram"/>
    <x v="0"/>
    <s v="Kinetic"/>
    <n v="1900"/>
    <s v="Range"/>
    <n v="1"/>
    <s v="Vault"/>
    <b v="1"/>
    <b v="0"/>
    <n v="5"/>
    <n v="18"/>
    <s v=""/>
    <n v="100"/>
    <n v="45"/>
    <x v="19"/>
    <n v="54"/>
    <n v="14"/>
    <n v="0"/>
    <n v="0"/>
    <n v="50"/>
    <n v="900"/>
    <n v="50"/>
    <n v="34"/>
    <n v="51"/>
    <n v="0"/>
    <n v="0"/>
    <n v="0"/>
    <n v="0"/>
    <n v="0"/>
    <n v="0"/>
    <n v="0"/>
    <n v="0"/>
    <n v="22"/>
    <s v="false"/>
    <n v="0"/>
    <n v="20"/>
    <s v="suros"/>
    <s v=""/>
    <s v="This could be interesting as a melee"/>
    <s v="Adaptive Frame*"/>
    <s v="Extended Barrel*"/>
    <s v="Fluted Barrel"/>
    <s v="Alloy Magazine*"/>
    <s v="Flared Magwell"/>
    <s v="Eye of the Storm*"/>
    <s v="Swashbuckler*"/>
    <s v="Suros Synergy*"/>
    <s v="Kill Tracker"/>
    <s v="Tier 1: Range*"/>
    <s v=""/>
    <s v=""/>
    <s v=""/>
    <s v=""/>
    <s v=""/>
  </r>
  <r>
    <x v="161"/>
    <n v="4100775158"/>
    <s v="&quot;6917529921246549159&quot;"/>
    <s v="keep"/>
    <s v="Legendary"/>
    <x v="11"/>
    <s v="legendaryengram"/>
    <x v="0"/>
    <s v="Kinetic"/>
    <n v="1900"/>
    <s v="Reload Speed"/>
    <n v="1"/>
    <s v="Vault"/>
    <b v="1"/>
    <b v="0"/>
    <n v="5"/>
    <n v="18"/>
    <s v=""/>
    <n v="90"/>
    <n v="45"/>
    <x v="19"/>
    <n v="53"/>
    <n v="14"/>
    <n v="0"/>
    <n v="0"/>
    <n v="55"/>
    <n v="900"/>
    <n v="51"/>
    <n v="34"/>
    <n v="66"/>
    <n v="0"/>
    <n v="0"/>
    <n v="0"/>
    <n v="0"/>
    <n v="0"/>
    <n v="0"/>
    <n v="0"/>
    <n v="0"/>
    <n v="22"/>
    <s v="false"/>
    <n v="0"/>
    <n v="4"/>
    <s v="suros"/>
    <s v=""/>
    <s v="Osmosis! With mulligan that would be FANCY."/>
    <s v="Adaptive Frame*"/>
    <s v="Corkscrew Rifling*"/>
    <s v="Full Bore"/>
    <s v="Armor-Piercing Rounds*"/>
    <s v="Ricochet Rounds"/>
    <s v="Ensemble*"/>
    <s v="Osmosis*"/>
    <s v="Suros Synergy*"/>
    <s v="Kill Tracker"/>
    <s v="Tier 1: Reload Speed*"/>
    <s v=""/>
    <s v=""/>
    <s v=""/>
    <s v=""/>
    <s v=""/>
  </r>
  <r>
    <x v="161"/>
    <n v="4100775158"/>
    <s v="&quot;6917529928633499716&quot;"/>
    <s v=""/>
    <s v="Legendary"/>
    <x v="11"/>
    <s v="legendaryengram"/>
    <x v="0"/>
    <s v="Kinetic"/>
    <n v="1900"/>
    <s v="Range"/>
    <n v="4"/>
    <s v="Vault"/>
    <b v="1"/>
    <b v="0"/>
    <n v="5"/>
    <n v="18"/>
    <s v=""/>
    <n v="90"/>
    <n v="45"/>
    <x v="19"/>
    <n v="52"/>
    <n v="14"/>
    <n v="0"/>
    <n v="0"/>
    <n v="55"/>
    <n v="900"/>
    <n v="30"/>
    <n v="37"/>
    <n v="66"/>
    <n v="0"/>
    <n v="0"/>
    <n v="0"/>
    <n v="0"/>
    <n v="0"/>
    <n v="0"/>
    <n v="0"/>
    <n v="0"/>
    <n v="32"/>
    <s v="false"/>
    <n v="0"/>
    <n v="0"/>
    <s v="suros"/>
    <s v=""/>
    <s v="Demolitionist is good, plus mulligan is good for me!"/>
    <s v="Adaptive Frame*"/>
    <s v="Corkscrew Rifling*"/>
    <s v="Smallbore"/>
    <s v="Extended Mag*"/>
    <s v="Flared Magwell"/>
    <s v="Mulligan*"/>
    <s v="Demolitionist*"/>
    <s v="Suros Synergy*"/>
    <s v="Kill Tracker"/>
    <s v="Tier 4: Range*"/>
    <s v=""/>
    <s v=""/>
    <s v=""/>
    <s v=""/>
    <s v=""/>
  </r>
  <r>
    <x v="162"/>
    <n v="3556999246"/>
    <s v="&quot;6917529911453577171&quot;"/>
    <s v=""/>
    <s v="Legendary"/>
    <x v="2"/>
    <s v="legendaryengram"/>
    <x v="1"/>
    <s v="Solar"/>
    <n v="1900"/>
    <s v="Handling"/>
    <n v="3"/>
    <s v="Vault"/>
    <b v="1"/>
    <b v="0"/>
    <n v="4"/>
    <n v="14"/>
    <s v=""/>
    <n v="82"/>
    <n v="76"/>
    <x v="33"/>
    <n v="28"/>
    <n v="25"/>
    <n v="0"/>
    <n v="0"/>
    <n v="43"/>
    <n v="200"/>
    <n v="63"/>
    <n v="18"/>
    <n v="84"/>
    <n v="0"/>
    <n v="0"/>
    <n v="0"/>
    <n v="0"/>
    <n v="0"/>
    <n v="0"/>
    <n v="0"/>
    <n v="0"/>
    <n v="10"/>
    <s v="false"/>
    <n v="0"/>
    <n v="28"/>
    <s v="omolon"/>
    <s v=""/>
    <s v=""/>
    <s v="Lightweight Frame*"/>
    <s v="Arrowhead Brake*"/>
    <s v="Hammer-Forged Rifling"/>
    <s v="Appended Mag*"/>
    <s v="Ricochet Rounds"/>
    <s v="Subsistence*"/>
    <s v="Wellspring*"/>
    <s v="Kill Tracker"/>
    <s v="Tier 3: Handling*"/>
    <s v=""/>
    <s v=""/>
    <s v=""/>
    <s v=""/>
    <s v=""/>
    <s v=""/>
  </r>
  <r>
    <x v="162"/>
    <n v="3556999246"/>
    <s v="&quot;6917529914836433510&quot;"/>
    <s v=""/>
    <s v="Legendary"/>
    <x v="2"/>
    <s v="legendaryengram"/>
    <x v="1"/>
    <s v="Solar"/>
    <n v="1900"/>
    <s v="Range"/>
    <n v="1"/>
    <s v="Vault"/>
    <b v="0"/>
    <b v="0"/>
    <n v="4"/>
    <n v="14"/>
    <s v=""/>
    <n v="62"/>
    <n v="76"/>
    <x v="33"/>
    <n v="29"/>
    <n v="25"/>
    <n v="0"/>
    <n v="0"/>
    <n v="53"/>
    <n v="200"/>
    <n v="43"/>
    <n v="19"/>
    <n v="66"/>
    <n v="0"/>
    <n v="0"/>
    <n v="0"/>
    <n v="0"/>
    <n v="0"/>
    <n v="0"/>
    <n v="0"/>
    <n v="0"/>
    <n v="20"/>
    <s v="false"/>
    <n v="0"/>
    <n v="0"/>
    <s v="omolon"/>
    <s v=""/>
    <s v=""/>
    <s v="Lightweight Frame*"/>
    <s v="Chambered Compensator*"/>
    <s v="Corkscrew Rifling"/>
    <s v="Extended Mag*"/>
    <s v="Alloy Magazine"/>
    <s v="Fourth Time's the Charm*"/>
    <s v="Wellspring*"/>
    <s v="Kill Tracker"/>
    <s v="Tier 1: Range*"/>
    <s v=""/>
    <s v=""/>
    <s v=""/>
    <s v=""/>
    <s v=""/>
    <s v=""/>
  </r>
  <r>
    <x v="162"/>
    <n v="3556999246"/>
    <s v="&quot;6917529924242499946&quot;"/>
    <s v=""/>
    <s v="Legendary"/>
    <x v="2"/>
    <s v="legendaryengram"/>
    <x v="1"/>
    <s v="Solar"/>
    <n v="1900"/>
    <s v="Range"/>
    <n v="3"/>
    <s v="Vault"/>
    <b v="1"/>
    <b v="0"/>
    <n v="4"/>
    <n v="14"/>
    <s v=""/>
    <n v="52"/>
    <n v="76"/>
    <x v="33"/>
    <n v="36"/>
    <n v="25"/>
    <n v="0"/>
    <n v="0"/>
    <n v="48"/>
    <n v="200"/>
    <n v="63"/>
    <n v="16"/>
    <n v="76"/>
    <n v="0"/>
    <n v="0"/>
    <n v="0"/>
    <n v="0"/>
    <n v="0"/>
    <n v="0"/>
    <n v="0"/>
    <n v="0"/>
    <n v="10"/>
    <s v="false"/>
    <n v="0"/>
    <n v="0"/>
    <s v="omolon"/>
    <s v=""/>
    <s v=""/>
    <s v="Lightweight Frame*"/>
    <s v="Corkscrew Rifling*"/>
    <s v="Polygonal Rifling"/>
    <s v="Alloy Magazine*"/>
    <s v="Appended Mag"/>
    <s v="Fourth Time's the Charm*"/>
    <s v="Wellspring*"/>
    <s v="Kill Tracker"/>
    <s v="Tier 3: Range*"/>
    <s v=""/>
    <s v=""/>
    <s v=""/>
    <s v=""/>
    <s v=""/>
    <s v=""/>
  </r>
  <r>
    <x v="163"/>
    <n v="3493948735"/>
    <s v="&quot;6917530038529157384&quot;"/>
    <s v=""/>
    <s v="Rare"/>
    <x v="13"/>
    <s v="campaign"/>
    <x v="2"/>
    <s v="Solar"/>
    <n v="1924"/>
    <s v=""/>
    <m/>
    <s v="Warlock(1927)"/>
    <b v="0"/>
    <b v="0"/>
    <n v="2"/>
    <n v="4"/>
    <s v=""/>
    <n v="53"/>
    <n v="55"/>
    <x v="1"/>
    <n v="0"/>
    <n v="13"/>
    <n v="45"/>
    <n v="22"/>
    <n v="36"/>
    <n v="120"/>
    <n v="37"/>
    <n v="5"/>
    <n v="31"/>
    <n v="0"/>
    <n v="0"/>
    <n v="0"/>
    <n v="0"/>
    <n v="0"/>
    <n v="0"/>
    <n v="0"/>
    <n v="0"/>
    <n v="0"/>
    <s v="false"/>
    <n v="0"/>
    <n v="0"/>
    <s v="hakke"/>
    <s v=""/>
    <s v=""/>
    <s v="Adaptive Frame*"/>
    <s v="Volatile Launch*"/>
    <s v="Smart Drift Control"/>
    <s v="Proximity Grenades*"/>
    <s v="Auto-Loading Holster*"/>
    <s v=""/>
    <s v=""/>
    <s v=""/>
    <s v=""/>
    <s v=""/>
    <s v=""/>
    <s v=""/>
    <s v=""/>
    <s v=""/>
    <s v=""/>
  </r>
  <r>
    <x v="164"/>
    <n v="3465233192"/>
    <s v="&quot;6917530057601489292&quot;"/>
    <s v=""/>
    <s v="Legendary"/>
    <x v="15"/>
    <s v="ironbanner"/>
    <x v="1"/>
    <s v="Arc"/>
    <n v="1983"/>
    <s v="Handling"/>
    <n v="3"/>
    <s v="Vault"/>
    <b v="0"/>
    <b v="0"/>
    <n v="7"/>
    <n v="24"/>
    <s v=""/>
    <n v="77"/>
    <n v="72"/>
    <x v="37"/>
    <n v="0"/>
    <n v="18"/>
    <n v="0"/>
    <n v="0"/>
    <n v="50"/>
    <n v="0"/>
    <n v="50"/>
    <n v="0"/>
    <n v="69"/>
    <n v="0"/>
    <n v="684"/>
    <n v="73"/>
    <n v="0"/>
    <n v="0"/>
    <n v="0"/>
    <n v="0"/>
    <n v="0"/>
    <n v="10"/>
    <s v="false"/>
    <n v="0"/>
    <n v="20"/>
    <s v="cassoid"/>
    <s v=""/>
    <s v=""/>
    <s v="Precision Frame*"/>
    <s v="Tactile String*"/>
    <s v="Elastic String"/>
    <s v="Compact Arrow Shaft*"/>
    <s v="Straight Fletching"/>
    <s v="Strategist*"/>
    <s v="Precision Instrument*"/>
    <s v="Skulking Wolf*"/>
    <s v="Wild Card"/>
    <s v="Kill Tracker"/>
    <s v="Tier 3: Handling*"/>
    <s v=""/>
    <s v=""/>
    <s v=""/>
    <s v=""/>
  </r>
  <r>
    <x v="164"/>
    <n v="3465233192"/>
    <s v="&quot;6917530057613122079&quot;"/>
    <s v="infuse"/>
    <s v="Legendary"/>
    <x v="15"/>
    <s v="ironbanner"/>
    <x v="1"/>
    <s v="Arc"/>
    <n v="1983"/>
    <s v="Stability"/>
    <n v="1"/>
    <s v="Vault"/>
    <b v="0"/>
    <b v="0"/>
    <n v="7"/>
    <n v="24"/>
    <s v=""/>
    <n v="77"/>
    <n v="72"/>
    <x v="37"/>
    <n v="0"/>
    <n v="18"/>
    <n v="0"/>
    <n v="0"/>
    <n v="41"/>
    <n v="0"/>
    <n v="50"/>
    <n v="0"/>
    <n v="71"/>
    <n v="0"/>
    <n v="612"/>
    <n v="58"/>
    <n v="0"/>
    <n v="0"/>
    <n v="0"/>
    <n v="0"/>
    <n v="0"/>
    <n v="10"/>
    <s v="false"/>
    <n v="0"/>
    <n v="0"/>
    <s v="cassoid"/>
    <s v=""/>
    <s v=""/>
    <s v="Precision Frame*"/>
    <s v="Elastic String*"/>
    <s v="Polymer String"/>
    <s v="Compact Arrow Shaft*"/>
    <s v="Helical Fletching"/>
    <s v="Pugilist*"/>
    <s v="Precision Instrument*"/>
    <s v="Skulking Wolf*"/>
    <s v="Wild Card"/>
    <s v="Kill Tracker"/>
    <s v="Tier 1: Stability*"/>
    <s v=""/>
    <s v=""/>
    <s v=""/>
    <s v=""/>
  </r>
  <r>
    <x v="164"/>
    <n v="3465233192"/>
    <s v="&quot;6917530057734933496&quot;"/>
    <s v=""/>
    <s v="Legendary"/>
    <x v="15"/>
    <s v="ironbanner"/>
    <x v="1"/>
    <s v="Arc"/>
    <n v="1981"/>
    <s v="Accuracy"/>
    <n v="1"/>
    <s v="Vault"/>
    <b v="0"/>
    <b v="0"/>
    <n v="7"/>
    <n v="24"/>
    <s v=""/>
    <n v="77"/>
    <n v="72"/>
    <x v="37"/>
    <n v="0"/>
    <n v="18"/>
    <n v="0"/>
    <n v="0"/>
    <n v="55"/>
    <n v="0"/>
    <n v="40"/>
    <n v="0"/>
    <n v="71"/>
    <n v="0"/>
    <n v="684"/>
    <n v="69"/>
    <n v="0"/>
    <n v="0"/>
    <n v="0"/>
    <n v="0"/>
    <n v="0"/>
    <n v="10"/>
    <s v="false"/>
    <n v="0"/>
    <n v="0"/>
    <s v="cassoid"/>
    <s v=""/>
    <s v=""/>
    <s v="Precision Frame*"/>
    <s v="Agile Bowstring*"/>
    <s v="High Tension String"/>
    <s v="Carbon Arrow Shaft*"/>
    <s v="Compact Arrow Shaft"/>
    <s v="Pugilist*"/>
    <s v="Eye of the Storm*"/>
    <s v="Skulking Wolf*"/>
    <s v="Wild Card"/>
    <s v="Kill Tracker"/>
    <s v="Tier 1: Target Acquisition*"/>
    <s v=""/>
    <s v=""/>
    <s v=""/>
    <s v=""/>
  </r>
  <r>
    <x v="165"/>
    <n v="491078457"/>
    <s v="&quot;6917529904220060235&quot;"/>
    <s v=""/>
    <s v="Legendary"/>
    <x v="3"/>
    <s v="strikes"/>
    <x v="1"/>
    <s v="Void"/>
    <n v="1900"/>
    <s v="Reload Speed"/>
    <n v="3"/>
    <s v="Vault"/>
    <b v="1"/>
    <b v="0"/>
    <n v="6"/>
    <n v="21"/>
    <s v=""/>
    <n v="76"/>
    <n v="26"/>
    <x v="5"/>
    <n v="74"/>
    <n v="16"/>
    <n v="0"/>
    <n v="0"/>
    <n v="42"/>
    <n v="450"/>
    <n v="46"/>
    <n v="37"/>
    <n v="36"/>
    <n v="0"/>
    <n v="0"/>
    <n v="0"/>
    <n v="0"/>
    <n v="0"/>
    <n v="0"/>
    <n v="0"/>
    <n v="0"/>
    <n v="10"/>
    <s v="false"/>
    <n v="0"/>
    <n v="25"/>
    <s v="omolon"/>
    <s v=""/>
    <s v="We like Adaptive Munitions!"/>
    <s v="Precision Frame*"/>
    <s v="Extended Barrel*"/>
    <s v="Polygonal Rifling"/>
    <s v="Appended Mag*"/>
    <s v="Armor-Piercing Rounds"/>
    <s v="Ambitious Assassin*"/>
    <s v="Adaptive Munitions*"/>
    <s v="Vanguard's Vindication*"/>
    <s v="Omolon Fluid Dynamics"/>
    <s v="Kill Tracker"/>
    <s v="Tier 3: Reload Speed*"/>
    <s v=""/>
    <s v=""/>
    <s v=""/>
    <s v=""/>
  </r>
  <r>
    <x v="165"/>
    <n v="491078457"/>
    <s v="&quot;6917529927380521481&quot;"/>
    <s v=""/>
    <s v="Legendary"/>
    <x v="3"/>
    <s v="strikes"/>
    <x v="1"/>
    <s v="Void"/>
    <n v="1900"/>
    <s v="Range"/>
    <n v="1"/>
    <s v="Vault"/>
    <b v="1"/>
    <b v="0"/>
    <n v="6"/>
    <n v="21"/>
    <s v=""/>
    <n v="76"/>
    <n v="26"/>
    <x v="5"/>
    <n v="65"/>
    <n v="16"/>
    <n v="0"/>
    <n v="0"/>
    <n v="52"/>
    <n v="450"/>
    <n v="23"/>
    <n v="39"/>
    <n v="41"/>
    <n v="0"/>
    <n v="0"/>
    <n v="0"/>
    <n v="0"/>
    <n v="0"/>
    <n v="0"/>
    <n v="0"/>
    <n v="0"/>
    <n v="20"/>
    <s v="false"/>
    <n v="0"/>
    <n v="0"/>
    <s v="omolon"/>
    <s v=""/>
    <s v="Maybe if I don't suck - dragonfly could be good? Zen is also nice."/>
    <s v="Precision Frame*"/>
    <s v="Chambered Compensator*"/>
    <s v="Extended Barrel"/>
    <s v="Extended Mag*"/>
    <s v="Armor-Piercing Rounds"/>
    <s v="Zen Moment*"/>
    <s v="Dragonfly*"/>
    <s v="Vanguard's Vindication*"/>
    <s v="Omolon Fluid Dynamics"/>
    <s v="Kill Tracker"/>
    <s v="Tier 1: Range*"/>
    <s v=""/>
    <s v=""/>
    <s v=""/>
    <s v=""/>
  </r>
  <r>
    <x v="165"/>
    <n v="491078457"/>
    <s v="&quot;6917529928644341533&quot;"/>
    <s v=""/>
    <s v="Legendary"/>
    <x v="3"/>
    <s v="strikes"/>
    <x v="1"/>
    <s v="Void"/>
    <n v="1900"/>
    <s v="Range"/>
    <n v="1"/>
    <s v="Vault"/>
    <b v="0"/>
    <b v="0"/>
    <n v="6"/>
    <n v="21"/>
    <s v=""/>
    <n v="76"/>
    <n v="26"/>
    <x v="5"/>
    <n v="75"/>
    <n v="16"/>
    <n v="0"/>
    <n v="0"/>
    <n v="42"/>
    <n v="450"/>
    <n v="43"/>
    <n v="37"/>
    <n v="36"/>
    <n v="0"/>
    <n v="0"/>
    <n v="0"/>
    <n v="0"/>
    <n v="0"/>
    <n v="0"/>
    <n v="0"/>
    <n v="0"/>
    <n v="10"/>
    <s v="false"/>
    <n v="0"/>
    <n v="0"/>
    <s v="omolon"/>
    <s v=""/>
    <s v=""/>
    <s v="Precision Frame*"/>
    <s v="Extended Barrel*"/>
    <s v="Polygonal Rifling"/>
    <s v="Appended Mag*"/>
    <s v="Armor-Piercing Rounds"/>
    <s v="Stats for All*"/>
    <s v="Dragonfly*"/>
    <s v="Vanguard's Vindication*"/>
    <s v="Omolon Fluid Dynamics"/>
    <s v="Kill Tracker"/>
    <s v="Tier 1: Range*"/>
    <s v=""/>
    <s v=""/>
    <s v=""/>
    <s v=""/>
  </r>
  <r>
    <x v="166"/>
    <n v="1084190509"/>
    <s v="&quot;6917529909107324819&quot;"/>
    <s v=""/>
    <s v="Legendary"/>
    <x v="5"/>
    <s v="ironbanner"/>
    <x v="0"/>
    <s v="Strand"/>
    <n v="1900"/>
    <s v="Reload Speed"/>
    <n v="1"/>
    <s v="Vault"/>
    <b v="0"/>
    <b v="0"/>
    <n v="6"/>
    <n v="21"/>
    <s v=""/>
    <n v="65"/>
    <n v="43"/>
    <x v="14"/>
    <n v="40"/>
    <n v="15"/>
    <n v="0"/>
    <n v="0"/>
    <n v="52"/>
    <n v="0"/>
    <n v="41"/>
    <n v="7"/>
    <n v="30"/>
    <n v="660"/>
    <n v="0"/>
    <n v="0"/>
    <n v="0"/>
    <n v="0"/>
    <n v="0"/>
    <n v="0"/>
    <n v="0"/>
    <n v="4"/>
    <s v="false"/>
    <n v="0"/>
    <n v="0"/>
    <s v=""/>
    <s v=""/>
    <s v="Hatchling!"/>
    <s v="Adaptive Frame*"/>
    <s v="Chambered Compensator*"/>
    <s v="Smallbore"/>
    <s v="Enhanced Battery*"/>
    <s v="Ionized Battery"/>
    <s v="Moving Target*"/>
    <s v="Hatchling*"/>
    <s v="Skulking Wolf*"/>
    <s v="Kill Tracker"/>
    <s v="Tier 1: Reload Speed*"/>
    <s v=""/>
    <s v=""/>
    <s v=""/>
    <s v=""/>
    <s v=""/>
  </r>
  <r>
    <x v="166"/>
    <n v="1084190509"/>
    <s v="&quot;6917529914725457278&quot;"/>
    <s v=""/>
    <s v="Legendary"/>
    <x v="5"/>
    <s v="ironbanner"/>
    <x v="0"/>
    <s v="Strand"/>
    <n v="1900"/>
    <s v="Handling"/>
    <n v="3"/>
    <s v="Vault"/>
    <b v="0"/>
    <b v="0"/>
    <n v="6"/>
    <n v="21"/>
    <s v=""/>
    <n v="85"/>
    <n v="43"/>
    <x v="14"/>
    <n v="40"/>
    <n v="15"/>
    <n v="0"/>
    <n v="0"/>
    <n v="42"/>
    <n v="0"/>
    <n v="20"/>
    <n v="8"/>
    <n v="48"/>
    <n v="660"/>
    <n v="0"/>
    <n v="0"/>
    <n v="0"/>
    <n v="0"/>
    <n v="0"/>
    <n v="0"/>
    <n v="0"/>
    <n v="4"/>
    <s v="false"/>
    <n v="0"/>
    <n v="0"/>
    <s v=""/>
    <s v=""/>
    <s v="Hatchling"/>
    <s v="Adaptive Frame*"/>
    <s v="Arrowhead Brake*"/>
    <s v="Extended Barrel"/>
    <s v="Ionized Battery*"/>
    <s v="Liquid Coils"/>
    <s v="Discord*"/>
    <s v="Hatchling*"/>
    <s v="Skulking Wolf*"/>
    <s v="Kill Tracker"/>
    <s v="Tier 3: Handling*"/>
    <s v=""/>
    <s v=""/>
    <s v=""/>
    <s v=""/>
    <s v=""/>
  </r>
  <r>
    <x v="166"/>
    <n v="1084190509"/>
    <s v="&quot;6917529935757390244&quot;"/>
    <s v=""/>
    <s v="Legendary"/>
    <x v="5"/>
    <s v="ironbanner"/>
    <x v="0"/>
    <s v="Strand"/>
    <n v="1900"/>
    <s v="Handling"/>
    <n v="5"/>
    <s v="Vault"/>
    <b v="0"/>
    <b v="0"/>
    <n v="6"/>
    <n v="21"/>
    <s v=""/>
    <n v="65"/>
    <n v="43"/>
    <x v="14"/>
    <n v="40"/>
    <n v="15"/>
    <n v="0"/>
    <n v="0"/>
    <n v="52"/>
    <n v="0"/>
    <n v="20"/>
    <n v="8"/>
    <n v="35"/>
    <n v="660"/>
    <n v="0"/>
    <n v="0"/>
    <n v="0"/>
    <n v="0"/>
    <n v="0"/>
    <n v="0"/>
    <n v="0"/>
    <n v="4"/>
    <s v="false"/>
    <n v="0"/>
    <n v="0"/>
    <s v=""/>
    <s v=""/>
    <s v=""/>
    <s v="Adaptive Frame*"/>
    <s v="Chambered Compensator*"/>
    <s v="Extended Barrel"/>
    <s v="Ionized Battery*"/>
    <s v="Particle Repeater"/>
    <s v="Encore*"/>
    <s v="High-Impact Reserves*"/>
    <s v="Skulking Wolf*"/>
    <s v="Kill Tracker"/>
    <s v="Tier 5: Handling*"/>
    <s v=""/>
    <s v=""/>
    <s v=""/>
    <s v=""/>
    <s v=""/>
  </r>
  <r>
    <x v="167"/>
    <n v="2349907931"/>
    <s v="&quot;6917529923156637262&quot;"/>
    <s v=""/>
    <s v="Legendary"/>
    <x v="11"/>
    <s v="strikes"/>
    <x v="0"/>
    <s v="Stasis"/>
    <n v="1900"/>
    <s v="Stability"/>
    <n v="3"/>
    <s v="Vault"/>
    <b v="0"/>
    <b v="0"/>
    <n v="5"/>
    <n v="19"/>
    <s v=""/>
    <n v="100"/>
    <n v="55"/>
    <x v="31"/>
    <n v="30"/>
    <n v="14"/>
    <n v="0"/>
    <n v="0"/>
    <n v="49"/>
    <n v="900"/>
    <n v="29"/>
    <n v="36"/>
    <n v="78"/>
    <n v="0"/>
    <n v="0"/>
    <n v="0"/>
    <n v="0"/>
    <n v="0"/>
    <n v="0"/>
    <n v="0"/>
    <n v="0"/>
    <n v="21"/>
    <s v="false"/>
    <n v="0"/>
    <n v="50"/>
    <s v="veist"/>
    <s v=""/>
    <s v=""/>
    <s v="Lightweight Frame*"/>
    <s v="Arrowhead Brake*"/>
    <s v="Full Bore"/>
    <s v="High-Caliber Rounds*"/>
    <s v="Ricochet Rounds"/>
    <s v="Perfect Float*"/>
    <s v="Pugilist*"/>
    <s v="Vanguard's Vindication*"/>
    <s v="Veist Stinger"/>
    <s v="Kill Tracker"/>
    <s v="Tier 3: Stability*"/>
    <s v=""/>
    <s v=""/>
    <s v=""/>
    <s v=""/>
  </r>
  <r>
    <x v="167"/>
    <n v="2349907931"/>
    <s v="&quot;6917529928356057892&quot;"/>
    <s v=""/>
    <s v="Legendary"/>
    <x v="11"/>
    <s v="strikes"/>
    <x v="0"/>
    <s v="Stasis"/>
    <n v="1900"/>
    <s v="Range"/>
    <n v="3"/>
    <s v="Vault"/>
    <b v="0"/>
    <b v="0"/>
    <n v="5"/>
    <n v="19"/>
    <s v=""/>
    <n v="85"/>
    <n v="55"/>
    <x v="31"/>
    <n v="33"/>
    <n v="14"/>
    <n v="0"/>
    <n v="0"/>
    <n v="61"/>
    <n v="900"/>
    <n v="29"/>
    <n v="36"/>
    <n v="83"/>
    <n v="0"/>
    <n v="0"/>
    <n v="0"/>
    <n v="0"/>
    <n v="0"/>
    <n v="0"/>
    <n v="0"/>
    <n v="0"/>
    <n v="21"/>
    <s v="false"/>
    <n v="0"/>
    <n v="0"/>
    <s v="veist"/>
    <s v=""/>
    <s v=""/>
    <s v="Lightweight Frame*"/>
    <s v="Fluted Barrel*"/>
    <s v="Polygonal Rifling"/>
    <s v="Ricochet Rounds*"/>
    <s v="Light Mag"/>
    <s v="Eye of the Storm*"/>
    <s v="Gutshot Straight*"/>
    <s v="Vanguard's Vindication*"/>
    <s v="Veist Stinger"/>
    <s v="Kill Tracker"/>
    <s v="Tier 3: Range*"/>
    <s v=""/>
    <s v=""/>
    <s v=""/>
    <s v=""/>
  </r>
  <r>
    <x v="167"/>
    <n v="2349907931"/>
    <s v="&quot;6917529928659022203&quot;"/>
    <s v=""/>
    <s v="Legendary"/>
    <x v="11"/>
    <s v="strikes"/>
    <x v="0"/>
    <s v="Stasis"/>
    <n v="1900"/>
    <s v="Range"/>
    <n v="1"/>
    <s v="Vault"/>
    <b v="0"/>
    <b v="0"/>
    <n v="5"/>
    <n v="19"/>
    <s v=""/>
    <n v="100"/>
    <n v="55"/>
    <x v="31"/>
    <n v="26"/>
    <n v="14"/>
    <n v="0"/>
    <n v="0"/>
    <n v="51"/>
    <n v="900"/>
    <n v="44"/>
    <n v="36"/>
    <n v="78"/>
    <n v="0"/>
    <n v="0"/>
    <n v="0"/>
    <n v="0"/>
    <n v="0"/>
    <n v="0"/>
    <n v="0"/>
    <n v="0"/>
    <n v="21"/>
    <s v="false"/>
    <n v="0"/>
    <n v="0"/>
    <s v="veist"/>
    <s v=""/>
    <s v=""/>
    <s v="Lightweight Frame*"/>
    <s v="Arrowhead Brake*"/>
    <s v="Extended Barrel"/>
    <s v="Flared Magwell*"/>
    <s v="Light Mag"/>
    <s v="Subsistence*"/>
    <s v="Eye of the Storm"/>
    <s v="One for All*"/>
    <s v="Vanguard's Vindication*"/>
    <s v="Veist Stinger"/>
    <s v="Kill Tracker"/>
    <s v="Tier 1: Range*"/>
    <s v=""/>
    <s v=""/>
    <s v=""/>
  </r>
  <r>
    <x v="168"/>
    <n v="19024058"/>
    <s v="&quot;6917529912257302917&quot;"/>
    <s v=""/>
    <s v="Exotic"/>
    <x v="12"/>
    <s v=""/>
    <x v="1"/>
    <s v="Solar"/>
    <n v="1900"/>
    <s v=""/>
    <n v="10"/>
    <s v="Vault"/>
    <b v="0"/>
    <b v="0"/>
    <n v="1"/>
    <n v="2"/>
    <s v=""/>
    <n v="100"/>
    <n v="100"/>
    <x v="23"/>
    <n v="70"/>
    <n v="16"/>
    <n v="0"/>
    <n v="0"/>
    <n v="60"/>
    <n v="1000"/>
    <n v="40"/>
    <n v="100"/>
    <n v="35"/>
    <n v="0"/>
    <n v="0"/>
    <n v="0"/>
    <n v="0"/>
    <n v="0"/>
    <n v="0"/>
    <n v="0"/>
    <n v="0"/>
    <n v="16"/>
    <s v="false"/>
    <n v="0"/>
    <n v="3"/>
    <s v=""/>
    <s v=""/>
    <s v=""/>
    <s v="Prismatic Inferno*"/>
    <s v="Chambered Compensator*"/>
    <s v="Projection Fuse*"/>
    <s v="Flame Refraction*"/>
    <s v="Composite Stock*"/>
    <s v="Kill Tracker"/>
    <s v=""/>
    <s v=""/>
    <s v=""/>
    <s v=""/>
    <s v=""/>
    <s v=""/>
    <s v=""/>
    <s v=""/>
    <s v=""/>
  </r>
  <r>
    <x v="169"/>
    <n v="358788212"/>
    <s v="&quot;6917530038160642620&quot;"/>
    <s v=""/>
    <s v="Legendary"/>
    <x v="7"/>
    <s v="legendaryengram"/>
    <x v="0"/>
    <s v="Stasis"/>
    <n v="1917"/>
    <s v="Reload Speed"/>
    <n v="5"/>
    <s v="Vault"/>
    <b v="0"/>
    <b v="0"/>
    <n v="6"/>
    <n v="22"/>
    <s v=""/>
    <n v="85"/>
    <n v="32"/>
    <x v="22"/>
    <n v="61"/>
    <n v="18"/>
    <n v="0"/>
    <n v="0"/>
    <n v="58"/>
    <n v="340"/>
    <n v="39"/>
    <n v="34"/>
    <n v="21"/>
    <n v="0"/>
    <n v="0"/>
    <n v="0"/>
    <n v="0"/>
    <n v="0"/>
    <n v="0"/>
    <n v="0"/>
    <n v="0"/>
    <n v="15"/>
    <s v="false"/>
    <n v="0"/>
    <n v="0"/>
    <s v="cassoid"/>
    <s v=""/>
    <s v=""/>
    <s v="High-Impact Frame*"/>
    <s v="Chambered Compensator*"/>
    <s v="Fluted Barrel"/>
    <s v="Appended Mag*"/>
    <s v="Flared Magwell"/>
    <s v="Elemental Capacitor*"/>
    <s v="Headseeker*"/>
    <s v="Wild Card*"/>
    <s v="Kill Tracker"/>
    <s v="Tier 5: Reload Speed*"/>
    <s v=""/>
    <s v=""/>
    <s v=""/>
    <s v=""/>
    <s v=""/>
  </r>
  <r>
    <x v="169"/>
    <n v="358788212"/>
    <s v="&quot;6917530049732476447&quot;"/>
    <s v=""/>
    <s v="Legendary"/>
    <x v="7"/>
    <s v="legendaryengram"/>
    <x v="0"/>
    <s v="Stasis"/>
    <n v="1952"/>
    <s v="Range"/>
    <n v="1"/>
    <s v="Vault"/>
    <b v="0"/>
    <b v="0"/>
    <n v="6"/>
    <n v="22"/>
    <s v=""/>
    <n v="75"/>
    <n v="32"/>
    <x v="22"/>
    <n v="72"/>
    <n v="18"/>
    <n v="0"/>
    <n v="0"/>
    <n v="58"/>
    <n v="340"/>
    <n v="34"/>
    <n v="28"/>
    <n v="26"/>
    <n v="0"/>
    <n v="0"/>
    <n v="0"/>
    <n v="0"/>
    <n v="0"/>
    <n v="0"/>
    <n v="0"/>
    <n v="0"/>
    <n v="15"/>
    <s v="false"/>
    <n v="0"/>
    <n v="0"/>
    <s v="cassoid"/>
    <s v=""/>
    <s v=""/>
    <s v="High-Impact Frame*"/>
    <s v="Polygonal Rifling*"/>
    <s v="Smallbore"/>
    <s v="Accurized Rounds*"/>
    <s v="Appended Mag"/>
    <s v="Moving Target*"/>
    <s v="Perpetual Motion*"/>
    <s v="Wild Card*"/>
    <s v="Kill Tracker"/>
    <s v="Tier 1: Range*"/>
    <s v=""/>
    <s v=""/>
    <s v=""/>
    <s v=""/>
    <s v=""/>
  </r>
  <r>
    <x v="169"/>
    <n v="358788212"/>
    <s v="&quot;6917530050265388983&quot;"/>
    <s v=""/>
    <s v="Legendary"/>
    <x v="7"/>
    <s v="legendaryengram"/>
    <x v="0"/>
    <s v="Stasis"/>
    <n v="1957"/>
    <s v="Range"/>
    <n v="4"/>
    <s v="Hunter(1916)"/>
    <b v="0"/>
    <b v="0"/>
    <n v="6"/>
    <n v="22"/>
    <s v=""/>
    <n v="85"/>
    <n v="32"/>
    <x v="22"/>
    <n v="65"/>
    <n v="18"/>
    <n v="0"/>
    <n v="0"/>
    <n v="63"/>
    <n v="340"/>
    <n v="44"/>
    <n v="31"/>
    <n v="21"/>
    <n v="0"/>
    <n v="0"/>
    <n v="0"/>
    <n v="0"/>
    <n v="0"/>
    <n v="0"/>
    <n v="0"/>
    <n v="0"/>
    <n v="15"/>
    <s v="false"/>
    <n v="0"/>
    <n v="0"/>
    <s v="cassoid"/>
    <s v=""/>
    <s v=""/>
    <s v="High-Impact Frame*"/>
    <s v="Chambered Compensator*"/>
    <s v="Hammer-Forged Rifling"/>
    <s v="Tactical Mag*"/>
    <s v="Alloy Magazine"/>
    <s v="Outlaw*"/>
    <s v="Kill Clip*"/>
    <s v="Wild Card*"/>
    <s v="Kill Tracker"/>
    <s v="Tier 4: Range*"/>
    <s v=""/>
    <s v=""/>
    <s v=""/>
    <s v=""/>
    <s v=""/>
  </r>
  <r>
    <x v="169"/>
    <n v="358788212"/>
    <s v="&quot;6917530058125945096&quot;"/>
    <s v=""/>
    <s v="Legendary"/>
    <x v="7"/>
    <s v="legendaryengram"/>
    <x v="0"/>
    <s v="Stasis"/>
    <n v="1986"/>
    <s v="Reload Speed"/>
    <n v="1"/>
    <s v="Vault"/>
    <b v="0"/>
    <b v="0"/>
    <n v="6"/>
    <n v="22"/>
    <s v=""/>
    <n v="85"/>
    <n v="32"/>
    <x v="22"/>
    <n v="81"/>
    <n v="18"/>
    <n v="0"/>
    <n v="0"/>
    <n v="48"/>
    <n v="340"/>
    <n v="35"/>
    <n v="28"/>
    <n v="16"/>
    <n v="0"/>
    <n v="0"/>
    <n v="0"/>
    <n v="0"/>
    <n v="0"/>
    <n v="0"/>
    <n v="0"/>
    <n v="0"/>
    <n v="15"/>
    <s v="false"/>
    <n v="0"/>
    <n v="2"/>
    <s v="cassoid"/>
    <s v=""/>
    <s v=""/>
    <s v="High-Impact Frame*"/>
    <s v="Extended Barrel*"/>
    <s v="Fluted Barrel"/>
    <s v="Accurized Rounds*"/>
    <s v="Tactical Mag"/>
    <s v="Heating Up*"/>
    <s v="Perpetual Motion*"/>
    <s v="Wild Card*"/>
    <s v="Kill Tracker"/>
    <s v="Tier 1: Reload Speed*"/>
    <s v=""/>
    <s v=""/>
    <s v=""/>
    <s v=""/>
    <s v=""/>
  </r>
  <r>
    <x v="169"/>
    <n v="358788212"/>
    <s v="&quot;6917530059096007658&quot;"/>
    <s v=""/>
    <s v="Legendary"/>
    <x v="7"/>
    <s v="legendaryengram"/>
    <x v="0"/>
    <s v="Stasis"/>
    <n v="1987"/>
    <s v="Handling"/>
    <n v="2"/>
    <s v="Vault"/>
    <b v="0"/>
    <b v="0"/>
    <n v="6"/>
    <n v="22"/>
    <s v=""/>
    <n v="85"/>
    <n v="32"/>
    <x v="22"/>
    <n v="81"/>
    <n v="18"/>
    <n v="0"/>
    <n v="0"/>
    <n v="48"/>
    <n v="340"/>
    <n v="34"/>
    <n v="28"/>
    <n v="18"/>
    <n v="0"/>
    <n v="0"/>
    <n v="0"/>
    <n v="0"/>
    <n v="0"/>
    <n v="0"/>
    <n v="0"/>
    <n v="0"/>
    <n v="15"/>
    <s v="false"/>
    <n v="0"/>
    <n v="0"/>
    <s v="cassoid"/>
    <s v=""/>
    <s v=""/>
    <s v="High-Impact Frame*"/>
    <s v="Extended Barrel*"/>
    <s v="Hammer-Forged Rifling"/>
    <s v="Accurized Rounds*"/>
    <s v="Extended Mag"/>
    <s v="Moving Target*"/>
    <s v="Perpetual Motion*"/>
    <s v="Wild Card*"/>
    <s v="Kill Tracker"/>
    <s v="Tier 2: Handling*"/>
    <s v=""/>
    <s v=""/>
    <s v=""/>
    <s v=""/>
    <s v=""/>
  </r>
  <r>
    <x v="169"/>
    <n v="358788212"/>
    <s v="&quot;6917530059568954466&quot;"/>
    <s v=""/>
    <s v="Legendary"/>
    <x v="7"/>
    <s v="legendaryengram"/>
    <x v="0"/>
    <s v="Stasis"/>
    <n v="1991"/>
    <s v="Reload Speed"/>
    <n v="2"/>
    <s v="Titan(2006)"/>
    <b v="0"/>
    <b v="0"/>
    <n v="6"/>
    <n v="22"/>
    <s v=""/>
    <n v="75"/>
    <n v="32"/>
    <x v="22"/>
    <n v="61"/>
    <n v="18"/>
    <n v="0"/>
    <n v="0"/>
    <n v="53"/>
    <n v="340"/>
    <n v="36"/>
    <n v="34"/>
    <n v="41"/>
    <n v="0"/>
    <n v="0"/>
    <n v="0"/>
    <n v="0"/>
    <n v="0"/>
    <n v="0"/>
    <n v="0"/>
    <n v="0"/>
    <n v="15"/>
    <s v="false"/>
    <n v="0"/>
    <n v="0"/>
    <s v="cassoid"/>
    <s v=""/>
    <s v=""/>
    <s v="High-Impact Frame*"/>
    <s v="Fluted Barrel*"/>
    <s v="Polygonal Rifling"/>
    <s v="Appended Mag*"/>
    <s v="Tactical Mag"/>
    <s v="Heating Up*"/>
    <s v="Headstone*"/>
    <s v="Wild Card*"/>
    <s v="Kill Tracker"/>
    <s v="Tier 2: Reload Speed*"/>
    <s v=""/>
    <s v=""/>
    <s v=""/>
    <s v=""/>
    <s v=""/>
  </r>
  <r>
    <x v="169"/>
    <n v="358788212"/>
    <s v="&quot;6917530059582004738&quot;"/>
    <s v=""/>
    <s v="Legendary"/>
    <x v="7"/>
    <s v="legendaryengram"/>
    <x v="0"/>
    <s v="Stasis"/>
    <n v="1989"/>
    <s v="Stability"/>
    <n v="4"/>
    <s v="Warlock(1927)"/>
    <b v="0"/>
    <b v="0"/>
    <n v="6"/>
    <n v="22"/>
    <s v=""/>
    <n v="85"/>
    <n v="32"/>
    <x v="22"/>
    <n v="66"/>
    <n v="18"/>
    <n v="0"/>
    <n v="0"/>
    <n v="67"/>
    <n v="340"/>
    <n v="34"/>
    <n v="28"/>
    <n v="16"/>
    <n v="0"/>
    <n v="0"/>
    <n v="0"/>
    <n v="0"/>
    <n v="0"/>
    <n v="0"/>
    <n v="0"/>
    <n v="0"/>
    <n v="22"/>
    <s v="false"/>
    <n v="0"/>
    <n v="0"/>
    <s v="cassoid"/>
    <s v=""/>
    <s v=""/>
    <s v="High-Impact Frame*"/>
    <s v="Extended Barrel*"/>
    <s v="Fluted Barrel"/>
    <s v="Steady Rounds*"/>
    <s v="Flared Magwell"/>
    <s v="Elemental Capacitor*"/>
    <s v="Kill Clip*"/>
    <s v="Wild Card*"/>
    <s v="Kill Tracker"/>
    <s v="Tier 4: Stability*"/>
    <s v=""/>
    <s v=""/>
    <s v=""/>
    <s v=""/>
    <s v=""/>
  </r>
  <r>
    <x v="170"/>
    <n v="378498222"/>
    <s v="&quot;6917529915645599750&quot;"/>
    <s v=""/>
    <s v="Legendary"/>
    <x v="1"/>
    <s v="strikes"/>
    <x v="1"/>
    <s v="Solar"/>
    <n v="1900"/>
    <s v="Range"/>
    <n v="5"/>
    <s v="Vault"/>
    <b v="0"/>
    <b v="0"/>
    <n v="4"/>
    <n v="15"/>
    <s v=""/>
    <n v="98"/>
    <n v="56"/>
    <x v="13"/>
    <n v="26"/>
    <n v="12"/>
    <n v="0"/>
    <n v="0"/>
    <n v="73"/>
    <n v="450"/>
    <n v="23"/>
    <n v="21"/>
    <n v="47"/>
    <n v="0"/>
    <n v="0"/>
    <n v="0"/>
    <n v="0"/>
    <n v="0"/>
    <n v="0"/>
    <n v="0"/>
    <n v="0"/>
    <n v="22"/>
    <s v="false"/>
    <n v="0"/>
    <n v="4"/>
    <s v="suros"/>
    <s v=""/>
    <s v=""/>
    <s v="Rapid-Fire Frame*"/>
    <s v="Chambered Compensator*"/>
    <s v="Polygonal Rifling"/>
    <s v="Extended Mag*"/>
    <s v="Appended Mag"/>
    <s v="Overflow*"/>
    <s v="Harmony*"/>
    <s v="Vanguard's Vindication*"/>
    <s v="Suros Synergy"/>
    <s v="Kill Tracker"/>
    <s v="Tier 5: Range*"/>
    <s v=""/>
    <s v=""/>
    <s v=""/>
    <s v=""/>
  </r>
  <r>
    <x v="170"/>
    <n v="378498222"/>
    <s v="&quot;6917529926685638307&quot;"/>
    <s v=""/>
    <s v="Legendary"/>
    <x v="1"/>
    <s v="strikes"/>
    <x v="1"/>
    <s v="Solar"/>
    <n v="1900"/>
    <s v="Reload Speed"/>
    <n v="1"/>
    <s v="Vault"/>
    <b v="0"/>
    <b v="0"/>
    <n v="4"/>
    <n v="15"/>
    <s v=""/>
    <n v="88"/>
    <n v="56"/>
    <x v="13"/>
    <n v="31"/>
    <n v="12"/>
    <n v="0"/>
    <n v="0"/>
    <n v="68"/>
    <n v="450"/>
    <n v="59"/>
    <n v="15"/>
    <n v="52"/>
    <n v="0"/>
    <n v="0"/>
    <n v="0"/>
    <n v="0"/>
    <n v="0"/>
    <n v="0"/>
    <n v="0"/>
    <n v="0"/>
    <n v="12"/>
    <s v="false"/>
    <n v="0"/>
    <n v="0"/>
    <s v="suros"/>
    <s v=""/>
    <s v=""/>
    <s v="Rapid-Fire Frame*"/>
    <s v="Hammer-Forged Rifling*"/>
    <s v="Polygonal Rifling"/>
    <s v="Flared Magwell*"/>
    <s v="Light Mag"/>
    <s v="Moving Target*"/>
    <s v="Swashbuckler*"/>
    <s v="Vanguard's Vindication*"/>
    <s v="Suros Synergy"/>
    <s v="Kill Tracker"/>
    <s v="Tier 1: Reload Speed*"/>
    <s v=""/>
    <s v=""/>
    <s v=""/>
    <s v=""/>
  </r>
  <r>
    <x v="170"/>
    <n v="378498222"/>
    <s v="&quot;6917529928362079428&quot;"/>
    <s v=""/>
    <s v="Legendary"/>
    <x v="1"/>
    <s v="strikes"/>
    <x v="1"/>
    <s v="Solar"/>
    <n v="1900"/>
    <s v="Stability"/>
    <n v="3"/>
    <s v="Vault"/>
    <b v="1"/>
    <b v="0"/>
    <n v="4"/>
    <n v="15"/>
    <s v=""/>
    <n v="88"/>
    <n v="56"/>
    <x v="13"/>
    <n v="31"/>
    <n v="12"/>
    <n v="0"/>
    <n v="0"/>
    <n v="66"/>
    <n v="450"/>
    <n v="43"/>
    <n v="18"/>
    <n v="52"/>
    <n v="0"/>
    <n v="0"/>
    <n v="0"/>
    <n v="0"/>
    <n v="0"/>
    <n v="0"/>
    <n v="0"/>
    <n v="0"/>
    <n v="12"/>
    <s v="false"/>
    <n v="0"/>
    <n v="0"/>
    <s v="suros"/>
    <s v=""/>
    <s v=""/>
    <s v="Rapid-Fire Frame*"/>
    <s v="Hammer-Forged Rifling*"/>
    <s v="Polygonal Rifling"/>
    <s v="Appended Mag*"/>
    <s v="High-Caliber Rounds"/>
    <s v="Quickdraw*"/>
    <s v="Swashbuckler*"/>
    <s v="Vanguard's Vindication*"/>
    <s v="Suros Synergy"/>
    <s v="Kill Tracker"/>
    <s v="Tier 3: Stability*"/>
    <s v=""/>
    <s v=""/>
    <s v=""/>
    <s v=""/>
  </r>
  <r>
    <x v="171"/>
    <n v="2671639706"/>
    <s v="&quot;6917529904194108550&quot;"/>
    <s v=""/>
    <s v="Legendary"/>
    <x v="6"/>
    <s v="strikes"/>
    <x v="0"/>
    <s v="Kinetic"/>
    <n v="1900"/>
    <s v="Handling"/>
    <n v="1"/>
    <s v="Vault"/>
    <b v="0"/>
    <b v="0"/>
    <n v="5"/>
    <n v="18"/>
    <s v=""/>
    <n v="95"/>
    <n v="60"/>
    <x v="16"/>
    <n v="58"/>
    <n v="14"/>
    <n v="0"/>
    <n v="0"/>
    <n v="28"/>
    <n v="120"/>
    <n v="26"/>
    <n v="10"/>
    <n v="32"/>
    <n v="0"/>
    <n v="0"/>
    <n v="0"/>
    <n v="0"/>
    <n v="0"/>
    <n v="0"/>
    <n v="0"/>
    <n v="0"/>
    <n v="15"/>
    <s v="false"/>
    <n v="0"/>
    <n v="0"/>
    <s v="hakke"/>
    <s v=""/>
    <s v=""/>
    <s v="Aggressive Frame*"/>
    <s v="Corkscrew Rifling*"/>
    <s v="Fluted Barrel"/>
    <s v="Appended Mag*"/>
    <s v="Ricochet Rounds"/>
    <s v="Outlaw*"/>
    <s v="Opening Shot*"/>
    <s v="Vanguard's Vindication*"/>
    <s v="Hakke Breach Armaments"/>
    <s v="Kill Tracker"/>
    <s v="Tier 1: Handling*"/>
    <s v=""/>
    <s v=""/>
    <s v=""/>
    <s v=""/>
  </r>
  <r>
    <x v="171"/>
    <n v="2671639706"/>
    <s v="&quot;6917529904220059186&quot;"/>
    <s v=""/>
    <s v="Legendary"/>
    <x v="6"/>
    <s v="strikes"/>
    <x v="0"/>
    <s v="Kinetic"/>
    <n v="1900"/>
    <s v="Handling"/>
    <n v="3"/>
    <s v="Vault"/>
    <b v="0"/>
    <b v="0"/>
    <n v="5"/>
    <n v="18"/>
    <s v=""/>
    <n v="95"/>
    <n v="60"/>
    <x v="16"/>
    <n v="63"/>
    <n v="14"/>
    <n v="0"/>
    <n v="0"/>
    <n v="28"/>
    <n v="120"/>
    <n v="26"/>
    <n v="8"/>
    <n v="34"/>
    <n v="0"/>
    <n v="0"/>
    <n v="0"/>
    <n v="0"/>
    <n v="0"/>
    <n v="0"/>
    <n v="0"/>
    <n v="0"/>
    <n v="15"/>
    <s v="false"/>
    <n v="0"/>
    <n v="15"/>
    <s v="hakke"/>
    <s v=""/>
    <s v=""/>
    <s v="Aggressive Frame*"/>
    <s v="Corkscrew Rifling*"/>
    <s v="Full Bore"/>
    <s v="High-Caliber Rounds*"/>
    <s v="Light Mag"/>
    <s v="Outlaw*"/>
    <s v="Eye of the Storm*"/>
    <s v="Vanguard's Vindication*"/>
    <s v="Hakke Breach Armaments"/>
    <s v="Kill Tracker"/>
    <s v="Tier 3: Handling*"/>
    <s v=""/>
    <s v=""/>
    <s v=""/>
    <s v=""/>
  </r>
  <r>
    <x v="171"/>
    <n v="2671639706"/>
    <s v="&quot;6917529928333146987&quot;"/>
    <s v=""/>
    <s v="Legendary"/>
    <x v="6"/>
    <s v="strikes"/>
    <x v="0"/>
    <s v="Kinetic"/>
    <n v="1900"/>
    <s v="Reload Speed"/>
    <n v="4"/>
    <s v="Hunter(1916)"/>
    <b v="0"/>
    <b v="0"/>
    <n v="5"/>
    <n v="18"/>
    <s v=""/>
    <n v="100"/>
    <n v="60"/>
    <x v="16"/>
    <n v="58"/>
    <n v="14"/>
    <n v="0"/>
    <n v="0"/>
    <n v="33"/>
    <n v="120"/>
    <n v="30"/>
    <n v="8"/>
    <n v="21"/>
    <n v="0"/>
    <n v="0"/>
    <n v="0"/>
    <n v="0"/>
    <n v="0"/>
    <n v="0"/>
    <n v="0"/>
    <n v="0"/>
    <n v="15"/>
    <s v="false"/>
    <n v="0"/>
    <n v="0"/>
    <s v="hakke"/>
    <s v=""/>
    <s v=""/>
    <s v="Aggressive Frame*"/>
    <s v="Chambered Compensator*"/>
    <s v="Full Bore"/>
    <s v="High-Caliber Rounds*"/>
    <s v="Flared Magwell"/>
    <s v="Perpetual Motion*"/>
    <s v="Pugilist*"/>
    <s v="Vanguard's Vindication*"/>
    <s v="Hakke Breach Armaments"/>
    <s v="Kill Tracker"/>
    <s v="Tier 4: Reload Speed*"/>
    <s v=""/>
    <s v=""/>
    <s v=""/>
    <s v=""/>
  </r>
  <r>
    <x v="172"/>
    <n v="1975125963"/>
    <s v="&quot;6917529930234159904&quot;"/>
    <s v=""/>
    <s v="Legendary"/>
    <x v="14"/>
    <s v="gambit"/>
    <x v="2"/>
    <s v="Void"/>
    <n v="1900"/>
    <s v="Range"/>
    <n v="2"/>
    <s v="Vault"/>
    <b v="1"/>
    <b v="0"/>
    <n v="6"/>
    <n v="22"/>
    <s v=""/>
    <n v="85"/>
    <n v="26"/>
    <x v="14"/>
    <n v="82"/>
    <n v="16"/>
    <n v="0"/>
    <n v="0"/>
    <n v="10"/>
    <n v="360"/>
    <n v="15"/>
    <n v="57"/>
    <n v="29"/>
    <n v="0"/>
    <n v="0"/>
    <n v="0"/>
    <n v="0"/>
    <n v="0"/>
    <n v="0"/>
    <n v="0"/>
    <n v="0"/>
    <n v="21"/>
    <s v="false"/>
    <n v="0"/>
    <n v="34"/>
    <s v="cassoid"/>
    <s v=""/>
    <s v=""/>
    <s v="High-Impact Frame*"/>
    <s v="Full Bore*"/>
    <s v="Smallbore"/>
    <s v="Extended Mag*"/>
    <s v="Flared Magwell"/>
    <s v="Encore*"/>
    <s v="Destabilizing Rounds*"/>
    <s v="Gun and Run*"/>
    <s v="Wild Card"/>
    <s v="Kill Tracker"/>
    <s v="Tier 2: Range*"/>
    <s v=""/>
    <s v=""/>
    <s v=""/>
    <s v=""/>
  </r>
  <r>
    <x v="172"/>
    <n v="1975125963"/>
    <s v="&quot;6917530039826166111&quot;"/>
    <s v=""/>
    <s v="Legendary"/>
    <x v="14"/>
    <s v="gambit"/>
    <x v="2"/>
    <s v="Void"/>
    <n v="1931"/>
    <s v="Stability"/>
    <n v="4"/>
    <s v="Vault"/>
    <b v="1"/>
    <b v="0"/>
    <n v="6"/>
    <n v="22"/>
    <s v=""/>
    <n v="100"/>
    <n v="26"/>
    <x v="14"/>
    <n v="70"/>
    <n v="16"/>
    <n v="0"/>
    <n v="0"/>
    <n v="24"/>
    <n v="360"/>
    <n v="35"/>
    <n v="44"/>
    <n v="44"/>
    <n v="0"/>
    <n v="0"/>
    <n v="0"/>
    <n v="0"/>
    <n v="0"/>
    <n v="0"/>
    <n v="0"/>
    <n v="0"/>
    <n v="11"/>
    <s v="false"/>
    <n v="0"/>
    <n v="0"/>
    <s v="cassoid"/>
    <s v=""/>
    <s v=""/>
    <s v="High-Impact Frame*"/>
    <s v="Arrowhead Brake*"/>
    <s v="Fluted Barrel"/>
    <s v="Armor-Piercing Rounds*"/>
    <s v="Light Mag"/>
    <s v="Killing Wind*"/>
    <s v="Frenzy*"/>
    <s v="Gun and Run*"/>
    <s v="Wild Card"/>
    <s v="Kill Tracker"/>
    <s v="Tier 4: Stability*"/>
    <s v=""/>
    <s v=""/>
    <s v=""/>
    <s v=""/>
  </r>
  <r>
    <x v="172"/>
    <n v="1975125963"/>
    <s v="&quot;6917530049210529131&quot;"/>
    <s v=""/>
    <s v="Legendary"/>
    <x v="14"/>
    <s v="gambit"/>
    <x v="2"/>
    <s v="Void"/>
    <n v="1946"/>
    <s v="Stability"/>
    <n v="4"/>
    <s v="Vault"/>
    <b v="1"/>
    <b v="0"/>
    <n v="6"/>
    <n v="22"/>
    <s v=""/>
    <n v="95"/>
    <n v="26"/>
    <x v="14"/>
    <n v="75"/>
    <n v="16"/>
    <n v="0"/>
    <n v="0"/>
    <n v="24"/>
    <n v="360"/>
    <n v="15"/>
    <n v="57"/>
    <n v="24"/>
    <n v="0"/>
    <n v="0"/>
    <n v="0"/>
    <n v="0"/>
    <n v="0"/>
    <n v="0"/>
    <n v="0"/>
    <n v="0"/>
    <n v="21"/>
    <s v="false"/>
    <n v="0"/>
    <n v="0"/>
    <s v="cassoid"/>
    <s v=""/>
    <s v=""/>
    <s v="High-Impact Frame*"/>
    <s v="Extended Barrel*"/>
    <s v="Smallbore"/>
    <s v="Extended Mag*"/>
    <s v="Flared Magwell"/>
    <s v="Dynamic Sway Reduction*"/>
    <s v="Rampage*"/>
    <s v="Gun and Run*"/>
    <s v="Wild Card"/>
    <s v="Kill Tracker"/>
    <s v="Tier 4: Stability*"/>
    <s v=""/>
    <s v=""/>
    <s v=""/>
    <s v=""/>
  </r>
  <r>
    <x v="173"/>
    <n v="4293613902"/>
    <s v="&quot;6917529903682424229&quot;"/>
    <s v=""/>
    <s v="Exotic"/>
    <x v="3"/>
    <s v="deluxe"/>
    <x v="0"/>
    <s v="Kinetic"/>
    <n v="1982"/>
    <s v=""/>
    <m/>
    <s v="Vault"/>
    <b v="0"/>
    <b v="0"/>
    <n v="5"/>
    <n v="18"/>
    <s v=""/>
    <n v="88"/>
    <n v="83"/>
    <x v="27"/>
    <n v="50"/>
    <n v="16"/>
    <n v="0"/>
    <n v="0"/>
    <n v="100"/>
    <n v="720"/>
    <n v="54"/>
    <n v="51"/>
    <n v="53"/>
    <n v="0"/>
    <n v="0"/>
    <n v="0"/>
    <n v="0"/>
    <n v="0"/>
    <n v="0"/>
    <n v="0"/>
    <n v="0"/>
    <n v="26"/>
    <s v="false"/>
    <n v="0"/>
    <n v="211"/>
    <s v=""/>
    <s v=""/>
    <s v=""/>
    <s v="Rocket Tracers*"/>
    <s v="Corkscrew Rifling*"/>
    <s v="High-Caliber Rounds*"/>
    <s v="Grenade Chaser*"/>
    <s v="Hand-Laid Stock*"/>
    <s v="Kill Tracker"/>
    <s v="Empty Catalyst Socket*"/>
    <s v=""/>
    <s v=""/>
    <s v=""/>
    <s v=""/>
    <s v=""/>
    <s v=""/>
    <s v=""/>
    <s v=""/>
  </r>
  <r>
    <x v="174"/>
    <n v="45643573"/>
    <s v="&quot;6917529911044918980&quot;"/>
    <s v=""/>
    <s v="Legendary"/>
    <x v="15"/>
    <s v="seasonpass"/>
    <x v="0"/>
    <s v="Stasis"/>
    <n v="1900"/>
    <s v="Stability"/>
    <n v="3"/>
    <s v="Vault"/>
    <b v="0"/>
    <b v="0"/>
    <n v="6"/>
    <n v="20"/>
    <s v=""/>
    <n v="72"/>
    <n v="64"/>
    <x v="37"/>
    <n v="0"/>
    <n v="18"/>
    <n v="0"/>
    <n v="0"/>
    <n v="61"/>
    <n v="0"/>
    <n v="50"/>
    <n v="0"/>
    <n v="66"/>
    <n v="0"/>
    <n v="684"/>
    <n v="70"/>
    <n v="0"/>
    <n v="0"/>
    <n v="0"/>
    <n v="0"/>
    <n v="0"/>
    <n v="20"/>
    <s v="false"/>
    <n v="0"/>
    <n v="0"/>
    <s v=""/>
    <s v=""/>
    <s v=""/>
    <s v="Precision Frame*"/>
    <s v="Tactile String*"/>
    <s v="Natural String"/>
    <s v="Compact Arrow Shaft*"/>
    <s v="Helical Fletching"/>
    <s v="Surplus*"/>
    <s v="Rampage*"/>
    <s v="Noble Deeds*"/>
    <s v="Kill Tracker"/>
    <s v="Tier 3: Stability*"/>
    <s v=""/>
    <s v=""/>
    <s v=""/>
    <s v=""/>
    <s v=""/>
  </r>
  <r>
    <x v="175"/>
    <n v="4225322581"/>
    <s v="&quot;6917529898023057496&quot;"/>
    <s v=""/>
    <s v="Legendary"/>
    <x v="10"/>
    <s v="legendaryengram"/>
    <x v="0"/>
    <s v="Kinetic"/>
    <n v="1900"/>
    <s v="Stability"/>
    <n v="2"/>
    <s v="Vault"/>
    <b v="0"/>
    <b v="0"/>
    <n v="5"/>
    <n v="16"/>
    <s v=""/>
    <n v="64"/>
    <n v="38"/>
    <x v="30"/>
    <n v="33"/>
    <n v="12"/>
    <n v="0"/>
    <n v="0"/>
    <n v="46"/>
    <n v="55"/>
    <n v="33"/>
    <n v="5"/>
    <n v="15"/>
    <n v="0"/>
    <n v="0"/>
    <n v="0"/>
    <n v="0"/>
    <n v="0"/>
    <n v="0"/>
    <n v="0"/>
    <n v="0"/>
    <n v="10"/>
    <s v="false"/>
    <n v="0"/>
    <n v="14"/>
    <s v="hakke"/>
    <s v=""/>
    <s v=""/>
    <s v="Aggressive Frame*"/>
    <s v="Rifled Barrel*"/>
    <s v="Smallbore"/>
    <s v="Steady Rounds*"/>
    <s v="Accurized Rounds"/>
    <s v="Dual Loader*"/>
    <s v="Adrenaline Junkie*"/>
    <s v="Hakke Breach Armaments*"/>
    <s v="Kill Tracker"/>
    <s v="Tier 2: Stability*"/>
    <s v=""/>
    <s v=""/>
    <s v=""/>
    <s v=""/>
    <s v=""/>
  </r>
  <r>
    <x v="175"/>
    <n v="4225322581"/>
    <s v="&quot;6917529920464092303&quot;"/>
    <s v=""/>
    <s v="Legendary"/>
    <x v="10"/>
    <s v="legendaryengram"/>
    <x v="0"/>
    <s v="Kinetic"/>
    <n v="1900"/>
    <s v="Handling"/>
    <n v="3"/>
    <s v="Vault"/>
    <b v="0"/>
    <b v="0"/>
    <n v="5"/>
    <n v="16"/>
    <s v=""/>
    <n v="64"/>
    <n v="38"/>
    <x v="30"/>
    <n v="43"/>
    <n v="12"/>
    <n v="0"/>
    <n v="0"/>
    <n v="44"/>
    <n v="60"/>
    <n v="33"/>
    <n v="5"/>
    <n v="33"/>
    <n v="0"/>
    <n v="0"/>
    <n v="0"/>
    <n v="0"/>
    <n v="0"/>
    <n v="0"/>
    <n v="0"/>
    <n v="0"/>
    <n v="3"/>
    <s v="false"/>
    <n v="0"/>
    <n v="0"/>
    <s v="hakke"/>
    <s v=""/>
    <s v=""/>
    <s v="Aggressive Frame*"/>
    <s v="Smoothbore*"/>
    <s v="Corkscrew Rifling"/>
    <s v="Assault Mag*"/>
    <s v="Appended Mag"/>
    <s v="Subsistence*"/>
    <s v="Thresh*"/>
    <s v="Hakke Breach Armaments*"/>
    <s v="Kill Tracker"/>
    <s v="Tier 3: Handling*"/>
    <s v=""/>
    <s v=""/>
    <s v=""/>
    <s v=""/>
    <s v=""/>
  </r>
  <r>
    <x v="175"/>
    <n v="4225322581"/>
    <s v="&quot;6917529925626865742&quot;"/>
    <s v=""/>
    <s v="Legendary"/>
    <x v="10"/>
    <s v="legendaryengram"/>
    <x v="0"/>
    <s v="Kinetic"/>
    <n v="1900"/>
    <s v="Handling"/>
    <n v="1"/>
    <s v="Vault"/>
    <b v="0"/>
    <b v="0"/>
    <n v="5"/>
    <n v="16"/>
    <s v=""/>
    <n v="64"/>
    <n v="38"/>
    <x v="30"/>
    <n v="43"/>
    <n v="12"/>
    <n v="0"/>
    <n v="0"/>
    <n v="34"/>
    <n v="55"/>
    <n v="43"/>
    <n v="6"/>
    <n v="31"/>
    <n v="0"/>
    <n v="0"/>
    <n v="0"/>
    <n v="0"/>
    <n v="0"/>
    <n v="0"/>
    <n v="0"/>
    <n v="0"/>
    <n v="3"/>
    <s v="false"/>
    <n v="0"/>
    <n v="0"/>
    <s v="hakke"/>
    <s v=""/>
    <s v=""/>
    <s v="Aggressive Frame*"/>
    <s v="Smoothbore*"/>
    <s v="Smallbore"/>
    <s v="Tactical Mag*"/>
    <s v="Accurized Rounds"/>
    <s v="Auto-Loading Holster*"/>
    <s v="One-Two Punch*"/>
    <s v="Hakke Breach Armaments*"/>
    <s v="Kill Tracker"/>
    <s v="Tier 1: Handling*"/>
    <s v=""/>
    <s v=""/>
    <s v=""/>
    <s v=""/>
    <s v=""/>
  </r>
  <r>
    <x v="176"/>
    <n v="3292795429"/>
    <s v="&quot;6917529909107331756&quot;"/>
    <s v=""/>
    <s v="Legendary"/>
    <x v="2"/>
    <s v="crucible"/>
    <x v="0"/>
    <s v="Kinetic"/>
    <n v="1900"/>
    <s v="Stability"/>
    <n v="4"/>
    <s v="Vault"/>
    <b v="1"/>
    <b v="0"/>
    <n v="6"/>
    <n v="21"/>
    <s v=""/>
    <n v="59"/>
    <n v="63"/>
    <x v="24"/>
    <n v="28"/>
    <n v="20"/>
    <n v="0"/>
    <n v="0"/>
    <n v="48"/>
    <n v="260"/>
    <n v="28"/>
    <n v="19"/>
    <n v="25"/>
    <n v="0"/>
    <n v="0"/>
    <n v="0"/>
    <n v="0"/>
    <n v="0"/>
    <n v="0"/>
    <n v="0"/>
    <n v="0"/>
    <n v="10"/>
    <s v="false"/>
    <n v="0"/>
    <n v="29"/>
    <s v=""/>
    <s v=""/>
    <s v="Kinetic Tremors are interesting?"/>
    <s v="Rapid-Fire Frame*"/>
    <s v="Corkscrew Rifling*"/>
    <s v="Hammer-Forged Rifling"/>
    <s v="Appended Mag*"/>
    <s v="Ricochet Rounds"/>
    <s v="Discord*"/>
    <s v="Kinetic Tremors*"/>
    <s v="One Quiet Moment*"/>
    <s v="Kill Tracker"/>
    <s v="Tier 4: Stability*"/>
    <s v=""/>
    <s v=""/>
    <s v=""/>
    <s v=""/>
    <s v=""/>
  </r>
  <r>
    <x v="176"/>
    <n v="3292795429"/>
    <s v="&quot;6917529914721109585&quot;"/>
    <s v="keep"/>
    <s v="Legendary"/>
    <x v="2"/>
    <s v="crucible"/>
    <x v="0"/>
    <s v="Kinetic"/>
    <n v="1900"/>
    <s v="Stability"/>
    <n v="5"/>
    <s v="Vault"/>
    <b v="1"/>
    <b v="0"/>
    <n v="6"/>
    <n v="21"/>
    <s v=""/>
    <n v="59"/>
    <n v="63"/>
    <x v="24"/>
    <n v="28"/>
    <n v="20"/>
    <n v="0"/>
    <n v="0"/>
    <n v="49"/>
    <n v="260"/>
    <n v="28"/>
    <n v="19"/>
    <n v="25"/>
    <n v="0"/>
    <n v="0"/>
    <n v="0"/>
    <n v="0"/>
    <n v="0"/>
    <n v="0"/>
    <n v="0"/>
    <n v="0"/>
    <n v="10"/>
    <s v="false"/>
    <n v="0"/>
    <n v="0"/>
    <s v=""/>
    <s v=""/>
    <s v="Well rounded &amp; swashbuckler is good for grenades"/>
    <s v="Rapid-Fire Frame*"/>
    <s v="Corkscrew Rifling*"/>
    <s v="Smallbore"/>
    <s v="Appended Mag*"/>
    <s v="Flared Magwell"/>
    <s v="Well-Rounded*"/>
    <s v="Swashbuckler*"/>
    <s v="One Quiet Moment*"/>
    <s v="Kill Tracker"/>
    <s v="Tier 5: Stability*"/>
    <s v=""/>
    <s v=""/>
    <s v=""/>
    <s v=""/>
    <s v=""/>
  </r>
  <r>
    <x v="176"/>
    <n v="3292795429"/>
    <s v="&quot;6917529914757325471&quot;"/>
    <s v=""/>
    <s v="Legendary"/>
    <x v="2"/>
    <s v="crucible"/>
    <x v="0"/>
    <s v="Kinetic"/>
    <n v="1900"/>
    <s v="Range"/>
    <n v="10"/>
    <s v="Titan(2006)"/>
    <b v="1"/>
    <b v="0"/>
    <n v="6"/>
    <n v="21"/>
    <s v=""/>
    <n v="69"/>
    <n v="63"/>
    <x v="24"/>
    <n v="43"/>
    <n v="20"/>
    <n v="0"/>
    <n v="0"/>
    <n v="44"/>
    <n v="260"/>
    <n v="43"/>
    <n v="17"/>
    <n v="10"/>
    <n v="0"/>
    <n v="0"/>
    <n v="0"/>
    <n v="0"/>
    <n v="0"/>
    <n v="0"/>
    <n v="0"/>
    <n v="0"/>
    <n v="10"/>
    <s v="false"/>
    <n v="0"/>
    <n v="1393"/>
    <s v=""/>
    <s v="00001:PvP"/>
    <s v="We like rampage, but rapid hit is the woooorst"/>
    <s v="Rapid-Fire Frame*"/>
    <s v="Extended Barrel*"/>
    <s v="Hammer-Forged Rifling"/>
    <s v="Appended Mag"/>
    <s v="Flared Magwell*"/>
    <s v="Rapid Hit*"/>
    <s v="Rampage*"/>
    <s v="One Quiet Moment*"/>
    <s v="Kill Tracker"/>
    <s v="Full Auto Retrofit*"/>
    <s v="Masterworked: Range*"/>
    <s v="Vanguard Veteran*"/>
    <s v=""/>
    <s v=""/>
    <s v=""/>
  </r>
  <r>
    <x v="176"/>
    <n v="3292795429"/>
    <s v="&quot;6917529924094847291&quot;"/>
    <s v=""/>
    <s v="Legendary"/>
    <x v="2"/>
    <s v="crucible"/>
    <x v="0"/>
    <s v="Kinetic"/>
    <n v="1900"/>
    <s v="Reload Speed"/>
    <n v="5"/>
    <s v="Vault"/>
    <b v="1"/>
    <b v="0"/>
    <n v="6"/>
    <n v="21"/>
    <s v=""/>
    <n v="69"/>
    <n v="63"/>
    <x v="24"/>
    <n v="33"/>
    <n v="20"/>
    <n v="0"/>
    <n v="0"/>
    <n v="39"/>
    <n v="260"/>
    <n v="33"/>
    <n v="17"/>
    <n v="10"/>
    <n v="0"/>
    <n v="0"/>
    <n v="0"/>
    <n v="0"/>
    <n v="0"/>
    <n v="0"/>
    <n v="0"/>
    <n v="0"/>
    <n v="10"/>
    <s v="false"/>
    <n v="0"/>
    <n v="0"/>
    <s v=""/>
    <s v=""/>
    <s v="Well rounded, and rampage maybe?"/>
    <s v="Rapid-Fire Frame*"/>
    <s v="Extended Barrel*"/>
    <s v="Smallbore"/>
    <s v="Alloy Magazine*"/>
    <s v="Armor-Piercing Rounds"/>
    <s v="Well-Rounded*"/>
    <s v="Rampage*"/>
    <s v="One Quiet Moment*"/>
    <s v="Kill Tracker"/>
    <s v="Tier 5: Reload Speed*"/>
    <s v=""/>
    <s v=""/>
    <s v=""/>
    <s v=""/>
    <s v=""/>
  </r>
  <r>
    <x v="176"/>
    <n v="3292795429"/>
    <s v="&quot;6917529927403590630&quot;"/>
    <s v=""/>
    <s v="Legendary"/>
    <x v="2"/>
    <s v="crucible"/>
    <x v="0"/>
    <s v="Kinetic"/>
    <n v="1900"/>
    <s v="Stability"/>
    <n v="2"/>
    <s v="Vault"/>
    <b v="1"/>
    <b v="0"/>
    <n v="6"/>
    <n v="21"/>
    <s v=""/>
    <n v="69"/>
    <n v="63"/>
    <x v="24"/>
    <n v="28"/>
    <n v="20"/>
    <n v="0"/>
    <n v="0"/>
    <n v="61"/>
    <n v="260"/>
    <n v="28"/>
    <n v="17"/>
    <n v="15"/>
    <n v="0"/>
    <n v="0"/>
    <n v="0"/>
    <n v="0"/>
    <n v="0"/>
    <n v="0"/>
    <n v="0"/>
    <n v="0"/>
    <n v="10"/>
    <s v="false"/>
    <n v="0"/>
    <n v="0"/>
    <s v=""/>
    <s v=""/>
    <s v="Radar tuner seems useful, and we love adaptive mutnitions"/>
    <s v="Rapid-Fire Frame*"/>
    <s v="Chambered Compensator*"/>
    <s v="Fluted Barrel"/>
    <s v="Ricochet Rounds*"/>
    <s v="Flared Magwell"/>
    <s v="Gutshot Straight*"/>
    <s v="Adaptive Munitions*"/>
    <s v="One Quiet Moment*"/>
    <s v="Kill Tracker"/>
    <s v="Radar Tuner*"/>
    <s v="Tier 2: Stability*"/>
    <s v=""/>
    <s v=""/>
    <s v=""/>
    <s v=""/>
  </r>
  <r>
    <x v="176"/>
    <n v="3292795429"/>
    <s v="&quot;6917529928673310431&quot;"/>
    <s v=""/>
    <s v="Legendary"/>
    <x v="2"/>
    <s v="crucible"/>
    <x v="0"/>
    <s v="Kinetic"/>
    <n v="1900"/>
    <s v="Reload Speed"/>
    <n v="1"/>
    <s v="Vault"/>
    <b v="1"/>
    <b v="0"/>
    <n v="6"/>
    <n v="21"/>
    <s v=""/>
    <n v="69"/>
    <n v="63"/>
    <x v="24"/>
    <n v="23"/>
    <n v="20"/>
    <n v="0"/>
    <n v="0"/>
    <n v="54"/>
    <n v="260"/>
    <n v="44"/>
    <n v="17"/>
    <n v="15"/>
    <n v="0"/>
    <n v="0"/>
    <n v="0"/>
    <n v="0"/>
    <n v="0"/>
    <n v="0"/>
    <n v="0"/>
    <n v="0"/>
    <n v="10"/>
    <s v="false"/>
    <n v="0"/>
    <n v="0"/>
    <s v=""/>
    <s v=""/>
    <s v=""/>
    <s v="Rapid-Fire Frame*"/>
    <s v="Chambered Compensator*"/>
    <s v="Polygonal Rifling"/>
    <s v="Flared Magwell*"/>
    <s v="Light Mag"/>
    <s v="Gutshot Straight*"/>
    <s v="Encore*"/>
    <s v="One Quiet Moment*"/>
    <s v="Kill Tracker"/>
    <s v="Tier 1: Reload Speed*"/>
    <s v=""/>
    <s v=""/>
    <s v=""/>
    <s v=""/>
    <s v=""/>
  </r>
  <r>
    <x v="177"/>
    <n v="1081724548"/>
    <s v="&quot;6917529927589563188&quot;"/>
    <s v=""/>
    <s v="Legendary"/>
    <x v="11"/>
    <s v="dungeon"/>
    <x v="0"/>
    <s v="Stasis"/>
    <n v="1900"/>
    <s v="Handling"/>
    <n v="5"/>
    <s v="Vault"/>
    <b v="0"/>
    <b v="0"/>
    <n v="6"/>
    <n v="21"/>
    <s v=""/>
    <n v="94"/>
    <n v="27"/>
    <x v="15"/>
    <n v="63"/>
    <n v="14"/>
    <n v="0"/>
    <n v="0"/>
    <n v="0"/>
    <n v="720"/>
    <n v="22"/>
    <n v="27"/>
    <n v="53"/>
    <n v="0"/>
    <n v="0"/>
    <n v="0"/>
    <n v="0"/>
    <n v="0"/>
    <n v="0"/>
    <n v="0"/>
    <n v="0"/>
    <n v="18"/>
    <s v="false"/>
    <n v="0"/>
    <n v="0"/>
    <s v=""/>
    <s v=""/>
    <s v=""/>
    <s v="Aggressive Frame*"/>
    <s v="Full Bore*"/>
    <s v="Polygonal Rifling"/>
    <s v="High-Caliber Rounds*"/>
    <s v="Ricochet Rounds"/>
    <s v="Invisible Hand*"/>
    <s v="Frenzy*"/>
    <s v="Kill Tracker"/>
    <s v="Unsated Hunger*"/>
    <s v="Tier 5: Handling*"/>
    <s v=""/>
    <s v=""/>
    <s v=""/>
    <s v=""/>
    <s v=""/>
  </r>
  <r>
    <x v="177"/>
    <n v="1081724548"/>
    <s v="&quot;6917529927742828159&quot;"/>
    <s v=""/>
    <s v="Legendary"/>
    <x v="11"/>
    <s v="dungeon"/>
    <x v="0"/>
    <s v="Stasis"/>
    <n v="1900"/>
    <s v="Handling"/>
    <n v="1"/>
    <s v="Vault"/>
    <b v="0"/>
    <b v="0"/>
    <n v="6"/>
    <n v="21"/>
    <s v=""/>
    <n v="94"/>
    <n v="27"/>
    <x v="15"/>
    <n v="48"/>
    <n v="14"/>
    <n v="0"/>
    <n v="0"/>
    <n v="11"/>
    <n v="720"/>
    <n v="22"/>
    <n v="29"/>
    <n v="59"/>
    <n v="0"/>
    <n v="0"/>
    <n v="0"/>
    <n v="0"/>
    <n v="0"/>
    <n v="0"/>
    <n v="0"/>
    <n v="0"/>
    <n v="18"/>
    <s v="false"/>
    <n v="0"/>
    <n v="0"/>
    <s v=""/>
    <s v=""/>
    <s v=""/>
    <s v="Aggressive Frame*"/>
    <s v="Corkscrew Rifling*"/>
    <s v="Extended Barrel"/>
    <s v="Appended Mag*"/>
    <s v="Flared Magwell"/>
    <s v="Well-Rounded*"/>
    <s v="Harmony*"/>
    <s v="Kill Tracker"/>
    <s v="Unsated Hunger*"/>
    <s v="Tier 1: Handling*"/>
    <s v=""/>
    <s v=""/>
    <s v=""/>
    <s v=""/>
    <s v=""/>
  </r>
  <r>
    <x v="178"/>
    <n v="1796949035"/>
    <s v="&quot;6917530057624398822&quot;"/>
    <s v=""/>
    <s v="Legendary"/>
    <x v="8"/>
    <s v="ironbanner"/>
    <x v="2"/>
    <s v="Void"/>
    <n v="1980"/>
    <s v="Impact"/>
    <n v="1"/>
    <s v="Vault"/>
    <b v="1"/>
    <b v="0"/>
    <n v="5"/>
    <n v="16"/>
    <s v=""/>
    <n v="0"/>
    <n v="0"/>
    <x v="33"/>
    <n v="0"/>
    <n v="0"/>
    <n v="0"/>
    <n v="0"/>
    <n v="0"/>
    <n v="0"/>
    <n v="0"/>
    <n v="63"/>
    <n v="0"/>
    <n v="0"/>
    <n v="0"/>
    <n v="0"/>
    <n v="20"/>
    <n v="0"/>
    <n v="90"/>
    <n v="40"/>
    <n v="0"/>
    <n v="0"/>
    <s v="false"/>
    <n v="0"/>
    <n v="163"/>
    <s v=""/>
    <s v=""/>
    <s v=""/>
    <s v="Vortex Frame*"/>
    <s v="Hungry Edge*"/>
    <s v="Honed Edge"/>
    <s v="Tempered Edge"/>
    <s v="Enduring Guard*"/>
    <s v="Swordmaster's Guard"/>
    <s v="Relentless Strikes*"/>
    <s v="Frenzy*"/>
    <s v="Skulking Wolf*"/>
    <s v="Kill Tracker"/>
    <s v="Tier 1: Impact*"/>
    <s v=""/>
    <s v=""/>
    <s v=""/>
    <s v=""/>
  </r>
  <r>
    <x v="179"/>
    <n v="1572896086"/>
    <s v="&quot;6917529928175631159&quot;"/>
    <s v=""/>
    <s v="Legendary"/>
    <x v="14"/>
    <s v="psiops"/>
    <x v="2"/>
    <s v="Stasis"/>
    <n v="1900"/>
    <s v="Reload Speed"/>
    <n v="1"/>
    <s v="Vault"/>
    <b v="0"/>
    <b v="0"/>
    <n v="5"/>
    <n v="16"/>
    <s v=""/>
    <n v="63"/>
    <n v="67"/>
    <x v="32"/>
    <n v="37"/>
    <n v="17"/>
    <n v="0"/>
    <n v="0"/>
    <n v="37"/>
    <n v="900"/>
    <n v="63"/>
    <n v="78"/>
    <n v="40"/>
    <n v="0"/>
    <n v="0"/>
    <n v="0"/>
    <n v="0"/>
    <n v="0"/>
    <n v="0"/>
    <n v="0"/>
    <n v="0"/>
    <n v="10"/>
    <s v="false"/>
    <n v="0"/>
    <n v="30"/>
    <s v=""/>
    <s v=""/>
    <s v=""/>
    <s v="Rapid-Fire Frame*"/>
    <s v="Extended Barrel*"/>
    <s v="Full Bore"/>
    <s v="Alloy Magazine*"/>
    <s v="Flared Magwell"/>
    <s v="Firmly Planted*"/>
    <s v="Headstone*"/>
    <s v="Land Tank*"/>
    <s v="Kill Tracker"/>
    <s v="Tier 1: Reload Speed*"/>
    <s v=""/>
    <s v=""/>
    <s v=""/>
    <s v=""/>
    <s v=""/>
  </r>
  <r>
    <x v="180"/>
    <n v="427899681"/>
    <s v="&quot;6917530052810565879&quot;"/>
    <s v=""/>
    <s v="Exotic"/>
    <x v="7"/>
    <s v="seasonpass"/>
    <x v="1"/>
    <s v="Solar"/>
    <n v="1969"/>
    <s v=""/>
    <m/>
    <s v="Vault"/>
    <b v="0"/>
    <b v="0"/>
    <n v="7"/>
    <n v="24"/>
    <s v=""/>
    <n v="86"/>
    <n v="32"/>
    <x v="22"/>
    <n v="85"/>
    <n v="17"/>
    <n v="0"/>
    <n v="0"/>
    <n v="49"/>
    <n v="340"/>
    <n v="46"/>
    <n v="29"/>
    <n v="29"/>
    <n v="0"/>
    <n v="0"/>
    <n v="0"/>
    <n v="0"/>
    <n v="0"/>
    <n v="0"/>
    <n v="0"/>
    <n v="0"/>
    <n v="24"/>
    <s v="false"/>
    <n v="0"/>
    <n v="51"/>
    <s v=""/>
    <s v=""/>
    <s v=""/>
    <s v="Redemption*"/>
    <s v="Full Bore*"/>
    <s v="High-Caliber Rounds*"/>
    <s v="Inverse Relationship*"/>
    <s v="Fitted Stock*"/>
    <s v="Kill Tracker"/>
    <s v="Empty Catalyst Socket*"/>
    <s v=""/>
    <s v=""/>
    <s v=""/>
    <s v=""/>
    <s v=""/>
    <s v=""/>
    <s v=""/>
    <s v=""/>
  </r>
  <r>
    <x v="181"/>
    <n v="1687353095"/>
    <s v="&quot;6917529909506124119&quot;"/>
    <s v=""/>
    <s v="Legendary"/>
    <x v="1"/>
    <s v="legendaryengram"/>
    <x v="1"/>
    <s v="Solar"/>
    <n v="1900"/>
    <s v="Handling"/>
    <n v="1"/>
    <s v="Vault"/>
    <b v="0"/>
    <b v="0"/>
    <n v="5"/>
    <n v="16"/>
    <s v=""/>
    <n v="89"/>
    <n v="69"/>
    <x v="36"/>
    <n v="45"/>
    <n v="12"/>
    <n v="0"/>
    <n v="0"/>
    <n v="33"/>
    <n v="360"/>
    <n v="53"/>
    <n v="15"/>
    <n v="63"/>
    <n v="0"/>
    <n v="0"/>
    <n v="0"/>
    <n v="0"/>
    <n v="0"/>
    <n v="0"/>
    <n v="0"/>
    <n v="0"/>
    <n v="20"/>
    <s v="false"/>
    <n v="0"/>
    <n v="0"/>
    <s v="veist"/>
    <s v=""/>
    <s v=""/>
    <s v="Lightweight Frame*"/>
    <s v="Full Bore*"/>
    <s v="Hammer-Forged Rifling"/>
    <s v="Appended Mag*"/>
    <s v="Alloy Magazine"/>
    <s v="Perpetual Motion*"/>
    <s v="Surrounded*"/>
    <s v="Veist Stinger*"/>
    <s v="Kill Tracker"/>
    <s v="Tier 1: Handling*"/>
    <s v=""/>
    <s v=""/>
    <s v=""/>
    <s v=""/>
    <s v=""/>
  </r>
  <r>
    <x v="181"/>
    <n v="1687353095"/>
    <s v="&quot;6917529922022542699&quot;"/>
    <s v=""/>
    <s v="Legendary"/>
    <x v="1"/>
    <s v="legendaryengram"/>
    <x v="1"/>
    <s v="Solar"/>
    <n v="1900"/>
    <s v="Handling"/>
    <n v="1"/>
    <s v="Vault"/>
    <b v="0"/>
    <b v="0"/>
    <n v="5"/>
    <n v="16"/>
    <s v=""/>
    <n v="100"/>
    <n v="69"/>
    <x v="36"/>
    <n v="30"/>
    <n v="12"/>
    <n v="0"/>
    <n v="0"/>
    <n v="48"/>
    <n v="360"/>
    <n v="63"/>
    <n v="15"/>
    <n v="78"/>
    <n v="0"/>
    <n v="0"/>
    <n v="0"/>
    <n v="0"/>
    <n v="0"/>
    <n v="0"/>
    <n v="0"/>
    <n v="0"/>
    <n v="20"/>
    <s v="false"/>
    <n v="0"/>
    <n v="0"/>
    <s v="veist"/>
    <s v=""/>
    <s v=""/>
    <s v="Lightweight Frame*"/>
    <s v="Arrowhead Brake*"/>
    <s v="Hammer-Forged Rifling"/>
    <s v="Tactical Mag*"/>
    <s v="Steady Rounds"/>
    <s v="Subsistence*"/>
    <s v="Turnabout*"/>
    <s v="Veist Stinger*"/>
    <s v="Kill Tracker"/>
    <s v="Tier 1: Handling*"/>
    <s v=""/>
    <s v=""/>
    <s v=""/>
    <s v=""/>
    <s v=""/>
  </r>
  <r>
    <x v="182"/>
    <n v="268260372"/>
    <s v="&quot;6917529912247912604&quot;"/>
    <s v=""/>
    <s v="Legendary"/>
    <x v="13"/>
    <s v="seasonpass"/>
    <x v="2"/>
    <s v="Void"/>
    <n v="1900"/>
    <s v="Blast Radius"/>
    <n v="1"/>
    <s v="Vault"/>
    <b v="1"/>
    <b v="0"/>
    <n v="6"/>
    <n v="20"/>
    <s v=""/>
    <n v="74"/>
    <n v="61"/>
    <x v="1"/>
    <n v="0"/>
    <n v="13"/>
    <n v="56"/>
    <n v="33"/>
    <n v="52"/>
    <n v="120"/>
    <n v="39"/>
    <n v="6"/>
    <n v="40"/>
    <n v="0"/>
    <n v="0"/>
    <n v="0"/>
    <n v="0"/>
    <n v="0"/>
    <n v="0"/>
    <n v="0"/>
    <n v="0"/>
    <n v="14"/>
    <s v="false"/>
    <n v="0"/>
    <n v="0"/>
    <s v=""/>
    <s v=""/>
    <s v=""/>
    <s v="Adaptive Frame*"/>
    <s v="Linear Compensator*"/>
    <s v="Quick Launch"/>
    <s v="Spike Grenades*"/>
    <s v="Alloy Casing"/>
    <s v="Thresh*"/>
    <s v="Cascade Point*"/>
    <s v="Noble Deeds*"/>
    <s v="Kill Tracker"/>
    <s v="Freehand Grip*"/>
    <s v="Tier 1: Blast Radius*"/>
    <s v=""/>
    <s v=""/>
    <s v=""/>
    <s v=""/>
  </r>
  <r>
    <x v="183"/>
    <n v="346136302"/>
    <s v="&quot;6917529916509974073&quot;"/>
    <s v=""/>
    <s v="Legendary"/>
    <x v="10"/>
    <s v="dreaming"/>
    <x v="1"/>
    <s v="Void"/>
    <n v="1900"/>
    <s v="Stability"/>
    <n v="4"/>
    <s v="Vault"/>
    <b v="0"/>
    <b v="0"/>
    <n v="4"/>
    <n v="13"/>
    <s v=""/>
    <n v="64"/>
    <n v="75"/>
    <x v="14"/>
    <n v="82"/>
    <n v="12"/>
    <n v="0"/>
    <n v="0"/>
    <n v="56"/>
    <n v="65"/>
    <n v="41"/>
    <n v="6"/>
    <n v="34"/>
    <n v="0"/>
    <n v="0"/>
    <n v="0"/>
    <n v="0"/>
    <n v="0"/>
    <n v="0"/>
    <n v="0"/>
    <n v="0"/>
    <n v="2"/>
    <s v="false"/>
    <n v="0"/>
    <n v="0"/>
    <s v=""/>
    <s v=""/>
    <s v=""/>
    <s v="Precision Frame*"/>
    <s v="Smallbore*"/>
    <s v="Corkscrew Rifling"/>
    <s v="Accurized Rounds*"/>
    <s v="Light Mag"/>
    <s v="Quickdraw*"/>
    <s v="Demolitionist*"/>
    <s v="Kill Tracker"/>
    <s v="Tier 4: Stability*"/>
    <s v="Burnished Dreams*"/>
    <s v=""/>
    <s v=""/>
    <s v=""/>
    <s v=""/>
    <s v=""/>
  </r>
  <r>
    <x v="184"/>
    <n v="557165046"/>
    <s v="&quot;6917530057842922408&quot;"/>
    <s v=""/>
    <s v="Legendary"/>
    <x v="10"/>
    <s v="ironbanner"/>
    <x v="0"/>
    <s v="Kinetic"/>
    <n v="1987"/>
    <s v="Reload Speed"/>
    <n v="3"/>
    <s v="Vault"/>
    <b v="0"/>
    <b v="0"/>
    <n v="7"/>
    <n v="24"/>
    <s v=""/>
    <n v="54"/>
    <n v="52"/>
    <x v="29"/>
    <n v="52"/>
    <n v="12"/>
    <n v="0"/>
    <n v="0"/>
    <n v="50"/>
    <n v="80"/>
    <n v="65"/>
    <n v="7"/>
    <n v="71"/>
    <n v="0"/>
    <n v="0"/>
    <n v="0"/>
    <n v="0"/>
    <n v="0"/>
    <n v="0"/>
    <n v="0"/>
    <n v="0"/>
    <n v="2"/>
    <s v="false"/>
    <n v="0"/>
    <n v="0"/>
    <s v=""/>
    <s v=""/>
    <s v=""/>
    <s v="Lightweight Frame*"/>
    <s v="Smallbore*"/>
    <s v="Corkscrew Rifling"/>
    <s v="Appended Mag*"/>
    <s v="Steady Rounds"/>
    <s v="Killing Wind*"/>
    <s v="Fragile Focus*"/>
    <s v="Skulking Wolf*"/>
    <s v="Kill Tracker"/>
    <s v="Tier 3: Reload Speed*"/>
    <s v=""/>
    <s v=""/>
    <s v=""/>
    <s v=""/>
    <s v=""/>
  </r>
  <r>
    <x v="185"/>
    <n v="2715240478"/>
    <s v="&quot;6917529928133186810&quot;"/>
    <s v=""/>
    <s v="Legendary"/>
    <x v="5"/>
    <s v="crucible"/>
    <x v="0"/>
    <s v="Stasis"/>
    <n v="1900"/>
    <s v="Handling"/>
    <n v="1"/>
    <s v="Vault"/>
    <b v="0"/>
    <b v="0"/>
    <n v="5"/>
    <n v="17"/>
    <s v=""/>
    <n v="83"/>
    <n v="31"/>
    <x v="0"/>
    <n v="21"/>
    <n v="15"/>
    <n v="0"/>
    <n v="0"/>
    <n v="31"/>
    <n v="0"/>
    <n v="45"/>
    <n v="8"/>
    <n v="61"/>
    <n v="500"/>
    <n v="0"/>
    <n v="0"/>
    <n v="0"/>
    <n v="0"/>
    <n v="0"/>
    <n v="0"/>
    <n v="0"/>
    <n v="3"/>
    <s v="false"/>
    <n v="0"/>
    <n v="0"/>
    <s v=""/>
    <s v=""/>
    <s v=""/>
    <s v="Rapid-Fire Frame*"/>
    <s v="Arrowhead Brake*"/>
    <s v="Extended Barrel"/>
    <s v="Enhanced Battery*"/>
    <s v="Particle Repeater"/>
    <s v="Feeding Frenzy*"/>
    <s v="Frenzy*"/>
    <s v="One Quiet Moment*"/>
    <s v="Kill Tracker"/>
    <s v="Tier 1: Handling*"/>
    <s v=""/>
    <s v=""/>
    <s v=""/>
    <s v=""/>
    <s v=""/>
  </r>
  <r>
    <x v="185"/>
    <n v="2715240478"/>
    <s v="&quot;6917529928685833676&quot;"/>
    <s v=""/>
    <s v="Legendary"/>
    <x v="5"/>
    <s v="crucible"/>
    <x v="0"/>
    <s v="Stasis"/>
    <n v="1900"/>
    <s v="Range"/>
    <n v="5"/>
    <s v="Vault"/>
    <b v="1"/>
    <b v="0"/>
    <n v="5"/>
    <n v="17"/>
    <s v=""/>
    <n v="83"/>
    <n v="31"/>
    <x v="43"/>
    <n v="26"/>
    <n v="15"/>
    <n v="0"/>
    <n v="0"/>
    <n v="31"/>
    <n v="0"/>
    <n v="45"/>
    <n v="7"/>
    <n v="60"/>
    <n v="500"/>
    <n v="0"/>
    <n v="0"/>
    <n v="0"/>
    <n v="0"/>
    <n v="0"/>
    <n v="0"/>
    <n v="0"/>
    <n v="3"/>
    <s v="false"/>
    <n v="0"/>
    <n v="0"/>
    <s v=""/>
    <s v=""/>
    <s v=""/>
    <s v="Rapid-Fire Frame*"/>
    <s v="Arrowhead Brake*"/>
    <s v="Chambered Compensator"/>
    <s v="Accelerated Coils*"/>
    <s v="Particle Repeater"/>
    <s v="Lead from Gold*"/>
    <s v="Demolitionist*"/>
    <s v="One Quiet Moment*"/>
    <s v="Kill Tracker"/>
    <s v="Tier 5: Range*"/>
    <s v=""/>
    <s v=""/>
    <s v=""/>
    <s v=""/>
    <s v=""/>
  </r>
  <r>
    <x v="186"/>
    <n v="3089417789"/>
    <s v="&quot;6917529926702553571&quot;"/>
    <s v=""/>
    <s v="Exotic"/>
    <x v="11"/>
    <s v=""/>
    <x v="1"/>
    <s v="Arc"/>
    <n v="1900"/>
    <s v=""/>
    <n v="10"/>
    <s v="Vault"/>
    <b v="0"/>
    <b v="0"/>
    <n v="1"/>
    <n v="1"/>
    <s v=""/>
    <n v="100"/>
    <n v="50"/>
    <x v="19"/>
    <n v="50"/>
    <n v="13"/>
    <n v="0"/>
    <n v="0"/>
    <n v="55"/>
    <n v="900"/>
    <n v="15"/>
    <n v="41"/>
    <n v="71"/>
    <n v="0"/>
    <n v="0"/>
    <n v="0"/>
    <n v="0"/>
    <n v="0"/>
    <n v="0"/>
    <n v="0"/>
    <n v="0"/>
    <n v="41"/>
    <s v="false"/>
    <n v="0"/>
    <n v="46"/>
    <s v=""/>
    <s v=""/>
    <s v=""/>
    <s v="Arc Conductor*"/>
    <s v="Arrowhead Brake*"/>
    <s v="Extended Mag*"/>
    <s v="Superconductor*"/>
    <s v="Short-Action Stock*"/>
    <s v="Kill Tracker"/>
    <s v="Riskrunner Catalyst*"/>
    <s v=""/>
    <s v=""/>
    <s v=""/>
    <s v=""/>
    <s v=""/>
    <s v=""/>
    <s v=""/>
    <s v=""/>
  </r>
  <r>
    <x v="187"/>
    <n v="2231910050"/>
    <s v="&quot;6917529909107324709&quot;"/>
    <s v=""/>
    <s v="Legendary"/>
    <x v="9"/>
    <s v="ironbanner"/>
    <x v="2"/>
    <s v="Solar"/>
    <n v="1900"/>
    <s v="Velocity"/>
    <n v="2"/>
    <s v="Vault"/>
    <b v="0"/>
    <b v="0"/>
    <n v="6"/>
    <n v="20"/>
    <s v=""/>
    <n v="75"/>
    <n v="71"/>
    <x v="1"/>
    <n v="0"/>
    <n v="20"/>
    <n v="90"/>
    <n v="39"/>
    <n v="57"/>
    <n v="15"/>
    <n v="64"/>
    <n v="1"/>
    <n v="75"/>
    <n v="0"/>
    <n v="0"/>
    <n v="0"/>
    <n v="0"/>
    <n v="0"/>
    <n v="0"/>
    <n v="0"/>
    <n v="0"/>
    <n v="7"/>
    <s v="false"/>
    <n v="0"/>
    <n v="0"/>
    <s v=""/>
    <s v=""/>
    <s v=""/>
    <s v="High-Impact Frame*"/>
    <s v="Countermass*"/>
    <s v="Quick Launch"/>
    <s v="Alloy Casing*"/>
    <s v="High-Velocity Rounds"/>
    <s v="Field Prep*"/>
    <s v="Auto-Loading Holster*"/>
    <s v="Skulking Wolf*"/>
    <s v="Kill Tracker"/>
    <s v="Tier 2: Velocity*"/>
    <s v=""/>
    <s v=""/>
    <s v=""/>
    <s v=""/>
    <s v=""/>
  </r>
  <r>
    <x v="187"/>
    <n v="2231910050"/>
    <s v="&quot;6917529920432829085&quot;"/>
    <s v=""/>
    <s v="Legendary"/>
    <x v="9"/>
    <s v="ironbanner"/>
    <x v="2"/>
    <s v="Solar"/>
    <n v="1900"/>
    <s v="Reload Speed"/>
    <n v="1"/>
    <s v="Vault"/>
    <b v="0"/>
    <b v="0"/>
    <n v="6"/>
    <n v="20"/>
    <s v=""/>
    <n v="45"/>
    <n v="71"/>
    <x v="1"/>
    <n v="0"/>
    <n v="20"/>
    <n v="100"/>
    <n v="42"/>
    <n v="52"/>
    <n v="15"/>
    <n v="35"/>
    <n v="1"/>
    <n v="65"/>
    <n v="0"/>
    <n v="0"/>
    <n v="0"/>
    <n v="0"/>
    <n v="0"/>
    <n v="0"/>
    <n v="0"/>
    <n v="0"/>
    <n v="7"/>
    <s v="false"/>
    <n v="0"/>
    <n v="0"/>
    <s v=""/>
    <s v=""/>
    <s v=""/>
    <s v="High-Impact Frame*"/>
    <s v="Linear Compensator*"/>
    <s v="Smart Drift Control"/>
    <s v="Black Powder*"/>
    <s v="High-Velocity Rounds"/>
    <s v="Snapshot Sights*"/>
    <s v="Lasting Impression*"/>
    <s v="Skulking Wolf*"/>
    <s v="Kill Tracker"/>
    <s v="Tier 1: Reload Speed*"/>
    <s v=""/>
    <s v=""/>
    <s v=""/>
    <s v=""/>
    <s v=""/>
  </r>
  <r>
    <x v="187"/>
    <n v="2231910050"/>
    <s v="&quot;6917529920671376469&quot;"/>
    <s v=""/>
    <s v="Legendary"/>
    <x v="9"/>
    <s v="ironbanner"/>
    <x v="2"/>
    <s v="Solar"/>
    <n v="1900"/>
    <s v="Reload Speed"/>
    <n v="1"/>
    <s v="Vault"/>
    <b v="0"/>
    <b v="0"/>
    <n v="6"/>
    <n v="20"/>
    <s v=""/>
    <n v="45"/>
    <n v="71"/>
    <x v="1"/>
    <n v="0"/>
    <n v="20"/>
    <n v="100"/>
    <n v="27"/>
    <n v="62"/>
    <n v="15"/>
    <n v="35"/>
    <n v="1"/>
    <n v="65"/>
    <n v="0"/>
    <n v="0"/>
    <n v="0"/>
    <n v="0"/>
    <n v="0"/>
    <n v="0"/>
    <n v="0"/>
    <n v="0"/>
    <n v="7"/>
    <s v="false"/>
    <n v="0"/>
    <n v="3"/>
    <s v=""/>
    <s v=""/>
    <s v=""/>
    <s v="High-Impact Frame*"/>
    <s v="Confined Launch*"/>
    <s v="Linear Compensator"/>
    <s v="Black Powder*"/>
    <s v="Impact Casing"/>
    <s v="Impulse Amplifier*"/>
    <s v="Lasting Impression*"/>
    <s v="Skulking Wolf*"/>
    <s v="Kill Tracker"/>
    <s v="Tier 1: Reload Speed*"/>
    <s v=""/>
    <s v=""/>
    <s v=""/>
    <s v=""/>
    <s v=""/>
  </r>
  <r>
    <x v="188"/>
    <n v="3583275737"/>
    <s v="&quot;6917530039833641254&quot;"/>
    <s v=""/>
    <s v="Legendary"/>
    <x v="3"/>
    <s v="legendaryengram"/>
    <x v="1"/>
    <s v="Void"/>
    <n v="1934"/>
    <s v="Reload Speed"/>
    <n v="4"/>
    <s v="Vault"/>
    <b v="0"/>
    <b v="0"/>
    <n v="6"/>
    <n v="23"/>
    <s v=""/>
    <n v="57"/>
    <n v="68"/>
    <x v="25"/>
    <n v="52"/>
    <n v="16"/>
    <n v="0"/>
    <n v="0"/>
    <n v="42"/>
    <n v="600"/>
    <n v="70"/>
    <n v="44"/>
    <n v="47"/>
    <n v="0"/>
    <n v="0"/>
    <n v="0"/>
    <n v="0"/>
    <n v="0"/>
    <n v="0"/>
    <n v="0"/>
    <n v="0"/>
    <n v="18"/>
    <s v="false"/>
    <n v="0"/>
    <n v="0"/>
    <s v="cassoid"/>
    <s v=""/>
    <s v=""/>
    <s v="Adaptive Frame*"/>
    <s v="Extended Barrel*"/>
    <s v="Smallbore"/>
    <s v="Tactical Mag*"/>
    <s v="Alloy Magazine"/>
    <s v="Repulsor Brace*"/>
    <s v="Under-Over*"/>
    <s v="Wild Card*"/>
    <s v="Kill Tracker"/>
    <s v="Tier 4: Reload Speed*"/>
    <s v=""/>
    <s v=""/>
    <s v=""/>
    <s v=""/>
    <s v=""/>
  </r>
  <r>
    <x v="188"/>
    <n v="3583275737"/>
    <s v="&quot;6917530050761076507&quot;"/>
    <s v=""/>
    <s v="Legendary"/>
    <x v="3"/>
    <s v="legendaryengram"/>
    <x v="1"/>
    <s v="Void"/>
    <n v="1962"/>
    <s v="Range"/>
    <n v="5"/>
    <s v="Vault"/>
    <b v="0"/>
    <b v="0"/>
    <n v="6"/>
    <n v="23"/>
    <s v=""/>
    <n v="57"/>
    <n v="68"/>
    <x v="25"/>
    <n v="47"/>
    <n v="16"/>
    <n v="0"/>
    <n v="0"/>
    <n v="47"/>
    <n v="600"/>
    <n v="56"/>
    <n v="47"/>
    <n v="52"/>
    <n v="0"/>
    <n v="0"/>
    <n v="0"/>
    <n v="0"/>
    <n v="0"/>
    <n v="0"/>
    <n v="0"/>
    <n v="0"/>
    <n v="18"/>
    <s v="false"/>
    <n v="0"/>
    <n v="0"/>
    <s v="cassoid"/>
    <s v=""/>
    <s v=""/>
    <s v="Adaptive Frame*"/>
    <s v="Chambered Compensator*"/>
    <s v="Corkscrew Rifling"/>
    <s v="Appended Mag*"/>
    <s v="Flared Magwell"/>
    <s v="Dynamic Sway Reduction*"/>
    <s v="Surrounded*"/>
    <s v="Wild Card*"/>
    <s v="Kill Tracker"/>
    <s v="Tier 5: Range*"/>
    <s v=""/>
    <s v=""/>
    <s v=""/>
    <s v=""/>
    <s v=""/>
  </r>
  <r>
    <x v="188"/>
    <n v="3583275737"/>
    <s v="&quot;6917530052261547426&quot;"/>
    <s v=""/>
    <s v="Legendary"/>
    <x v="3"/>
    <s v="legendaryengram"/>
    <x v="1"/>
    <s v="Void"/>
    <n v="1964"/>
    <s v="Reload Speed"/>
    <n v="3"/>
    <s v="Vault"/>
    <b v="0"/>
    <b v="0"/>
    <n v="6"/>
    <n v="23"/>
    <s v=""/>
    <n v="77"/>
    <n v="68"/>
    <x v="25"/>
    <n v="52"/>
    <n v="16"/>
    <n v="0"/>
    <n v="0"/>
    <n v="37"/>
    <n v="600"/>
    <n v="59"/>
    <n v="41"/>
    <n v="67"/>
    <n v="0"/>
    <n v="0"/>
    <n v="0"/>
    <n v="0"/>
    <n v="0"/>
    <n v="0"/>
    <n v="0"/>
    <n v="0"/>
    <n v="18"/>
    <s v="false"/>
    <n v="0"/>
    <n v="0"/>
    <s v="cassoid"/>
    <s v=""/>
    <s v=""/>
    <s v="Adaptive Frame*"/>
    <s v="Arrowhead Brake*"/>
    <s v="Full Bore"/>
    <s v="Accurized Rounds*"/>
    <s v="Extended Mag"/>
    <s v="Permeability*"/>
    <s v="Attrition Orbs*"/>
    <s v="Wild Card*"/>
    <s v="Kill Tracker"/>
    <s v="Tier 3: Reload Speed*"/>
    <s v=""/>
    <s v=""/>
    <s v=""/>
    <s v=""/>
    <s v=""/>
  </r>
  <r>
    <x v="188"/>
    <n v="3583275737"/>
    <s v="&quot;6917530059822743595&quot;"/>
    <s v=""/>
    <s v="Legendary"/>
    <x v="3"/>
    <s v="legendaryengram"/>
    <x v="1"/>
    <s v="Void"/>
    <n v="1989"/>
    <s v="Handling"/>
    <n v="2"/>
    <s v="Warlock(1927)"/>
    <b v="0"/>
    <b v="0"/>
    <n v="6"/>
    <n v="23"/>
    <s v=""/>
    <n v="77"/>
    <n v="68"/>
    <x v="25"/>
    <n v="52"/>
    <n v="16"/>
    <n v="0"/>
    <n v="0"/>
    <n v="37"/>
    <n v="600"/>
    <n v="56"/>
    <n v="41"/>
    <n v="69"/>
    <n v="0"/>
    <n v="0"/>
    <n v="0"/>
    <n v="0"/>
    <n v="0"/>
    <n v="0"/>
    <n v="0"/>
    <n v="0"/>
    <n v="18"/>
    <s v="false"/>
    <n v="0"/>
    <n v="0"/>
    <s v="cassoid"/>
    <s v=""/>
    <s v=""/>
    <s v="Adaptive Frame*"/>
    <s v="Arrowhead Brake*"/>
    <s v="Chambered Compensator"/>
    <s v="Accurized Rounds*"/>
    <s v="Flared Magwell"/>
    <s v="Subsistence*"/>
    <s v="Attrition Orbs*"/>
    <s v="Wild Card*"/>
    <s v="Kill Tracker"/>
    <s v="Tier 2: Handling*"/>
    <s v=""/>
    <s v=""/>
    <s v=""/>
    <s v=""/>
    <s v=""/>
  </r>
  <r>
    <x v="189"/>
    <n v="2034215657"/>
    <s v="&quot;6917529928015801923&quot;"/>
    <s v=""/>
    <s v="Legendary"/>
    <x v="6"/>
    <s v="neomuna"/>
    <x v="0"/>
    <s v="Strand"/>
    <n v="1900"/>
    <s v="Stability"/>
    <n v="1"/>
    <s v="Vault"/>
    <b v="0"/>
    <b v="0"/>
    <n v="6"/>
    <n v="20"/>
    <s v=""/>
    <n v="97"/>
    <n v="58"/>
    <x v="16"/>
    <n v="71"/>
    <n v="14"/>
    <n v="0"/>
    <n v="0"/>
    <n v="11"/>
    <n v="120"/>
    <n v="2"/>
    <n v="11"/>
    <n v="19"/>
    <n v="0"/>
    <n v="0"/>
    <n v="0"/>
    <n v="0"/>
    <n v="0"/>
    <n v="0"/>
    <n v="0"/>
    <n v="0"/>
    <n v="24"/>
    <s v="false"/>
    <n v="0"/>
    <n v="0"/>
    <s v=""/>
    <s v=""/>
    <s v=""/>
    <s v="Aggressive Frame*"/>
    <s v="Full Bore*"/>
    <s v="Hammer-Forged Rifling"/>
    <s v="Extended Mag*"/>
    <s v="Ricochet Rounds"/>
    <s v="Subsistence*"/>
    <s v="Golden Tricorn*"/>
    <s v="Nanotech Tracer Rockets*"/>
    <s v="Kill Tracker"/>
    <s v="Tier 1: Stability*"/>
    <s v=""/>
    <s v=""/>
    <s v=""/>
    <s v=""/>
    <s v=""/>
  </r>
  <r>
    <x v="190"/>
    <n v="2448907086"/>
    <s v="&quot;6917529928362075416&quot;"/>
    <s v=""/>
    <s v="Legendary"/>
    <x v="9"/>
    <s v="strikes"/>
    <x v="2"/>
    <s v="Void"/>
    <n v="1900"/>
    <s v="Reload Speed"/>
    <n v="1"/>
    <s v="Vault"/>
    <b v="0"/>
    <b v="0"/>
    <n v="4"/>
    <n v="13"/>
    <s v=""/>
    <n v="100"/>
    <n v="65"/>
    <x v="1"/>
    <n v="0"/>
    <n v="20"/>
    <n v="80"/>
    <n v="41"/>
    <n v="49"/>
    <n v="15"/>
    <n v="60"/>
    <n v="1"/>
    <n v="52"/>
    <n v="0"/>
    <n v="0"/>
    <n v="0"/>
    <n v="0"/>
    <n v="0"/>
    <n v="0"/>
    <n v="0"/>
    <n v="0"/>
    <n v="3"/>
    <s v="false"/>
    <n v="0"/>
    <n v="0"/>
    <s v=""/>
    <s v=""/>
    <s v=""/>
    <s v="Precision Frame*"/>
    <s v="Countermass*"/>
    <s v="Quick Launch"/>
    <s v="Alloy Casing*"/>
    <s v="Black Powder"/>
    <s v="Rangefinder*"/>
    <s v="Lasting Impression*"/>
    <s v="Vanguard's Vindication*"/>
    <s v="Kill Tracker"/>
    <s v="Tier 1: Reload Speed*"/>
    <s v=""/>
    <s v=""/>
    <s v=""/>
    <s v=""/>
    <s v=""/>
  </r>
  <r>
    <x v="191"/>
    <n v="1720503118"/>
    <s v="&quot;6917529912276978125&quot;"/>
    <s v=""/>
    <s v="Legendary"/>
    <x v="5"/>
    <s v="seasonpass"/>
    <x v="1"/>
    <s v="Solar"/>
    <n v="1900"/>
    <s v="Reload Speed"/>
    <n v="5"/>
    <s v="Vault"/>
    <b v="1"/>
    <b v="0"/>
    <n v="6"/>
    <n v="20"/>
    <s v=""/>
    <n v="68"/>
    <n v="43"/>
    <x v="29"/>
    <n v="41"/>
    <n v="15"/>
    <n v="0"/>
    <n v="0"/>
    <n v="35"/>
    <n v="0"/>
    <n v="37"/>
    <n v="6"/>
    <n v="20"/>
    <n v="660"/>
    <n v="0"/>
    <n v="0"/>
    <n v="0"/>
    <n v="0"/>
    <n v="0"/>
    <n v="0"/>
    <n v="0"/>
    <n v="6"/>
    <s v="false"/>
    <n v="0"/>
    <n v="0"/>
    <s v=""/>
    <s v=""/>
    <s v=""/>
    <s v="Adaptive Frame*"/>
    <s v="Extended Barrel*"/>
    <s v="Smallbore"/>
    <s v="Accelerated Coils*"/>
    <s v="Projection Fuse"/>
    <s v="Envious Assassin*"/>
    <s v="Incandescent*"/>
    <s v="Noble Deeds*"/>
    <s v="Kill Tracker"/>
    <s v="Tier 5: Reload Speed*"/>
    <s v=""/>
    <s v=""/>
    <s v=""/>
    <s v=""/>
    <s v=""/>
  </r>
  <r>
    <x v="192"/>
    <n v="1184309824"/>
    <s v="&quot;6917529933152370995&quot;"/>
    <s v=""/>
    <s v="Legendary"/>
    <x v="4"/>
    <s v="plunder"/>
    <x v="2"/>
    <s v="Arc"/>
    <n v="1900"/>
    <s v="Reload Speed"/>
    <n v="1"/>
    <s v="Vault"/>
    <b v="0"/>
    <b v="0"/>
    <n v="5"/>
    <n v="18"/>
    <s v=""/>
    <n v="100"/>
    <n v="60"/>
    <x v="6"/>
    <n v="32"/>
    <n v="25"/>
    <n v="0"/>
    <n v="0"/>
    <n v="42"/>
    <n v="0"/>
    <n v="4"/>
    <n v="6"/>
    <n v="35"/>
    <n v="533"/>
    <n v="0"/>
    <n v="0"/>
    <n v="0"/>
    <n v="0"/>
    <n v="0"/>
    <n v="0"/>
    <n v="0"/>
    <n v="15"/>
    <s v="false"/>
    <n v="0"/>
    <n v="0"/>
    <s v=""/>
    <s v=""/>
    <s v=""/>
    <s v="Precision Frame*"/>
    <s v="Arrowhead Brake*"/>
    <s v="Full Bore"/>
    <s v="Ionized Battery*"/>
    <s v="Particle Repeater"/>
    <s v="Rapid Hit*"/>
    <s v="Voltshot*"/>
    <s v="Right Hook*"/>
    <s v="Kill Tracker"/>
    <s v="Tier 1: Reload Speed*"/>
    <s v=""/>
    <s v=""/>
    <s v=""/>
    <s v=""/>
    <s v=""/>
  </r>
  <r>
    <x v="193"/>
    <n v="2922749929"/>
    <s v="&quot;6917529929029332899&quot;"/>
    <s v="keep"/>
    <s v="Legendary"/>
    <x v="9"/>
    <s v="seasonpass"/>
    <x v="2"/>
    <s v="Strand"/>
    <n v="1900"/>
    <s v="Handling"/>
    <n v="4"/>
    <s v="Vault"/>
    <b v="0"/>
    <b v="0"/>
    <n v="6"/>
    <n v="22"/>
    <s v=""/>
    <n v="60"/>
    <n v="72"/>
    <x v="1"/>
    <n v="0"/>
    <n v="20"/>
    <n v="90"/>
    <n v="64"/>
    <n v="56"/>
    <n v="15"/>
    <n v="48"/>
    <n v="1"/>
    <n v="88"/>
    <n v="0"/>
    <n v="0"/>
    <n v="0"/>
    <n v="0"/>
    <n v="0"/>
    <n v="0"/>
    <n v="0"/>
    <n v="0"/>
    <n v="6"/>
    <s v="false"/>
    <n v="0"/>
    <n v="0"/>
    <s v=""/>
    <s v=""/>
    <s v=""/>
    <s v="High-Impact Frame*"/>
    <s v="Quick Launch*"/>
    <s v="Smart Drift Control"/>
    <s v="High-Velocity Rounds*"/>
    <s v="Implosion Rounds"/>
    <s v="Wellspring*"/>
    <s v="Pugilist*"/>
    <s v="Head Rush*"/>
    <s v="Kill Tracker"/>
    <s v="Tier 4: Handling*"/>
    <s v=""/>
    <s v=""/>
    <s v=""/>
    <s v=""/>
    <s v=""/>
  </r>
  <r>
    <x v="193"/>
    <n v="2922749929"/>
    <s v="&quot;6917529933889143039&quot;"/>
    <s v=""/>
    <s v="Legendary"/>
    <x v="9"/>
    <s v="seasonpass"/>
    <x v="2"/>
    <s v="Strand"/>
    <n v="1900"/>
    <s v="Blast Radius"/>
    <n v="1"/>
    <s v="Warlock(1927)"/>
    <b v="1"/>
    <b v="0"/>
    <n v="6"/>
    <n v="22"/>
    <s v=""/>
    <n v="60"/>
    <n v="72"/>
    <x v="1"/>
    <n v="0"/>
    <n v="20"/>
    <n v="96"/>
    <n v="49"/>
    <n v="71"/>
    <n v="15"/>
    <n v="38"/>
    <n v="1"/>
    <n v="64"/>
    <n v="0"/>
    <n v="0"/>
    <n v="0"/>
    <n v="0"/>
    <n v="0"/>
    <n v="0"/>
    <n v="0"/>
    <n v="0"/>
    <n v="6"/>
    <s v="false"/>
    <n v="0"/>
    <n v="0"/>
    <s v=""/>
    <s v=""/>
    <s v=""/>
    <s v="High-Impact Frame*"/>
    <s v="Volatile Launch*"/>
    <s v="Countermass"/>
    <s v="Implosion Rounds*"/>
    <s v="Impact Casing"/>
    <s v="Field Prep*"/>
    <s v="Explosive Light*"/>
    <s v="Head Rush*"/>
    <s v="Kill Tracker"/>
    <s v="Tier 1: Blast Radius*"/>
    <s v=""/>
    <s v=""/>
    <s v=""/>
    <s v=""/>
    <s v=""/>
  </r>
  <r>
    <x v="193"/>
    <n v="2922749929"/>
    <s v="&quot;6917529934050188817&quot;"/>
    <s v=""/>
    <s v="Legendary"/>
    <x v="9"/>
    <s v="seasonpass"/>
    <x v="2"/>
    <s v="Strand"/>
    <n v="1900"/>
    <s v="Velocity"/>
    <n v="3"/>
    <s v="Vault"/>
    <b v="0"/>
    <b v="0"/>
    <n v="6"/>
    <n v="22"/>
    <s v=""/>
    <n v="60"/>
    <n v="72"/>
    <x v="1"/>
    <n v="0"/>
    <n v="20"/>
    <n v="90"/>
    <n v="57"/>
    <n v="46"/>
    <n v="15"/>
    <n v="68"/>
    <n v="1"/>
    <n v="84"/>
    <n v="0"/>
    <n v="0"/>
    <n v="0"/>
    <n v="0"/>
    <n v="0"/>
    <n v="0"/>
    <n v="0"/>
    <n v="0"/>
    <n v="6"/>
    <s v="false"/>
    <n v="0"/>
    <n v="0"/>
    <s v=""/>
    <s v=""/>
    <s v=""/>
    <s v="High-Impact Frame*"/>
    <s v="Quick Launch*"/>
    <s v="Smart Drift Control"/>
    <s v="Alloy Casing*"/>
    <s v="Impact Casing"/>
    <s v="Impulse Amplifier*"/>
    <s v="Danger Zone*"/>
    <s v="Head Rush*"/>
    <s v="Kill Tracker"/>
    <s v="Tier 3: Velocity*"/>
    <s v=""/>
    <s v=""/>
    <s v=""/>
    <s v=""/>
    <s v=""/>
  </r>
  <r>
    <x v="194"/>
    <n v="5159537"/>
    <s v="&quot;6917529902940888993&quot;"/>
    <s v=""/>
    <s v="Legendary"/>
    <x v="1"/>
    <s v="legendaryengram"/>
    <x v="0"/>
    <s v="Stasis"/>
    <n v="1900"/>
    <s v="Range"/>
    <n v="3"/>
    <s v="Vault"/>
    <b v="1"/>
    <b v="0"/>
    <n v="6"/>
    <n v="20"/>
    <s v=""/>
    <n v="84"/>
    <n v="67"/>
    <x v="41"/>
    <n v="48"/>
    <n v="12"/>
    <n v="0"/>
    <n v="0"/>
    <n v="72"/>
    <n v="491"/>
    <n v="29"/>
    <n v="30"/>
    <n v="44"/>
    <n v="0"/>
    <n v="0"/>
    <n v="0"/>
    <n v="0"/>
    <n v="0"/>
    <n v="0"/>
    <n v="0"/>
    <n v="0"/>
    <n v="22"/>
    <s v="false"/>
    <n v="0"/>
    <n v="68"/>
    <s v="omolon"/>
    <s v=""/>
    <s v=""/>
    <s v="Adaptive Burst*"/>
    <s v="Full Bore*"/>
    <s v="Polygonal Rifling"/>
    <s v="Alloy Magazine*"/>
    <s v="Ricochet Rounds"/>
    <s v="Grave Robber*"/>
    <s v="Headseeker*"/>
    <s v="Omolon Fluid Dynamics*"/>
    <s v="Kill Tracker"/>
    <s v="Tier 3: Range*"/>
    <s v=""/>
    <s v=""/>
    <s v=""/>
    <s v=""/>
    <s v=""/>
  </r>
  <r>
    <x v="194"/>
    <n v="5159537"/>
    <s v="&quot;6917529903713913192&quot;"/>
    <s v=""/>
    <s v="Legendary"/>
    <x v="1"/>
    <s v="legendaryengram"/>
    <x v="0"/>
    <s v="Stasis"/>
    <n v="1900"/>
    <s v="Stability"/>
    <n v="4"/>
    <s v="Vault"/>
    <b v="1"/>
    <b v="0"/>
    <n v="6"/>
    <n v="20"/>
    <s v=""/>
    <n v="100"/>
    <n v="67"/>
    <x v="41"/>
    <n v="30"/>
    <n v="12"/>
    <n v="0"/>
    <n v="0"/>
    <n v="86"/>
    <n v="491"/>
    <n v="9"/>
    <n v="42"/>
    <n v="59"/>
    <n v="0"/>
    <n v="0"/>
    <n v="0"/>
    <n v="0"/>
    <n v="0"/>
    <n v="0"/>
    <n v="0"/>
    <n v="0"/>
    <n v="32"/>
    <s v="false"/>
    <n v="0"/>
    <n v="0"/>
    <s v="omolon"/>
    <s v=""/>
    <s v=""/>
    <s v="Adaptive Burst*"/>
    <s v="Arrowhead Brake*"/>
    <s v="Chambered Compensator"/>
    <s v="Extended Mag*"/>
    <s v="High-Caliber Rounds"/>
    <s v="Under Pressure*"/>
    <s v="Headstone*"/>
    <s v="Omolon Fluid Dynamics*"/>
    <s v="Kill Tracker"/>
    <s v="Tier 4: Stability*"/>
    <s v=""/>
    <s v=""/>
    <s v=""/>
    <s v=""/>
    <s v=""/>
  </r>
  <r>
    <x v="194"/>
    <n v="5159537"/>
    <s v="&quot;6917529936358478253&quot;"/>
    <s v=""/>
    <s v="Legendary"/>
    <x v="1"/>
    <s v="legendaryengram"/>
    <x v="0"/>
    <s v="Stasis"/>
    <n v="1900"/>
    <s v="Handling"/>
    <n v="1"/>
    <s v="Vault"/>
    <b v="0"/>
    <b v="0"/>
    <n v="6"/>
    <n v="20"/>
    <s v=""/>
    <n v="94"/>
    <n v="67"/>
    <x v="41"/>
    <n v="40"/>
    <n v="12"/>
    <n v="0"/>
    <n v="0"/>
    <n v="82"/>
    <n v="491"/>
    <n v="9"/>
    <n v="42"/>
    <n v="40"/>
    <n v="0"/>
    <n v="0"/>
    <n v="0"/>
    <n v="0"/>
    <n v="0"/>
    <n v="0"/>
    <n v="0"/>
    <n v="0"/>
    <n v="32"/>
    <s v="false"/>
    <n v="0"/>
    <n v="0"/>
    <s v="omolon"/>
    <s v=""/>
    <s v=""/>
    <s v="Adaptive Burst*"/>
    <s v="Extended Barrel*"/>
    <s v="Fluted Barrel"/>
    <s v="Extended Mag*"/>
    <s v="Armor-Piercing Rounds"/>
    <s v="Slickdraw*"/>
    <s v="Gutshot Straight*"/>
    <s v="Omolon Fluid Dynamics*"/>
    <s v="Kill Tracker"/>
    <s v="Tier 1: Handling*"/>
    <s v=""/>
    <s v=""/>
    <s v=""/>
    <s v=""/>
    <s v=""/>
  </r>
  <r>
    <x v="195"/>
    <n v="1107446438"/>
    <s v="&quot;6917529909107324675&quot;"/>
    <s v=""/>
    <s v="Legendary"/>
    <x v="2"/>
    <s v="gambit"/>
    <x v="0"/>
    <s v="Kinetic"/>
    <n v="1900"/>
    <s v="Range"/>
    <n v="3"/>
    <s v="Vault"/>
    <b v="1"/>
    <b v="0"/>
    <n v="4"/>
    <n v="15"/>
    <s v=""/>
    <n v="84"/>
    <n v="67"/>
    <x v="24"/>
    <n v="27"/>
    <n v="26"/>
    <n v="0"/>
    <n v="0"/>
    <n v="47"/>
    <n v="260"/>
    <n v="39"/>
    <n v="18"/>
    <n v="28"/>
    <n v="0"/>
    <n v="0"/>
    <n v="0"/>
    <n v="0"/>
    <n v="0"/>
    <n v="0"/>
    <n v="0"/>
    <n v="0"/>
    <n v="10"/>
    <s v="false"/>
    <n v="0"/>
    <n v="0"/>
    <s v=""/>
    <s v=""/>
    <s v=""/>
    <s v="Rapid-Fire Frame*"/>
    <s v="Arrowhead Brake*"/>
    <s v="Extended Barrel"/>
    <s v="Tactical Mag*"/>
    <s v="Flared Magwell"/>
    <s v="Outlaw*"/>
    <s v="Unrelenting*"/>
    <s v="Gun and Run*"/>
    <s v="Field-Tested"/>
    <s v="Kill Tracker"/>
    <s v="Tier 3: Range*"/>
    <s v=""/>
    <s v=""/>
    <s v=""/>
    <s v=""/>
  </r>
  <r>
    <x v="195"/>
    <n v="1107446438"/>
    <s v="&quot;6917529927685114515&quot;"/>
    <s v=""/>
    <s v="Legendary"/>
    <x v="2"/>
    <s v="gambit"/>
    <x v="0"/>
    <s v="Kinetic"/>
    <n v="1900"/>
    <s v="Stability"/>
    <n v="5"/>
    <s v="Vault"/>
    <b v="1"/>
    <b v="0"/>
    <n v="4"/>
    <n v="15"/>
    <s v=""/>
    <n v="54"/>
    <n v="67"/>
    <x v="24"/>
    <n v="49"/>
    <n v="26"/>
    <n v="0"/>
    <n v="0"/>
    <n v="37"/>
    <n v="260"/>
    <n v="29"/>
    <n v="17"/>
    <n v="13"/>
    <n v="0"/>
    <n v="0"/>
    <n v="0"/>
    <n v="0"/>
    <n v="0"/>
    <n v="0"/>
    <n v="0"/>
    <n v="0"/>
    <n v="10"/>
    <s v="false"/>
    <n v="0"/>
    <n v="0"/>
    <s v=""/>
    <s v=""/>
    <s v=""/>
    <s v="Rapid-Fire Frame*"/>
    <s v="Full Bore*"/>
    <s v="Smallbore"/>
    <s v="Accurized Rounds*"/>
    <s v="Flared Magwell"/>
    <s v="No Distractions*"/>
    <s v="Subsistence"/>
    <s v="Rapid Hit"/>
    <s v="Kill Clip*"/>
    <s v="Wellspring"/>
    <s v="Unrelenting"/>
    <s v="Gun and Run*"/>
    <s v="Field-Tested"/>
    <s v="Kill Tracker"/>
    <s v="Tier 5: Stability*"/>
  </r>
  <r>
    <x v="195"/>
    <n v="1107446438"/>
    <s v="&quot;6917529927685119060&quot;"/>
    <s v=""/>
    <s v="Legendary"/>
    <x v="2"/>
    <s v="gambit"/>
    <x v="0"/>
    <s v="Kinetic"/>
    <n v="1900"/>
    <s v="Range"/>
    <n v="5"/>
    <s v="Vault"/>
    <b v="1"/>
    <b v="0"/>
    <n v="4"/>
    <n v="15"/>
    <s v=""/>
    <n v="54"/>
    <n v="67"/>
    <x v="24"/>
    <n v="49"/>
    <n v="26"/>
    <n v="0"/>
    <n v="0"/>
    <n v="42"/>
    <n v="260"/>
    <n v="29"/>
    <n v="17"/>
    <n v="18"/>
    <n v="0"/>
    <n v="0"/>
    <n v="0"/>
    <n v="0"/>
    <n v="0"/>
    <n v="0"/>
    <n v="0"/>
    <n v="0"/>
    <n v="10"/>
    <s v="false"/>
    <n v="0"/>
    <n v="0"/>
    <s v=""/>
    <s v=""/>
    <s v=""/>
    <s v="Rapid-Fire Frame*"/>
    <s v="Hammer-Forged Rifling*"/>
    <s v="Smallbore"/>
    <s v="Accurized Rounds*"/>
    <s v="Tactical Mag"/>
    <s v="Shoot to Loot*"/>
    <s v="Surplus"/>
    <s v="Outlaw"/>
    <s v="Rampage*"/>
    <s v="Thresh"/>
    <s v="Multikill Clip"/>
    <s v="Gun and Run*"/>
    <s v="Field-Tested"/>
    <s v="Kill Tracker"/>
    <s v="Tier 5: Range*"/>
  </r>
  <r>
    <x v="195"/>
    <n v="1107446438"/>
    <s v="&quot;6917529928692704900&quot;"/>
    <s v=""/>
    <s v="Legendary"/>
    <x v="2"/>
    <s v="gambit"/>
    <x v="0"/>
    <s v="Kinetic"/>
    <n v="1900"/>
    <s v="Stability"/>
    <n v="1"/>
    <s v="Vault"/>
    <b v="1"/>
    <b v="0"/>
    <n v="4"/>
    <n v="15"/>
    <s v=""/>
    <n v="54"/>
    <n v="67"/>
    <x v="24"/>
    <n v="34"/>
    <n v="26"/>
    <n v="0"/>
    <n v="0"/>
    <n v="48"/>
    <n v="260"/>
    <n v="29"/>
    <n v="17"/>
    <n v="33"/>
    <n v="0"/>
    <n v="0"/>
    <n v="0"/>
    <n v="0"/>
    <n v="0"/>
    <n v="0"/>
    <n v="0"/>
    <n v="0"/>
    <n v="10"/>
    <s v="false"/>
    <n v="0"/>
    <n v="0"/>
    <s v=""/>
    <s v=""/>
    <s v=""/>
    <s v="Rapid-Fire Frame*"/>
    <s v="Fluted Barrel*"/>
    <s v="Hammer-Forged Rifling"/>
    <s v="Accurized Rounds*"/>
    <s v="Appended Mag"/>
    <s v="Killing Wind*"/>
    <s v="Rapid Hit"/>
    <s v="Kill Clip*"/>
    <s v="Unrelenting"/>
    <s v="Gun and Run*"/>
    <s v="Field-Tested"/>
    <s v="Kill Tracker"/>
    <s v="Tier 1: Stability*"/>
    <s v=""/>
    <s v=""/>
  </r>
  <r>
    <x v="195"/>
    <n v="1107446438"/>
    <s v="&quot;6917529931357914641&quot;"/>
    <s v=""/>
    <s v="Legendary"/>
    <x v="2"/>
    <s v="gambit"/>
    <x v="0"/>
    <s v="Kinetic"/>
    <n v="1900"/>
    <s v="Handling"/>
    <n v="2"/>
    <s v="Hunter(1916)"/>
    <b v="0"/>
    <b v="0"/>
    <n v="4"/>
    <n v="15"/>
    <s v=""/>
    <n v="54"/>
    <n v="67"/>
    <x v="24"/>
    <n v="39"/>
    <n v="26"/>
    <n v="0"/>
    <n v="0"/>
    <n v="37"/>
    <n v="260"/>
    <n v="39"/>
    <n v="18"/>
    <n v="15"/>
    <n v="0"/>
    <n v="0"/>
    <n v="0"/>
    <n v="0"/>
    <n v="0"/>
    <n v="0"/>
    <n v="0"/>
    <n v="0"/>
    <n v="10"/>
    <s v="false"/>
    <n v="0"/>
    <n v="0"/>
    <s v=""/>
    <s v=""/>
    <s v=""/>
    <s v="Rapid-Fire Frame*"/>
    <s v="Full Bore*"/>
    <s v="Polygonal Rifling"/>
    <s v="Tactical Mag*"/>
    <s v="Alloy Magazine"/>
    <s v="Surplus*"/>
    <s v="Multikill Clip*"/>
    <s v="Gun and Run*"/>
    <s v="Field-Tested"/>
    <s v="Kill Tracker"/>
    <s v="Tier 2: Handling*"/>
    <s v=""/>
    <s v=""/>
    <s v=""/>
    <s v=""/>
  </r>
  <r>
    <x v="195"/>
    <n v="1107446438"/>
    <s v="&quot;6917529936352771452&quot;"/>
    <s v=""/>
    <s v="Legendary"/>
    <x v="2"/>
    <s v="gambit"/>
    <x v="0"/>
    <s v="Kinetic"/>
    <n v="1900"/>
    <s v="Reload Speed"/>
    <n v="2"/>
    <s v="Vault"/>
    <b v="0"/>
    <b v="0"/>
    <n v="4"/>
    <n v="15"/>
    <s v=""/>
    <n v="84"/>
    <n v="67"/>
    <x v="24"/>
    <n v="24"/>
    <n v="26"/>
    <n v="0"/>
    <n v="0"/>
    <n v="42"/>
    <n v="260"/>
    <n v="31"/>
    <n v="19"/>
    <n v="28"/>
    <n v="0"/>
    <n v="0"/>
    <n v="0"/>
    <n v="0"/>
    <n v="0"/>
    <n v="0"/>
    <n v="0"/>
    <n v="0"/>
    <n v="10"/>
    <s v="false"/>
    <n v="0"/>
    <n v="0"/>
    <s v=""/>
    <s v=""/>
    <s v=""/>
    <s v="Rapid-Fire Frame*"/>
    <s v="Arrowhead Brake*"/>
    <s v="Full Bore"/>
    <s v="Appended Mag*"/>
    <s v="Steady Rounds"/>
    <s v="Hip-Fire Grip*"/>
    <s v="Adrenaline Junkie*"/>
    <s v="Gun and Run*"/>
    <s v="Field-Tested"/>
    <s v="Kill Tracker"/>
    <s v="Tier 2: Reload Speed*"/>
    <s v=""/>
    <s v=""/>
    <s v=""/>
    <s v=""/>
  </r>
  <r>
    <x v="196"/>
    <n v="4070357005"/>
    <s v="&quot;6917529898017546929&quot;"/>
    <s v=""/>
    <s v="Legendary"/>
    <x v="3"/>
    <s v="dungeon"/>
    <x v="0"/>
    <s v="Kinetic"/>
    <n v="1900"/>
    <s v="Range"/>
    <n v="1"/>
    <s v="Vault"/>
    <b v="0"/>
    <b v="0"/>
    <n v="5"/>
    <n v="19"/>
    <s v=""/>
    <n v="74"/>
    <n v="34"/>
    <x v="5"/>
    <n v="64"/>
    <n v="16"/>
    <n v="0"/>
    <n v="0"/>
    <n v="44"/>
    <n v="450"/>
    <n v="41"/>
    <n v="38"/>
    <n v="44"/>
    <n v="0"/>
    <n v="0"/>
    <n v="0"/>
    <n v="0"/>
    <n v="0"/>
    <n v="0"/>
    <n v="0"/>
    <n v="0"/>
    <n v="17"/>
    <s v="false"/>
    <n v="0"/>
    <n v="0"/>
    <s v=""/>
    <s v=""/>
    <s v=""/>
    <s v="Precision Frame*"/>
    <s v="Corkscrew Rifling*"/>
    <s v="Hammer-Forged Rifling"/>
    <s v="Appended Mag*"/>
    <s v="Tactical Mag"/>
    <s v="Reconstruction*"/>
    <s v="Swashbuckler*"/>
    <s v="Rasputin's Arsenal*"/>
    <s v="Kill Tracker"/>
    <s v="Tier 1: Range*"/>
    <s v=""/>
    <s v=""/>
    <s v=""/>
    <s v=""/>
    <s v=""/>
  </r>
  <r>
    <x v="196"/>
    <n v="4070357005"/>
    <s v="&quot;6917529899191787895&quot;"/>
    <s v=""/>
    <s v="Legendary"/>
    <x v="3"/>
    <s v="dungeon"/>
    <x v="0"/>
    <s v="Kinetic"/>
    <n v="1900"/>
    <s v="Stability"/>
    <n v="2"/>
    <s v="Vault"/>
    <b v="0"/>
    <b v="0"/>
    <n v="5"/>
    <n v="19"/>
    <s v=""/>
    <n v="100"/>
    <n v="34"/>
    <x v="5"/>
    <n v="53"/>
    <n v="16"/>
    <n v="0"/>
    <n v="0"/>
    <n v="56"/>
    <n v="450"/>
    <n v="41"/>
    <n v="34"/>
    <n v="49"/>
    <n v="0"/>
    <n v="0"/>
    <n v="0"/>
    <n v="0"/>
    <n v="0"/>
    <n v="0"/>
    <n v="0"/>
    <n v="0"/>
    <n v="24"/>
    <s v="false"/>
    <n v="0"/>
    <n v="14"/>
    <s v=""/>
    <s v=""/>
    <s v=""/>
    <s v="Precision Frame*"/>
    <s v="Arrowhead Brake*"/>
    <s v="Corkscrew Rifling"/>
    <s v="Steady Rounds*"/>
    <s v="Flared Magwell"/>
    <s v="Fourth Time's the Charm*"/>
    <s v="Target Lock*"/>
    <s v="Rasputin's Arsenal*"/>
    <s v="Kill Tracker"/>
    <s v="Tier 2: Stability*"/>
    <s v=""/>
    <s v=""/>
    <s v=""/>
    <s v=""/>
    <s v=""/>
  </r>
  <r>
    <x v="196"/>
    <n v="4070357005"/>
    <s v="&quot;6917529926671490923&quot;"/>
    <s v=""/>
    <s v="Legendary"/>
    <x v="3"/>
    <s v="dungeon"/>
    <x v="0"/>
    <s v="Kinetic"/>
    <n v="1900"/>
    <s v="Reload Speed"/>
    <n v="3"/>
    <s v="Vault"/>
    <b v="0"/>
    <b v="0"/>
    <n v="5"/>
    <n v="19"/>
    <s v=""/>
    <n v="84"/>
    <n v="34"/>
    <x v="5"/>
    <n v="58"/>
    <n v="16"/>
    <n v="0"/>
    <n v="0"/>
    <n v="49"/>
    <n v="450"/>
    <n v="24"/>
    <n v="40"/>
    <n v="34"/>
    <n v="0"/>
    <n v="0"/>
    <n v="0"/>
    <n v="0"/>
    <n v="0"/>
    <n v="0"/>
    <n v="0"/>
    <n v="0"/>
    <n v="27"/>
    <s v="false"/>
    <n v="0"/>
    <n v="0"/>
    <s v=""/>
    <s v=""/>
    <s v=""/>
    <s v="Precision Frame*"/>
    <s v="Chambered Compensator*"/>
    <s v="Fluted Barrel"/>
    <s v="Extended Mag*"/>
    <s v="Steady Rounds"/>
    <s v="Fourth Time's the Charm*"/>
    <s v="Elemental Capacitor*"/>
    <s v="Rasputin's Arsenal*"/>
    <s v="Kill Tracker"/>
    <s v="Tier 3: Reload Speed*"/>
    <s v=""/>
    <s v=""/>
    <s v=""/>
    <s v=""/>
    <s v=""/>
  </r>
  <r>
    <x v="197"/>
    <n v="2434225986"/>
    <s v="&quot;6917529905626682763&quot;"/>
    <s v=""/>
    <s v="Legendary"/>
    <x v="14"/>
    <s v="seasonpass"/>
    <x v="2"/>
    <s v="Void"/>
    <n v="1900"/>
    <s v="Reload Speed"/>
    <n v="1"/>
    <s v="Vault"/>
    <b v="0"/>
    <b v="0"/>
    <n v="4"/>
    <n v="14"/>
    <s v=""/>
    <n v="45"/>
    <n v="64"/>
    <x v="32"/>
    <n v="40"/>
    <n v="16"/>
    <n v="0"/>
    <n v="0"/>
    <n v="33"/>
    <n v="900"/>
    <n v="66"/>
    <n v="75"/>
    <n v="52"/>
    <n v="0"/>
    <n v="0"/>
    <n v="0"/>
    <n v="0"/>
    <n v="0"/>
    <n v="0"/>
    <n v="0"/>
    <n v="0"/>
    <n v="6"/>
    <s v="false"/>
    <n v="0"/>
    <n v="230"/>
    <s v=""/>
    <s v=""/>
    <s v=""/>
    <s v="Rapid-Fire Frame*"/>
    <s v="Full Bore"/>
    <s v="Hammer-Forged Rifling*"/>
    <s v="Accurized Rounds*"/>
    <s v="Steady Rounds"/>
    <s v="Under Pressure*"/>
    <s v="Snapshot Sights*"/>
    <s v="Kill Tracker"/>
    <s v="Tier 1: Reload Speed*"/>
    <s v="Mesopelagic*"/>
    <s v=""/>
    <s v=""/>
    <s v=""/>
    <s v=""/>
    <s v=""/>
  </r>
  <r>
    <x v="198"/>
    <n v="2350330520"/>
    <s v="&quot;6917530058090717132&quot;"/>
    <s v=""/>
    <s v="Legendary"/>
    <x v="6"/>
    <s v="echoes"/>
    <x v="1"/>
    <s v="Arc"/>
    <n v="1984"/>
    <s v="Range"/>
    <n v="2"/>
    <s v="Vault"/>
    <b v="0"/>
    <b v="0"/>
    <n v="7"/>
    <n v="24"/>
    <s v=""/>
    <n v="82"/>
    <n v="72"/>
    <x v="44"/>
    <n v="56"/>
    <n v="14"/>
    <n v="0"/>
    <n v="0"/>
    <n v="53"/>
    <n v="180"/>
    <n v="51"/>
    <n v="9"/>
    <n v="29"/>
    <n v="0"/>
    <n v="0"/>
    <n v="0"/>
    <n v="0"/>
    <n v="0"/>
    <n v="0"/>
    <n v="0"/>
    <n v="0"/>
    <n v="16"/>
    <s v="false"/>
    <n v="0"/>
    <n v="0"/>
    <s v=""/>
    <s v=""/>
    <s v=""/>
    <s v="Precision Frame*"/>
    <s v="Hammer-Forged Rifling*"/>
    <s v="Polygonal Rifling"/>
    <s v="Accurized Rounds*"/>
    <s v="Tactical Mag"/>
    <s v="To the Pain*"/>
    <s v="Eye of the Storm*"/>
    <s v="Radiolaria Transposer*"/>
    <s v="Kill Tracker"/>
    <s v="Tier 2: Range*"/>
    <s v=""/>
    <s v=""/>
    <s v=""/>
    <s v=""/>
    <s v=""/>
  </r>
  <r>
    <x v="198"/>
    <n v="2350330520"/>
    <s v="&quot;6917530058357974116&quot;"/>
    <s v=""/>
    <s v="Legendary"/>
    <x v="6"/>
    <s v="echoes"/>
    <x v="1"/>
    <s v="Arc"/>
    <n v="1988"/>
    <s v="Stability"/>
    <n v="4"/>
    <s v="Vault"/>
    <b v="0"/>
    <b v="0"/>
    <n v="7"/>
    <n v="24"/>
    <s v=""/>
    <n v="92"/>
    <n v="72"/>
    <x v="44"/>
    <n v="44"/>
    <n v="14"/>
    <n v="0"/>
    <n v="0"/>
    <n v="62"/>
    <n v="180"/>
    <n v="61"/>
    <n v="10"/>
    <n v="19"/>
    <n v="0"/>
    <n v="0"/>
    <n v="0"/>
    <n v="0"/>
    <n v="0"/>
    <n v="0"/>
    <n v="0"/>
    <n v="0"/>
    <n v="16"/>
    <s v="false"/>
    <n v="0"/>
    <n v="0"/>
    <s v=""/>
    <s v=""/>
    <s v=""/>
    <s v="Precision Frame*"/>
    <s v="Extended Barrel*"/>
    <s v="Hammer-Forged Rifling"/>
    <s v="Tactical Mag*"/>
    <s v="Extended Mag"/>
    <s v="To the Pain*"/>
    <s v="Precision Instrument*"/>
    <s v="Radiolaria Transposer*"/>
    <s v="Kill Tracker"/>
    <s v="Tier 4: Stability*"/>
    <s v=""/>
    <s v=""/>
    <s v=""/>
    <s v=""/>
    <s v=""/>
  </r>
  <r>
    <x v="198"/>
    <n v="2350330520"/>
    <s v="&quot;6917530059800852551&quot;"/>
    <s v=""/>
    <s v="Legendary"/>
    <x v="6"/>
    <s v="echoes"/>
    <x v="1"/>
    <s v="Arc"/>
    <n v="1991"/>
    <s v="Range"/>
    <n v="2"/>
    <s v="Vault"/>
    <b v="0"/>
    <b v="0"/>
    <n v="7"/>
    <n v="24"/>
    <s v=""/>
    <n v="82"/>
    <n v="72"/>
    <x v="44"/>
    <n v="41"/>
    <n v="14"/>
    <n v="0"/>
    <n v="0"/>
    <n v="58"/>
    <n v="180"/>
    <n v="51"/>
    <n v="11"/>
    <n v="34"/>
    <n v="0"/>
    <n v="0"/>
    <n v="0"/>
    <n v="0"/>
    <n v="0"/>
    <n v="0"/>
    <n v="0"/>
    <n v="0"/>
    <n v="16"/>
    <s v="false"/>
    <n v="0"/>
    <n v="0"/>
    <s v=""/>
    <s v=""/>
    <s v=""/>
    <s v="Precision Frame*"/>
    <s v="Corkscrew Rifling*"/>
    <s v="Full Bore"/>
    <s v="Appended Mag*"/>
    <s v="Extended Mag"/>
    <s v="Keep Away*"/>
    <s v="Encore*"/>
    <s v="Radiolaria Transposer*"/>
    <s v="Kill Tracker"/>
    <s v="Tier 2: Range*"/>
    <s v=""/>
    <s v=""/>
    <s v=""/>
    <s v=""/>
    <s v=""/>
  </r>
  <r>
    <x v="198"/>
    <n v="2350330520"/>
    <s v="&quot;6917530059851534359&quot;"/>
    <s v=""/>
    <s v="Legendary"/>
    <x v="6"/>
    <s v="echoes"/>
    <x v="1"/>
    <s v="Arc"/>
    <n v="1990"/>
    <s v="Range"/>
    <n v="5"/>
    <s v="Vault"/>
    <b v="0"/>
    <b v="0"/>
    <n v="7"/>
    <n v="24"/>
    <s v=""/>
    <n v="82"/>
    <n v="72"/>
    <x v="44"/>
    <n v="44"/>
    <n v="14"/>
    <n v="0"/>
    <n v="0"/>
    <n v="58"/>
    <n v="180"/>
    <n v="51"/>
    <n v="11"/>
    <n v="34"/>
    <n v="0"/>
    <n v="0"/>
    <n v="0"/>
    <n v="0"/>
    <n v="0"/>
    <n v="0"/>
    <n v="0"/>
    <n v="0"/>
    <n v="16"/>
    <s v="false"/>
    <n v="0"/>
    <n v="0"/>
    <s v=""/>
    <s v=""/>
    <s v=""/>
    <s v="Precision Frame*"/>
    <s v="Corkscrew Rifling*"/>
    <s v="Full Bore"/>
    <s v="Appended Mag*"/>
    <s v="Tactical Mag"/>
    <s v="Fragile Focus*"/>
    <s v="Kill Clip*"/>
    <s v="Radiolaria Transposer*"/>
    <s v="Kill Tracker"/>
    <s v="Tier 5: Range*"/>
    <s v=""/>
    <s v=""/>
    <s v=""/>
    <s v=""/>
    <s v=""/>
  </r>
  <r>
    <x v="199"/>
    <n v="4255268456"/>
    <s v="&quot;6917529922276357683&quot;"/>
    <s v=""/>
    <s v="Exotic"/>
    <x v="2"/>
    <s v=""/>
    <x v="1"/>
    <s v="Solar"/>
    <n v="1900"/>
    <s v=""/>
    <n v="10"/>
    <s v="Vault"/>
    <b v="0"/>
    <b v="0"/>
    <n v="1"/>
    <n v="1"/>
    <s v=""/>
    <n v="100"/>
    <n v="90"/>
    <x v="42"/>
    <n v="80"/>
    <n v="21"/>
    <n v="0"/>
    <n v="0"/>
    <n v="50"/>
    <n v="150"/>
    <n v="30"/>
    <n v="20"/>
    <n v="65"/>
    <n v="0"/>
    <n v="0"/>
    <n v="0"/>
    <n v="0"/>
    <n v="0"/>
    <n v="0"/>
    <n v="0"/>
    <n v="0"/>
    <n v="45"/>
    <s v="false"/>
    <n v="0"/>
    <n v="28"/>
    <s v=""/>
    <s v=""/>
    <s v=""/>
    <s v="Slug Rifle*"/>
    <s v="Extended Barrel*"/>
    <s v="Extended Mag*"/>
    <s v="For the Empire*"/>
    <s v="Short-Action Stock*"/>
    <s v="Kill Tracker"/>
    <s v="Skyburner Catalyst*"/>
    <s v=""/>
    <s v=""/>
    <s v=""/>
    <s v=""/>
    <s v=""/>
    <s v=""/>
    <s v=""/>
    <s v=""/>
  </r>
  <r>
    <x v="200"/>
    <n v="3740842661"/>
    <s v="&quot;6917529916499389250&quot;"/>
    <s v=""/>
    <s v="Legendary"/>
    <x v="9"/>
    <s v="dreaming"/>
    <x v="2"/>
    <s v="Arc"/>
    <n v="1900"/>
    <s v="Reload Speed"/>
    <n v="2"/>
    <s v="Vault"/>
    <b v="0"/>
    <b v="0"/>
    <n v="4"/>
    <n v="13"/>
    <s v=""/>
    <n v="58"/>
    <n v="72"/>
    <x v="1"/>
    <n v="0"/>
    <n v="20"/>
    <n v="100"/>
    <n v="30"/>
    <n v="63"/>
    <n v="15"/>
    <n v="35"/>
    <n v="1"/>
    <n v="66"/>
    <n v="0"/>
    <n v="0"/>
    <n v="0"/>
    <n v="0"/>
    <n v="0"/>
    <n v="0"/>
    <n v="0"/>
    <n v="0"/>
    <n v="3"/>
    <s v="false"/>
    <n v="0"/>
    <n v="52"/>
    <s v=""/>
    <s v=""/>
    <s v=""/>
    <s v="High-Impact Frame*"/>
    <s v="Confined Launch*"/>
    <s v="Countermass"/>
    <s v="Black Powder*"/>
    <s v="High-Velocity Rounds"/>
    <s v="Auto-Loading Holster*"/>
    <s v="Demolitionist*"/>
    <s v="Kill Tracker"/>
    <s v="Tier 2: Reload Speed*"/>
    <s v="Burnished Dreams*"/>
    <s v=""/>
    <s v=""/>
    <s v=""/>
    <s v=""/>
    <s v=""/>
  </r>
  <r>
    <x v="200"/>
    <n v="3740842661"/>
    <s v="&quot;6917529916509976103&quot;"/>
    <s v=""/>
    <s v="Legendary"/>
    <x v="9"/>
    <s v="dreaming"/>
    <x v="2"/>
    <s v="Arc"/>
    <n v="1900"/>
    <s v="Blast Radius"/>
    <n v="1"/>
    <s v="Vault"/>
    <b v="0"/>
    <b v="0"/>
    <n v="4"/>
    <n v="13"/>
    <s v=""/>
    <n v="58"/>
    <n v="72"/>
    <x v="1"/>
    <n v="0"/>
    <n v="20"/>
    <n v="86"/>
    <n v="55"/>
    <n v="38"/>
    <n v="15"/>
    <n v="63"/>
    <n v="1"/>
    <n v="66"/>
    <n v="0"/>
    <n v="0"/>
    <n v="0"/>
    <n v="0"/>
    <n v="0"/>
    <n v="0"/>
    <n v="0"/>
    <n v="0"/>
    <n v="3"/>
    <s v="false"/>
    <n v="0"/>
    <n v="21"/>
    <s v=""/>
    <s v=""/>
    <s v=""/>
    <s v="High-Impact Frame*"/>
    <s v="Hard Launch*"/>
    <s v="Linear Compensator"/>
    <s v="Alloy Casing*"/>
    <s v="Implosion Rounds"/>
    <s v="Auto-Loading Holster*"/>
    <s v="Unrelenting*"/>
    <s v="Kill Tracker"/>
    <s v="Tier 1: Blast Radius*"/>
    <s v="Burnished Dreams*"/>
    <s v=""/>
    <s v=""/>
    <s v=""/>
    <s v=""/>
    <s v=""/>
  </r>
  <r>
    <x v="201"/>
    <n v="4114929480"/>
    <s v="&quot;6917529898727037871&quot;"/>
    <s v=""/>
    <s v="Legendary"/>
    <x v="5"/>
    <s v="legendaryengram"/>
    <x v="1"/>
    <s v="Void"/>
    <n v="1900"/>
    <s v="Handling"/>
    <n v="1"/>
    <s v="Vault"/>
    <b v="0"/>
    <b v="0"/>
    <n v="5"/>
    <n v="16"/>
    <s v=""/>
    <n v="100"/>
    <n v="62"/>
    <x v="41"/>
    <n v="61"/>
    <n v="17"/>
    <n v="0"/>
    <n v="0"/>
    <n v="50"/>
    <n v="0"/>
    <n v="33"/>
    <n v="6"/>
    <n v="48"/>
    <n v="780"/>
    <n v="0"/>
    <n v="0"/>
    <n v="0"/>
    <n v="0"/>
    <n v="0"/>
    <n v="0"/>
    <n v="0"/>
    <n v="6"/>
    <s v="false"/>
    <n v="0"/>
    <n v="0"/>
    <s v="omolon"/>
    <s v=""/>
    <s v=""/>
    <s v="Precision Frame*"/>
    <s v="Arrowhead Brake*"/>
    <s v="Hammer-Forged Rifling"/>
    <s v="Accelerated Coils*"/>
    <s v="Enhanced Battery"/>
    <s v="Firmly Planted*"/>
    <s v="One for All*"/>
    <s v="Omolon Fluid Dynamics*"/>
    <s v="Kill Tracker"/>
    <s v="Tier 1: Handling*"/>
    <s v=""/>
    <s v=""/>
    <s v=""/>
    <s v=""/>
    <s v=""/>
  </r>
  <r>
    <x v="201"/>
    <n v="4114929480"/>
    <s v="&quot;6917529899153038911&quot;"/>
    <s v=""/>
    <s v="Legendary"/>
    <x v="5"/>
    <s v="legendaryengram"/>
    <x v="1"/>
    <s v="Void"/>
    <n v="1900"/>
    <s v="Stability"/>
    <n v="2"/>
    <s v="Vault"/>
    <b v="0"/>
    <b v="0"/>
    <n v="5"/>
    <n v="16"/>
    <s v=""/>
    <n v="100"/>
    <n v="62"/>
    <x v="30"/>
    <n v="61"/>
    <n v="17"/>
    <n v="0"/>
    <n v="0"/>
    <n v="62"/>
    <n v="0"/>
    <n v="33"/>
    <n v="6"/>
    <n v="47"/>
    <n v="780"/>
    <n v="0"/>
    <n v="0"/>
    <n v="0"/>
    <n v="0"/>
    <n v="0"/>
    <n v="0"/>
    <n v="0"/>
    <n v="6"/>
    <s v="false"/>
    <n v="0"/>
    <n v="46"/>
    <s v="omolon"/>
    <s v=""/>
    <s v=""/>
    <s v="Precision Frame*"/>
    <s v="Arrowhead Brake*"/>
    <s v="Extended Barrel"/>
    <s v="Particle Repeater*"/>
    <s v="Projection Fuse"/>
    <s v="Steady Hands*"/>
    <s v="Wellspring*"/>
    <s v="Omolon Fluid Dynamics*"/>
    <s v="Kill Tracker"/>
    <s v="Tier 2: Stability*"/>
    <s v=""/>
    <s v=""/>
    <s v=""/>
    <s v=""/>
    <s v=""/>
  </r>
  <r>
    <x v="201"/>
    <n v="4114929480"/>
    <s v="&quot;6917529918503669154&quot;"/>
    <s v=""/>
    <s v="Legendary"/>
    <x v="5"/>
    <s v="legendaryengram"/>
    <x v="1"/>
    <s v="Void"/>
    <n v="1900"/>
    <s v="Stability"/>
    <n v="1"/>
    <s v="Vault"/>
    <b v="0"/>
    <b v="0"/>
    <n v="5"/>
    <n v="16"/>
    <s v=""/>
    <n v="100"/>
    <n v="62"/>
    <x v="30"/>
    <n v="61"/>
    <n v="17"/>
    <n v="0"/>
    <n v="0"/>
    <n v="51"/>
    <n v="0"/>
    <n v="33"/>
    <n v="7"/>
    <n v="47"/>
    <n v="780"/>
    <n v="0"/>
    <n v="0"/>
    <n v="0"/>
    <n v="0"/>
    <n v="0"/>
    <n v="0"/>
    <n v="0"/>
    <n v="6"/>
    <s v="false"/>
    <n v="0"/>
    <n v="26"/>
    <s v="omolon"/>
    <s v=""/>
    <s v=""/>
    <s v="Precision Frame*"/>
    <s v="Arrowhead Brake*"/>
    <s v="Fluted Barrel"/>
    <s v="Enhanced Battery*"/>
    <s v="Liquid Coils"/>
    <s v="Surplus*"/>
    <s v="Wellspring*"/>
    <s v="Omolon Fluid Dynamics*"/>
    <s v="Kill Tracker"/>
    <s v="Tier 1: Stability*"/>
    <s v=""/>
    <s v=""/>
    <s v=""/>
    <s v=""/>
    <s v=""/>
  </r>
  <r>
    <x v="202"/>
    <n v="1150492185"/>
    <s v="&quot;6917529917396696901&quot;"/>
    <s v=""/>
    <s v="Legendary"/>
    <x v="0"/>
    <s v="seasonpass"/>
    <x v="1"/>
    <s v="Arc"/>
    <n v="1900"/>
    <s v="Handling"/>
    <n v="1"/>
    <s v="Vault"/>
    <b v="1"/>
    <b v="0"/>
    <n v="6"/>
    <n v="21"/>
    <s v=""/>
    <n v="80"/>
    <n v="51"/>
    <x v="14"/>
    <n v="45"/>
    <n v="40"/>
    <n v="0"/>
    <n v="0"/>
    <n v="41"/>
    <n v="90"/>
    <n v="43"/>
    <n v="5"/>
    <n v="58"/>
    <n v="0"/>
    <n v="0"/>
    <n v="0"/>
    <n v="0"/>
    <n v="0"/>
    <n v="0"/>
    <n v="0"/>
    <n v="0"/>
    <n v="2"/>
    <s v="false"/>
    <n v="0"/>
    <n v="0"/>
    <s v=""/>
    <s v=""/>
    <s v="Field prep + Voltshot"/>
    <s v="Adaptive Frame*"/>
    <s v="Fluted Barrel*"/>
    <s v="Full Bore"/>
    <s v="Appended Mag*"/>
    <s v="Flared Magwell"/>
    <s v="Field Prep*"/>
    <s v="Voltshot*"/>
    <s v="Kill Tracker"/>
    <s v="Disaster Plan*"/>
    <s v="Tier 1: Handling*"/>
    <s v=""/>
    <s v=""/>
    <s v=""/>
    <s v=""/>
    <s v=""/>
  </r>
  <r>
    <x v="202"/>
    <n v="1150492185"/>
    <s v="&quot;6917529927602253874&quot;"/>
    <s v=""/>
    <s v="Legendary"/>
    <x v="0"/>
    <s v="seasonpass"/>
    <x v="1"/>
    <s v="Arc"/>
    <n v="1900"/>
    <s v="Handling"/>
    <n v="1"/>
    <s v="Vault"/>
    <b v="1"/>
    <b v="0"/>
    <n v="6"/>
    <n v="21"/>
    <s v=""/>
    <n v="100"/>
    <n v="51"/>
    <x v="14"/>
    <n v="45"/>
    <n v="40"/>
    <n v="0"/>
    <n v="0"/>
    <n v="36"/>
    <n v="90"/>
    <n v="43"/>
    <n v="4"/>
    <n v="53"/>
    <n v="0"/>
    <n v="0"/>
    <n v="0"/>
    <n v="0"/>
    <n v="0"/>
    <n v="0"/>
    <n v="0"/>
    <n v="0"/>
    <n v="2"/>
    <s v="false"/>
    <n v="0"/>
    <n v="0"/>
    <s v=""/>
    <s v=""/>
    <s v="Lead from gold!"/>
    <s v="Adaptive Frame*"/>
    <s v="Arrowhead Brake*"/>
    <s v="Smallbore"/>
    <s v="Alloy Magazine*"/>
    <s v="Light Mag"/>
    <s v="Lead from Gold*"/>
    <s v="Frenzy*"/>
    <s v="Kill Tracker"/>
    <s v="Disaster Plan*"/>
    <s v="Tier 1: Handling*"/>
    <s v=""/>
    <s v=""/>
    <s v=""/>
    <s v=""/>
    <s v=""/>
  </r>
  <r>
    <x v="203"/>
    <n v="586671776"/>
    <s v="&quot;6917530048964908726&quot;"/>
    <s v="keep"/>
    <s v="Legendary"/>
    <x v="6"/>
    <s v="events"/>
    <x v="0"/>
    <s v="Stasis"/>
    <n v="1944"/>
    <s v="Range"/>
    <n v="1"/>
    <s v="Vault"/>
    <b v="0"/>
    <b v="0"/>
    <n v="7"/>
    <n v="24"/>
    <s v="Solstice"/>
    <n v="100"/>
    <n v="60"/>
    <x v="16"/>
    <n v="69"/>
    <n v="14"/>
    <n v="0"/>
    <n v="0"/>
    <n v="30"/>
    <n v="120"/>
    <n v="25"/>
    <n v="9"/>
    <n v="40"/>
    <n v="0"/>
    <n v="0"/>
    <n v="0"/>
    <n v="0"/>
    <n v="0"/>
    <n v="0"/>
    <n v="0"/>
    <n v="0"/>
    <n v="23"/>
    <s v="false"/>
    <n v="0"/>
    <n v="0"/>
    <s v="nadir"/>
    <s v=""/>
    <s v=""/>
    <s v="Aggressive Frame*"/>
    <s v="Arrowhead Brake*"/>
    <s v="Full Bore"/>
    <s v="Accurized Rounds*"/>
    <s v="Tactical Mag"/>
    <s v="Subsistence*"/>
    <s v="Frenzy*"/>
    <s v="Dream Work*"/>
    <s v="Nadir Focus"/>
    <s v="Kill Tracker"/>
    <s v="Tier 1: Range*"/>
    <s v=""/>
    <s v=""/>
    <s v=""/>
    <s v=""/>
  </r>
  <r>
    <x v="203"/>
    <n v="586671776"/>
    <s v="&quot;6917530048969272685&quot;"/>
    <s v="keep"/>
    <s v="Legendary"/>
    <x v="6"/>
    <s v="events"/>
    <x v="0"/>
    <s v="Stasis"/>
    <n v="1990"/>
    <s v="Handling"/>
    <n v="3"/>
    <s v="Titan(2006)"/>
    <b v="1"/>
    <b v="0"/>
    <n v="7"/>
    <n v="24"/>
    <s v="Solstice"/>
    <n v="100"/>
    <n v="60"/>
    <x v="16"/>
    <n v="68"/>
    <n v="14"/>
    <n v="0"/>
    <n v="0"/>
    <n v="30"/>
    <n v="120"/>
    <n v="25"/>
    <n v="9"/>
    <n v="23"/>
    <n v="0"/>
    <n v="0"/>
    <n v="0"/>
    <n v="0"/>
    <n v="0"/>
    <n v="0"/>
    <n v="0"/>
    <n v="0"/>
    <n v="23"/>
    <s v="false"/>
    <n v="0"/>
    <n v="14"/>
    <s v="nadir"/>
    <s v=""/>
    <s v=""/>
    <s v="Aggressive Frame*"/>
    <s v="Extended Barrel*"/>
    <s v="Fluted Barrel"/>
    <s v="Alloy Magazine*"/>
    <s v="Flared Magwell"/>
    <s v="Demolitionist*"/>
    <s v="Explosive Payload*"/>
    <s v="Dream Work*"/>
    <s v="Nadir Focus"/>
    <s v="Kill Tracker"/>
    <s v="Tier 3: Handling*"/>
    <s v=""/>
    <s v=""/>
    <s v=""/>
    <s v=""/>
  </r>
  <r>
    <x v="203"/>
    <n v="586671776"/>
    <s v="&quot;6917530049246298253&quot;"/>
    <s v="keep"/>
    <s v="Legendary"/>
    <x v="6"/>
    <s v="events"/>
    <x v="0"/>
    <s v="Stasis"/>
    <n v="1950"/>
    <s v="Range"/>
    <n v="3"/>
    <s v="Vault"/>
    <b v="0"/>
    <b v="0"/>
    <n v="7"/>
    <n v="24"/>
    <s v="Solstice"/>
    <n v="98"/>
    <n v="60"/>
    <x v="16"/>
    <n v="61"/>
    <n v="14"/>
    <n v="0"/>
    <n v="0"/>
    <n v="50"/>
    <n v="120"/>
    <n v="25"/>
    <n v="9"/>
    <n v="35"/>
    <n v="0"/>
    <n v="0"/>
    <n v="0"/>
    <n v="0"/>
    <n v="0"/>
    <n v="0"/>
    <n v="0"/>
    <n v="0"/>
    <n v="30"/>
    <s v="false"/>
    <n v="0"/>
    <n v="40"/>
    <s v="nadir"/>
    <s v=""/>
    <s v=""/>
    <s v="Aggressive Frame*"/>
    <s v="Corkscrew Rifling*"/>
    <s v="Hammer-Forged Rifling"/>
    <s v="Steady Rounds*"/>
    <s v="Alloy Magazine"/>
    <s v="Snapshot Sights*"/>
    <s v="Explosive Payload*"/>
    <s v="Dream Work*"/>
    <s v="Nadir Focus"/>
    <s v="Kill Tracker"/>
    <s v="Freehand Grip*"/>
    <s v="Tier 3: Range*"/>
    <s v=""/>
    <s v=""/>
    <s v=""/>
  </r>
  <r>
    <x v="203"/>
    <n v="586671776"/>
    <s v="&quot;6917530050769346411&quot;"/>
    <s v="keep"/>
    <s v="Legendary"/>
    <x v="6"/>
    <s v="events"/>
    <x v="0"/>
    <s v="Stasis"/>
    <n v="1962"/>
    <s v="Stability"/>
    <n v="1"/>
    <s v="Vault"/>
    <b v="0"/>
    <b v="0"/>
    <n v="7"/>
    <n v="24"/>
    <s v="Solstice"/>
    <n v="98"/>
    <n v="60"/>
    <x v="16"/>
    <n v="63"/>
    <n v="14"/>
    <n v="0"/>
    <n v="0"/>
    <n v="41"/>
    <n v="120"/>
    <n v="35"/>
    <n v="10"/>
    <n v="35"/>
    <n v="0"/>
    <n v="0"/>
    <n v="0"/>
    <n v="0"/>
    <n v="0"/>
    <n v="0"/>
    <n v="0"/>
    <n v="0"/>
    <n v="23"/>
    <s v="false"/>
    <n v="0"/>
    <n v="0"/>
    <s v="nadir"/>
    <s v=""/>
    <s v=""/>
    <s v="Aggressive Frame*"/>
    <s v="Corkscrew Rifling*"/>
    <s v="Fluted Barrel"/>
    <s v="Tactical Mag*"/>
    <s v="Steady Rounds"/>
    <s v="To the Pain*"/>
    <s v="Explosive Payload*"/>
    <s v="Precision Instrument"/>
    <s v="Dream Work*"/>
    <s v="Nadir Focus"/>
    <s v="Kill Tracker"/>
    <s v="Tier 1: Stability*"/>
    <s v=""/>
    <s v=""/>
    <s v=""/>
  </r>
  <r>
    <x v="204"/>
    <n v="2496875173"/>
    <s v="&quot;6917529928377653099&quot;"/>
    <s v=""/>
    <s v="Legendary"/>
    <x v="3"/>
    <s v="crucible"/>
    <x v="1"/>
    <s v="Arc"/>
    <n v="1900"/>
    <s v="Handling"/>
    <n v="1"/>
    <s v="Vault"/>
    <b v="0"/>
    <b v="0"/>
    <n v="4"/>
    <n v="15"/>
    <s v=""/>
    <n v="63"/>
    <n v="68"/>
    <x v="25"/>
    <n v="44"/>
    <n v="16"/>
    <n v="0"/>
    <n v="0"/>
    <n v="44"/>
    <n v="600"/>
    <n v="58"/>
    <n v="46"/>
    <n v="60"/>
    <n v="0"/>
    <n v="0"/>
    <n v="0"/>
    <n v="0"/>
    <n v="0"/>
    <n v="0"/>
    <n v="0"/>
    <n v="0"/>
    <n v="10"/>
    <s v="false"/>
    <n v="0"/>
    <n v="0"/>
    <s v=""/>
    <s v=""/>
    <s v=""/>
    <s v="Adaptive Frame*"/>
    <s v="Chambered Compensator*"/>
    <s v="Extended Barrel"/>
    <s v="Appended Mag*"/>
    <s v="Extended Mag"/>
    <s v="Subsistence*"/>
    <s v="Rampage*"/>
    <s v="One Quiet Moment*"/>
    <s v="Suros Synergy"/>
    <s v="Kill Tracker"/>
    <s v="Tier 1: Handling*"/>
    <s v=""/>
    <s v=""/>
    <s v=""/>
    <s v=""/>
  </r>
  <r>
    <x v="204"/>
    <n v="2496875173"/>
    <s v="&quot;6917529928673309020&quot;"/>
    <s v=""/>
    <s v="Legendary"/>
    <x v="3"/>
    <s v="crucible"/>
    <x v="1"/>
    <s v="Arc"/>
    <n v="1900"/>
    <s v="Reload Speed"/>
    <n v="4"/>
    <s v="Vault"/>
    <b v="0"/>
    <b v="0"/>
    <n v="4"/>
    <n v="15"/>
    <s v=""/>
    <n v="53"/>
    <n v="68"/>
    <x v="25"/>
    <n v="69"/>
    <n v="16"/>
    <n v="0"/>
    <n v="0"/>
    <n v="24"/>
    <n v="600"/>
    <n v="62"/>
    <n v="41"/>
    <n v="59"/>
    <n v="0"/>
    <n v="0"/>
    <n v="0"/>
    <n v="0"/>
    <n v="0"/>
    <n v="0"/>
    <n v="0"/>
    <n v="0"/>
    <n v="10"/>
    <s v="false"/>
    <n v="0"/>
    <n v="0"/>
    <s v=""/>
    <s v=""/>
    <s v=""/>
    <s v="Adaptive Frame*"/>
    <s v="Full Bore*"/>
    <s v="Smallbore"/>
    <s v="Accurized Rounds*"/>
    <s v="Flared Magwell"/>
    <s v="Outlaw*"/>
    <s v="Wellspring*"/>
    <s v="One Quiet Moment*"/>
    <s v="Suros Synergy"/>
    <s v="Kill Tracker"/>
    <s v="Tier 4: Reload Speed*"/>
    <s v=""/>
    <s v=""/>
    <s v=""/>
    <s v=""/>
  </r>
  <r>
    <x v="205"/>
    <n v="3236112986"/>
    <s v="&quot;6917529927602252441&quot;"/>
    <s v=""/>
    <s v="Legendary"/>
    <x v="6"/>
    <s v="seasonpass"/>
    <x v="0"/>
    <s v="Kinetic"/>
    <n v="1900"/>
    <s v="Range"/>
    <n v="3"/>
    <s v="Vault"/>
    <b v="1"/>
    <b v="0"/>
    <n v="6"/>
    <n v="21"/>
    <s v=""/>
    <n v="100"/>
    <n v="83"/>
    <x v="9"/>
    <n v="39"/>
    <n v="14"/>
    <n v="0"/>
    <n v="0"/>
    <n v="57"/>
    <n v="140"/>
    <n v="36"/>
    <n v="14"/>
    <n v="66"/>
    <n v="0"/>
    <n v="0"/>
    <n v="0"/>
    <n v="0"/>
    <n v="0"/>
    <n v="0"/>
    <n v="0"/>
    <n v="0"/>
    <n v="20"/>
    <s v="false"/>
    <n v="0"/>
    <n v="0"/>
    <s v=""/>
    <s v=""/>
    <s v=""/>
    <s v="Adaptive Frame*"/>
    <s v="Chambered Compensator*"/>
    <s v="Polygonal Rifling"/>
    <s v="Extended Mag*"/>
    <s v="Light Mag"/>
    <s v="Moving Target*"/>
    <s v="Vorpal Weapon*"/>
    <s v="Kill Tracker"/>
    <s v="Disaster Plan*"/>
    <s v="Tier 3: Range*"/>
    <s v=""/>
    <s v=""/>
    <s v=""/>
    <s v=""/>
    <s v=""/>
  </r>
  <r>
    <x v="205"/>
    <n v="3236112986"/>
    <s v="&quot;6917529927735431722&quot;"/>
    <s v=""/>
    <s v="Legendary"/>
    <x v="6"/>
    <s v="seasonpass"/>
    <x v="0"/>
    <s v="Kinetic"/>
    <n v="1900"/>
    <s v="Stability"/>
    <n v="5"/>
    <s v="Vault"/>
    <b v="1"/>
    <b v="0"/>
    <n v="6"/>
    <n v="21"/>
    <s v=""/>
    <n v="100"/>
    <n v="83"/>
    <x v="9"/>
    <n v="36"/>
    <n v="14"/>
    <n v="0"/>
    <n v="0"/>
    <n v="57"/>
    <n v="140"/>
    <n v="36"/>
    <n v="14"/>
    <n v="86"/>
    <n v="0"/>
    <n v="0"/>
    <n v="0"/>
    <n v="0"/>
    <n v="0"/>
    <n v="0"/>
    <n v="0"/>
    <n v="0"/>
    <n v="20"/>
    <s v="false"/>
    <n v="0"/>
    <n v="0"/>
    <s v=""/>
    <s v=""/>
    <s v=""/>
    <s v="Adaptive Frame*"/>
    <s v="Fluted Barrel*"/>
    <s v="Smallbore"/>
    <s v="Extended Mag*"/>
    <s v="Ricochet Rounds"/>
    <s v="Rapid Hit*"/>
    <s v="Kinetic Tremors*"/>
    <s v="Kill Tracker"/>
    <s v="Disaster Plan*"/>
    <s v="Tier 5: Stability*"/>
    <s v=""/>
    <s v=""/>
    <s v=""/>
    <s v=""/>
    <s v=""/>
  </r>
  <r>
    <x v="205"/>
    <n v="3236112986"/>
    <s v="&quot;6917529927742832105&quot;"/>
    <s v=""/>
    <s v="Legendary"/>
    <x v="6"/>
    <s v="seasonpass"/>
    <x v="0"/>
    <s v="Kinetic"/>
    <n v="1900"/>
    <s v="Handling"/>
    <n v="2"/>
    <s v="Vault"/>
    <b v="1"/>
    <b v="0"/>
    <n v="6"/>
    <n v="21"/>
    <s v=""/>
    <n v="100"/>
    <n v="83"/>
    <x v="9"/>
    <n v="41"/>
    <n v="14"/>
    <n v="0"/>
    <n v="0"/>
    <n v="52"/>
    <n v="140"/>
    <n v="56"/>
    <n v="13"/>
    <n v="78"/>
    <n v="0"/>
    <n v="0"/>
    <n v="0"/>
    <n v="0"/>
    <n v="0"/>
    <n v="0"/>
    <n v="0"/>
    <n v="0"/>
    <n v="10"/>
    <s v="false"/>
    <n v="0"/>
    <n v="0"/>
    <s v=""/>
    <s v=""/>
    <s v=""/>
    <s v="Adaptive Frame*"/>
    <s v="Corkscrew Rifling*"/>
    <s v="Fluted Barrel"/>
    <s v="Alloy Magazine*"/>
    <s v="Flared Magwell"/>
    <s v="Moving Target*"/>
    <s v="Swashbuckler*"/>
    <s v="Kill Tracker"/>
    <s v="Disaster Plan*"/>
    <s v="Tier 2: Handling*"/>
    <s v=""/>
    <s v=""/>
    <s v=""/>
    <s v=""/>
    <s v=""/>
  </r>
  <r>
    <x v="206"/>
    <n v="412251536"/>
    <s v="&quot;6917530057594324906&quot;"/>
    <s v=""/>
    <s v="Legendary"/>
    <x v="14"/>
    <s v="echoes"/>
    <x v="2"/>
    <s v="Solar"/>
    <n v="1982"/>
    <s v="Stability"/>
    <n v="1"/>
    <s v="Vault"/>
    <b v="0"/>
    <b v="0"/>
    <n v="7"/>
    <n v="24"/>
    <s v=""/>
    <n v="68"/>
    <n v="62"/>
    <x v="32"/>
    <n v="38"/>
    <n v="16"/>
    <n v="0"/>
    <n v="0"/>
    <n v="34"/>
    <n v="900"/>
    <n v="41"/>
    <n v="94"/>
    <n v="39"/>
    <n v="0"/>
    <n v="0"/>
    <n v="0"/>
    <n v="0"/>
    <n v="0"/>
    <n v="0"/>
    <n v="0"/>
    <n v="0"/>
    <n v="22"/>
    <s v="false"/>
    <n v="0"/>
    <n v="37"/>
    <s v=""/>
    <s v=""/>
    <s v=""/>
    <s v="Rapid-Fire Frame*"/>
    <s v="Extended Barrel*"/>
    <s v="Polygonal Rifling"/>
    <s v="Extended Mag*"/>
    <s v="Flared Magwell"/>
    <s v="Enlightened Action*"/>
    <s v="Strategist*"/>
    <s v="Radiolaria Transposer*"/>
    <s v="Kill Tracker"/>
    <s v="Tier 1: Stability*"/>
    <s v=""/>
    <s v=""/>
    <s v=""/>
    <s v=""/>
    <s v=""/>
  </r>
  <r>
    <x v="206"/>
    <n v="412251536"/>
    <s v="&quot;6917530058564312651&quot;"/>
    <s v=""/>
    <s v="Legendary"/>
    <x v="14"/>
    <s v="echoes"/>
    <x v="2"/>
    <s v="Solar"/>
    <n v="1989"/>
    <s v="Stability"/>
    <n v="1"/>
    <s v="Vault"/>
    <b v="0"/>
    <b v="0"/>
    <n v="7"/>
    <n v="24"/>
    <s v=""/>
    <n v="58"/>
    <n v="62"/>
    <x v="32"/>
    <n v="38"/>
    <n v="16"/>
    <n v="0"/>
    <n v="0"/>
    <n v="34"/>
    <n v="900"/>
    <n v="61"/>
    <n v="87"/>
    <n v="49"/>
    <n v="0"/>
    <n v="0"/>
    <n v="0"/>
    <n v="0"/>
    <n v="0"/>
    <n v="0"/>
    <n v="0"/>
    <n v="0"/>
    <n v="12"/>
    <s v="false"/>
    <n v="0"/>
    <n v="34"/>
    <s v=""/>
    <s v="00001:[LGG] Prismatic Titan Titan Build for GM: Warden of Nothing by Zinj730#8089"/>
    <s v=""/>
    <s v="Rapid-Fire Frame*"/>
    <s v="Hammer-Forged Rifling*"/>
    <s v="Smallbore"/>
    <s v="Appended Mag*"/>
    <s v="Alloy Magazine"/>
    <s v="Heal Clip*"/>
    <s v="Target Lock*"/>
    <s v="Radiolaria Transposer*"/>
    <s v="Kill Tracker"/>
    <s v="Tier 1: Stability*"/>
    <s v=""/>
    <s v=""/>
    <s v=""/>
    <s v=""/>
    <s v=""/>
  </r>
  <r>
    <x v="206"/>
    <n v="412251536"/>
    <s v="&quot;6917530058819194307&quot;"/>
    <s v=""/>
    <s v="Legendary"/>
    <x v="14"/>
    <s v="echoes"/>
    <x v="2"/>
    <s v="Solar"/>
    <n v="1989"/>
    <s v="Handling"/>
    <n v="4"/>
    <s v="Warlock(1927)"/>
    <b v="0"/>
    <b v="0"/>
    <n v="7"/>
    <n v="24"/>
    <s v=""/>
    <n v="88"/>
    <n v="62"/>
    <x v="32"/>
    <n v="28"/>
    <n v="16"/>
    <n v="0"/>
    <n v="0"/>
    <n v="33"/>
    <n v="900"/>
    <n v="61"/>
    <n v="87"/>
    <n v="63"/>
    <n v="0"/>
    <n v="0"/>
    <n v="0"/>
    <n v="0"/>
    <n v="0"/>
    <n v="0"/>
    <n v="0"/>
    <n v="0"/>
    <n v="12"/>
    <s v="false"/>
    <n v="0"/>
    <n v="70"/>
    <s v=""/>
    <s v=""/>
    <s v=""/>
    <s v="Rapid-Fire Frame*"/>
    <s v="Arrowhead Brake*"/>
    <s v="Hammer-Forged Rifling"/>
    <s v="Appended Mag*"/>
    <s v="Alloy Magazine"/>
    <s v="Firmly Planted*"/>
    <s v="Surrounded*"/>
    <s v="Radiolaria Transposer*"/>
    <s v="Kill Tracker"/>
    <s v="Tier 4: Handling*"/>
    <s v=""/>
    <s v=""/>
    <s v=""/>
    <s v=""/>
    <s v=""/>
  </r>
  <r>
    <x v="206"/>
    <n v="412251536"/>
    <s v="&quot;6917530059800860587&quot;"/>
    <s v=""/>
    <s v="Legendary"/>
    <x v="14"/>
    <s v="echoes"/>
    <x v="2"/>
    <s v="Solar"/>
    <n v="1991"/>
    <s v="Handling"/>
    <n v="1"/>
    <s v="Titan(2006)"/>
    <b v="0"/>
    <b v="0"/>
    <n v="7"/>
    <n v="24"/>
    <s v=""/>
    <n v="58"/>
    <n v="62"/>
    <x v="32"/>
    <n v="28"/>
    <n v="16"/>
    <n v="0"/>
    <n v="0"/>
    <n v="48"/>
    <n v="900"/>
    <n v="71"/>
    <n v="80"/>
    <n v="50"/>
    <n v="0"/>
    <n v="0"/>
    <n v="0"/>
    <n v="0"/>
    <n v="0"/>
    <n v="0"/>
    <n v="0"/>
    <n v="0"/>
    <n v="12"/>
    <s v="false"/>
    <n v="0"/>
    <n v="0"/>
    <s v=""/>
    <s v=""/>
    <s v=""/>
    <s v="Rapid-Fire Frame*"/>
    <s v="Polygonal Rifling*"/>
    <s v="Tactical Mag*"/>
    <s v="Firmly Planted*"/>
    <s v="Killing Tally*"/>
    <s v="Radiolaria Transposer*"/>
    <s v="Kill Tracker"/>
    <s v="Tier 1: Handling*"/>
    <s v=""/>
    <s v=""/>
    <s v=""/>
    <s v=""/>
    <s v=""/>
    <s v=""/>
    <s v=""/>
  </r>
  <r>
    <x v="206"/>
    <n v="412251536"/>
    <s v="&quot;6917530059851533661&quot;"/>
    <s v=""/>
    <s v="Legendary"/>
    <x v="14"/>
    <s v="echoes"/>
    <x v="2"/>
    <s v="Solar"/>
    <n v="1989"/>
    <s v="Stability"/>
    <n v="3"/>
    <s v="Vault"/>
    <b v="0"/>
    <b v="0"/>
    <n v="7"/>
    <n v="24"/>
    <s v=""/>
    <n v="88"/>
    <n v="62"/>
    <x v="32"/>
    <n v="38"/>
    <n v="16"/>
    <n v="0"/>
    <n v="0"/>
    <n v="36"/>
    <n v="900"/>
    <n v="61"/>
    <n v="73"/>
    <n v="59"/>
    <n v="0"/>
    <n v="0"/>
    <n v="0"/>
    <n v="0"/>
    <n v="0"/>
    <n v="0"/>
    <n v="0"/>
    <n v="0"/>
    <n v="12"/>
    <s v="false"/>
    <n v="0"/>
    <n v="0"/>
    <s v=""/>
    <s v=""/>
    <s v=""/>
    <s v="Rapid-Fire Frame*"/>
    <s v="Arrowhead Brake*"/>
    <s v="Extended Barrel"/>
    <s v="Accurized Rounds*"/>
    <s v="Alloy Magazine"/>
    <s v="Envious Assassin*"/>
    <s v="Strategist*"/>
    <s v="Radiolaria Transposer*"/>
    <s v="Kill Tracker"/>
    <s v="Tier 3: Stability*"/>
    <s v=""/>
    <s v=""/>
    <s v=""/>
    <s v=""/>
    <s v=""/>
  </r>
  <r>
    <x v="206"/>
    <n v="412251536"/>
    <s v="&quot;6917530060096440950&quot;"/>
    <s v=""/>
    <s v="Legendary"/>
    <x v="14"/>
    <s v="echoes"/>
    <x v="2"/>
    <s v="Solar"/>
    <n v="1990"/>
    <s v="Handling"/>
    <n v="2"/>
    <s v="Titan(2006)"/>
    <b v="0"/>
    <b v="0"/>
    <n v="7"/>
    <n v="24"/>
    <s v=""/>
    <n v="58"/>
    <n v="62"/>
    <x v="32"/>
    <n v="23"/>
    <n v="16"/>
    <n v="0"/>
    <n v="0"/>
    <n v="58"/>
    <n v="900"/>
    <n v="61"/>
    <n v="73"/>
    <n v="51"/>
    <n v="0"/>
    <n v="0"/>
    <n v="0"/>
    <n v="0"/>
    <n v="0"/>
    <n v="0"/>
    <n v="0"/>
    <n v="0"/>
    <n v="19"/>
    <s v="false"/>
    <n v="0"/>
    <n v="0"/>
    <s v=""/>
    <s v=""/>
    <s v=""/>
    <s v="Rapid-Fire Frame*"/>
    <s v="Polygonal Rifling*"/>
    <s v="Smallbore"/>
    <s v="Steady Rounds*"/>
    <s v="Flared Magwell"/>
    <s v="Envious Assassin*"/>
    <s v="Adagio*"/>
    <s v="Radiolaria Transposer*"/>
    <s v="Kill Tracker"/>
    <s v="Tier 2: Handling*"/>
    <s v=""/>
    <s v=""/>
    <s v=""/>
    <s v=""/>
    <s v=""/>
  </r>
  <r>
    <x v="207"/>
    <n v="4019668921"/>
    <s v="&quot;6917529903687458602&quot;"/>
    <s v=""/>
    <s v="Legendary"/>
    <x v="2"/>
    <s v="legendaryengram"/>
    <x v="1"/>
    <s v="Solar"/>
    <n v="1900"/>
    <s v="Reload Speed"/>
    <n v="1"/>
    <s v="Vault"/>
    <b v="1"/>
    <b v="0"/>
    <n v="5"/>
    <n v="17"/>
    <s v=""/>
    <n v="88"/>
    <n v="63"/>
    <x v="2"/>
    <n v="39"/>
    <n v="20"/>
    <n v="0"/>
    <n v="0"/>
    <n v="44"/>
    <n v="180"/>
    <n v="41"/>
    <n v="18"/>
    <n v="48"/>
    <n v="0"/>
    <n v="0"/>
    <n v="0"/>
    <n v="0"/>
    <n v="0"/>
    <n v="0"/>
    <n v="0"/>
    <n v="0"/>
    <n v="9"/>
    <s v="false"/>
    <n v="0"/>
    <n v="27"/>
    <s v="suros"/>
    <s v=""/>
    <s v=""/>
    <s v="Precision Frame*"/>
    <s v="Arrowhead Brake*"/>
    <s v="Smallbore"/>
    <s v="Appended Mag*"/>
    <s v="Tactical Mag"/>
    <s v="Shoot to Loot*"/>
    <s v="Explosive Payload*"/>
    <s v="Suros Synergy*"/>
    <s v="Kill Tracker"/>
    <s v="Tier 1: Reload Speed*"/>
    <s v=""/>
    <s v=""/>
    <s v=""/>
    <s v=""/>
    <s v=""/>
  </r>
  <r>
    <x v="207"/>
    <n v="4019668921"/>
    <s v="&quot;6917529915635028370&quot;"/>
    <s v=""/>
    <s v="Legendary"/>
    <x v="2"/>
    <s v="legendaryengram"/>
    <x v="1"/>
    <s v="Solar"/>
    <n v="1900"/>
    <s v="Range"/>
    <n v="2"/>
    <s v="Vault"/>
    <b v="0"/>
    <b v="0"/>
    <n v="5"/>
    <n v="17"/>
    <s v=""/>
    <n v="58"/>
    <n v="63"/>
    <x v="2"/>
    <n v="66"/>
    <n v="20"/>
    <n v="0"/>
    <n v="0"/>
    <n v="34"/>
    <n v="180"/>
    <n v="40"/>
    <n v="16"/>
    <n v="33"/>
    <n v="0"/>
    <n v="0"/>
    <n v="0"/>
    <n v="0"/>
    <n v="0"/>
    <n v="0"/>
    <n v="0"/>
    <n v="0"/>
    <n v="9"/>
    <s v="false"/>
    <n v="0"/>
    <n v="0"/>
    <s v="suros"/>
    <s v=""/>
    <s v=""/>
    <s v="Precision Frame*"/>
    <s v="Full Bore*"/>
    <s v="Hammer-Forged Rifling"/>
    <s v="Accurized Rounds*"/>
    <s v="Alloy Magazine"/>
    <s v="Shoot to Loot*"/>
    <s v="Rampage*"/>
    <s v="Suros Synergy*"/>
    <s v="Kill Tracker"/>
    <s v="Tier 2: Range*"/>
    <s v=""/>
    <s v=""/>
    <s v=""/>
    <s v=""/>
    <s v=""/>
  </r>
  <r>
    <x v="207"/>
    <n v="4019668921"/>
    <s v="&quot;6917529924065286182&quot;"/>
    <s v=""/>
    <s v="Legendary"/>
    <x v="2"/>
    <s v="legendaryengram"/>
    <x v="1"/>
    <s v="Solar"/>
    <n v="1900"/>
    <s v="Handling"/>
    <n v="2"/>
    <s v="Vault"/>
    <b v="1"/>
    <b v="0"/>
    <n v="5"/>
    <n v="17"/>
    <s v=""/>
    <n v="58"/>
    <n v="63"/>
    <x v="2"/>
    <n v="39"/>
    <n v="20"/>
    <n v="0"/>
    <n v="0"/>
    <n v="54"/>
    <n v="180"/>
    <n v="40"/>
    <n v="18"/>
    <n v="40"/>
    <n v="0"/>
    <n v="0"/>
    <n v="0"/>
    <n v="0"/>
    <n v="0"/>
    <n v="0"/>
    <n v="0"/>
    <n v="0"/>
    <n v="9"/>
    <s v="false"/>
    <n v="0"/>
    <n v="0"/>
    <s v="suros"/>
    <s v=""/>
    <s v=""/>
    <s v="Precision Frame*"/>
    <s v="Polygonal Rifling*"/>
    <s v="Smallbore"/>
    <s v="Appended Mag*"/>
    <s v="Alloy Magazine"/>
    <s v="Well-Rounded*"/>
    <s v="Explosive Payload*"/>
    <s v="Suros Synergy*"/>
    <s v="Kill Tracker"/>
    <s v="Tier 2: Handling*"/>
    <s v=""/>
    <s v=""/>
    <s v=""/>
    <s v=""/>
    <s v=""/>
  </r>
  <r>
    <x v="208"/>
    <n v="2050789284"/>
    <s v="&quot;6917529909111361436&quot;"/>
    <s v=""/>
    <s v="Legendary"/>
    <x v="7"/>
    <s v="crucible"/>
    <x v="1"/>
    <s v="Solar"/>
    <n v="1900"/>
    <s v="Handling"/>
    <n v="1"/>
    <s v="Vault"/>
    <b v="0"/>
    <b v="0"/>
    <n v="4"/>
    <n v="12"/>
    <s v=""/>
    <n v="64"/>
    <n v="28"/>
    <x v="22"/>
    <n v="62"/>
    <n v="18"/>
    <n v="0"/>
    <n v="0"/>
    <n v="53"/>
    <n v="340"/>
    <n v="44"/>
    <n v="31"/>
    <n v="39"/>
    <n v="0"/>
    <n v="0"/>
    <n v="0"/>
    <n v="0"/>
    <n v="0"/>
    <n v="0"/>
    <n v="0"/>
    <n v="0"/>
    <n v="10"/>
    <s v="false"/>
    <n v="0"/>
    <n v="0"/>
    <s v=""/>
    <s v=""/>
    <s v=""/>
    <s v="High-Impact Frame*"/>
    <s v="Fluted Barrel*"/>
    <s v="Polygonal Rifling"/>
    <s v="Tactical Mag*"/>
    <s v="Steady Rounds"/>
    <s v="Killing Wind*"/>
    <s v="Disruption Break*"/>
    <s v="One Quiet Moment*"/>
    <s v="Kill Tracker"/>
    <s v="Radar Tuner*"/>
    <s v="Tier 1: Handling*"/>
    <s v=""/>
    <s v=""/>
    <s v=""/>
    <s v=""/>
  </r>
  <r>
    <x v="208"/>
    <n v="2050789284"/>
    <s v="&quot;6917529914929124759&quot;"/>
    <s v=""/>
    <s v="Legendary"/>
    <x v="7"/>
    <s v="crucible"/>
    <x v="1"/>
    <s v="Solar"/>
    <n v="1900"/>
    <s v="Reload Speed"/>
    <n v="1"/>
    <s v="Vault"/>
    <b v="0"/>
    <b v="0"/>
    <n v="4"/>
    <n v="12"/>
    <s v=""/>
    <n v="64"/>
    <n v="28"/>
    <x v="22"/>
    <n v="62"/>
    <n v="18"/>
    <n v="0"/>
    <n v="0"/>
    <n v="48"/>
    <n v="340"/>
    <n v="35"/>
    <n v="34"/>
    <n v="38"/>
    <n v="0"/>
    <n v="0"/>
    <n v="0"/>
    <n v="0"/>
    <n v="0"/>
    <n v="0"/>
    <n v="0"/>
    <n v="0"/>
    <n v="10"/>
    <s v="false"/>
    <n v="0"/>
    <n v="14"/>
    <s v=""/>
    <s v=""/>
    <s v=""/>
    <s v="High-Impact Frame*"/>
    <s v="Fluted Barrel*"/>
    <s v="Full Bore"/>
    <s v="Appended Mag*"/>
    <s v="Tactical Mag"/>
    <s v="Feeding Frenzy*"/>
    <s v="Eye of the Storm*"/>
    <s v="One Quiet Moment*"/>
    <s v="Kill Tracker"/>
    <s v="Tier 1: Reload Speed*"/>
    <s v=""/>
    <s v=""/>
    <s v=""/>
    <s v=""/>
    <s v=""/>
  </r>
  <r>
    <x v="208"/>
    <n v="2050789284"/>
    <s v="&quot;6917529927403590629&quot;"/>
    <s v=""/>
    <s v="Legendary"/>
    <x v="7"/>
    <s v="crucible"/>
    <x v="1"/>
    <s v="Solar"/>
    <n v="1900"/>
    <s v="Range"/>
    <n v="2"/>
    <s v="Vault"/>
    <b v="0"/>
    <b v="0"/>
    <n v="4"/>
    <n v="12"/>
    <s v=""/>
    <n v="64"/>
    <n v="28"/>
    <x v="22"/>
    <n v="69"/>
    <n v="18"/>
    <n v="0"/>
    <n v="0"/>
    <n v="48"/>
    <n v="340"/>
    <n v="34"/>
    <n v="34"/>
    <n v="28"/>
    <n v="0"/>
    <n v="0"/>
    <n v="0"/>
    <n v="0"/>
    <n v="0"/>
    <n v="0"/>
    <n v="0"/>
    <n v="0"/>
    <n v="10"/>
    <s v="false"/>
    <n v="0"/>
    <n v="0"/>
    <s v=""/>
    <s v=""/>
    <s v=""/>
    <s v="High-Impact Frame*"/>
    <s v="Corkscrew Rifling*"/>
    <s v="Full Bore"/>
    <s v="Appended Mag*"/>
    <s v="Flared Magwell"/>
    <s v="Field Prep*"/>
    <s v="Headseeker*"/>
    <s v="One Quiet Moment*"/>
    <s v="Kill Tracker"/>
    <s v="Tier 2: Range*"/>
    <s v=""/>
    <s v=""/>
    <s v=""/>
    <s v=""/>
    <s v=""/>
  </r>
  <r>
    <x v="209"/>
    <n v="2905188646"/>
    <s v="&quot;6917530051990245493&quot;"/>
    <s v=""/>
    <s v="Exotic"/>
    <x v="0"/>
    <s v="exoticquest"/>
    <x v="1"/>
    <s v="Solar"/>
    <n v="1970"/>
    <s v=""/>
    <m/>
    <s v="Vault"/>
    <b v="0"/>
    <b v="0"/>
    <n v="7"/>
    <n v="24"/>
    <s v=""/>
    <n v="69"/>
    <n v="68"/>
    <x v="14"/>
    <n v="64"/>
    <n v="40"/>
    <n v="0"/>
    <n v="0"/>
    <n v="59"/>
    <n v="90"/>
    <n v="44"/>
    <n v="5"/>
    <n v="62"/>
    <n v="0"/>
    <n v="0"/>
    <n v="0"/>
    <n v="0"/>
    <n v="0"/>
    <n v="0"/>
    <n v="0"/>
    <n v="0"/>
    <n v="4"/>
    <s v="false"/>
    <n v="0"/>
    <n v="48"/>
    <s v=""/>
    <s v=""/>
    <s v=""/>
    <s v="Cayde's Retribution*"/>
    <s v="Polygonal Rifling*"/>
    <s v="Golden Munitions*"/>
    <s v="Sharpshooter*"/>
    <s v="Short-Action Stock*"/>
    <s v="Kill Tracker"/>
    <s v=""/>
    <s v=""/>
    <s v=""/>
    <s v=""/>
    <s v=""/>
    <s v=""/>
    <s v=""/>
    <s v=""/>
    <s v=""/>
  </r>
  <r>
    <x v="210"/>
    <n v="2272470786"/>
    <s v="&quot;6917529899213199765&quot;"/>
    <s v=""/>
    <s v="Legendary"/>
    <x v="11"/>
    <s v="legendaryengram"/>
    <x v="1"/>
    <s v="Arc"/>
    <n v="1900"/>
    <s v="Range"/>
    <n v="4"/>
    <s v="Vault"/>
    <b v="0"/>
    <b v="0"/>
    <n v="4"/>
    <n v="14"/>
    <s v=""/>
    <n v="95"/>
    <n v="52"/>
    <x v="31"/>
    <n v="37"/>
    <n v="14"/>
    <n v="0"/>
    <n v="0"/>
    <n v="40"/>
    <n v="900"/>
    <n v="27"/>
    <n v="36"/>
    <n v="65"/>
    <n v="0"/>
    <n v="0"/>
    <n v="0"/>
    <n v="0"/>
    <n v="0"/>
    <n v="0"/>
    <n v="0"/>
    <n v="0"/>
    <n v="12"/>
    <s v="false"/>
    <n v="0"/>
    <n v="0"/>
    <s v="omolon"/>
    <s v=""/>
    <s v=""/>
    <s v="Lightweight Frame*"/>
    <s v="Fluted Barrel*"/>
    <s v="Polygonal Rifling"/>
    <s v="Alloy Magazine*"/>
    <s v="High-Caliber Rounds"/>
    <s v="Flared Magwell"/>
    <s v="Killing Wind*"/>
    <s v="Quickdraw*"/>
    <s v="Kill Tracker"/>
    <s v="Tier 4: Range*"/>
    <s v=""/>
    <s v=""/>
    <s v=""/>
    <s v=""/>
    <s v=""/>
  </r>
  <r>
    <x v="210"/>
    <n v="2272470786"/>
    <s v="&quot;6917529916851437973&quot;"/>
    <s v=""/>
    <s v="Legendary"/>
    <x v="11"/>
    <s v="legendaryengram"/>
    <x v="1"/>
    <s v="Arc"/>
    <n v="1900"/>
    <s v="Reload Speed"/>
    <n v="4"/>
    <s v="Vault"/>
    <b v="0"/>
    <b v="0"/>
    <n v="4"/>
    <n v="14"/>
    <s v=""/>
    <n v="95"/>
    <n v="52"/>
    <x v="31"/>
    <n v="33"/>
    <n v="14"/>
    <n v="0"/>
    <n v="0"/>
    <n v="40"/>
    <n v="900"/>
    <n v="11"/>
    <n v="40"/>
    <n v="65"/>
    <n v="0"/>
    <n v="0"/>
    <n v="0"/>
    <n v="0"/>
    <n v="0"/>
    <n v="0"/>
    <n v="0"/>
    <n v="0"/>
    <n v="22"/>
    <s v="false"/>
    <n v="0"/>
    <n v="0"/>
    <s v="omolon"/>
    <s v=""/>
    <s v=""/>
    <s v="Lightweight Frame*"/>
    <s v="Fluted Barrel*"/>
    <s v="Full Bore"/>
    <s v="Extended Mag*"/>
    <s v="Armor-Piercing Rounds"/>
    <s v="Flared Magwell"/>
    <s v="Killing Wind*"/>
    <s v="Dragonfly*"/>
    <s v="Kill Tracker"/>
    <s v="Tier 4: Reload Speed*"/>
    <s v=""/>
    <s v=""/>
    <s v=""/>
    <s v=""/>
    <s v=""/>
  </r>
  <r>
    <x v="211"/>
    <n v="2591241074"/>
    <s v="&quot;6917529927366492480&quot;"/>
    <s v=""/>
    <s v="Legendary"/>
    <x v="15"/>
    <s v="strikes"/>
    <x v="1"/>
    <s v="Solar"/>
    <n v="1900"/>
    <s v="Reload Speed"/>
    <n v="1"/>
    <s v="Vault"/>
    <b v="0"/>
    <b v="0"/>
    <n v="5"/>
    <n v="17"/>
    <s v=""/>
    <n v="76"/>
    <n v="64"/>
    <x v="37"/>
    <n v="0"/>
    <n v="18"/>
    <n v="0"/>
    <n v="0"/>
    <n v="46"/>
    <n v="0"/>
    <n v="51"/>
    <n v="0"/>
    <n v="75"/>
    <n v="0"/>
    <n v="684"/>
    <n v="74"/>
    <n v="0"/>
    <n v="0"/>
    <n v="0"/>
    <n v="0"/>
    <n v="0"/>
    <n v="5"/>
    <s v="false"/>
    <n v="0"/>
    <n v="0"/>
    <s v=""/>
    <s v=""/>
    <s v=""/>
    <s v="Precision Frame*"/>
    <s v="Agile Bowstring*"/>
    <s v="High Tension String"/>
    <s v="Compact Arrow Shaft*"/>
    <s v="Natural Fletching"/>
    <s v="Well-Rounded*"/>
    <s v="Rampage*"/>
    <s v="Vanguard's Vindication*"/>
    <s v="Kill Tracker"/>
    <s v="Tier 1: Reload Speed*"/>
    <s v=""/>
    <s v=""/>
    <s v=""/>
    <s v=""/>
    <s v=""/>
  </r>
  <r>
    <x v="211"/>
    <n v="2591241074"/>
    <s v="&quot;6917529928362076999&quot;"/>
    <s v=""/>
    <s v="Legendary"/>
    <x v="15"/>
    <s v="strikes"/>
    <x v="1"/>
    <s v="Solar"/>
    <n v="1900"/>
    <s v="Stability"/>
    <n v="1"/>
    <s v="Vault"/>
    <b v="0"/>
    <b v="0"/>
    <n v="5"/>
    <n v="17"/>
    <s v=""/>
    <n v="76"/>
    <n v="64"/>
    <x v="37"/>
    <n v="0"/>
    <n v="18"/>
    <n v="0"/>
    <n v="0"/>
    <n v="57"/>
    <n v="0"/>
    <n v="40"/>
    <n v="0"/>
    <n v="65"/>
    <n v="0"/>
    <n v="684"/>
    <n v="74"/>
    <n v="0"/>
    <n v="0"/>
    <n v="0"/>
    <n v="0"/>
    <n v="0"/>
    <n v="5"/>
    <s v="false"/>
    <n v="0"/>
    <n v="0"/>
    <s v=""/>
    <s v=""/>
    <s v=""/>
    <s v="Precision Frame*"/>
    <s v="Agile Bowstring*"/>
    <s v="Polymer String"/>
    <s v="Carbon Arrow Shaft*"/>
    <s v="Natural Fletching"/>
    <s v="Quickdraw*"/>
    <s v="Cornered*"/>
    <s v="Vanguard's Vindication*"/>
    <s v="Kill Tracker"/>
    <s v="Tier 1: Stability*"/>
    <s v=""/>
    <s v=""/>
    <s v=""/>
    <s v=""/>
    <s v=""/>
  </r>
  <r>
    <x v="211"/>
    <n v="2591241074"/>
    <s v="&quot;6917529928368550389&quot;"/>
    <s v=""/>
    <s v="Legendary"/>
    <x v="15"/>
    <s v="strikes"/>
    <x v="1"/>
    <s v="Solar"/>
    <n v="1900"/>
    <s v="Reload Speed"/>
    <n v="5"/>
    <s v="Vault"/>
    <b v="1"/>
    <b v="0"/>
    <n v="5"/>
    <n v="17"/>
    <s v=""/>
    <n v="76"/>
    <n v="64"/>
    <x v="37"/>
    <n v="0"/>
    <n v="18"/>
    <n v="0"/>
    <n v="0"/>
    <n v="46"/>
    <n v="0"/>
    <n v="55"/>
    <n v="0"/>
    <n v="75"/>
    <n v="0"/>
    <n v="684"/>
    <n v="74"/>
    <n v="0"/>
    <n v="0"/>
    <n v="0"/>
    <n v="0"/>
    <n v="0"/>
    <n v="5"/>
    <s v="false"/>
    <n v="0"/>
    <n v="0"/>
    <s v=""/>
    <s v=""/>
    <s v=""/>
    <s v="Precision Frame*"/>
    <s v="Agile Bowstring*"/>
    <s v="Tactile String"/>
    <s v="Compact Arrow Shaft*"/>
    <s v="Helical Fletching"/>
    <s v="Ensemble*"/>
    <s v="Incandescent*"/>
    <s v="Vanguard's Vindication*"/>
    <s v="Kill Tracker"/>
    <s v="Tier 5: Reload Speed*"/>
    <s v=""/>
    <s v=""/>
    <s v=""/>
    <s v=""/>
    <s v=""/>
  </r>
  <r>
    <x v="212"/>
    <n v="1977926913"/>
    <s v="&quot;6917529918054908885&quot;"/>
    <s v=""/>
    <s v="Common"/>
    <x v="10"/>
    <s v="campaign"/>
    <x v="1"/>
    <s v="Solar"/>
    <n v="1900"/>
    <s v=""/>
    <m/>
    <s v="Vault"/>
    <b v="0"/>
    <b v="0"/>
    <n v="1"/>
    <n v="1"/>
    <s v=""/>
    <n v="47"/>
    <n v="21"/>
    <x v="30"/>
    <n v="17"/>
    <n v="12"/>
    <n v="0"/>
    <n v="0"/>
    <n v="14"/>
    <n v="55"/>
    <n v="27"/>
    <n v="5"/>
    <n v="18"/>
    <n v="0"/>
    <n v="0"/>
    <n v="0"/>
    <n v="0"/>
    <n v="0"/>
    <n v="0"/>
    <n v="0"/>
    <n v="0"/>
    <n v="0"/>
    <s v="false"/>
    <n v="0"/>
    <n v="0"/>
    <s v="field-forged"/>
    <s v=""/>
    <s v=""/>
    <s v="Aggressive Frame*"/>
    <s v="Full Choke*"/>
    <s v=""/>
    <s v=""/>
    <s v=""/>
    <s v=""/>
    <s v=""/>
    <s v=""/>
    <s v=""/>
    <s v=""/>
    <s v=""/>
    <s v=""/>
    <s v=""/>
    <s v=""/>
    <s v=""/>
  </r>
  <r>
    <x v="213"/>
    <n v="42351395"/>
    <s v="&quot;6917529899162222877&quot;"/>
    <s v=""/>
    <s v="Legendary"/>
    <x v="9"/>
    <s v="europa"/>
    <x v="2"/>
    <s v="Arc"/>
    <n v="1900"/>
    <s v="Reload Speed"/>
    <n v="1"/>
    <s v="Vault"/>
    <b v="0"/>
    <b v="0"/>
    <n v="4"/>
    <n v="12"/>
    <s v=""/>
    <n v="79"/>
    <n v="61"/>
    <x v="1"/>
    <n v="0"/>
    <n v="20"/>
    <n v="35"/>
    <n v="63"/>
    <n v="44"/>
    <n v="15"/>
    <n v="34"/>
    <n v="1"/>
    <n v="41"/>
    <n v="0"/>
    <n v="0"/>
    <n v="0"/>
    <n v="0"/>
    <n v="0"/>
    <n v="0"/>
    <n v="0"/>
    <n v="0"/>
    <n v="3"/>
    <s v="false"/>
    <n v="0"/>
    <n v="41"/>
    <s v=""/>
    <s v=""/>
    <s v=""/>
    <s v="Precision Frame*"/>
    <s v="Linear Compensator*"/>
    <s v="Smart Drift Control"/>
    <s v="High-Velocity Rounds*"/>
    <s v="Implosion Rounds"/>
    <s v="Moving Target*"/>
    <s v="Thresh*"/>
    <s v="Kill Tracker"/>
    <s v="Tier 1: Reload Speed*"/>
    <s v=""/>
    <s v=""/>
    <s v=""/>
    <s v=""/>
    <s v=""/>
    <s v=""/>
  </r>
  <r>
    <x v="213"/>
    <n v="42351395"/>
    <s v="&quot;6917529934539385186&quot;"/>
    <s v=""/>
    <s v="Legendary"/>
    <x v="9"/>
    <s v="europa"/>
    <x v="2"/>
    <s v="Arc"/>
    <n v="1900"/>
    <s v="Blast Radius"/>
    <n v="2"/>
    <s v="Vault"/>
    <b v="0"/>
    <b v="0"/>
    <n v="4"/>
    <n v="12"/>
    <s v=""/>
    <n v="79"/>
    <n v="61"/>
    <x v="1"/>
    <n v="0"/>
    <n v="20"/>
    <n v="47"/>
    <n v="38"/>
    <n v="44"/>
    <n v="15"/>
    <n v="23"/>
    <n v="1"/>
    <n v="41"/>
    <n v="0"/>
    <n v="0"/>
    <n v="0"/>
    <n v="0"/>
    <n v="0"/>
    <n v="0"/>
    <n v="0"/>
    <n v="0"/>
    <n v="3"/>
    <s v="false"/>
    <n v="0"/>
    <n v="0"/>
    <s v=""/>
    <s v=""/>
    <s v=""/>
    <s v="Precision Frame*"/>
    <s v="Confined Launch*"/>
    <s v="Quick Launch"/>
    <s v="Black Powder*"/>
    <s v="Impact Casing"/>
    <s v="Moving Target*"/>
    <s v="Chain Reaction*"/>
    <s v="Kill Tracker"/>
    <s v="Tier 2: Blast Radius*"/>
    <s v=""/>
    <s v=""/>
    <s v=""/>
    <s v=""/>
    <s v=""/>
    <s v=""/>
  </r>
  <r>
    <x v="214"/>
    <n v="3612338554"/>
    <s v="&quot;6917530059566234147&quot;"/>
    <s v=""/>
    <s v="Legendary"/>
    <x v="0"/>
    <s v="brave"/>
    <x v="0"/>
    <s v="Kinetic"/>
    <n v="1987"/>
    <s v="Reload Speed"/>
    <n v="4"/>
    <s v="Vault"/>
    <b v="0"/>
    <b v="0"/>
    <n v="6"/>
    <n v="23"/>
    <s v=""/>
    <n v="80"/>
    <n v="48"/>
    <x v="3"/>
    <n v="76"/>
    <n v="50"/>
    <n v="0"/>
    <n v="0"/>
    <n v="28"/>
    <n v="72"/>
    <n v="19"/>
    <n v="4"/>
    <n v="45"/>
    <n v="0"/>
    <n v="0"/>
    <n v="0"/>
    <n v="0"/>
    <n v="0"/>
    <n v="0"/>
    <n v="0"/>
    <n v="0"/>
    <n v="14"/>
    <s v="false"/>
    <n v="0"/>
    <n v="0"/>
    <s v=""/>
    <s v=""/>
    <s v=""/>
    <s v="Aggressive Frame*"/>
    <s v="Fluted Barrel*"/>
    <s v="Polygonal Rifling"/>
    <s v="Extended Mag*"/>
    <s v="Alloy Magazine"/>
    <s v="Moving Target*"/>
    <s v="Firing Line*"/>
    <s v="Indomitability*"/>
    <s v="Kill Tracker"/>
    <s v="Tier 4: Reload Speed*"/>
    <s v=""/>
    <s v=""/>
    <s v=""/>
    <s v=""/>
    <s v=""/>
  </r>
  <r>
    <x v="215"/>
    <n v="2907129557"/>
    <s v="&quot;6917529914531540418&quot;"/>
    <s v=""/>
    <s v="Exotic"/>
    <x v="6"/>
    <s v=""/>
    <x v="1"/>
    <s v="Solar"/>
    <n v="1990"/>
    <s v=""/>
    <n v="10"/>
    <s v="Titan(2006)"/>
    <b v="0"/>
    <b v="0"/>
    <n v="1"/>
    <n v="1"/>
    <s v=""/>
    <n v="100"/>
    <n v="60"/>
    <x v="30"/>
    <n v="41"/>
    <n v="14"/>
    <n v="0"/>
    <n v="0"/>
    <n v="45"/>
    <n v="150"/>
    <n v="72"/>
    <n v="12"/>
    <n v="91"/>
    <n v="0"/>
    <n v="0"/>
    <n v="0"/>
    <n v="0"/>
    <n v="0"/>
    <n v="0"/>
    <n v="0"/>
    <n v="0"/>
    <n v="27"/>
    <s v="false"/>
    <n v="0"/>
    <n v="129"/>
    <s v=""/>
    <s v="00002:Alpha,Solar"/>
    <s v=""/>
    <s v="Sunburn*"/>
    <s v="Chambered Compensator*"/>
    <s v="Accurized Rounds*"/>
    <s v="Sun Blast*"/>
    <s v="Textured Grip*"/>
    <s v="Kill Tracker"/>
    <s v="Sunshot Catalyst*"/>
    <s v=""/>
    <s v=""/>
    <s v=""/>
    <s v=""/>
    <s v=""/>
    <s v=""/>
    <s v=""/>
    <s v=""/>
  </r>
  <r>
    <x v="216"/>
    <n v="2856683562"/>
    <s v="&quot;6917529909029068718&quot;"/>
    <s v=""/>
    <s v="Exotic"/>
    <x v="3"/>
    <s v=""/>
    <x v="0"/>
    <s v="Kinetic"/>
    <n v="1900"/>
    <s v=""/>
    <n v="10"/>
    <s v="Vault"/>
    <b v="0"/>
    <b v="0"/>
    <n v="1"/>
    <n v="3"/>
    <s v=""/>
    <n v="50"/>
    <n v="68"/>
    <x v="25"/>
    <n v="55"/>
    <n v="16"/>
    <n v="0"/>
    <n v="0"/>
    <n v="58"/>
    <n v="600"/>
    <n v="73"/>
    <n v="27"/>
    <n v="64"/>
    <n v="0"/>
    <n v="0"/>
    <n v="0"/>
    <n v="0"/>
    <n v="0"/>
    <n v="0"/>
    <n v="0"/>
    <n v="0"/>
    <n v="31"/>
    <s v="false"/>
    <n v="0"/>
    <n v="37"/>
    <s v="suros"/>
    <s v=""/>
    <s v=""/>
    <s v="SUROS Legacy*"/>
    <s v="Hammer-Forged Rifling*"/>
    <s v="Tactical Mag*"/>
    <s v="Spinning Up"/>
    <s v="Dual Speed Receiver*"/>
    <s v="Hand-Laid Stock*"/>
    <s v="Kill Tracker"/>
    <s v=""/>
    <s v=""/>
    <s v=""/>
    <s v=""/>
    <s v=""/>
    <s v=""/>
    <s v=""/>
    <s v=""/>
  </r>
  <r>
    <x v="217"/>
    <n v="310708513"/>
    <s v="&quot;6917529928377659343&quot;"/>
    <s v=""/>
    <s v="Legendary"/>
    <x v="6"/>
    <s v="crucible"/>
    <x v="0"/>
    <s v="Kinetic"/>
    <n v="1900"/>
    <s v="Range"/>
    <n v="1"/>
    <s v="Vault"/>
    <b v="0"/>
    <b v="0"/>
    <n v="4"/>
    <n v="14"/>
    <s v=""/>
    <n v="100"/>
    <n v="74"/>
    <x v="44"/>
    <n v="33"/>
    <n v="14"/>
    <n v="0"/>
    <n v="0"/>
    <n v="56"/>
    <n v="180"/>
    <n v="45"/>
    <n v="15"/>
    <n v="53"/>
    <n v="0"/>
    <n v="0"/>
    <n v="0"/>
    <n v="0"/>
    <n v="0"/>
    <n v="0"/>
    <n v="0"/>
    <n v="0"/>
    <n v="10"/>
    <s v="false"/>
    <n v="0"/>
    <n v="0"/>
    <s v=""/>
    <s v=""/>
    <s v=""/>
    <s v="Precision Frame*"/>
    <s v="Arrowhead Brake*"/>
    <s v="Chambered Compensator"/>
    <s v="Appended Mag*"/>
    <s v="Light Mag"/>
    <s v="Tunnel Vision*"/>
    <s v="High-Impact Reserves*"/>
    <s v="One Quiet Moment*"/>
    <s v="Kill Tracker"/>
    <s v="Tier 1: Range*"/>
    <s v=""/>
    <s v=""/>
    <s v=""/>
    <s v=""/>
    <s v=""/>
  </r>
  <r>
    <x v="217"/>
    <n v="310708513"/>
    <s v="&quot;6917529933519499578&quot;"/>
    <s v=""/>
    <s v="Legendary"/>
    <x v="6"/>
    <s v="crucible"/>
    <x v="0"/>
    <s v="Kinetic"/>
    <n v="1900"/>
    <s v="Range"/>
    <n v="1"/>
    <s v="Vault"/>
    <b v="0"/>
    <b v="0"/>
    <n v="4"/>
    <n v="14"/>
    <s v=""/>
    <n v="93"/>
    <n v="74"/>
    <x v="44"/>
    <n v="48"/>
    <n v="14"/>
    <n v="0"/>
    <n v="0"/>
    <n v="56"/>
    <n v="180"/>
    <n v="45"/>
    <n v="12"/>
    <n v="33"/>
    <n v="0"/>
    <n v="0"/>
    <n v="0"/>
    <n v="0"/>
    <n v="0"/>
    <n v="0"/>
    <n v="0"/>
    <n v="0"/>
    <n v="10"/>
    <s v="false"/>
    <n v="0"/>
    <n v="0"/>
    <s v=""/>
    <s v=""/>
    <s v=""/>
    <s v="Precision Frame*"/>
    <s v="Extended Barrel*"/>
    <s v="Hammer-Forged Rifling"/>
    <s v="High-Caliber Rounds*"/>
    <s v="Flared Magwell"/>
    <s v="Ambitious Assassin*"/>
    <s v="One for All*"/>
    <s v="One Quiet Moment*"/>
    <s v="Kill Tracker"/>
    <s v="Tier 1: Range*"/>
    <s v=""/>
    <s v=""/>
    <s v=""/>
    <s v=""/>
    <s v=""/>
  </r>
  <r>
    <x v="218"/>
    <n v="3615421669"/>
    <s v="&quot;6917530048985658657&quot;"/>
    <s v=""/>
    <s v="Legendary"/>
    <x v="4"/>
    <s v="legendaryengram"/>
    <x v="2"/>
    <s v="Stasis"/>
    <n v="1949"/>
    <s v="Charge Time, Impact"/>
    <n v="4"/>
    <s v="Vault"/>
    <b v="0"/>
    <b v="0"/>
    <n v="7"/>
    <n v="24"/>
    <s v=""/>
    <n v="97"/>
    <n v="61"/>
    <x v="45"/>
    <n v="39"/>
    <n v="25"/>
    <n v="0"/>
    <n v="0"/>
    <n v="40"/>
    <n v="0"/>
    <n v="25"/>
    <n v="6"/>
    <n v="37"/>
    <n v="520"/>
    <n v="0"/>
    <n v="0"/>
    <n v="0"/>
    <n v="0"/>
    <n v="0"/>
    <n v="0"/>
    <n v="0"/>
    <n v="10"/>
    <s v="false"/>
    <n v="0"/>
    <n v="0"/>
    <s v="veist"/>
    <s v=""/>
    <s v=""/>
    <s v="Precision Frame*"/>
    <s v="Arrowhead Brake*"/>
    <s v="Polygonal Rifling"/>
    <s v="Enhanced Battery*"/>
    <s v="Projection Fuse"/>
    <s v="No Distractions*"/>
    <s v="Fourth Time's the Charm*"/>
    <s v="Veist Stinger*"/>
    <s v="Kill Tracker"/>
    <s v="Tier 4: Charge Time*"/>
    <s v=""/>
    <s v=""/>
    <s v=""/>
    <s v=""/>
    <s v=""/>
  </r>
  <r>
    <x v="218"/>
    <n v="3615421669"/>
    <s v="&quot;6917530059584783922&quot;"/>
    <s v=""/>
    <s v="Legendary"/>
    <x v="4"/>
    <s v="legendaryengram"/>
    <x v="2"/>
    <s v="Stasis"/>
    <n v="1988"/>
    <s v="Handling"/>
    <n v="3"/>
    <s v="Warlock(1927)"/>
    <b v="1"/>
    <b v="0"/>
    <n v="7"/>
    <n v="24"/>
    <s v=""/>
    <n v="77"/>
    <n v="61"/>
    <x v="6"/>
    <n v="39"/>
    <n v="25"/>
    <n v="0"/>
    <n v="0"/>
    <n v="50"/>
    <n v="0"/>
    <n v="5"/>
    <n v="6"/>
    <n v="25"/>
    <n v="533"/>
    <n v="0"/>
    <n v="0"/>
    <n v="0"/>
    <n v="0"/>
    <n v="0"/>
    <n v="0"/>
    <n v="0"/>
    <n v="10"/>
    <s v="false"/>
    <n v="0"/>
    <n v="0"/>
    <s v="veist"/>
    <s v=""/>
    <s v=""/>
    <s v="Precision Frame*"/>
    <s v="Chambered Compensator*"/>
    <s v="Smallbore"/>
    <s v="Ionized Battery*"/>
    <s v="Projection Fuse"/>
    <s v="Headstone*"/>
    <s v="Precision Instrument*"/>
    <s v="Veist Stinger*"/>
    <s v="Kill Tracker"/>
    <s v="Tier 3: Handling*"/>
    <s v=""/>
    <s v=""/>
    <s v=""/>
    <s v=""/>
    <s v=""/>
  </r>
  <r>
    <x v="218"/>
    <n v="3615421669"/>
    <s v="&quot;6917530059808355349&quot;"/>
    <s v=""/>
    <s v="Legendary"/>
    <x v="4"/>
    <s v="legendaryengram"/>
    <x v="2"/>
    <s v="Stasis"/>
    <n v="1990"/>
    <s v="Stability"/>
    <n v="1"/>
    <s v="Titan(2006)"/>
    <b v="0"/>
    <b v="0"/>
    <n v="7"/>
    <n v="24"/>
    <s v=""/>
    <n v="77"/>
    <n v="61"/>
    <x v="6"/>
    <n v="39"/>
    <n v="25"/>
    <n v="0"/>
    <n v="0"/>
    <n v="51"/>
    <n v="0"/>
    <n v="25"/>
    <n v="6"/>
    <n v="22"/>
    <n v="533"/>
    <n v="0"/>
    <n v="0"/>
    <n v="0"/>
    <n v="0"/>
    <n v="0"/>
    <n v="0"/>
    <n v="0"/>
    <n v="10"/>
    <s v="false"/>
    <n v="0"/>
    <n v="0"/>
    <s v="veist"/>
    <s v=""/>
    <s v=""/>
    <s v="Precision Frame*"/>
    <s v="Chambered Compensator*"/>
    <s v="Full Bore"/>
    <s v="Enhanced Battery*"/>
    <s v="Projection Fuse"/>
    <s v="Backup Plan*"/>
    <s v="Precision Instrument*"/>
    <s v="Veist Stinger*"/>
    <s v="Kill Tracker"/>
    <s v="Tier 1: Stability*"/>
    <s v=""/>
    <s v=""/>
    <s v=""/>
    <s v=""/>
    <s v=""/>
  </r>
  <r>
    <x v="219"/>
    <n v="433905699"/>
    <s v="&quot;6917529920671376791&quot;"/>
    <s v=""/>
    <s v="Legendary"/>
    <x v="13"/>
    <s v="ironbanner"/>
    <x v="2"/>
    <s v="Void"/>
    <n v="1900"/>
    <s v="Handling"/>
    <n v="1"/>
    <s v="Vault"/>
    <b v="0"/>
    <b v="0"/>
    <n v="6"/>
    <n v="21"/>
    <s v=""/>
    <n v="63"/>
    <n v="27"/>
    <x v="1"/>
    <n v="0"/>
    <n v="13"/>
    <n v="10"/>
    <n v="39"/>
    <n v="36"/>
    <n v="150"/>
    <n v="21"/>
    <n v="5"/>
    <n v="19"/>
    <n v="0"/>
    <n v="0"/>
    <n v="0"/>
    <n v="0"/>
    <n v="0"/>
    <n v="0"/>
    <n v="0"/>
    <n v="0"/>
    <n v="6"/>
    <s v="false"/>
    <n v="0"/>
    <n v="0"/>
    <s v=""/>
    <s v=""/>
    <s v="Destabilizing rounds!"/>
    <s v="Rapid-Fire Frame*"/>
    <s v="Confined Launch*"/>
    <s v="Smart Drift Control"/>
    <s v="Proximity Grenades*"/>
    <s v="High-Explosive Ordnance"/>
    <s v="Impulse Amplifier*"/>
    <s v="Destabilizing Rounds*"/>
    <s v="Skulking Wolf*"/>
    <s v="Kill Tracker"/>
    <s v="Tier 1: Handling*"/>
    <s v=""/>
    <s v=""/>
    <s v=""/>
    <s v=""/>
    <s v=""/>
  </r>
  <r>
    <x v="219"/>
    <n v="433905699"/>
    <s v="&quot;6917529935770096400&quot;"/>
    <s v=""/>
    <s v="Legendary"/>
    <x v="13"/>
    <s v="ironbanner"/>
    <x v="2"/>
    <s v="Void"/>
    <n v="1900"/>
    <s v="Velocity"/>
    <n v="1"/>
    <s v="Warlock(1927)"/>
    <b v="0"/>
    <b v="1"/>
    <n v="6"/>
    <n v="21"/>
    <s v=""/>
    <n v="63"/>
    <n v="27"/>
    <x v="1"/>
    <n v="0"/>
    <n v="13"/>
    <n v="30"/>
    <n v="40"/>
    <n v="46"/>
    <n v="150"/>
    <n v="21"/>
    <n v="5"/>
    <n v="18"/>
    <n v="0"/>
    <n v="0"/>
    <n v="0"/>
    <n v="0"/>
    <n v="0"/>
    <n v="0"/>
    <n v="0"/>
    <n v="0"/>
    <n v="6"/>
    <s v="false"/>
    <n v="0"/>
    <n v="0"/>
    <s v=""/>
    <s v=""/>
    <s v=""/>
    <s v="Rapid-Fire Frame*"/>
    <s v="Confined Launch*"/>
    <s v="Smart Drift Control"/>
    <s v="Spike Grenades*"/>
    <s v="Augmented Drum"/>
    <s v="Impulse Amplifier*"/>
    <s v="Disruption Break*"/>
    <s v="Skulking Wolf*"/>
    <s v="Kill Tracker"/>
    <s v="Tier 1: Velocity*"/>
    <s v=""/>
    <s v=""/>
    <s v=""/>
    <s v=""/>
    <s v=""/>
  </r>
  <r>
    <x v="219"/>
    <n v="433905699"/>
    <s v="&quot;6917529935961738546&quot;"/>
    <s v=""/>
    <s v="Legendary"/>
    <x v="13"/>
    <s v="ironbanner"/>
    <x v="2"/>
    <s v="Void"/>
    <n v="1900"/>
    <s v="Handling"/>
    <n v="3"/>
    <s v="Vault"/>
    <b v="0"/>
    <b v="0"/>
    <n v="6"/>
    <n v="21"/>
    <s v=""/>
    <n v="63"/>
    <n v="27"/>
    <x v="1"/>
    <n v="0"/>
    <n v="13"/>
    <n v="10"/>
    <n v="39"/>
    <n v="36"/>
    <n v="150"/>
    <n v="21"/>
    <n v="5"/>
    <n v="21"/>
    <n v="0"/>
    <n v="0"/>
    <n v="0"/>
    <n v="0"/>
    <n v="0"/>
    <n v="0"/>
    <n v="0"/>
    <n v="0"/>
    <n v="6"/>
    <s v="false"/>
    <n v="0"/>
    <n v="0"/>
    <s v=""/>
    <s v=""/>
    <s v=""/>
    <s v="Rapid-Fire Frame*"/>
    <s v="Confined Launch*"/>
    <s v="Countermass"/>
    <s v="Proximity Grenades*"/>
    <s v="Mini Frags"/>
    <s v="Demolitionist*"/>
    <s v="Cascade Point*"/>
    <s v="Skulking Wolf*"/>
    <s v="Kill Tracker"/>
    <s v="Tier 3: Handling*"/>
    <s v=""/>
    <s v=""/>
    <s v=""/>
    <s v=""/>
    <s v=""/>
  </r>
  <r>
    <x v="220"/>
    <n v="1345867570"/>
    <s v="&quot;6917529921909815267&quot;"/>
    <s v=""/>
    <s v="Exotic"/>
    <x v="3"/>
    <s v=""/>
    <x v="0"/>
    <s v="Kinetic"/>
    <n v="1978"/>
    <s v=""/>
    <n v="10"/>
    <s v="Vault"/>
    <b v="1"/>
    <b v="0"/>
    <n v="1"/>
    <n v="1"/>
    <s v=""/>
    <n v="100"/>
    <n v="80"/>
    <x v="27"/>
    <n v="35"/>
    <n v="16"/>
    <n v="0"/>
    <n v="0"/>
    <n v="55"/>
    <n v="360"/>
    <n v="0"/>
    <n v="150"/>
    <n v="5"/>
    <n v="0"/>
    <n v="0"/>
    <n v="0"/>
    <n v="0"/>
    <n v="0"/>
    <n v="0"/>
    <n v="0"/>
    <n v="0"/>
    <n v="32"/>
    <s v="false"/>
    <n v="0"/>
    <n v="110"/>
    <s v=""/>
    <s v=""/>
    <s v=""/>
    <s v="Payday*"/>
    <s v="Polygonal Rifling*"/>
    <s v="Armor-Piercing Rounds*"/>
    <s v="Business Time*"/>
    <s v="Composite Stock*"/>
    <s v="Kill Tracker"/>
    <s v=""/>
    <s v=""/>
    <s v=""/>
    <s v=""/>
    <s v=""/>
    <s v=""/>
    <s v=""/>
    <s v=""/>
    <s v=""/>
  </r>
  <r>
    <x v="221"/>
    <n v="1248372789"/>
    <s v="&quot;6917529916842237704&quot;"/>
    <s v=""/>
    <s v="Legendary"/>
    <x v="3"/>
    <s v="psiops"/>
    <x v="1"/>
    <s v="Arc"/>
    <n v="1900"/>
    <s v="Reload Speed"/>
    <n v="1"/>
    <s v="Vault"/>
    <b v="0"/>
    <b v="0"/>
    <n v="5"/>
    <n v="16"/>
    <s v=""/>
    <n v="87"/>
    <n v="81"/>
    <x v="27"/>
    <n v="23"/>
    <n v="17"/>
    <n v="0"/>
    <n v="0"/>
    <n v="54"/>
    <n v="720"/>
    <n v="48"/>
    <n v="58"/>
    <n v="52"/>
    <n v="0"/>
    <n v="0"/>
    <n v="0"/>
    <n v="0"/>
    <n v="0"/>
    <n v="0"/>
    <n v="0"/>
    <n v="0"/>
    <n v="12"/>
    <s v="false"/>
    <n v="0"/>
    <n v="0"/>
    <s v=""/>
    <s v=""/>
    <s v=""/>
    <s v="Rapid-Fire Frame*"/>
    <s v="Arrowhead Brake*"/>
    <s v="Fluted Barrel"/>
    <s v="Appended Mag*"/>
    <s v="Steady Rounds"/>
    <s v="Perpetual Motion*"/>
    <s v="Tap the Trigger*"/>
    <s v="Land Tank*"/>
    <s v="Kill Tracker"/>
    <s v="Tier 1: Reload Speed*"/>
    <s v=""/>
    <s v=""/>
    <s v=""/>
    <s v=""/>
    <s v=""/>
  </r>
  <r>
    <x v="222"/>
    <n v="2856514843"/>
    <s v="&quot;6917529930643556455&quot;"/>
    <s v=""/>
    <s v="Legendary"/>
    <x v="7"/>
    <s v="legendaryengram"/>
    <x v="0"/>
    <s v="Stasis"/>
    <n v="1900"/>
    <s v=""/>
    <m/>
    <s v="Vault"/>
    <b v="1"/>
    <b v="0"/>
    <n v="5"/>
    <n v="16"/>
    <s v=""/>
    <n v="89"/>
    <n v="66"/>
    <x v="5"/>
    <n v="56"/>
    <n v="19"/>
    <n v="0"/>
    <n v="0"/>
    <n v="59"/>
    <n v="390"/>
    <n v="42"/>
    <n v="42"/>
    <n v="36"/>
    <n v="0"/>
    <n v="0"/>
    <n v="0"/>
    <n v="0"/>
    <n v="0"/>
    <n v="0"/>
    <n v="0"/>
    <n v="0"/>
    <n v="14"/>
    <s v="crafted"/>
    <n v="1"/>
    <n v="32"/>
    <s v="suros"/>
    <s v=""/>
    <s v=""/>
    <s v="Adaptive Frame*"/>
    <s v="Extended Barrel*"/>
    <s v="Appended Mag*"/>
    <s v="Hip-Fire Grip*"/>
    <s v="Headstone*"/>
    <s v="Suros Synergy*"/>
    <s v="Kill Tracker"/>
    <s v=""/>
    <s v=""/>
    <s v=""/>
    <s v=""/>
    <s v=""/>
    <s v=""/>
    <s v=""/>
    <s v=""/>
  </r>
  <r>
    <x v="222"/>
    <n v="2856514843"/>
    <s v="&quot;6917529999895195597&quot;"/>
    <s v=""/>
    <s v="Legendary"/>
    <x v="7"/>
    <s v="legendaryengram"/>
    <x v="0"/>
    <s v="Stasis"/>
    <n v="1900"/>
    <s v="Stability"/>
    <n v="1"/>
    <s v="Vault"/>
    <b v="0"/>
    <b v="0"/>
    <n v="5"/>
    <n v="16"/>
    <s v=""/>
    <n v="89"/>
    <n v="66"/>
    <x v="5"/>
    <n v="51"/>
    <n v="19"/>
    <n v="0"/>
    <n v="0"/>
    <n v="80"/>
    <n v="390"/>
    <n v="42"/>
    <n v="36"/>
    <n v="41"/>
    <n v="0"/>
    <n v="0"/>
    <n v="0"/>
    <n v="0"/>
    <n v="0"/>
    <n v="0"/>
    <n v="0"/>
    <n v="0"/>
    <n v="14"/>
    <s v="false"/>
    <n v="0"/>
    <n v="0"/>
    <s v="suros"/>
    <s v=""/>
    <s v=""/>
    <s v="Adaptive Frame*"/>
    <s v="Chambered Compensator*"/>
    <s v="Ricochet Rounds*"/>
    <s v="Zen Moment*"/>
    <s v="Frenzy*"/>
    <s v="Suros Synergy*"/>
    <s v="Kill Tracker"/>
    <s v="Tier 1: Stability*"/>
    <s v=""/>
    <s v=""/>
    <s v=""/>
    <s v=""/>
    <s v=""/>
    <s v=""/>
    <s v=""/>
  </r>
  <r>
    <x v="223"/>
    <n v="1911060537"/>
    <s v="&quot;6917529927404880302&quot;"/>
    <s v=""/>
    <s v="Legendary"/>
    <x v="4"/>
    <s v="legendaryengram"/>
    <x v="2"/>
    <s v="Void"/>
    <n v="1900"/>
    <s v="Stability"/>
    <n v="4"/>
    <s v="Vault"/>
    <b v="1"/>
    <b v="0"/>
    <n v="5"/>
    <n v="18"/>
    <s v=""/>
    <n v="79"/>
    <n v="64"/>
    <x v="6"/>
    <n v="48"/>
    <n v="25"/>
    <n v="0"/>
    <n v="0"/>
    <n v="57"/>
    <n v="0"/>
    <n v="9"/>
    <n v="7"/>
    <n v="31"/>
    <n v="533"/>
    <n v="0"/>
    <n v="0"/>
    <n v="0"/>
    <n v="0"/>
    <n v="0"/>
    <n v="0"/>
    <n v="0"/>
    <n v="9"/>
    <s v="false"/>
    <n v="0"/>
    <n v="0"/>
    <s v="veist"/>
    <s v=""/>
    <s v=""/>
    <s v="Precision Frame*"/>
    <s v="Chambered Compensator*"/>
    <s v="Polygonal Rifling"/>
    <s v="Ionized Battery*"/>
    <s v="Projection Fuse"/>
    <s v="Ensemble*"/>
    <s v="Frenzy*"/>
    <s v="Veist Stinger*"/>
    <s v="Kill Tracker"/>
    <s v="Tier 4: Stability*"/>
    <s v=""/>
    <s v=""/>
    <s v=""/>
    <s v=""/>
    <s v=""/>
  </r>
  <r>
    <x v="223"/>
    <n v="1911060537"/>
    <s v="&quot;6917529927765643695&quot;"/>
    <s v=""/>
    <s v="Legendary"/>
    <x v="4"/>
    <s v="legendaryengram"/>
    <x v="2"/>
    <s v="Void"/>
    <n v="1900"/>
    <s v="Stability"/>
    <n v="5"/>
    <s v="Hunter(1916)"/>
    <b v="0"/>
    <b v="0"/>
    <n v="5"/>
    <n v="18"/>
    <s v=""/>
    <n v="99"/>
    <n v="64"/>
    <x v="46"/>
    <n v="48"/>
    <n v="25"/>
    <n v="0"/>
    <n v="0"/>
    <n v="48"/>
    <n v="0"/>
    <n v="29"/>
    <n v="5"/>
    <n v="46"/>
    <n v="533"/>
    <n v="0"/>
    <n v="0"/>
    <n v="0"/>
    <n v="0"/>
    <n v="0"/>
    <n v="0"/>
    <n v="0"/>
    <n v="9"/>
    <s v="false"/>
    <n v="0"/>
    <n v="0"/>
    <s v="veist"/>
    <s v=""/>
    <s v=""/>
    <s v="Precision Frame*"/>
    <s v="Arrowhead Brake*"/>
    <s v="Chambered Compensator"/>
    <s v="Accelerated Coils*"/>
    <s v="Particle Repeater"/>
    <s v="Field Prep*"/>
    <s v="Focused Fury*"/>
    <s v="Veist Stinger*"/>
    <s v="Kill Tracker"/>
    <s v="Tier 5: Stability*"/>
    <s v=""/>
    <s v=""/>
    <s v=""/>
    <s v=""/>
    <s v=""/>
  </r>
  <r>
    <x v="224"/>
    <n v="1389546626"/>
    <s v="&quot;6917529899707219600&quot;"/>
    <s v=""/>
    <s v="Legendary"/>
    <x v="2"/>
    <s v="events"/>
    <x v="0"/>
    <s v="Strand"/>
    <n v="1900"/>
    <s v="Range"/>
    <n v="2"/>
    <s v="Vault"/>
    <b v="0"/>
    <b v="0"/>
    <n v="6"/>
    <n v="20"/>
    <s v="Guardian Games"/>
    <n v="64"/>
    <n v="75"/>
    <x v="33"/>
    <n v="27"/>
    <n v="19"/>
    <n v="0"/>
    <n v="0"/>
    <n v="67"/>
    <n v="200"/>
    <n v="59"/>
    <n v="15"/>
    <n v="64"/>
    <n v="0"/>
    <n v="0"/>
    <n v="0"/>
    <n v="0"/>
    <n v="0"/>
    <n v="0"/>
    <n v="0"/>
    <n v="0"/>
    <n v="20"/>
    <s v="false"/>
    <n v="0"/>
    <n v="82"/>
    <s v="omolon"/>
    <s v=""/>
    <s v=""/>
    <s v="Lightweight Frame*"/>
    <s v="Chambered Compensator*"/>
    <s v="Corkscrew Rifling"/>
    <s v="Steady Rounds*"/>
    <s v="Alloy Magazine"/>
    <s v="No Distractions*"/>
    <s v="Focused Fury*"/>
    <s v="Classy Contender*"/>
    <s v="Omolon Fluid Dynamics"/>
    <s v="Kill Tracker"/>
    <s v="Tier 2: Range*"/>
    <s v=""/>
    <s v=""/>
    <s v=""/>
    <s v=""/>
  </r>
  <r>
    <x v="225"/>
    <n v="3890055324"/>
    <s v="&quot;6917529911443558560&quot;"/>
    <s v=""/>
    <s v="Legendary"/>
    <x v="6"/>
    <s v="sonar"/>
    <x v="1"/>
    <s v="Void"/>
    <n v="1900"/>
    <s v="Reload Speed"/>
    <n v="4"/>
    <s v="Vault"/>
    <b v="1"/>
    <b v="0"/>
    <n v="6"/>
    <n v="21"/>
    <s v=""/>
    <n v="100"/>
    <n v="60"/>
    <x v="16"/>
    <n v="66"/>
    <n v="14"/>
    <n v="0"/>
    <n v="0"/>
    <n v="28"/>
    <n v="120"/>
    <n v="39"/>
    <n v="9"/>
    <n v="16"/>
    <n v="0"/>
    <n v="0"/>
    <n v="0"/>
    <n v="0"/>
    <n v="0"/>
    <n v="0"/>
    <n v="0"/>
    <n v="0"/>
    <n v="15"/>
    <s v="false"/>
    <n v="0"/>
    <n v="4"/>
    <s v=""/>
    <s v=""/>
    <s v=""/>
    <s v="Aggressive Frame*"/>
    <s v="Extended Barrel*"/>
    <s v="Fluted Barrel"/>
    <s v="Tactical Mag*"/>
    <s v="Alloy Magazine"/>
    <s v="Well-Rounded*"/>
    <s v="Explosive Payload*"/>
    <s v="Kill Tracker"/>
    <s v="Unsated Hunger*"/>
    <s v="Tier 4: Reload Speed*"/>
    <s v=""/>
    <s v=""/>
    <s v=""/>
    <s v=""/>
    <s v=""/>
  </r>
  <r>
    <x v="225"/>
    <n v="3890055324"/>
    <s v="&quot;6917529927735429266&quot;"/>
    <s v=""/>
    <s v="Legendary"/>
    <x v="6"/>
    <s v="sonar"/>
    <x v="1"/>
    <s v="Void"/>
    <n v="1900"/>
    <s v="Range"/>
    <n v="3"/>
    <s v="Vault"/>
    <b v="1"/>
    <b v="0"/>
    <n v="6"/>
    <n v="21"/>
    <s v=""/>
    <n v="99"/>
    <n v="60"/>
    <x v="16"/>
    <n v="59"/>
    <n v="14"/>
    <n v="0"/>
    <n v="0"/>
    <n v="38"/>
    <n v="120"/>
    <n v="35"/>
    <n v="9"/>
    <n v="26"/>
    <n v="0"/>
    <n v="0"/>
    <n v="0"/>
    <n v="0"/>
    <n v="0"/>
    <n v="0"/>
    <n v="0"/>
    <n v="0"/>
    <n v="15"/>
    <s v="false"/>
    <n v="0"/>
    <n v="0"/>
    <s v=""/>
    <s v=""/>
    <s v="Destabilizing rounds!"/>
    <s v="Aggressive Frame*"/>
    <s v="Polygonal Rifling*"/>
    <s v="Smallbore"/>
    <s v="Tactical Mag*"/>
    <s v="Alloy Magazine"/>
    <s v="Outlaw*"/>
    <s v="Destabilizing Rounds*"/>
    <s v="Kill Tracker"/>
    <s v="Unsated Hunger*"/>
    <s v="Tier 3: Range*"/>
    <s v=""/>
    <s v=""/>
    <s v=""/>
    <s v=""/>
    <s v=""/>
  </r>
  <r>
    <x v="226"/>
    <n v="2208405142"/>
    <s v="&quot;6917529923166841880&quot;"/>
    <s v=""/>
    <s v="Exotic"/>
    <x v="5"/>
    <s v=""/>
    <x v="1"/>
    <s v="Void"/>
    <n v="1900"/>
    <s v=""/>
    <n v="10"/>
    <s v="Vault"/>
    <b v="0"/>
    <b v="0"/>
    <n v="1"/>
    <n v="2"/>
    <s v=""/>
    <n v="66"/>
    <n v="46"/>
    <x v="47"/>
    <n v="35"/>
    <n v="20"/>
    <n v="0"/>
    <n v="0"/>
    <n v="79"/>
    <n v="0"/>
    <n v="80"/>
    <n v="4"/>
    <n v="62"/>
    <n v="820"/>
    <n v="0"/>
    <n v="0"/>
    <n v="0"/>
    <n v="0"/>
    <n v="0"/>
    <n v="0"/>
    <n v="0"/>
    <n v="9"/>
    <s v="false"/>
    <n v="0"/>
    <n v="31"/>
    <s v=""/>
    <s v=""/>
    <s v=""/>
    <s v="Unplanned Reprieve*"/>
    <s v="Projection Fuse*"/>
    <s v="Harbinger's Pulse*"/>
    <s v="Polymer Grip*"/>
    <s v="Kill Tracker"/>
    <s v=""/>
    <s v=""/>
    <s v=""/>
    <s v=""/>
    <s v=""/>
    <s v=""/>
    <s v=""/>
    <s v=""/>
    <s v=""/>
    <s v=""/>
  </r>
  <r>
    <x v="227"/>
    <n v="35794111"/>
    <s v="&quot;6917530058125943632&quot;"/>
    <s v=""/>
    <s v="Legendary"/>
    <x v="8"/>
    <s v="contact"/>
    <x v="2"/>
    <s v="Arc"/>
    <n v="1986"/>
    <s v="Impact"/>
    <n v="1"/>
    <s v="Vault"/>
    <b v="0"/>
    <b v="0"/>
    <n v="3"/>
    <n v="11"/>
    <s v=""/>
    <n v="0"/>
    <n v="0"/>
    <x v="48"/>
    <n v="0"/>
    <n v="0"/>
    <n v="0"/>
    <n v="0"/>
    <n v="0"/>
    <n v="0"/>
    <n v="0"/>
    <n v="59"/>
    <n v="0"/>
    <n v="0"/>
    <n v="0"/>
    <n v="0"/>
    <n v="40"/>
    <n v="70"/>
    <n v="60"/>
    <n v="40"/>
    <n v="0"/>
    <n v="0"/>
    <s v="false"/>
    <n v="0"/>
    <n v="47"/>
    <s v=""/>
    <s v=""/>
    <s v=""/>
    <s v="Caster Frame*"/>
    <s v="Hungry Edge*"/>
    <s v="Enduring Blade"/>
    <s v="Tempered Edge"/>
    <s v="Heavy Guard*"/>
    <s v="Swordmaster's Guard"/>
    <s v="Relentless Strikes*"/>
    <s v="Flash Counter*"/>
    <s v="Kill Tracker"/>
    <s v="Tier 1: Impact*"/>
    <s v=""/>
    <s v=""/>
    <s v=""/>
    <s v=""/>
    <s v=""/>
  </r>
  <r>
    <x v="228"/>
    <n v="3561203890"/>
    <s v="&quot;6917530038156159566&quot;"/>
    <s v=""/>
    <s v="Exotic"/>
    <x v="5"/>
    <s v="deluxe"/>
    <x v="1"/>
    <s v="Kinetic"/>
    <n v="1969"/>
    <s v=""/>
    <m/>
    <s v="Vault"/>
    <b v="0"/>
    <b v="0"/>
    <n v="6"/>
    <n v="22"/>
    <s v=""/>
    <n v="75"/>
    <n v="44"/>
    <x v="14"/>
    <n v="51"/>
    <n v="15"/>
    <n v="0"/>
    <n v="0"/>
    <n v="59"/>
    <n v="0"/>
    <n v="32"/>
    <n v="6"/>
    <n v="33"/>
    <n v="660"/>
    <n v="0"/>
    <n v="0"/>
    <n v="0"/>
    <n v="0"/>
    <n v="0"/>
    <n v="0"/>
    <n v="0"/>
    <n v="9"/>
    <s v="false"/>
    <n v="0"/>
    <n v="47"/>
    <s v=""/>
    <s v=""/>
    <s v=""/>
    <s v="Property: Undecidable*"/>
    <s v="Polygonal Rifling*"/>
    <s v="Projection Fuse*"/>
    <s v="Property: Irreducible*"/>
    <s v="Composite Stock*"/>
    <s v="Kill Tracker"/>
    <s v="Empty Catalyst Socket*"/>
    <s v=""/>
    <s v=""/>
    <s v=""/>
    <s v=""/>
    <s v=""/>
    <s v=""/>
    <s v=""/>
    <s v=""/>
  </r>
  <r>
    <x v="229"/>
    <n v="3947966653"/>
    <s v="&quot;6917530038162863287&quot;"/>
    <s v="keep"/>
    <s v="Legendary"/>
    <x v="1"/>
    <s v="paleheart"/>
    <x v="0"/>
    <s v="Strand"/>
    <n v="1922"/>
    <s v="Blast Radius"/>
    <n v="1"/>
    <s v="Vault"/>
    <b v="0"/>
    <b v="0"/>
    <n v="7"/>
    <n v="24"/>
    <s v=""/>
    <n v="75"/>
    <n v="70"/>
    <x v="1"/>
    <n v="30"/>
    <n v="18"/>
    <n v="47"/>
    <n v="55"/>
    <n v="40"/>
    <n v="100"/>
    <n v="45"/>
    <n v="12"/>
    <n v="35"/>
    <n v="0"/>
    <n v="0"/>
    <n v="0"/>
    <n v="0"/>
    <n v="0"/>
    <n v="0"/>
    <n v="0"/>
    <n v="0"/>
    <n v="14"/>
    <s v="false"/>
    <n v="0"/>
    <n v="0"/>
    <s v=""/>
    <s v=""/>
    <s v=""/>
    <s v="Rocket-Assisted Frame*"/>
    <s v="Volatile Launch*"/>
    <s v="Confined Launch"/>
    <s v="Tactical Mag*"/>
    <s v="Extended Mag"/>
    <s v="Beacon Rounds*"/>
    <s v="Golden Tricorn*"/>
    <s v="Dealer's Choice*"/>
    <s v="Kill Tracker"/>
    <s v="Tier 1: Blast Radius*"/>
    <s v=""/>
    <s v=""/>
    <s v=""/>
    <s v=""/>
    <s v=""/>
  </r>
  <r>
    <x v="229"/>
    <n v="3947966653"/>
    <s v="&quot;6917530052755226939&quot;"/>
    <s v="keep"/>
    <s v="Legendary"/>
    <x v="1"/>
    <s v="paleheart"/>
    <x v="0"/>
    <s v="Strand"/>
    <n v="1969"/>
    <s v="Stability"/>
    <n v="2"/>
    <s v="Vault"/>
    <b v="0"/>
    <b v="0"/>
    <n v="7"/>
    <n v="24"/>
    <s v=""/>
    <n v="75"/>
    <n v="70"/>
    <x v="1"/>
    <n v="30"/>
    <n v="18"/>
    <n v="46"/>
    <n v="65"/>
    <n v="37"/>
    <n v="100"/>
    <n v="45"/>
    <n v="9"/>
    <n v="35"/>
    <n v="0"/>
    <n v="0"/>
    <n v="0"/>
    <n v="0"/>
    <n v="0"/>
    <n v="0"/>
    <n v="0"/>
    <n v="0"/>
    <n v="14"/>
    <s v="false"/>
    <n v="0"/>
    <n v="0"/>
    <s v=""/>
    <s v=""/>
    <s v=""/>
    <s v="Rocket-Assisted Frame*"/>
    <s v="Volatile Launch*"/>
    <s v="Hard Launch"/>
    <s v="High-Velocity Rounds*"/>
    <s v="High-Explosive Ordnance"/>
    <s v="Lead from Gold*"/>
    <s v="Multikill Clip*"/>
    <s v="Dealer's Choice*"/>
    <s v="Kill Tracker"/>
    <s v="Tier 2: Stability*"/>
    <s v=""/>
    <s v=""/>
    <s v=""/>
    <s v=""/>
    <s v=""/>
  </r>
  <r>
    <x v="229"/>
    <n v="3947966653"/>
    <s v="&quot;6917530053819644844&quot;"/>
    <s v="keep"/>
    <s v="Legendary"/>
    <x v="1"/>
    <s v="paleheart"/>
    <x v="0"/>
    <s v="Strand"/>
    <n v="1967"/>
    <s v="Reload Speed"/>
    <n v="3"/>
    <s v="Vault"/>
    <b v="0"/>
    <b v="0"/>
    <n v="7"/>
    <n v="24"/>
    <s v=""/>
    <n v="75"/>
    <n v="70"/>
    <x v="1"/>
    <n v="30"/>
    <n v="18"/>
    <n v="41"/>
    <n v="50"/>
    <n v="50"/>
    <n v="100"/>
    <n v="38"/>
    <n v="9"/>
    <n v="40"/>
    <n v="0"/>
    <n v="0"/>
    <n v="0"/>
    <n v="0"/>
    <n v="0"/>
    <n v="0"/>
    <n v="0"/>
    <n v="0"/>
    <n v="14"/>
    <s v="false"/>
    <n v="0"/>
    <n v="0"/>
    <s v=""/>
    <s v=""/>
    <s v=""/>
    <s v="Rocket-Assisted Frame*"/>
    <s v="Confined Launch*"/>
    <s v="Quick Launch"/>
    <s v="Alloy Magazine*"/>
    <s v="Flared Magwell"/>
    <s v="Strategist*"/>
    <s v="Adrenaline Junkie*"/>
    <s v="Dealer's Choice*"/>
    <s v="Kill Tracker"/>
    <s v="Tier 3: Reload Speed*"/>
    <s v=""/>
    <s v=""/>
    <s v=""/>
    <s v=""/>
    <s v=""/>
  </r>
  <r>
    <x v="229"/>
    <n v="3947966653"/>
    <s v="&quot;6917530053839516947&quot;"/>
    <s v="keep"/>
    <s v="Legendary"/>
    <x v="1"/>
    <s v="paleheart"/>
    <x v="0"/>
    <s v="Strand"/>
    <n v="1970"/>
    <s v="Range"/>
    <n v="1"/>
    <s v="Vault"/>
    <b v="0"/>
    <b v="0"/>
    <n v="7"/>
    <n v="24"/>
    <s v=""/>
    <n v="100"/>
    <n v="70"/>
    <x v="1"/>
    <n v="31"/>
    <n v="18"/>
    <n v="31"/>
    <n v="60"/>
    <n v="50"/>
    <n v="100"/>
    <n v="45"/>
    <n v="12"/>
    <n v="50"/>
    <n v="0"/>
    <n v="0"/>
    <n v="0"/>
    <n v="0"/>
    <n v="0"/>
    <n v="0"/>
    <n v="0"/>
    <n v="0"/>
    <n v="14"/>
    <s v="false"/>
    <n v="0"/>
    <n v="9"/>
    <s v=""/>
    <s v="00001:[LGG] Prismatic Titan Titan Build for GM: Warden of Nothing by Zinj730#8089"/>
    <s v=""/>
    <s v="Rocket-Assisted Frame*"/>
    <s v="Countermass*"/>
    <s v="Quick Launch"/>
    <s v="Tactical Mag*"/>
    <s v="Extended Mag"/>
    <s v="Slice*"/>
    <s v="Golden Tricorn*"/>
    <s v="Dealer's Choice*"/>
    <s v="Kill Tracker"/>
    <s v="Tier 1: Range*"/>
    <s v=""/>
    <s v=""/>
    <s v=""/>
    <s v=""/>
    <s v=""/>
  </r>
  <r>
    <x v="229"/>
    <n v="3947966653"/>
    <s v="&quot;6917530059582007262&quot;"/>
    <s v=""/>
    <s v="Legendary"/>
    <x v="1"/>
    <s v="paleheart"/>
    <x v="0"/>
    <s v="Strand"/>
    <n v="1991"/>
    <s v="Stability"/>
    <n v="1"/>
    <s v="Warlock(1927)"/>
    <b v="0"/>
    <b v="0"/>
    <n v="7"/>
    <n v="24"/>
    <s v=""/>
    <n v="75"/>
    <n v="70"/>
    <x v="1"/>
    <n v="30"/>
    <n v="18"/>
    <n v="46"/>
    <n v="65"/>
    <n v="36"/>
    <n v="100"/>
    <n v="45"/>
    <n v="9"/>
    <n v="35"/>
    <n v="0"/>
    <n v="0"/>
    <n v="0"/>
    <n v="0"/>
    <n v="0"/>
    <n v="0"/>
    <n v="0"/>
    <n v="0"/>
    <n v="14"/>
    <s v="false"/>
    <n v="0"/>
    <n v="0"/>
    <s v=""/>
    <s v=""/>
    <s v=""/>
    <s v="Rocket-Assisted Frame*"/>
    <s v="Volatile Launch*"/>
    <s v="Linear Compensator"/>
    <s v="High-Velocity Rounds*"/>
    <s v="High-Explosive Ordnance"/>
    <s v="Lead from Gold*"/>
    <s v="Adrenaline Junkie*"/>
    <s v="Dealer's Choice*"/>
    <s v="Kill Tracker"/>
    <s v="Tier 1: Stability*"/>
    <s v=""/>
    <s v=""/>
    <s v=""/>
    <s v=""/>
    <s v=""/>
  </r>
  <r>
    <x v="229"/>
    <n v="3947966653"/>
    <s v="&quot;6917530059593201370&quot;"/>
    <s v="infuse"/>
    <s v="Legendary"/>
    <x v="1"/>
    <s v="paleheart"/>
    <x v="0"/>
    <s v="Strand"/>
    <n v="1990"/>
    <s v="Blast Radius"/>
    <n v="1"/>
    <s v="Vault"/>
    <b v="0"/>
    <b v="0"/>
    <n v="7"/>
    <n v="24"/>
    <s v=""/>
    <n v="75"/>
    <n v="70"/>
    <x v="1"/>
    <n v="30"/>
    <n v="18"/>
    <n v="42"/>
    <n v="50"/>
    <n v="55"/>
    <n v="100"/>
    <n v="45"/>
    <n v="12"/>
    <n v="40"/>
    <n v="0"/>
    <n v="0"/>
    <n v="0"/>
    <n v="0"/>
    <n v="0"/>
    <n v="0"/>
    <n v="0"/>
    <n v="0"/>
    <n v="14"/>
    <s v="false"/>
    <n v="0"/>
    <n v="0"/>
    <s v=""/>
    <s v=""/>
    <s v=""/>
    <s v="Rocket-Assisted Frame*"/>
    <s v="Confined Launch*"/>
    <s v="Quick Launch"/>
    <s v="Tactical Mag*"/>
    <s v="High-Explosive Ordnance"/>
    <s v="Stats for All*"/>
    <s v="Vorpal Weapon*"/>
    <s v="Dealer's Choice*"/>
    <s v="Kill Tracker"/>
    <s v="Tier 1: Blast Radius*"/>
    <s v=""/>
    <s v=""/>
    <s v=""/>
    <s v=""/>
    <s v=""/>
  </r>
  <r>
    <x v="229"/>
    <n v="3947966653"/>
    <s v="&quot;6917530059711397735&quot;"/>
    <s v=""/>
    <s v="Legendary"/>
    <x v="1"/>
    <s v="paleheart"/>
    <x v="0"/>
    <s v="Strand"/>
    <n v="1988"/>
    <s v="Reload Speed"/>
    <n v="5"/>
    <s v="Vault"/>
    <b v="0"/>
    <b v="0"/>
    <n v="7"/>
    <n v="24"/>
    <s v=""/>
    <n v="100"/>
    <n v="70"/>
    <x v="1"/>
    <n v="30"/>
    <n v="18"/>
    <n v="31"/>
    <n v="60"/>
    <n v="50"/>
    <n v="100"/>
    <n v="55"/>
    <n v="9"/>
    <n v="50"/>
    <n v="0"/>
    <n v="0"/>
    <n v="0"/>
    <n v="0"/>
    <n v="0"/>
    <n v="0"/>
    <n v="0"/>
    <n v="0"/>
    <n v="14"/>
    <s v="false"/>
    <n v="0"/>
    <n v="0"/>
    <s v=""/>
    <s v=""/>
    <s v=""/>
    <s v="Rocket-Assisted Frame*"/>
    <s v="Countermass*"/>
    <s v="Hard Launch"/>
    <s v="Flared Magwell*"/>
    <s v="Implosion Rounds"/>
    <s v="Lead from Gold*"/>
    <s v="One for All*"/>
    <s v="Dealer's Choice*"/>
    <s v="Kill Tracker"/>
    <s v="Tier 5: Reload Speed*"/>
    <s v=""/>
    <s v=""/>
    <s v=""/>
    <s v=""/>
    <s v=""/>
  </r>
  <r>
    <x v="229"/>
    <n v="3947966653"/>
    <s v="&quot;6917530059841524651&quot;"/>
    <s v=""/>
    <s v="Legendary"/>
    <x v="1"/>
    <s v="paleheart"/>
    <x v="0"/>
    <s v="Strand"/>
    <n v="1991"/>
    <s v="Handling"/>
    <n v="2"/>
    <s v="Vault"/>
    <b v="0"/>
    <b v="0"/>
    <n v="7"/>
    <n v="24"/>
    <s v=""/>
    <n v="75"/>
    <n v="70"/>
    <x v="1"/>
    <n v="30"/>
    <n v="18"/>
    <n v="41"/>
    <n v="50"/>
    <n v="50"/>
    <n v="100"/>
    <n v="35"/>
    <n v="9"/>
    <n v="42"/>
    <n v="0"/>
    <n v="0"/>
    <n v="0"/>
    <n v="0"/>
    <n v="0"/>
    <n v="0"/>
    <n v="0"/>
    <n v="0"/>
    <n v="14"/>
    <s v="false"/>
    <n v="0"/>
    <n v="0"/>
    <s v=""/>
    <s v=""/>
    <s v=""/>
    <s v="Rocket-Assisted Frame*"/>
    <s v="Confined Launch*"/>
    <s v="Countermass"/>
    <s v="Alloy Magazine*"/>
    <s v="Flared Magwell"/>
    <s v="Lead from Gold*"/>
    <s v="Vorpal Weapon*"/>
    <s v="Dealer's Choice*"/>
    <s v="Kill Tracker"/>
    <s v="Tier 2: Handling*"/>
    <s v=""/>
    <s v=""/>
    <s v=""/>
    <s v=""/>
    <s v=""/>
  </r>
  <r>
    <x v="229"/>
    <n v="3947966653"/>
    <s v="&quot;6917530059841528592&quot;"/>
    <s v=""/>
    <s v="Legendary"/>
    <x v="1"/>
    <s v="paleheart"/>
    <x v="0"/>
    <s v="Strand"/>
    <n v="1990"/>
    <s v="Blast Radius"/>
    <n v="2"/>
    <s v="Vault"/>
    <b v="0"/>
    <b v="0"/>
    <n v="7"/>
    <n v="24"/>
    <s v=""/>
    <n v="75"/>
    <n v="70"/>
    <x v="1"/>
    <n v="30"/>
    <n v="18"/>
    <n v="48"/>
    <n v="55"/>
    <n v="35"/>
    <n v="100"/>
    <n v="35"/>
    <n v="12"/>
    <n v="35"/>
    <n v="0"/>
    <n v="0"/>
    <n v="0"/>
    <n v="0"/>
    <n v="0"/>
    <n v="0"/>
    <n v="0"/>
    <n v="0"/>
    <n v="14"/>
    <s v="false"/>
    <n v="0"/>
    <n v="0"/>
    <s v=""/>
    <s v=""/>
    <s v=""/>
    <s v="Rocket-Assisted Frame*"/>
    <s v="Volatile Launch*"/>
    <s v="Linear Compensator"/>
    <s v="Appended Mag*"/>
    <s v="Alloy Magazine"/>
    <s v="Subsistence*"/>
    <s v="Hatchling*"/>
    <s v="Dealer's Choice*"/>
    <s v="Kill Tracker"/>
    <s v="Tier 2: Blast Radius*"/>
    <s v=""/>
    <s v=""/>
    <s v=""/>
    <s v=""/>
    <s v=""/>
  </r>
  <r>
    <x v="230"/>
    <n v="3899270607"/>
    <s v="&quot;6917529903866429503&quot;"/>
    <s v=""/>
    <s v="Exotic"/>
    <x v="13"/>
    <s v=""/>
    <x v="2"/>
    <s v="Void"/>
    <n v="1900"/>
    <s v=""/>
    <n v="10"/>
    <s v="Vault"/>
    <b v="0"/>
    <b v="0"/>
    <n v="1"/>
    <n v="2"/>
    <s v=""/>
    <n v="80"/>
    <n v="60"/>
    <x v="1"/>
    <n v="0"/>
    <n v="13"/>
    <n v="35"/>
    <n v="35"/>
    <n v="90"/>
    <n v="140"/>
    <n v="70"/>
    <n v="7"/>
    <n v="85"/>
    <n v="0"/>
    <n v="0"/>
    <n v="0"/>
    <n v="0"/>
    <n v="0"/>
    <n v="0"/>
    <n v="0"/>
    <n v="0"/>
    <n v="24"/>
    <s v="false"/>
    <n v="0"/>
    <n v="0"/>
    <s v="veist"/>
    <s v=""/>
    <s v=""/>
    <s v="Insectoid Robot Grenades*"/>
    <s v="Linear Compensator*"/>
    <s v="High-Velocity Rounds*"/>
    <s v="Serve the Colony*"/>
    <s v="Composite Stock*"/>
    <s v="Kill Tracker"/>
    <s v=""/>
    <s v=""/>
    <s v=""/>
    <s v=""/>
    <s v=""/>
    <s v=""/>
    <s v=""/>
    <s v=""/>
    <s v=""/>
  </r>
  <r>
    <x v="231"/>
    <n v="217140611"/>
    <s v="&quot;6917529904215375078&quot;"/>
    <s v=""/>
    <s v="Legendary"/>
    <x v="10"/>
    <s v="legendaryengram"/>
    <x v="1"/>
    <s v="Void"/>
    <n v="1900"/>
    <s v="Stability"/>
    <n v="5"/>
    <s v="Vault"/>
    <b v="0"/>
    <b v="0"/>
    <n v="4"/>
    <n v="14"/>
    <s v=""/>
    <n v="62"/>
    <n v="64"/>
    <x v="29"/>
    <n v="34"/>
    <n v="12"/>
    <n v="0"/>
    <n v="0"/>
    <n v="39"/>
    <n v="140"/>
    <n v="43"/>
    <n v="8"/>
    <n v="38"/>
    <n v="0"/>
    <n v="0"/>
    <n v="0"/>
    <n v="0"/>
    <n v="0"/>
    <n v="0"/>
    <n v="0"/>
    <n v="0"/>
    <n v="12"/>
    <s v="false"/>
    <n v="0"/>
    <n v="0"/>
    <s v=""/>
    <s v=""/>
    <s v=""/>
    <s v="Rapid-Fire Frame*"/>
    <s v="Smallbore*"/>
    <s v="Full Choke"/>
    <s v="Extended Mag*"/>
    <s v="Steady Rounds"/>
    <s v="Surplus*"/>
    <s v="Wellspring*"/>
    <s v="Kill Tracker"/>
    <s v="Tier 5: Stability*"/>
    <s v=""/>
    <s v=""/>
    <s v=""/>
    <s v=""/>
    <s v=""/>
    <s v=""/>
  </r>
  <r>
    <x v="231"/>
    <n v="217140611"/>
    <s v="&quot;6917529936119992433&quot;"/>
    <s v=""/>
    <s v="Legendary"/>
    <x v="10"/>
    <s v="legendaryengram"/>
    <x v="1"/>
    <s v="Void"/>
    <n v="1900"/>
    <s v="Range"/>
    <n v="4"/>
    <s v="Vault"/>
    <b v="0"/>
    <b v="0"/>
    <n v="4"/>
    <n v="14"/>
    <s v=""/>
    <n v="62"/>
    <n v="64"/>
    <x v="29"/>
    <n v="38"/>
    <n v="12"/>
    <n v="0"/>
    <n v="0"/>
    <n v="34"/>
    <n v="140"/>
    <n v="43"/>
    <n v="8"/>
    <n v="38"/>
    <n v="0"/>
    <n v="0"/>
    <n v="0"/>
    <n v="0"/>
    <n v="0"/>
    <n v="0"/>
    <n v="0"/>
    <n v="0"/>
    <n v="12"/>
    <s v="false"/>
    <n v="0"/>
    <n v="0"/>
    <s v=""/>
    <s v=""/>
    <s v=""/>
    <s v="Rapid-Fire Frame*"/>
    <s v="Smallbore*"/>
    <s v="Full Choke"/>
    <s v="Extended Mag*"/>
    <s v="Steady Rounds"/>
    <s v="Hip-Fire Grip*"/>
    <s v="Wellspring*"/>
    <s v="Kill Tracker"/>
    <s v="Tier 4: Range*"/>
    <s v=""/>
    <s v=""/>
    <s v=""/>
    <s v=""/>
    <s v=""/>
    <s v=""/>
  </r>
  <r>
    <x v="232"/>
    <n v="2800870005"/>
    <s v="&quot;6917530049752829957&quot;"/>
    <s v=""/>
    <s v="Legendary"/>
    <x v="0"/>
    <s v="legendaryengram"/>
    <x v="1"/>
    <s v="Solar"/>
    <n v="1952"/>
    <s v="Handling"/>
    <n v="4"/>
    <s v="Vault"/>
    <b v="0"/>
    <b v="0"/>
    <n v="7"/>
    <n v="24"/>
    <s v=""/>
    <n v="100"/>
    <n v="62"/>
    <x v="14"/>
    <n v="48"/>
    <n v="45"/>
    <n v="0"/>
    <n v="0"/>
    <n v="43"/>
    <n v="90"/>
    <n v="40"/>
    <n v="5"/>
    <n v="55"/>
    <n v="0"/>
    <n v="0"/>
    <n v="0"/>
    <n v="0"/>
    <n v="0"/>
    <n v="0"/>
    <n v="0"/>
    <n v="0"/>
    <n v="2"/>
    <s v="false"/>
    <n v="0"/>
    <n v="0"/>
    <s v="nadir"/>
    <s v=""/>
    <s v=""/>
    <s v="Adaptive Frame*"/>
    <s v="Arrowhead Brake*"/>
    <s v="Polygonal Rifling"/>
    <s v="Appended Mag*"/>
    <s v="Flared Magwell"/>
    <s v="Overflow*"/>
    <s v="Mulligan*"/>
    <s v="Nadir Focus*"/>
    <s v="Kill Tracker"/>
    <s v="Tier 4: Handling*"/>
    <s v=""/>
    <s v=""/>
    <s v=""/>
    <s v=""/>
    <s v=""/>
  </r>
  <r>
    <x v="232"/>
    <n v="2800870005"/>
    <s v="&quot;6917530057230953563&quot;"/>
    <s v=""/>
    <s v="Legendary"/>
    <x v="0"/>
    <s v="legendaryengram"/>
    <x v="1"/>
    <s v="Solar"/>
    <n v="1969"/>
    <s v="Stability"/>
    <n v="3"/>
    <s v="Vault"/>
    <b v="0"/>
    <b v="0"/>
    <n v="7"/>
    <n v="24"/>
    <s v=""/>
    <n v="100"/>
    <n v="62"/>
    <x v="14"/>
    <n v="58"/>
    <n v="45"/>
    <n v="0"/>
    <n v="0"/>
    <n v="46"/>
    <n v="90"/>
    <n v="40"/>
    <n v="4"/>
    <n v="51"/>
    <n v="0"/>
    <n v="0"/>
    <n v="0"/>
    <n v="0"/>
    <n v="0"/>
    <n v="0"/>
    <n v="0"/>
    <n v="0"/>
    <n v="2"/>
    <s v="false"/>
    <n v="0"/>
    <n v="0"/>
    <s v="nadir"/>
    <s v=""/>
    <s v=""/>
    <s v="Adaptive Frame*"/>
    <s v="Arrowhead Brake*"/>
    <s v="Fluted Barrel"/>
    <s v="Accurized Rounds*"/>
    <s v="Extended Mag"/>
    <s v="Shot Swap*"/>
    <s v="Harmony*"/>
    <s v="Nadir Focus*"/>
    <s v="Kill Tracker"/>
    <s v="Tier 3: Stability*"/>
    <s v=""/>
    <s v=""/>
    <s v=""/>
    <s v=""/>
    <s v=""/>
  </r>
  <r>
    <x v="232"/>
    <n v="2800870005"/>
    <s v="&quot;6917530058363816394&quot;"/>
    <s v=""/>
    <s v="Legendary"/>
    <x v="0"/>
    <s v="legendaryengram"/>
    <x v="1"/>
    <s v="Solar"/>
    <n v="1987"/>
    <s v="Handling"/>
    <n v="1"/>
    <s v="Vault"/>
    <b v="0"/>
    <b v="0"/>
    <n v="7"/>
    <n v="24"/>
    <s v=""/>
    <n v="74"/>
    <n v="62"/>
    <x v="14"/>
    <n v="53"/>
    <n v="45"/>
    <n v="0"/>
    <n v="0"/>
    <n v="48"/>
    <n v="90"/>
    <n v="40"/>
    <n v="5"/>
    <n v="47"/>
    <n v="0"/>
    <n v="0"/>
    <n v="0"/>
    <n v="0"/>
    <n v="0"/>
    <n v="0"/>
    <n v="0"/>
    <n v="0"/>
    <n v="2"/>
    <s v="false"/>
    <n v="0"/>
    <n v="8"/>
    <s v="nadir"/>
    <s v=""/>
    <s v=""/>
    <s v="Adaptive Frame*"/>
    <s v="Corkscrew Rifling*"/>
    <s v="Smallbore"/>
    <s v="Appended Mag*"/>
    <s v="Extended Mag"/>
    <s v="Subsistence*"/>
    <s v="Multikill Clip*"/>
    <s v="Nadir Focus*"/>
    <s v="Kill Tracker"/>
    <s v="Tier 1: Handling*"/>
    <s v=""/>
    <s v=""/>
    <s v=""/>
    <s v=""/>
    <s v=""/>
  </r>
  <r>
    <x v="232"/>
    <n v="2800870005"/>
    <s v="&quot;6917530060081901256&quot;"/>
    <s v=""/>
    <s v="Legendary"/>
    <x v="0"/>
    <s v="legendaryengram"/>
    <x v="1"/>
    <s v="Solar"/>
    <n v="1990"/>
    <s v="Stability"/>
    <n v="1"/>
    <s v="Titan(2006)"/>
    <b v="0"/>
    <b v="0"/>
    <n v="7"/>
    <n v="24"/>
    <s v=""/>
    <n v="84"/>
    <n v="62"/>
    <x v="14"/>
    <n v="48"/>
    <n v="45"/>
    <n v="0"/>
    <n v="0"/>
    <n v="59"/>
    <n v="90"/>
    <n v="50"/>
    <n v="4"/>
    <n v="36"/>
    <n v="0"/>
    <n v="0"/>
    <n v="0"/>
    <n v="0"/>
    <n v="0"/>
    <n v="0"/>
    <n v="0"/>
    <n v="0"/>
    <n v="2"/>
    <s v="false"/>
    <n v="0"/>
    <n v="0"/>
    <s v="nadir"/>
    <s v=""/>
    <s v=""/>
    <s v="Adaptive Frame*"/>
    <s v="Chambered Compensator*"/>
    <s v="Fluted Barrel"/>
    <s v="Tactical Mag*"/>
    <s v="Extended Mag"/>
    <s v="Subsistence*"/>
    <s v="Incandescent*"/>
    <s v="Nadir Focus*"/>
    <s v="Kill Tracker"/>
    <s v="Tier 1: Stability*"/>
    <s v=""/>
    <s v=""/>
    <s v=""/>
    <s v=""/>
    <s v=""/>
  </r>
  <r>
    <x v="233"/>
    <n v="2595497736"/>
    <s v="&quot;6917529920618603099&quot;"/>
    <s v=""/>
    <s v="Legendary"/>
    <x v="16"/>
    <s v="campaign"/>
    <x v="1"/>
    <s v="Void"/>
    <n v="1990"/>
    <s v="Reload Speed"/>
    <n v="10"/>
    <s v="Titan(2006)"/>
    <b v="0"/>
    <b v="0"/>
    <n v="5"/>
    <n v="16"/>
    <s v=""/>
    <n v="0"/>
    <n v="61"/>
    <x v="30"/>
    <n v="62"/>
    <n v="0"/>
    <n v="0"/>
    <n v="0"/>
    <n v="0"/>
    <n v="55"/>
    <n v="70"/>
    <n v="6"/>
    <n v="47"/>
    <n v="0"/>
    <n v="0"/>
    <n v="0"/>
    <n v="0"/>
    <n v="0"/>
    <n v="0"/>
    <n v="0"/>
    <n v="37"/>
    <n v="5"/>
    <s v="crafted"/>
    <n v="155"/>
    <n v="7432"/>
    <s v=""/>
    <s v="00002:Gambit,PvP"/>
    <s v=""/>
    <s v="Adaptive Glaive*"/>
    <s v="Lightweight Emitter*"/>
    <s v="Light Mag*"/>
    <s v="Grave Robber*"/>
    <s v="Unrelenting*"/>
    <s v="Psychohack*"/>
    <s v="Kill Tracker"/>
    <s v="Backup Mag*"/>
    <s v="Gambit Memento*"/>
    <s v="Neon Jungle*"/>
    <s v=""/>
    <s v=""/>
    <s v=""/>
    <s v=""/>
    <s v=""/>
  </r>
  <r>
    <x v="234"/>
    <n v="3347946548"/>
    <s v="&quot;6917529928964737498&quot;"/>
    <s v=""/>
    <s v="Legendary"/>
    <x v="5"/>
    <s v="seasonpass"/>
    <x v="1"/>
    <s v="Solar"/>
    <n v="1900"/>
    <s v="Handling"/>
    <n v="3"/>
    <s v="Vault"/>
    <b v="0"/>
    <b v="0"/>
    <n v="6"/>
    <n v="22"/>
    <s v=""/>
    <n v="100"/>
    <n v="59"/>
    <x v="7"/>
    <n v="51"/>
    <n v="15"/>
    <n v="0"/>
    <n v="0"/>
    <n v="32"/>
    <n v="0"/>
    <n v="22"/>
    <n v="5"/>
    <n v="39"/>
    <n v="960"/>
    <n v="0"/>
    <n v="0"/>
    <n v="0"/>
    <n v="0"/>
    <n v="0"/>
    <n v="0"/>
    <n v="0"/>
    <n v="8"/>
    <s v="false"/>
    <n v="0"/>
    <n v="0"/>
    <s v=""/>
    <s v=""/>
    <s v=""/>
    <s v="High-Impact Frame*"/>
    <s v="Arrowhead Brake*"/>
    <s v="Extended Barrel"/>
    <s v="Particle Repeater*"/>
    <s v="Projection Fuse"/>
    <s v="Pulse Monitor*"/>
    <s v="Elemental Capacitor*"/>
    <s v="Head Rush*"/>
    <s v="Kill Tracker"/>
    <s v="Tier 3: Handling*"/>
    <s v=""/>
    <s v=""/>
    <s v=""/>
    <s v=""/>
    <s v=""/>
  </r>
  <r>
    <x v="234"/>
    <n v="3347946548"/>
    <s v="&quot;6917529930651183853&quot;"/>
    <s v=""/>
    <s v="Legendary"/>
    <x v="5"/>
    <s v="seasonpass"/>
    <x v="1"/>
    <s v="Solar"/>
    <n v="1900"/>
    <s v="Handling"/>
    <n v="5"/>
    <s v="Vault"/>
    <b v="1"/>
    <b v="0"/>
    <n v="6"/>
    <n v="22"/>
    <s v=""/>
    <n v="75"/>
    <n v="59"/>
    <x v="3"/>
    <n v="61"/>
    <n v="15"/>
    <n v="0"/>
    <n v="0"/>
    <n v="22"/>
    <n v="0"/>
    <n v="22"/>
    <n v="5"/>
    <n v="31"/>
    <n v="960"/>
    <n v="0"/>
    <n v="0"/>
    <n v="0"/>
    <n v="0"/>
    <n v="0"/>
    <n v="0"/>
    <n v="0"/>
    <n v="8"/>
    <s v="false"/>
    <n v="0"/>
    <n v="0"/>
    <s v=""/>
    <s v=""/>
    <s v=""/>
    <s v="High-Impact Frame*"/>
    <s v="Hammer-Forged Rifling*"/>
    <s v="Smallbore"/>
    <s v="Accelerated Coils*"/>
    <s v="Ionized Battery"/>
    <s v="Lead from Gold*"/>
    <s v="Cornered*"/>
    <s v="Head Rush*"/>
    <s v="Kill Tracker"/>
    <s v="Tier 5: Handling*"/>
    <s v=""/>
    <s v=""/>
    <s v=""/>
    <s v=""/>
    <s v=""/>
  </r>
  <r>
    <x v="234"/>
    <n v="3347946548"/>
    <s v="&quot;6917529931799651006&quot;"/>
    <s v=""/>
    <s v="Legendary"/>
    <x v="5"/>
    <s v="seasonpass"/>
    <x v="1"/>
    <s v="Solar"/>
    <n v="1900"/>
    <s v="Range"/>
    <n v="2"/>
    <s v="Vault"/>
    <b v="0"/>
    <b v="0"/>
    <n v="6"/>
    <n v="22"/>
    <s v=""/>
    <n v="100"/>
    <n v="59"/>
    <x v="7"/>
    <n v="53"/>
    <n v="15"/>
    <n v="0"/>
    <n v="0"/>
    <n v="22"/>
    <n v="0"/>
    <n v="2"/>
    <n v="7"/>
    <n v="36"/>
    <n v="960"/>
    <n v="0"/>
    <n v="0"/>
    <n v="0"/>
    <n v="0"/>
    <n v="0"/>
    <n v="0"/>
    <n v="0"/>
    <n v="8"/>
    <s v="false"/>
    <n v="0"/>
    <n v="0"/>
    <s v=""/>
    <s v=""/>
    <s v="Pulse monitor might be good for me"/>
    <s v="High-Impact Frame*"/>
    <s v="Arrowhead Brake*"/>
    <s v="Smallbore"/>
    <s v="Ionized Battery*"/>
    <s v="Projection Fuse"/>
    <s v="Pulse Monitor*"/>
    <s v="Cornered*"/>
    <s v="Head Rush*"/>
    <s v="Kill Tracker"/>
    <s v="Tier 2: Range*"/>
    <s v=""/>
    <s v=""/>
    <s v=""/>
    <s v=""/>
    <s v=""/>
  </r>
  <r>
    <x v="235"/>
    <n v="417100299"/>
    <s v="&quot;6917530057603784025&quot;"/>
    <s v=""/>
    <s v="Legendary"/>
    <x v="2"/>
    <s v="ironbanner"/>
    <x v="0"/>
    <s v="Strand"/>
    <n v="1983"/>
    <s v="Range"/>
    <n v="3"/>
    <s v="Vault"/>
    <b v="0"/>
    <b v="0"/>
    <n v="7"/>
    <n v="24"/>
    <s v=""/>
    <n v="85"/>
    <n v="30"/>
    <x v="42"/>
    <n v="78"/>
    <n v="19"/>
    <n v="0"/>
    <n v="0"/>
    <n v="34"/>
    <n v="150"/>
    <n v="36"/>
    <n v="13"/>
    <n v="22"/>
    <n v="0"/>
    <n v="0"/>
    <n v="0"/>
    <n v="0"/>
    <n v="0"/>
    <n v="0"/>
    <n v="0"/>
    <n v="0"/>
    <n v="10"/>
    <s v="false"/>
    <n v="0"/>
    <n v="0"/>
    <s v="nadir"/>
    <s v=""/>
    <s v=""/>
    <s v="High-Impact Frame*"/>
    <s v="Chambered Compensator*"/>
    <s v="Fluted Barrel"/>
    <s v="Accurized Rounds*"/>
    <s v="Appended Mag"/>
    <s v="To the Pain*"/>
    <s v="Precision Instrument*"/>
    <s v="Skulking Wolf*"/>
    <s v="Nadir Focus"/>
    <s v="Kill Tracker"/>
    <s v="Tier 3: Range*"/>
    <s v=""/>
    <s v=""/>
    <s v=""/>
    <s v=""/>
  </r>
  <r>
    <x v="235"/>
    <n v="417100299"/>
    <s v="&quot;6917530057734934501&quot;"/>
    <s v=""/>
    <s v="Legendary"/>
    <x v="2"/>
    <s v="ironbanner"/>
    <x v="0"/>
    <s v="Strand"/>
    <n v="1983"/>
    <s v="Range"/>
    <n v="2"/>
    <s v="Vault"/>
    <b v="0"/>
    <b v="0"/>
    <n v="7"/>
    <n v="24"/>
    <s v=""/>
    <n v="85"/>
    <n v="30"/>
    <x v="42"/>
    <n v="77"/>
    <n v="19"/>
    <n v="0"/>
    <n v="0"/>
    <n v="24"/>
    <n v="150"/>
    <n v="36"/>
    <n v="15"/>
    <n v="17"/>
    <n v="0"/>
    <n v="0"/>
    <n v="0"/>
    <n v="0"/>
    <n v="0"/>
    <n v="0"/>
    <n v="0"/>
    <n v="0"/>
    <n v="10"/>
    <s v="false"/>
    <n v="0"/>
    <n v="0"/>
    <s v="nadir"/>
    <s v=""/>
    <s v=""/>
    <s v="High-Impact Frame*"/>
    <s v="Extended Barrel*"/>
    <s v="Fluted Barrel"/>
    <s v="Appended Mag*"/>
    <s v="Alloy Magazine"/>
    <s v="Moving Target*"/>
    <s v="Kill Clip*"/>
    <s v="Skulking Wolf*"/>
    <s v="Nadir Focus"/>
    <s v="Kill Tracker"/>
    <s v="Tier 2: Range*"/>
    <s v=""/>
    <s v=""/>
    <s v=""/>
    <s v=""/>
  </r>
  <r>
    <x v="235"/>
    <n v="417100299"/>
    <s v="&quot;6917530057801062675&quot;"/>
    <s v="infuse"/>
    <s v="Legendary"/>
    <x v="2"/>
    <s v="ironbanner"/>
    <x v="0"/>
    <s v="Strand"/>
    <n v="1983"/>
    <s v="Handling"/>
    <n v="1"/>
    <s v="Vault"/>
    <b v="0"/>
    <b v="0"/>
    <n v="7"/>
    <n v="24"/>
    <s v=""/>
    <n v="75"/>
    <n v="30"/>
    <x v="42"/>
    <n v="70"/>
    <n v="19"/>
    <n v="0"/>
    <n v="0"/>
    <n v="29"/>
    <n v="150"/>
    <n v="36"/>
    <n v="13"/>
    <n v="33"/>
    <n v="0"/>
    <n v="0"/>
    <n v="0"/>
    <n v="0"/>
    <n v="0"/>
    <n v="0"/>
    <n v="0"/>
    <n v="0"/>
    <n v="10"/>
    <s v="false"/>
    <n v="0"/>
    <n v="0"/>
    <s v="nadir"/>
    <s v=""/>
    <s v=""/>
    <s v="High-Impact Frame*"/>
    <s v="Corkscrew Rifling*"/>
    <s v="Full Bore"/>
    <s v="Alloy Magazine*"/>
    <s v="Flared Magwell"/>
    <s v="To the Pain*"/>
    <s v="Precision Instrument*"/>
    <s v="Skulking Wolf*"/>
    <s v="Nadir Focus"/>
    <s v="Kill Tracker"/>
    <s v="Tier 1: Handling*"/>
    <s v=""/>
    <s v=""/>
    <s v=""/>
    <s v=""/>
  </r>
  <r>
    <x v="236"/>
    <n v="2286143274"/>
    <s v="&quot;6917529912096534523&quot;"/>
    <s v=""/>
    <s v="Exotic"/>
    <x v="11"/>
    <s v=""/>
    <x v="0"/>
    <s v="Kinetic"/>
    <n v="1983"/>
    <s v=""/>
    <n v="10"/>
    <s v="Vault"/>
    <b v="0"/>
    <b v="0"/>
    <n v="1"/>
    <n v="3"/>
    <s v=""/>
    <n v="100"/>
    <n v="49"/>
    <x v="15"/>
    <n v="53"/>
    <n v="15"/>
    <n v="0"/>
    <n v="0"/>
    <n v="51"/>
    <n v="750"/>
    <n v="0"/>
    <n v="37"/>
    <n v="86"/>
    <n v="0"/>
    <n v="0"/>
    <n v="0"/>
    <n v="0"/>
    <n v="0"/>
    <n v="0"/>
    <n v="0"/>
    <n v="0"/>
    <n v="33"/>
    <s v="false"/>
    <n v="0"/>
    <n v="53"/>
    <s v="tex-mechanica"/>
    <s v=""/>
    <s v=""/>
    <s v="Ride the Bull*"/>
    <s v="Fluted Barrel*"/>
    <s v="Ricochet Rounds*"/>
    <s v="Rampage*"/>
    <s v="Short-Action Stock*"/>
    <s v="Kill Tracker"/>
    <s v="Huckleberry Catalyst*"/>
    <s v=""/>
    <s v=""/>
    <s v=""/>
    <s v=""/>
    <s v=""/>
    <s v=""/>
    <s v=""/>
    <s v=""/>
  </r>
  <r>
    <x v="237"/>
    <n v="3844694310"/>
    <s v="&quot;6917529912069349224&quot;"/>
    <s v=""/>
    <s v="Exotic"/>
    <x v="2"/>
    <s v=""/>
    <x v="0"/>
    <s v="Kinetic"/>
    <n v="1981"/>
    <s v=""/>
    <n v="10"/>
    <s v="Vault"/>
    <b v="0"/>
    <b v="0"/>
    <n v="1"/>
    <n v="2"/>
    <s v=""/>
    <n v="100"/>
    <n v="60"/>
    <x v="42"/>
    <n v="85"/>
    <n v="20"/>
    <n v="0"/>
    <n v="0"/>
    <n v="50"/>
    <n v="150"/>
    <n v="54"/>
    <n v="10"/>
    <n v="21"/>
    <n v="0"/>
    <n v="0"/>
    <n v="0"/>
    <n v="0"/>
    <n v="0"/>
    <n v="0"/>
    <n v="0"/>
    <n v="0"/>
    <n v="29"/>
    <s v="false"/>
    <n v="0"/>
    <n v="0"/>
    <s v="daito"/>
    <s v=""/>
    <s v=""/>
    <s v="The Fate of All Fools*"/>
    <s v="Polygonal Rifling*"/>
    <s v="High-Caliber Rounds*"/>
    <s v="Zen Moment*"/>
    <s v="Kill Tracker"/>
    <s v=""/>
    <s v=""/>
    <s v=""/>
    <s v=""/>
    <s v=""/>
    <s v=""/>
    <s v=""/>
    <s v=""/>
    <s v=""/>
    <s v=""/>
  </r>
  <r>
    <x v="238"/>
    <n v="409551876"/>
    <s v="&quot;6917529909107331829&quot;"/>
    <s v=""/>
    <s v="Legendary"/>
    <x v="1"/>
    <s v="crucible"/>
    <x v="1"/>
    <s v="Arc"/>
    <n v="1900"/>
    <s v="Reload Speed"/>
    <n v="4"/>
    <s v="Vault"/>
    <b v="0"/>
    <b v="0"/>
    <n v="4"/>
    <n v="13"/>
    <s v=""/>
    <n v="99"/>
    <n v="83"/>
    <x v="4"/>
    <n v="53"/>
    <n v="12"/>
    <n v="0"/>
    <n v="0"/>
    <n v="51"/>
    <n v="300"/>
    <n v="29"/>
    <n v="15"/>
    <n v="45"/>
    <n v="0"/>
    <n v="0"/>
    <n v="0"/>
    <n v="0"/>
    <n v="0"/>
    <n v="0"/>
    <n v="0"/>
    <n v="0"/>
    <n v="12"/>
    <s v="false"/>
    <n v="0"/>
    <n v="0"/>
    <s v=""/>
    <s v=""/>
    <s v=""/>
    <s v="Adaptive Frame*"/>
    <s v="Full Bore*"/>
    <s v="Polygonal Rifling"/>
    <s v="Alloy Magazine*"/>
    <s v="Light Mag"/>
    <s v="Subsistence*"/>
    <s v="Thresh*"/>
    <s v="One Quiet Moment*"/>
    <s v="Kill Tracker"/>
    <s v="Tier 4: Reload Speed*"/>
    <s v=""/>
    <s v=""/>
    <s v=""/>
    <s v=""/>
    <s v=""/>
  </r>
  <r>
    <x v="238"/>
    <n v="409551876"/>
    <s v="&quot;6917529928139526787&quot;"/>
    <s v=""/>
    <s v="Legendary"/>
    <x v="1"/>
    <s v="crucible"/>
    <x v="1"/>
    <s v="Arc"/>
    <n v="1900"/>
    <s v="Handling"/>
    <n v="3"/>
    <s v="Vault"/>
    <b v="0"/>
    <b v="0"/>
    <n v="4"/>
    <n v="13"/>
    <s v=""/>
    <n v="100"/>
    <n v="83"/>
    <x v="4"/>
    <n v="38"/>
    <n v="12"/>
    <n v="0"/>
    <n v="0"/>
    <n v="61"/>
    <n v="300"/>
    <n v="5"/>
    <n v="21"/>
    <n v="63"/>
    <n v="0"/>
    <n v="0"/>
    <n v="0"/>
    <n v="0"/>
    <n v="0"/>
    <n v="0"/>
    <n v="0"/>
    <n v="0"/>
    <n v="22"/>
    <s v="false"/>
    <n v="0"/>
    <n v="0"/>
    <s v=""/>
    <s v=""/>
    <s v=""/>
    <s v="Adaptive Frame*"/>
    <s v="Arrowhead Brake*"/>
    <s v="Corkscrew Rifling"/>
    <s v="Extended Mag*"/>
    <s v="Light Mag"/>
    <s v="Grave Robber*"/>
    <s v="Dragonfly*"/>
    <s v="One Quiet Moment*"/>
    <s v="Kill Tracker"/>
    <s v="Tier 3: Handling*"/>
    <s v=""/>
    <s v=""/>
    <s v=""/>
    <s v=""/>
    <s v=""/>
  </r>
  <r>
    <x v="238"/>
    <n v="409551876"/>
    <s v="&quot;6917529928377660676&quot;"/>
    <s v=""/>
    <s v="Legendary"/>
    <x v="1"/>
    <s v="crucible"/>
    <x v="1"/>
    <s v="Arc"/>
    <n v="1900"/>
    <s v="Reload Speed"/>
    <n v="4"/>
    <s v="Vault"/>
    <b v="0"/>
    <b v="0"/>
    <n v="4"/>
    <n v="13"/>
    <s v=""/>
    <n v="100"/>
    <n v="83"/>
    <x v="4"/>
    <n v="43"/>
    <n v="12"/>
    <n v="0"/>
    <n v="0"/>
    <n v="71"/>
    <n v="300"/>
    <n v="29"/>
    <n v="15"/>
    <n v="60"/>
    <n v="0"/>
    <n v="0"/>
    <n v="0"/>
    <n v="0"/>
    <n v="0"/>
    <n v="0"/>
    <n v="0"/>
    <n v="0"/>
    <n v="12"/>
    <s v="false"/>
    <n v="0"/>
    <n v="0"/>
    <s v=""/>
    <s v=""/>
    <s v=""/>
    <s v="Adaptive Frame*"/>
    <s v="Arrowhead Brake*"/>
    <s v="Corkscrew Rifling"/>
    <s v="Ricochet Rounds*"/>
    <s v="Flared Magwell"/>
    <s v="Pulse Monitor*"/>
    <s v="Dragonfly*"/>
    <s v="One Quiet Moment*"/>
    <s v="Kill Tracker"/>
    <s v="Tier 4: Reload Speed*"/>
    <s v=""/>
    <s v=""/>
    <s v=""/>
    <s v=""/>
    <s v=""/>
  </r>
  <r>
    <x v="239"/>
    <n v="2492081469"/>
    <s v="&quot;6917529898023057472&quot;"/>
    <s v=""/>
    <s v="Legendary"/>
    <x v="3"/>
    <s v="legendaryengram"/>
    <x v="1"/>
    <s v="Arc"/>
    <n v="1900"/>
    <s v="Reload Speed"/>
    <n v="4"/>
    <s v="Vault"/>
    <b v="0"/>
    <b v="0"/>
    <n v="4"/>
    <n v="14"/>
    <s v=""/>
    <n v="80"/>
    <n v="44"/>
    <x v="5"/>
    <n v="60"/>
    <n v="20"/>
    <n v="0"/>
    <n v="0"/>
    <n v="40"/>
    <n v="450"/>
    <n v="40"/>
    <n v="37"/>
    <n v="26"/>
    <n v="0"/>
    <n v="0"/>
    <n v="0"/>
    <n v="0"/>
    <n v="0"/>
    <n v="0"/>
    <n v="0"/>
    <n v="0"/>
    <n v="10"/>
    <s v="false"/>
    <n v="0"/>
    <n v="0"/>
    <s v="omolon"/>
    <s v=""/>
    <s v=""/>
    <s v="Precision Frame*"/>
    <s v="Extended Barrel*"/>
    <s v="Polygonal Rifling"/>
    <s v="Appended Mag*"/>
    <s v="Flared Magwell"/>
    <s v="Threat Detector*"/>
    <s v="Multikill Clip*"/>
    <s v="Kill Tracker"/>
    <s v="Tier 4: Reload Speed*"/>
    <s v=""/>
    <s v=""/>
    <s v=""/>
    <s v=""/>
    <s v=""/>
    <s v=""/>
  </r>
  <r>
    <x v="239"/>
    <n v="2492081469"/>
    <s v="&quot;6917529904588093792&quot;"/>
    <s v=""/>
    <s v="Legendary"/>
    <x v="3"/>
    <s v="legendaryengram"/>
    <x v="1"/>
    <s v="Arc"/>
    <n v="1900"/>
    <s v="Handling"/>
    <n v="1"/>
    <s v="Vault"/>
    <b v="0"/>
    <b v="0"/>
    <n v="4"/>
    <n v="14"/>
    <s v=""/>
    <n v="100"/>
    <n v="44"/>
    <x v="5"/>
    <n v="50"/>
    <n v="20"/>
    <n v="0"/>
    <n v="0"/>
    <n v="40"/>
    <n v="450"/>
    <n v="16"/>
    <n v="39"/>
    <n v="47"/>
    <n v="0"/>
    <n v="0"/>
    <n v="0"/>
    <n v="0"/>
    <n v="0"/>
    <n v="0"/>
    <n v="0"/>
    <n v="0"/>
    <n v="20"/>
    <s v="false"/>
    <n v="0"/>
    <n v="52"/>
    <s v="omolon"/>
    <s v=""/>
    <s v=""/>
    <s v="Precision Frame*"/>
    <s v="Arrowhead Brake*"/>
    <s v="Fluted Barrel"/>
    <s v="Extended Mag*"/>
    <s v="Ricochet Rounds"/>
    <s v="Under Pressure*"/>
    <s v="High-Impact Reserves*"/>
    <s v="Kill Tracker"/>
    <s v="Freehand Grip*"/>
    <s v="Tier 1: Handling*"/>
    <s v=""/>
    <s v=""/>
    <s v=""/>
    <s v=""/>
    <s v=""/>
  </r>
  <r>
    <x v="239"/>
    <n v="2492081469"/>
    <s v="&quot;6917529916509975044&quot;"/>
    <s v=""/>
    <s v="Legendary"/>
    <x v="3"/>
    <s v="legendaryengram"/>
    <x v="1"/>
    <s v="Arc"/>
    <n v="1900"/>
    <s v="Handling"/>
    <n v="2"/>
    <s v="Vault"/>
    <b v="0"/>
    <b v="0"/>
    <n v="4"/>
    <n v="14"/>
    <s v=""/>
    <n v="80"/>
    <n v="44"/>
    <x v="5"/>
    <n v="50"/>
    <n v="20"/>
    <n v="0"/>
    <n v="0"/>
    <n v="50"/>
    <n v="450"/>
    <n v="36"/>
    <n v="33"/>
    <n v="33"/>
    <n v="0"/>
    <n v="0"/>
    <n v="0"/>
    <n v="0"/>
    <n v="0"/>
    <n v="0"/>
    <n v="0"/>
    <n v="0"/>
    <n v="10"/>
    <s v="false"/>
    <n v="0"/>
    <n v="0"/>
    <s v="omolon"/>
    <s v=""/>
    <s v=""/>
    <s v="Precision Frame*"/>
    <s v="Chambered Compensator*"/>
    <s v="Polygonal Rifling"/>
    <s v="Alloy Magazine*"/>
    <s v="Armor-Piercing Rounds"/>
    <s v="Threat Detector*"/>
    <s v="One for All*"/>
    <s v="Kill Tracker"/>
    <s v="Tier 2: Handling*"/>
    <s v=""/>
    <s v=""/>
    <s v=""/>
    <s v=""/>
    <s v=""/>
    <s v=""/>
  </r>
  <r>
    <x v="239"/>
    <n v="2492081469"/>
    <s v="&quot;6917529928009411539&quot;"/>
    <s v=""/>
    <s v="Legendary"/>
    <x v="3"/>
    <s v="legendaryengram"/>
    <x v="1"/>
    <s v="Arc"/>
    <n v="1900"/>
    <s v="Stability"/>
    <n v="4"/>
    <s v="Vault"/>
    <b v="0"/>
    <b v="0"/>
    <n v="4"/>
    <n v="14"/>
    <s v=""/>
    <n v="85"/>
    <n v="44"/>
    <x v="5"/>
    <n v="60"/>
    <n v="20"/>
    <n v="0"/>
    <n v="0"/>
    <n v="49"/>
    <n v="450"/>
    <n v="36"/>
    <n v="33"/>
    <n v="41"/>
    <n v="0"/>
    <n v="0"/>
    <n v="0"/>
    <n v="0"/>
    <n v="0"/>
    <n v="0"/>
    <n v="0"/>
    <n v="0"/>
    <n v="10"/>
    <s v="false"/>
    <n v="0"/>
    <n v="0"/>
    <s v="omolon"/>
    <s v=""/>
    <s v=""/>
    <s v="Precision Frame*"/>
    <s v="Corkscrew Rifling*"/>
    <s v="Hammer-Forged Rifling"/>
    <s v="Armor-Piercing Rounds*"/>
    <s v="Ricochet Rounds"/>
    <s v="Pulse Monitor*"/>
    <s v="Unrelenting*"/>
    <s v="Kill Tracker"/>
    <s v="Counterbalance Stock*"/>
    <s v="Tier 4: Stability*"/>
    <s v=""/>
    <s v=""/>
    <s v=""/>
    <s v=""/>
    <s v=""/>
  </r>
  <r>
    <x v="239"/>
    <n v="2492081469"/>
    <s v="&quot;6917529928218710659&quot;"/>
    <s v=""/>
    <s v="Legendary"/>
    <x v="3"/>
    <s v="legendaryengram"/>
    <x v="1"/>
    <s v="Arc"/>
    <n v="1900"/>
    <s v="Stability"/>
    <n v="5"/>
    <s v="Vault"/>
    <b v="0"/>
    <b v="0"/>
    <n v="4"/>
    <n v="14"/>
    <s v=""/>
    <n v="70"/>
    <n v="49"/>
    <x v="5"/>
    <n v="50"/>
    <n v="20"/>
    <n v="0"/>
    <n v="0"/>
    <n v="55"/>
    <n v="450"/>
    <n v="36"/>
    <n v="37"/>
    <n v="36"/>
    <n v="0"/>
    <n v="0"/>
    <n v="0"/>
    <n v="0"/>
    <n v="0"/>
    <n v="0"/>
    <n v="0"/>
    <n v="0"/>
    <n v="10"/>
    <s v="false"/>
    <n v="0"/>
    <n v="0"/>
    <s v="omolon"/>
    <s v=""/>
    <s v=""/>
    <s v="Precision Frame*"/>
    <s v="Polygonal Rifling*"/>
    <s v="Smallbore"/>
    <s v="Appended Mag*"/>
    <s v="Ricochet Rounds"/>
    <s v="Surplus*"/>
    <s v="Multikill Clip*"/>
    <s v="Kill Tracker"/>
    <s v="Targeting Adjuster*"/>
    <s v="Tier 5: Stability*"/>
    <s v=""/>
    <s v=""/>
    <s v=""/>
    <s v=""/>
    <s v=""/>
  </r>
  <r>
    <x v="240"/>
    <n v="3549153979"/>
    <s v="&quot;6917529903452989576&quot;"/>
    <s v=""/>
    <s v="Exotic"/>
    <x v="13"/>
    <s v=""/>
    <x v="2"/>
    <s v="Arc"/>
    <n v="1900"/>
    <s v=""/>
    <n v="10"/>
    <s v="Vault"/>
    <b v="0"/>
    <b v="0"/>
    <n v="1"/>
    <n v="1"/>
    <s v=""/>
    <n v="75"/>
    <n v="60"/>
    <x v="1"/>
    <n v="0"/>
    <n v="13"/>
    <n v="25"/>
    <n v="55"/>
    <n v="45"/>
    <n v="165"/>
    <n v="5"/>
    <n v="8"/>
    <n v="45"/>
    <n v="0"/>
    <n v="0"/>
    <n v="0"/>
    <n v="0"/>
    <n v="0"/>
    <n v="0"/>
    <n v="0"/>
    <n v="0"/>
    <n v="15"/>
    <s v="false"/>
    <n v="0"/>
    <n v="15"/>
    <s v="tex-mechanica"/>
    <s v=""/>
    <s v=""/>
    <s v="Excavation*"/>
    <s v="Volatile Launch*"/>
    <s v="Augmented Drum*"/>
    <s v="Full Auto Trigger System*"/>
    <s v="Hand-Laid Stock*"/>
    <s v="Kill Tracker"/>
    <s v=""/>
    <s v=""/>
    <s v=""/>
    <s v=""/>
    <s v=""/>
    <s v=""/>
    <s v=""/>
    <s v=""/>
    <s v=""/>
  </r>
  <r>
    <x v="241"/>
    <n v="2044500762"/>
    <s v="&quot;6917529917868235418&quot;"/>
    <s v=""/>
    <s v="Exotic"/>
    <x v="4"/>
    <s v=""/>
    <x v="2"/>
    <s v="Arc"/>
    <n v="1900"/>
    <s v=""/>
    <m/>
    <s v="Vault"/>
    <b v="0"/>
    <b v="0"/>
    <n v="2"/>
    <n v="4"/>
    <s v=""/>
    <n v="80"/>
    <n v="60"/>
    <x v="6"/>
    <n v="65"/>
    <n v="35"/>
    <n v="0"/>
    <n v="0"/>
    <n v="90"/>
    <n v="0"/>
    <n v="60"/>
    <n v="6"/>
    <n v="35"/>
    <n v="633"/>
    <n v="0"/>
    <n v="0"/>
    <n v="0"/>
    <n v="0"/>
    <n v="0"/>
    <n v="0"/>
    <n v="0"/>
    <n v="18"/>
    <s v="false"/>
    <n v="0"/>
    <n v="0"/>
    <s v=""/>
    <s v=""/>
    <s v=""/>
    <s v="Wire Rifle*"/>
    <s v="Marksman Sights*"/>
    <s v="Combat Sights"/>
    <s v="Enhanced Battery*"/>
    <s v="Hip-Fire Grip*"/>
    <s v="Quickdraw"/>
    <s v="Fitted Stock*"/>
    <s v="Kill Tracker"/>
    <s v=""/>
    <s v=""/>
    <s v=""/>
    <s v=""/>
    <s v=""/>
    <s v=""/>
    <s v=""/>
  </r>
  <r>
    <x v="242"/>
    <n v="1999754402"/>
    <s v="&quot;6917529934424143453&quot;"/>
    <s v=""/>
    <s v="Legendary"/>
    <x v="11"/>
    <s v="seasonpass"/>
    <x v="0"/>
    <s v="Kinetic"/>
    <n v="1900"/>
    <s v="Range"/>
    <n v="1"/>
    <s v="Vault"/>
    <b v="0"/>
    <b v="0"/>
    <n v="6"/>
    <n v="22"/>
    <s v=""/>
    <n v="100"/>
    <n v="59"/>
    <x v="31"/>
    <n v="39"/>
    <n v="13"/>
    <n v="0"/>
    <n v="0"/>
    <n v="35"/>
    <n v="900"/>
    <n v="27"/>
    <n v="41"/>
    <n v="50"/>
    <n v="0"/>
    <n v="0"/>
    <n v="0"/>
    <n v="0"/>
    <n v="0"/>
    <n v="0"/>
    <n v="0"/>
    <n v="0"/>
    <n v="12"/>
    <s v="false"/>
    <n v="0"/>
    <n v="0"/>
    <s v="nadir"/>
    <s v=""/>
    <s v=""/>
    <s v="Lightweight Frame*"/>
    <s v="Extended Barrel*"/>
    <s v="Hammer-Forged Rifling"/>
    <s v="Alloy Magazine*"/>
    <s v="Flared Magwell"/>
    <s v="Grave Robber*"/>
    <s v="Swashbuckler*"/>
    <s v="Vanguard's Vindication*"/>
    <s v="Nadir Focus"/>
    <s v="Kill Tracker"/>
    <s v="Backup Mag*"/>
    <s v="Tier 1: Range*"/>
    <s v=""/>
    <s v=""/>
    <s v=""/>
  </r>
  <r>
    <x v="243"/>
    <n v="2759590322"/>
    <s v="&quot;6917529922488011655&quot;"/>
    <s v=""/>
    <s v="Legendary"/>
    <x v="14"/>
    <s v="nightfall"/>
    <x v="2"/>
    <s v="Arc"/>
    <n v="1900"/>
    <s v="Handling"/>
    <n v="3"/>
    <s v="Vault"/>
    <b v="0"/>
    <b v="0"/>
    <n v="6"/>
    <n v="20"/>
    <s v=""/>
    <n v="100"/>
    <n v="39"/>
    <x v="14"/>
    <n v="69"/>
    <n v="16"/>
    <n v="0"/>
    <n v="0"/>
    <n v="33"/>
    <n v="360"/>
    <n v="18"/>
    <n v="61"/>
    <n v="48"/>
    <n v="0"/>
    <n v="0"/>
    <n v="0"/>
    <n v="0"/>
    <n v="0"/>
    <n v="0"/>
    <n v="0"/>
    <n v="0"/>
    <n v="26"/>
    <s v="false"/>
    <n v="0"/>
    <n v="254"/>
    <s v="suros"/>
    <s v=""/>
    <s v=""/>
    <s v="High-Impact Frame*"/>
    <s v="Arrowhead Brake*"/>
    <s v="Chambered Compensator"/>
    <s v="Extended Mag*"/>
    <s v="Flared Magwell"/>
    <s v="Well-Rounded*"/>
    <s v="Pugilist*"/>
    <s v="Stunning Recovery*"/>
    <s v="Vanguard's Vindication"/>
    <s v="Kill Tracker"/>
    <s v="Tier 3: Handling*"/>
    <s v=""/>
    <s v=""/>
    <s v=""/>
    <s v=""/>
  </r>
  <r>
    <x v="244"/>
    <n v="4156253727"/>
    <s v="&quot;6917529898336678961&quot;"/>
    <s v=""/>
    <s v="Legendary"/>
    <x v="7"/>
    <s v="strikes"/>
    <x v="1"/>
    <s v="Arc"/>
    <n v="1900"/>
    <s v="Stability"/>
    <n v="2"/>
    <s v="Vault"/>
    <b v="0"/>
    <b v="0"/>
    <n v="4"/>
    <n v="13"/>
    <s v=""/>
    <n v="84"/>
    <n v="66"/>
    <x v="5"/>
    <n v="49"/>
    <n v="18"/>
    <n v="0"/>
    <n v="0"/>
    <n v="67"/>
    <n v="390"/>
    <n v="66"/>
    <n v="36"/>
    <n v="42"/>
    <n v="0"/>
    <n v="0"/>
    <n v="0"/>
    <n v="0"/>
    <n v="0"/>
    <n v="0"/>
    <n v="0"/>
    <n v="0"/>
    <n v="10"/>
    <s v="false"/>
    <n v="0"/>
    <n v="48"/>
    <s v=""/>
    <s v=""/>
    <s v=""/>
    <s v="Adaptive Frame*"/>
    <s v="Chambered Compensator*"/>
    <s v="Polygonal Rifling"/>
    <s v="Alloy Magazine*"/>
    <s v="Appended Mag"/>
    <s v="Quickdraw*"/>
    <s v="Sympathetic Arsenal*"/>
    <s v="Vanguard's Vindication*"/>
    <s v="Kill Tracker"/>
    <s v="Tier 2: Stability*"/>
    <s v=""/>
    <s v=""/>
    <s v=""/>
    <s v=""/>
    <s v=""/>
  </r>
  <r>
    <x v="244"/>
    <n v="4156253727"/>
    <s v="&quot;6917529927680052207&quot;"/>
    <s v=""/>
    <s v="Legendary"/>
    <x v="7"/>
    <s v="strikes"/>
    <x v="1"/>
    <s v="Arc"/>
    <n v="1900"/>
    <s v="Stability"/>
    <n v="1"/>
    <s v="Vault"/>
    <b v="0"/>
    <b v="0"/>
    <n v="4"/>
    <n v="13"/>
    <s v=""/>
    <n v="74"/>
    <n v="66"/>
    <x v="5"/>
    <n v="49"/>
    <n v="18"/>
    <n v="0"/>
    <n v="0"/>
    <n v="61"/>
    <n v="390"/>
    <n v="46"/>
    <n v="42"/>
    <n v="62"/>
    <n v="0"/>
    <n v="0"/>
    <n v="0"/>
    <n v="0"/>
    <n v="0"/>
    <n v="0"/>
    <n v="0"/>
    <n v="0"/>
    <n v="10"/>
    <s v="false"/>
    <n v="0"/>
    <n v="41"/>
    <s v=""/>
    <s v=""/>
    <s v=""/>
    <s v="Adaptive Frame*"/>
    <s v="Fluted Barrel*"/>
    <s v="Hammer-Forged Rifling"/>
    <s v="Appended Mag*"/>
    <s v="High-Caliber Rounds"/>
    <s v="Hip-Fire Grip*"/>
    <s v="Thresh*"/>
    <s v="Vanguard's Vindication*"/>
    <s v="Kill Tracker"/>
    <s v="Tier 1: Stability*"/>
    <s v=""/>
    <s v=""/>
    <s v=""/>
    <s v=""/>
    <s v=""/>
  </r>
  <r>
    <x v="245"/>
    <n v="3559361670"/>
    <s v="&quot;6917529899702254066&quot;"/>
    <s v=""/>
    <s v="Legendary"/>
    <x v="11"/>
    <s v="events"/>
    <x v="1"/>
    <s v="Void"/>
    <n v="1900"/>
    <s v="Stability"/>
    <n v="1"/>
    <s v="Vault"/>
    <b v="0"/>
    <b v="0"/>
    <n v="6"/>
    <n v="20"/>
    <s v="Guardian Games"/>
    <n v="85"/>
    <n v="32"/>
    <x v="15"/>
    <n v="45"/>
    <n v="15"/>
    <n v="0"/>
    <n v="0"/>
    <n v="26"/>
    <n v="720"/>
    <n v="3"/>
    <n v="31"/>
    <n v="53"/>
    <n v="0"/>
    <n v="0"/>
    <n v="0"/>
    <n v="0"/>
    <n v="0"/>
    <n v="0"/>
    <n v="0"/>
    <n v="0"/>
    <n v="31"/>
    <s v="false"/>
    <n v="0"/>
    <n v="0"/>
    <s v="hakke"/>
    <s v=""/>
    <s v=""/>
    <s v="Aggressive Frame*"/>
    <s v="Corkscrew Rifling*"/>
    <s v="Full Bore"/>
    <s v="Extended Mag*"/>
    <s v="High-Caliber Rounds"/>
    <s v="Offhand Strike*"/>
    <s v="Vorpal Weapon*"/>
    <s v="Classy Contender*"/>
    <s v="Hakke Breach Armaments"/>
    <s v="Kill Tracker"/>
    <s v="Tier 1: Stability*"/>
    <s v=""/>
    <s v=""/>
    <s v=""/>
    <s v=""/>
  </r>
  <r>
    <x v="246"/>
    <n v="2414141462"/>
    <s v="&quot;6917529925626862611&quot;"/>
    <s v=""/>
    <s v="Legendary"/>
    <x v="1"/>
    <s v="legendaryengram"/>
    <x v="1"/>
    <s v="Arc"/>
    <n v="1900"/>
    <s v="Reload Speed"/>
    <n v="1"/>
    <s v="Vault"/>
    <b v="0"/>
    <b v="0"/>
    <n v="4"/>
    <n v="14"/>
    <s v=""/>
    <n v="90"/>
    <n v="70"/>
    <x v="41"/>
    <n v="30"/>
    <n v="12"/>
    <n v="0"/>
    <n v="0"/>
    <n v="95"/>
    <n v="491"/>
    <n v="43"/>
    <n v="30"/>
    <n v="60"/>
    <n v="0"/>
    <n v="0"/>
    <n v="0"/>
    <n v="0"/>
    <n v="0"/>
    <n v="0"/>
    <n v="0"/>
    <n v="0"/>
    <n v="12"/>
    <s v="false"/>
    <n v="0"/>
    <n v="0"/>
    <s v="omolon"/>
    <s v=""/>
    <s v=""/>
    <s v="Adaptive Burst*"/>
    <s v="Control SAS*"/>
    <s v="Shortspec SAS"/>
    <s v="Tactical Mag*"/>
    <s v="Flared Magwell"/>
    <s v="Killing Wind*"/>
    <s v="Disruption Break*"/>
    <s v="Kill Tracker"/>
    <s v="Tier 1: Reload Speed*"/>
    <s v=""/>
    <s v=""/>
    <s v=""/>
    <s v=""/>
    <s v=""/>
    <s v=""/>
  </r>
  <r>
    <x v="246"/>
    <n v="2414141462"/>
    <s v="&quot;6917529927341631312&quot;"/>
    <s v=""/>
    <s v="Legendary"/>
    <x v="1"/>
    <s v="legendaryengram"/>
    <x v="1"/>
    <s v="Arc"/>
    <n v="1900"/>
    <s v="Handling"/>
    <n v="1"/>
    <s v="Vault"/>
    <b v="0"/>
    <b v="0"/>
    <n v="4"/>
    <n v="14"/>
    <s v=""/>
    <n v="90"/>
    <n v="70"/>
    <x v="41"/>
    <n v="40"/>
    <n v="12"/>
    <n v="0"/>
    <n v="0"/>
    <n v="85"/>
    <n v="491"/>
    <n v="32"/>
    <n v="27"/>
    <n v="66"/>
    <n v="0"/>
    <n v="0"/>
    <n v="0"/>
    <n v="0"/>
    <n v="0"/>
    <n v="0"/>
    <n v="0"/>
    <n v="0"/>
    <n v="12"/>
    <s v="false"/>
    <n v="0"/>
    <n v="0"/>
    <s v="omolon"/>
    <s v=""/>
    <s v=""/>
    <s v="Adaptive Burst*"/>
    <s v="QuickDot SAS*"/>
    <s v="Tactic SAS"/>
    <s v="Accurized Rounds*"/>
    <s v="Extended Mag"/>
    <s v="Pulse Monitor*"/>
    <s v="Swashbuckler*"/>
    <s v="Kill Tracker"/>
    <s v="Tier 1: Handling*"/>
    <s v=""/>
    <s v=""/>
    <s v=""/>
    <s v=""/>
    <s v=""/>
    <s v=""/>
  </r>
  <r>
    <x v="246"/>
    <n v="2414141462"/>
    <s v="&quot;6917529928644336773&quot;"/>
    <s v=""/>
    <s v="Legendary"/>
    <x v="1"/>
    <s v="legendaryengram"/>
    <x v="1"/>
    <s v="Arc"/>
    <n v="1900"/>
    <s v="Handling"/>
    <n v="3"/>
    <s v="Vault"/>
    <b v="0"/>
    <b v="0"/>
    <n v="4"/>
    <n v="14"/>
    <s v=""/>
    <n v="90"/>
    <n v="70"/>
    <x v="41"/>
    <n v="48"/>
    <n v="12"/>
    <n v="0"/>
    <n v="0"/>
    <n v="75"/>
    <n v="491"/>
    <n v="32"/>
    <n v="27"/>
    <n v="48"/>
    <n v="0"/>
    <n v="0"/>
    <n v="0"/>
    <n v="0"/>
    <n v="0"/>
    <n v="0"/>
    <n v="0"/>
    <n v="0"/>
    <n v="12"/>
    <s v="false"/>
    <n v="0"/>
    <n v="0"/>
    <s v="omolon"/>
    <s v=""/>
    <s v=""/>
    <s v="Adaptive Burst*"/>
    <s v="Target SAS*"/>
    <s v="FarPoint SAS"/>
    <s v="Accurized Rounds*"/>
    <s v="Tactical Mag"/>
    <s v="Full Auto Trigger System*"/>
    <s v="Swashbuckler*"/>
    <s v="Kill Tracker"/>
    <s v="Tier 3: Handling*"/>
    <s v=""/>
    <s v=""/>
    <s v=""/>
    <s v=""/>
    <s v=""/>
    <s v=""/>
  </r>
  <r>
    <x v="246"/>
    <n v="2414141462"/>
    <s v="&quot;6917529934416338402&quot;"/>
    <s v=""/>
    <s v="Legendary"/>
    <x v="1"/>
    <s v="legendaryengram"/>
    <x v="1"/>
    <s v="Arc"/>
    <n v="1900"/>
    <s v="Range"/>
    <n v="1"/>
    <s v="Vault"/>
    <b v="0"/>
    <b v="0"/>
    <n v="4"/>
    <n v="14"/>
    <s v=""/>
    <n v="90"/>
    <n v="70"/>
    <x v="41"/>
    <n v="31"/>
    <n v="12"/>
    <n v="0"/>
    <n v="0"/>
    <n v="95"/>
    <n v="491"/>
    <n v="62"/>
    <n v="30"/>
    <n v="60"/>
    <n v="0"/>
    <n v="0"/>
    <n v="0"/>
    <n v="0"/>
    <n v="0"/>
    <n v="0"/>
    <n v="0"/>
    <n v="0"/>
    <n v="12"/>
    <s v="false"/>
    <n v="0"/>
    <n v="0"/>
    <s v="omolon"/>
    <s v=""/>
    <s v=""/>
    <s v="Adaptive Burst*"/>
    <s v="Control SAS*"/>
    <s v="Target SAS"/>
    <s v="Tactical Mag*"/>
    <s v="Steady Rounds"/>
    <s v="Killing Wind*"/>
    <s v="Sympathetic Arsenal*"/>
    <s v="Kill Tracker"/>
    <s v="Tier 1: Range*"/>
    <s v=""/>
    <s v=""/>
    <s v=""/>
    <s v=""/>
    <s v=""/>
    <s v=""/>
  </r>
  <r>
    <x v="247"/>
    <n v="1508896098"/>
    <s v="&quot;6917529915989610170&quot;"/>
    <s v=""/>
    <s v="Exotic"/>
    <x v="9"/>
    <s v=""/>
    <x v="2"/>
    <s v="Arc"/>
    <n v="1900"/>
    <s v=""/>
    <n v="10"/>
    <s v="Vault"/>
    <b v="0"/>
    <b v="0"/>
    <n v="1"/>
    <n v="1"/>
    <s v=""/>
    <n v="60"/>
    <n v="80"/>
    <x v="1"/>
    <n v="0"/>
    <n v="15"/>
    <n v="25"/>
    <n v="95"/>
    <n v="55"/>
    <n v="60"/>
    <n v="30"/>
    <n v="1"/>
    <n v="80"/>
    <n v="0"/>
    <n v="0"/>
    <n v="0"/>
    <n v="0"/>
    <n v="0"/>
    <n v="0"/>
    <n v="0"/>
    <n v="0"/>
    <n v="11"/>
    <s v="false"/>
    <n v="0"/>
    <n v="1"/>
    <s v=""/>
    <s v=""/>
    <s v=""/>
    <s v="Mad Scientist*"/>
    <s v="Volatile Launch*"/>
    <s v="Extended Mag*"/>
    <s v="Mechanized Autoloader*"/>
    <s v="Composite Stock*"/>
    <s v="Kill Tracker"/>
    <s v=""/>
    <s v=""/>
    <s v=""/>
    <s v=""/>
    <s v=""/>
    <s v=""/>
    <s v=""/>
    <s v=""/>
    <s v=""/>
  </r>
  <r>
    <x v="248"/>
    <n v="4066778670"/>
    <s v="&quot;6917529915640448331&quot;"/>
    <s v=""/>
    <s v="Legendary"/>
    <x v="8"/>
    <s v="sonar"/>
    <x v="2"/>
    <s v="Strand"/>
    <n v="1900"/>
    <s v="Impact"/>
    <n v="10"/>
    <s v="Vault"/>
    <b v="1"/>
    <b v="0"/>
    <n v="6"/>
    <n v="21"/>
    <s v=""/>
    <n v="0"/>
    <n v="0"/>
    <x v="34"/>
    <n v="0"/>
    <n v="0"/>
    <n v="0"/>
    <n v="0"/>
    <n v="0"/>
    <n v="0"/>
    <n v="0"/>
    <n v="52"/>
    <n v="0"/>
    <n v="0"/>
    <n v="0"/>
    <n v="0"/>
    <n v="20"/>
    <n v="80"/>
    <n v="0"/>
    <n v="40"/>
    <n v="0"/>
    <n v="0"/>
    <s v="false"/>
    <n v="0"/>
    <n v="690"/>
    <s v=""/>
    <s v="00001:Gambit"/>
    <s v="adrenaline junkie means use this with grenades, and the relentless strikes gives back ammo"/>
    <s v="Vortex Frame*"/>
    <s v="Enduring Blade"/>
    <s v="Honed Edge"/>
    <s v="Jagged Edge*"/>
    <s v="Burst Guard*"/>
    <s v="Enduring Guard"/>
    <s v="Relentless Strikes*"/>
    <s v="Adrenaline Junkie*"/>
    <s v="Kill Tracker"/>
    <s v="Unsated Hunger*"/>
    <s v="Masterworked: Impact*"/>
    <s v="Neon Jungle*"/>
    <s v=""/>
    <s v=""/>
    <s v=""/>
  </r>
  <r>
    <x v="248"/>
    <n v="4066778670"/>
    <s v="&quot;6917529928242744032&quot;"/>
    <s v=""/>
    <s v="Legendary"/>
    <x v="8"/>
    <s v="sonar"/>
    <x v="2"/>
    <s v="Strand"/>
    <n v="1900"/>
    <s v="Impact"/>
    <n v="6"/>
    <s v="Vault"/>
    <b v="0"/>
    <b v="0"/>
    <n v="6"/>
    <n v="21"/>
    <s v=""/>
    <n v="0"/>
    <n v="0"/>
    <x v="2"/>
    <n v="0"/>
    <n v="0"/>
    <n v="0"/>
    <n v="0"/>
    <n v="0"/>
    <n v="0"/>
    <n v="0"/>
    <n v="60"/>
    <n v="0"/>
    <n v="0"/>
    <n v="0"/>
    <n v="0"/>
    <n v="20"/>
    <n v="40"/>
    <n v="40"/>
    <n v="40"/>
    <n v="0"/>
    <n v="0"/>
    <s v="false"/>
    <n v="0"/>
    <n v="0"/>
    <s v=""/>
    <s v=""/>
    <s v=""/>
    <s v="Vortex Frame*"/>
    <s v="Hungry Edge*"/>
    <s v="Enduring Blade"/>
    <s v="Jagged Edge"/>
    <s v="Balanced Guard*"/>
    <s v="Swordmaster's Guard"/>
    <s v="Tireless Blade*"/>
    <s v="Chain Reaction*"/>
    <s v="Kill Tracker"/>
    <s v="Unsated Hunger*"/>
    <s v="Tier 6: Impact*"/>
    <s v=""/>
    <s v=""/>
    <s v=""/>
    <s v=""/>
  </r>
  <r>
    <x v="248"/>
    <n v="4066778670"/>
    <s v="&quot;6917529930643553304&quot;"/>
    <s v=""/>
    <s v="Legendary"/>
    <x v="8"/>
    <s v="sonar"/>
    <x v="2"/>
    <s v="Strand"/>
    <n v="1988"/>
    <s v="Impact"/>
    <n v="10"/>
    <s v="Titan(2006)"/>
    <b v="0"/>
    <b v="0"/>
    <n v="6"/>
    <n v="21"/>
    <s v=""/>
    <n v="0"/>
    <n v="0"/>
    <x v="34"/>
    <n v="0"/>
    <n v="0"/>
    <n v="0"/>
    <n v="0"/>
    <n v="0"/>
    <n v="0"/>
    <n v="0"/>
    <n v="58"/>
    <n v="0"/>
    <n v="0"/>
    <n v="0"/>
    <n v="0"/>
    <n v="12"/>
    <n v="72"/>
    <n v="80"/>
    <n v="42"/>
    <n v="0"/>
    <n v="0"/>
    <s v="crafted"/>
    <n v="130"/>
    <n v="4474"/>
    <s v=""/>
    <s v="00004:Alpha,Alpha,Epsilon,Solar"/>
    <s v="CRAFTED"/>
    <s v="Vortex Frame*"/>
    <s v="Jagged Edge*"/>
    <s v="Heavy Guard*"/>
    <s v="Tireless Blade*"/>
    <s v="Chain Reaction*"/>
    <s v="Kill Tracker"/>
    <s v="Unsated Hunger*"/>
    <s v="Backup Mag*"/>
    <s v="Gambit Memento*"/>
    <s v=""/>
    <s v=""/>
    <s v=""/>
    <s v=""/>
    <s v=""/>
    <s v=""/>
  </r>
  <r>
    <x v="249"/>
    <n v="4067556514"/>
    <s v="&quot;6917529940656079771&quot;"/>
    <s v=""/>
    <s v="Legendary"/>
    <x v="0"/>
    <s v="psiops"/>
    <x v="0"/>
    <s v="Stasis"/>
    <n v="1900"/>
    <s v="Handling"/>
    <n v="2"/>
    <s v="Vault"/>
    <b v="0"/>
    <b v="0"/>
    <n v="5"/>
    <n v="16"/>
    <s v=""/>
    <n v="79"/>
    <n v="67"/>
    <x v="14"/>
    <n v="51"/>
    <n v="46"/>
    <n v="0"/>
    <n v="0"/>
    <n v="54"/>
    <n v="90"/>
    <n v="24"/>
    <n v="5"/>
    <n v="62"/>
    <n v="0"/>
    <n v="0"/>
    <n v="0"/>
    <n v="0"/>
    <n v="0"/>
    <n v="0"/>
    <n v="0"/>
    <n v="0"/>
    <n v="12"/>
    <s v="false"/>
    <n v="0"/>
    <n v="2"/>
    <s v=""/>
    <s v=""/>
    <s v=""/>
    <s v="Adaptive Frame*"/>
    <s v="Fluted Barrel*"/>
    <s v="Full Bore"/>
    <s v="Extended Mag*"/>
    <s v="Alloy Magazine"/>
    <s v="Compulsive Reloader*"/>
    <s v="Focused Fury*"/>
    <s v="Land Tank*"/>
    <s v="Kill Tracker"/>
    <s v="Tier 2: Handling*"/>
    <s v=""/>
    <s v=""/>
    <s v=""/>
    <s v=""/>
    <s v=""/>
  </r>
  <r>
    <x v="250"/>
    <n v="3371413059"/>
    <s v="&quot;6917529934344826888&quot;"/>
    <s v=""/>
    <s v="Legendary"/>
    <x v="8"/>
    <s v="legendaryengram"/>
    <x v="2"/>
    <s v="Solar"/>
    <n v="1900"/>
    <s v="Impact"/>
    <n v="2"/>
    <s v="Vault"/>
    <b v="0"/>
    <b v="0"/>
    <n v="6"/>
    <n v="20"/>
    <s v=""/>
    <n v="0"/>
    <n v="0"/>
    <x v="49"/>
    <n v="0"/>
    <n v="0"/>
    <n v="0"/>
    <n v="0"/>
    <n v="0"/>
    <n v="0"/>
    <n v="0"/>
    <n v="52"/>
    <n v="0"/>
    <n v="0"/>
    <n v="0"/>
    <n v="0"/>
    <n v="10"/>
    <n v="70"/>
    <n v="60"/>
    <n v="0"/>
    <n v="0"/>
    <n v="0"/>
    <s v="false"/>
    <n v="0"/>
    <n v="0"/>
    <s v=""/>
    <s v=""/>
    <s v=""/>
    <s v="Aggressive Frame*"/>
    <s v="Hungry Edge*"/>
    <s v="Enduring Blade"/>
    <s v="Heavy Guard*"/>
    <s v="Thresh*"/>
    <s v="Surrounded*"/>
    <s v="To Excess*"/>
    <s v="Kill Tracker"/>
    <s v="Tier 2: Impact*"/>
    <s v=""/>
    <s v=""/>
    <s v=""/>
    <s v=""/>
    <s v=""/>
    <s v=""/>
  </r>
  <r>
    <x v="251"/>
    <n v="3325463374"/>
    <s v="&quot;6917529909076197064&quot;"/>
    <s v=""/>
    <s v="Exotic"/>
    <x v="14"/>
    <s v=""/>
    <x v="2"/>
    <s v="Arc"/>
    <n v="1954"/>
    <s v=""/>
    <m/>
    <s v="Vault"/>
    <b v="1"/>
    <b v="0"/>
    <n v="2"/>
    <n v="4"/>
    <s v="Festival of the Lost"/>
    <n v="70"/>
    <n v="90"/>
    <x v="6"/>
    <n v="65"/>
    <n v="15"/>
    <n v="0"/>
    <n v="0"/>
    <n v="60"/>
    <n v="450"/>
    <n v="68"/>
    <n v="62"/>
    <n v="60"/>
    <n v="0"/>
    <n v="0"/>
    <n v="0"/>
    <n v="0"/>
    <n v="0"/>
    <n v="0"/>
    <n v="0"/>
    <n v="0"/>
    <n v="26"/>
    <s v="false"/>
    <n v="0"/>
    <n v="211"/>
    <s v=""/>
    <s v=""/>
    <s v=""/>
    <s v="Reign Havoc*"/>
    <s v="Polygonal Rifling*"/>
    <s v="Armor-Piercing Rounds*"/>
    <s v="Lightning Rounds*"/>
    <s v="Feeding Frenzy*"/>
    <s v="Kill Tracker"/>
    <s v="Empty Catalyst Socket*"/>
    <s v=""/>
    <s v=""/>
    <s v=""/>
    <s v=""/>
    <s v=""/>
    <s v=""/>
    <s v=""/>
    <s v=""/>
  </r>
  <r>
    <x v="251"/>
    <n v="3325463374"/>
    <s v="&quot;6917529999891764154&quot;"/>
    <s v=""/>
    <s v="Exotic"/>
    <x v="14"/>
    <s v=""/>
    <x v="2"/>
    <s v="Arc"/>
    <n v="1900"/>
    <s v=""/>
    <m/>
    <s v="Vault"/>
    <b v="0"/>
    <b v="0"/>
    <n v="2"/>
    <n v="4"/>
    <s v="Festival of the Lost"/>
    <n v="70"/>
    <n v="90"/>
    <x v="6"/>
    <n v="65"/>
    <n v="15"/>
    <n v="0"/>
    <n v="0"/>
    <n v="60"/>
    <n v="450"/>
    <n v="68"/>
    <n v="62"/>
    <n v="60"/>
    <n v="0"/>
    <n v="0"/>
    <n v="0"/>
    <n v="0"/>
    <n v="0"/>
    <n v="0"/>
    <n v="0"/>
    <n v="0"/>
    <n v="26"/>
    <s v="false"/>
    <n v="0"/>
    <n v="0"/>
    <s v=""/>
    <s v=""/>
    <s v=""/>
    <s v="Reign Havoc*"/>
    <s v="Polygonal Rifling*"/>
    <s v="Armor-Piercing Rounds*"/>
    <s v="Lightning Rounds*"/>
    <s v="Feeding Frenzy*"/>
    <s v="Kill Tracker"/>
    <s v="Empty Catalyst Socket*"/>
    <s v=""/>
    <s v=""/>
    <s v=""/>
    <s v=""/>
    <s v=""/>
    <s v=""/>
    <s v=""/>
    <s v=""/>
  </r>
  <r>
    <x v="252"/>
    <n v="1058098236"/>
    <s v="&quot;6917530057582484651&quot;"/>
    <s v=""/>
    <s v="Legendary"/>
    <x v="2"/>
    <s v="echoes"/>
    <x v="1"/>
    <s v="Solar"/>
    <n v="1985"/>
    <s v="Stability"/>
    <n v="2"/>
    <s v="Vault"/>
    <b v="0"/>
    <b v="0"/>
    <n v="7"/>
    <n v="24"/>
    <s v=""/>
    <n v="68"/>
    <n v="51"/>
    <x v="28"/>
    <n v="67"/>
    <n v="18"/>
    <n v="0"/>
    <n v="0"/>
    <n v="38"/>
    <n v="120"/>
    <n v="44"/>
    <n v="13"/>
    <n v="36"/>
    <n v="0"/>
    <n v="0"/>
    <n v="0"/>
    <n v="0"/>
    <n v="0"/>
    <n v="0"/>
    <n v="0"/>
    <n v="0"/>
    <n v="13"/>
    <s v="false"/>
    <n v="0"/>
    <n v="0"/>
    <s v=""/>
    <s v=""/>
    <s v=""/>
    <s v="Aggressive Frame*"/>
    <s v="Chambered Compensator*"/>
    <s v="Smallbore"/>
    <s v="Accurized Rounds*"/>
    <s v="Alloy Magazine"/>
    <s v="Fourth Time's the Charm*"/>
    <s v="Incandescent*"/>
    <s v="Radiolaria Transposer*"/>
    <s v="Kill Tracker"/>
    <s v="Tier 2: Stability*"/>
    <s v=""/>
    <s v=""/>
    <s v=""/>
    <s v=""/>
    <s v=""/>
  </r>
  <r>
    <x v="252"/>
    <n v="1058098236"/>
    <s v="&quot;6917530057582486190&quot;"/>
    <s v=""/>
    <s v="Legendary"/>
    <x v="2"/>
    <s v="echoes"/>
    <x v="1"/>
    <s v="Solar"/>
    <n v="1984"/>
    <s v="Range"/>
    <n v="1"/>
    <s v="Vault"/>
    <b v="0"/>
    <b v="0"/>
    <n v="7"/>
    <n v="24"/>
    <s v=""/>
    <n v="68"/>
    <n v="51"/>
    <x v="28"/>
    <n v="53"/>
    <n v="18"/>
    <n v="0"/>
    <n v="0"/>
    <n v="51"/>
    <n v="120"/>
    <n v="44"/>
    <n v="13"/>
    <n v="36"/>
    <n v="0"/>
    <n v="0"/>
    <n v="0"/>
    <n v="0"/>
    <n v="0"/>
    <n v="0"/>
    <n v="0"/>
    <n v="0"/>
    <n v="20"/>
    <s v="false"/>
    <n v="0"/>
    <n v="14"/>
    <s v=""/>
    <s v=""/>
    <s v=""/>
    <s v="Aggressive Frame*"/>
    <s v="Chambered Compensator*"/>
    <s v="Steady Rounds*"/>
    <s v="Dual Loader*"/>
    <s v="Precision Instrument*"/>
    <s v="Radiolaria Transposer*"/>
    <s v="Kill Tracker"/>
    <s v="Tier 1: Range*"/>
    <s v=""/>
    <s v=""/>
    <s v=""/>
    <s v=""/>
    <s v=""/>
    <s v=""/>
    <s v=""/>
  </r>
  <r>
    <x v="252"/>
    <n v="1058098236"/>
    <s v="&quot;6917530059345387136&quot;"/>
    <s v=""/>
    <s v="Legendary"/>
    <x v="2"/>
    <s v="echoes"/>
    <x v="1"/>
    <s v="Solar"/>
    <n v="1988"/>
    <s v="Handling"/>
    <n v="2"/>
    <s v="Vault"/>
    <b v="0"/>
    <b v="0"/>
    <n v="7"/>
    <n v="24"/>
    <s v=""/>
    <n v="58"/>
    <n v="51"/>
    <x v="28"/>
    <n v="77"/>
    <n v="18"/>
    <n v="0"/>
    <n v="0"/>
    <n v="26"/>
    <n v="120"/>
    <n v="44"/>
    <n v="13"/>
    <n v="43"/>
    <n v="0"/>
    <n v="0"/>
    <n v="0"/>
    <n v="0"/>
    <n v="0"/>
    <n v="0"/>
    <n v="0"/>
    <n v="0"/>
    <n v="13"/>
    <s v="false"/>
    <n v="0"/>
    <n v="0"/>
    <s v=""/>
    <s v=""/>
    <s v=""/>
    <s v="Aggressive Frame*"/>
    <s v="Hammer-Forged Rifling*"/>
    <s v="Polygonal Rifling"/>
    <s v="Accurized Rounds*"/>
    <s v="Tactical Mag"/>
    <s v="Heal Clip*"/>
    <s v="Opening Shot*"/>
    <s v="Radiolaria Transposer*"/>
    <s v="Kill Tracker"/>
    <s v="Tier 2: Handling*"/>
    <s v=""/>
    <s v=""/>
    <s v=""/>
    <s v=""/>
    <s v=""/>
  </r>
  <r>
    <x v="252"/>
    <n v="1058098236"/>
    <s v="&quot;6917530059347895715&quot;"/>
    <s v=""/>
    <s v="Legendary"/>
    <x v="2"/>
    <s v="echoes"/>
    <x v="1"/>
    <s v="Solar"/>
    <n v="1990"/>
    <s v="Range"/>
    <n v="2"/>
    <s v="Hunter(1916)"/>
    <b v="0"/>
    <b v="0"/>
    <n v="7"/>
    <n v="24"/>
    <s v=""/>
    <n v="68"/>
    <n v="51"/>
    <x v="28"/>
    <n v="59"/>
    <n v="18"/>
    <n v="0"/>
    <n v="0"/>
    <n v="36"/>
    <n v="120"/>
    <n v="44"/>
    <n v="15"/>
    <n v="36"/>
    <n v="0"/>
    <n v="0"/>
    <n v="0"/>
    <n v="0"/>
    <n v="0"/>
    <n v="0"/>
    <n v="0"/>
    <n v="0"/>
    <n v="13"/>
    <s v="false"/>
    <n v="0"/>
    <n v="0"/>
    <s v=""/>
    <s v=""/>
    <s v=""/>
    <s v="Aggressive Frame*"/>
    <s v="Chambered Compensator*"/>
    <s v="Fluted Barrel"/>
    <s v="Appended Mag*"/>
    <s v="Tactical Mag"/>
    <s v="Keep Away*"/>
    <s v="Precision Instrument*"/>
    <s v="Radiolaria Transposer*"/>
    <s v="Kill Tracker"/>
    <s v="Tier 2: Range*"/>
    <s v=""/>
    <s v=""/>
    <s v=""/>
    <s v=""/>
    <s v=""/>
  </r>
  <r>
    <x v="253"/>
    <n v="3580904581"/>
    <s v="&quot;6917529903693470551&quot;"/>
    <s v=""/>
    <s v="Exotic"/>
    <x v="10"/>
    <s v=""/>
    <x v="2"/>
    <s v="Void"/>
    <n v="1947"/>
    <s v=""/>
    <n v="10"/>
    <s v="Vault"/>
    <b v="0"/>
    <b v="0"/>
    <n v="1"/>
    <n v="1"/>
    <s v=""/>
    <n v="70"/>
    <n v="90"/>
    <x v="29"/>
    <n v="20"/>
    <n v="12"/>
    <n v="0"/>
    <n v="0"/>
    <n v="95"/>
    <n v="80"/>
    <n v="15"/>
    <n v="4"/>
    <n v="35"/>
    <n v="0"/>
    <n v="0"/>
    <n v="0"/>
    <n v="0"/>
    <n v="0"/>
    <n v="0"/>
    <n v="0"/>
    <n v="0"/>
    <n v="8"/>
    <s v="false"/>
    <n v="0"/>
    <n v="2"/>
    <s v=""/>
    <s v=""/>
    <s v=""/>
    <s v="Repulsor Force*"/>
    <s v="Extended Barrel*"/>
    <s v="Particle Repeater*"/>
    <s v="The Scientific Method*"/>
    <s v="Composite Stock*"/>
    <s v="Kill Tracker"/>
    <s v="Tractor Cannon Catalyst*"/>
    <s v=""/>
    <s v=""/>
    <s v=""/>
    <s v=""/>
    <s v=""/>
    <s v=""/>
    <s v=""/>
    <s v=""/>
  </r>
  <r>
    <x v="254"/>
    <n v="2683682446"/>
    <s v="&quot;6917529898724218345&quot;"/>
    <s v=""/>
    <s v="Legendary"/>
    <x v="8"/>
    <s v="deluxe"/>
    <x v="2"/>
    <s v="Arc"/>
    <n v="1900"/>
    <s v=""/>
    <m/>
    <s v="Vault"/>
    <b v="0"/>
    <b v="0"/>
    <n v="1"/>
    <n v="1"/>
    <s v=""/>
    <n v="0"/>
    <n v="0"/>
    <x v="20"/>
    <n v="0"/>
    <n v="0"/>
    <n v="0"/>
    <n v="0"/>
    <n v="0"/>
    <n v="0"/>
    <n v="0"/>
    <n v="69"/>
    <n v="0"/>
    <n v="0"/>
    <n v="0"/>
    <n v="0"/>
    <n v="20"/>
    <n v="80"/>
    <n v="0"/>
    <n v="40"/>
    <n v="0"/>
    <n v="0"/>
    <s v="false"/>
    <n v="0"/>
    <n v="0"/>
    <s v=""/>
    <s v=""/>
    <s v=""/>
    <s v="Adaptive Frame*"/>
    <s v="Enduring Blade*"/>
    <s v="Tempered Edge"/>
    <s v="Burst Guard*"/>
    <s v="Enduring Guard"/>
    <s v="Assassin's Blade*"/>
    <s v=""/>
    <s v=""/>
    <s v=""/>
    <s v=""/>
    <s v=""/>
    <s v=""/>
    <s v=""/>
    <s v=""/>
    <s v=""/>
  </r>
  <r>
    <x v="255"/>
    <n v="3258665412"/>
    <s v="&quot;6917529927680050790&quot;"/>
    <s v=""/>
    <s v="Legendary"/>
    <x v="5"/>
    <s v="gambit"/>
    <x v="1"/>
    <s v="Solar"/>
    <n v="1900"/>
    <s v="Handling"/>
    <n v="2"/>
    <s v="Vault"/>
    <b v="1"/>
    <b v="0"/>
    <n v="4"/>
    <n v="13"/>
    <s v=""/>
    <n v="65"/>
    <n v="54"/>
    <x v="14"/>
    <n v="49"/>
    <n v="15"/>
    <n v="0"/>
    <n v="0"/>
    <n v="43"/>
    <n v="0"/>
    <n v="19"/>
    <n v="8"/>
    <n v="27"/>
    <n v="660"/>
    <n v="0"/>
    <n v="0"/>
    <n v="0"/>
    <n v="0"/>
    <n v="0"/>
    <n v="0"/>
    <n v="0"/>
    <n v="4"/>
    <s v="false"/>
    <n v="0"/>
    <n v="0"/>
    <s v=""/>
    <s v=""/>
    <s v="Would be nice to have swashbuckler + graverobber"/>
    <s v="Adaptive Frame*"/>
    <s v="Extended Barrel*"/>
    <s v="Polygonal Rifling"/>
    <s v="Ionized Battery*"/>
    <s v="Particle Repeater"/>
    <s v="Auto-Loading Holster*"/>
    <s v="Killing Wind"/>
    <s v="Feeding Frenzy"/>
    <s v="Swashbuckler*"/>
    <s v="Backup Plan"/>
    <s v="High-Impact Reserves"/>
    <s v="Gun and Run*"/>
    <s v="Kill Tracker"/>
    <s v="Tier 2: Handling*"/>
    <s v=""/>
  </r>
  <r>
    <x v="255"/>
    <n v="3258665412"/>
    <s v="&quot;6917529928692708297&quot;"/>
    <s v=""/>
    <s v="Legendary"/>
    <x v="5"/>
    <s v="gambit"/>
    <x v="1"/>
    <s v="Solar"/>
    <n v="1900"/>
    <s v="Stability"/>
    <n v="2"/>
    <s v="Vault"/>
    <b v="1"/>
    <b v="0"/>
    <n v="4"/>
    <n v="13"/>
    <s v=""/>
    <n v="55"/>
    <n v="54"/>
    <x v="14"/>
    <n v="39"/>
    <n v="15"/>
    <n v="0"/>
    <n v="0"/>
    <n v="50"/>
    <n v="0"/>
    <n v="39"/>
    <n v="7"/>
    <n v="50"/>
    <n v="660"/>
    <n v="0"/>
    <n v="0"/>
    <n v="0"/>
    <n v="0"/>
    <n v="0"/>
    <n v="0"/>
    <n v="0"/>
    <n v="4"/>
    <s v="false"/>
    <n v="0"/>
    <n v="0"/>
    <s v=""/>
    <s v=""/>
    <s v=""/>
    <s v="Adaptive Frame*"/>
    <s v="Fluted Barrel*"/>
    <s v="Full Bore"/>
    <s v="Enhanced Battery*"/>
    <s v="Ionized Battery"/>
    <s v="Grave Robber*"/>
    <s v="Killing Wind"/>
    <s v="Disruption Break*"/>
    <s v="Gun and Run*"/>
    <s v="Kill Tracker"/>
    <s v="Tier 2: Stability*"/>
    <s v=""/>
    <s v=""/>
    <s v=""/>
    <s v=""/>
  </r>
  <r>
    <x v="255"/>
    <n v="3258665412"/>
    <s v="&quot;6917529931407030510&quot;"/>
    <s v=""/>
    <s v="Legendary"/>
    <x v="5"/>
    <s v="gambit"/>
    <x v="1"/>
    <s v="Solar"/>
    <n v="1900"/>
    <s v="Stability"/>
    <n v="5"/>
    <s v="Vault"/>
    <b v="0"/>
    <b v="0"/>
    <n v="4"/>
    <n v="13"/>
    <s v=""/>
    <n v="85"/>
    <n v="54"/>
    <x v="14"/>
    <n v="39"/>
    <n v="15"/>
    <n v="0"/>
    <n v="0"/>
    <n v="48"/>
    <n v="0"/>
    <n v="39"/>
    <n v="7"/>
    <n v="45"/>
    <n v="660"/>
    <n v="0"/>
    <n v="0"/>
    <n v="0"/>
    <n v="0"/>
    <n v="0"/>
    <n v="0"/>
    <n v="0"/>
    <n v="4"/>
    <s v="false"/>
    <n v="0"/>
    <n v="0"/>
    <s v=""/>
    <s v=""/>
    <s v=""/>
    <s v="Adaptive Frame*"/>
    <s v="Arrowhead Brake*"/>
    <s v="Polygonal Rifling"/>
    <s v="Enhanced Battery*"/>
    <s v="Ionized Battery"/>
    <s v="Grave Robber*"/>
    <s v="Thresh*"/>
    <s v="Gun and Run*"/>
    <s v="Kill Tracker"/>
    <s v="Tier 5: Stability*"/>
    <s v=""/>
    <s v=""/>
    <s v=""/>
    <s v=""/>
    <s v=""/>
  </r>
  <r>
    <x v="255"/>
    <n v="3258665412"/>
    <s v="&quot;6917529933609092560&quot;"/>
    <s v=""/>
    <s v="Legendary"/>
    <x v="5"/>
    <s v="gambit"/>
    <x v="1"/>
    <s v="Solar"/>
    <n v="1900"/>
    <s v="Range"/>
    <n v="2"/>
    <s v="Vault"/>
    <b v="0"/>
    <b v="0"/>
    <n v="4"/>
    <n v="13"/>
    <s v=""/>
    <n v="55"/>
    <n v="54"/>
    <x v="14"/>
    <n v="51"/>
    <n v="15"/>
    <n v="0"/>
    <n v="0"/>
    <n v="43"/>
    <n v="0"/>
    <n v="19"/>
    <n v="8"/>
    <n v="35"/>
    <n v="660"/>
    <n v="0"/>
    <n v="0"/>
    <n v="0"/>
    <n v="0"/>
    <n v="0"/>
    <n v="0"/>
    <n v="0"/>
    <n v="4"/>
    <s v="false"/>
    <n v="0"/>
    <n v="0"/>
    <s v=""/>
    <s v=""/>
    <s v=""/>
    <s v="Adaptive Frame*"/>
    <s v="Hammer-Forged Rifling*"/>
    <s v="Smallbore"/>
    <s v="Ionized Battery*"/>
    <s v="Projection Fuse"/>
    <s v="Under Pressure*"/>
    <s v="High-Impact Reserves*"/>
    <s v="Gun and Run*"/>
    <s v="Kill Tracker"/>
    <s v="Tier 2: Range*"/>
    <s v=""/>
    <s v=""/>
    <s v=""/>
    <s v=""/>
    <s v=""/>
  </r>
  <r>
    <x v="256"/>
    <n v="814876685"/>
    <s v="&quot;6917529922269795871&quot;"/>
    <s v=""/>
    <s v="Exotic"/>
    <x v="15"/>
    <s v=""/>
    <x v="1"/>
    <s v="Arc"/>
    <n v="1972"/>
    <s v=""/>
    <m/>
    <s v="Vault"/>
    <b v="0"/>
    <b v="0"/>
    <n v="2"/>
    <n v="4"/>
    <s v=""/>
    <n v="77"/>
    <n v="74"/>
    <x v="30"/>
    <n v="0"/>
    <n v="18"/>
    <n v="0"/>
    <n v="0"/>
    <n v="45"/>
    <n v="0"/>
    <n v="60"/>
    <n v="0"/>
    <n v="63"/>
    <n v="0"/>
    <n v="756"/>
    <n v="95"/>
    <n v="0"/>
    <n v="0"/>
    <n v="0"/>
    <n v="0"/>
    <n v="0"/>
    <n v="24"/>
    <s v="false"/>
    <n v="0"/>
    <n v="242"/>
    <s v=""/>
    <s v=""/>
    <s v=""/>
    <s v="Split Electron*"/>
    <s v="High Tension String*"/>
    <s v="Compact Arrow Shaft*"/>
    <s v="Lightning Rod*"/>
    <s v="Kill Tracker"/>
    <s v="Empty Catalyst Socket*"/>
    <s v=""/>
    <s v=""/>
    <s v=""/>
    <s v=""/>
    <s v=""/>
    <s v=""/>
    <s v=""/>
    <s v=""/>
    <s v=""/>
  </r>
  <r>
    <x v="257"/>
    <n v="3849444474"/>
    <s v="&quot;6917529930893015069&quot;"/>
    <s v=""/>
    <s v="Legendary"/>
    <x v="15"/>
    <s v="rasputin"/>
    <x v="1"/>
    <s v="Arc"/>
    <n v="1900"/>
    <s v="Draw Time"/>
    <n v="1"/>
    <s v="Vault"/>
    <b v="0"/>
    <b v="0"/>
    <n v="5"/>
    <n v="19"/>
    <s v=""/>
    <n v="55"/>
    <n v="72"/>
    <x v="34"/>
    <n v="0"/>
    <n v="18"/>
    <n v="0"/>
    <n v="0"/>
    <n v="54"/>
    <n v="0"/>
    <n v="70"/>
    <n v="0"/>
    <n v="83"/>
    <n v="0"/>
    <n v="500"/>
    <n v="18"/>
    <n v="0"/>
    <n v="0"/>
    <n v="0"/>
    <n v="0"/>
    <n v="0"/>
    <n v="15"/>
    <s v="false"/>
    <n v="0"/>
    <n v="0"/>
    <s v="veist"/>
    <s v=""/>
    <s v=""/>
    <s v="Lightweight Frame*"/>
    <s v="Elastic String*"/>
    <s v="Polymer String"/>
    <s v="Compact Arrow Shaft*"/>
    <s v="Fiberglass Arrow Shaft"/>
    <s v="Archer's Tempo*"/>
    <s v="Frenzy*"/>
    <s v="Ambush*"/>
    <s v="Veist Stinger"/>
    <s v="Kill Tracker"/>
    <s v="Tier 1: Draw Time*"/>
    <s v=""/>
    <s v=""/>
    <s v=""/>
    <s v=""/>
  </r>
  <r>
    <x v="258"/>
    <n v="2742838700"/>
    <s v="&quot;6917529928233815170&quot;"/>
    <s v=""/>
    <s v="Legendary"/>
    <x v="6"/>
    <s v="legendaryengram"/>
    <x v="0"/>
    <s v="Kinetic"/>
    <n v="1900"/>
    <s v="Range"/>
    <n v="4"/>
    <s v="Vault"/>
    <b v="0"/>
    <b v="0"/>
    <n v="3"/>
    <n v="10"/>
    <s v=""/>
    <n v="93"/>
    <n v="67"/>
    <x v="16"/>
    <n v="65"/>
    <n v="14"/>
    <n v="0"/>
    <n v="0"/>
    <n v="25"/>
    <n v="120"/>
    <n v="2"/>
    <n v="12"/>
    <n v="33"/>
    <n v="0"/>
    <n v="0"/>
    <n v="0"/>
    <n v="0"/>
    <n v="0"/>
    <n v="0"/>
    <n v="0"/>
    <n v="0"/>
    <n v="20"/>
    <s v="false"/>
    <n v="0"/>
    <n v="0"/>
    <s v="fotc"/>
    <s v=""/>
    <s v=""/>
    <s v="Aggressive Frame*"/>
    <s v="TrueSight HCS*"/>
    <s v="Sureshot HCS"/>
    <s v="Extended Mag*"/>
    <s v="Steady Rounds"/>
    <s v="Grave Robber*"/>
    <s v="Demolitionist*"/>
    <s v="Kill Tracker"/>
    <s v="Tier 4: Range*"/>
    <s v=""/>
    <s v=""/>
    <s v=""/>
    <s v=""/>
    <s v=""/>
    <s v=""/>
  </r>
  <r>
    <x v="259"/>
    <n v="2850664015"/>
    <s v="&quot;6917529914559029008&quot;"/>
    <s v="keep"/>
    <s v="Legendary"/>
    <x v="6"/>
    <s v="gambit"/>
    <x v="1"/>
    <s v="Solar"/>
    <n v="1900"/>
    <s v="Reload Speed"/>
    <n v="3"/>
    <s v="Vault"/>
    <b v="1"/>
    <b v="0"/>
    <n v="6"/>
    <n v="20"/>
    <s v=""/>
    <n v="100"/>
    <n v="78"/>
    <x v="44"/>
    <n v="37"/>
    <n v="14"/>
    <n v="0"/>
    <n v="0"/>
    <n v="61"/>
    <n v="180"/>
    <n v="63"/>
    <n v="13"/>
    <n v="45"/>
    <n v="0"/>
    <n v="0"/>
    <n v="0"/>
    <n v="0"/>
    <n v="0"/>
    <n v="0"/>
    <n v="0"/>
    <n v="0"/>
    <n v="10"/>
    <s v="false"/>
    <n v="0"/>
    <n v="0"/>
    <s v=""/>
    <s v=""/>
    <s v=""/>
    <s v="Precision Frame*"/>
    <s v="Arrowhead Brake*"/>
    <s v="Chambered Compensator"/>
    <s v="Tactical Mag*"/>
    <s v="Flared Magwell"/>
    <s v="Rapid Hit*"/>
    <s v="Rampage*"/>
    <s v="Gun and Run*"/>
    <s v="Kill Tracker"/>
    <s v="Tier 3: Reload Speed*"/>
    <s v=""/>
    <s v=""/>
    <s v=""/>
    <s v=""/>
    <s v=""/>
  </r>
  <r>
    <x v="259"/>
    <n v="2850664015"/>
    <s v="&quot;6917529928692706589&quot;"/>
    <s v=""/>
    <s v="Legendary"/>
    <x v="6"/>
    <s v="gambit"/>
    <x v="1"/>
    <s v="Solar"/>
    <n v="1900"/>
    <s v="Stability"/>
    <n v="1"/>
    <s v="Vault"/>
    <b v="1"/>
    <b v="0"/>
    <n v="6"/>
    <n v="20"/>
    <s v=""/>
    <n v="96"/>
    <n v="78"/>
    <x v="44"/>
    <n v="42"/>
    <n v="14"/>
    <n v="0"/>
    <n v="0"/>
    <n v="67"/>
    <n v="180"/>
    <n v="60"/>
    <n v="13"/>
    <n v="40"/>
    <n v="0"/>
    <n v="0"/>
    <n v="0"/>
    <n v="0"/>
    <n v="0"/>
    <n v="0"/>
    <n v="0"/>
    <n v="0"/>
    <n v="10"/>
    <s v="false"/>
    <n v="0"/>
    <n v="0"/>
    <s v=""/>
    <s v=""/>
    <s v=""/>
    <s v="Precision Frame*"/>
    <s v="Corkscrew Rifling*"/>
    <s v="Extended Barrel"/>
    <s v="Tactical Mag*"/>
    <s v="Steady Rounds"/>
    <s v="Snapshot Sights*"/>
    <s v="Surplus"/>
    <s v="Heating Up"/>
    <s v="Incandescent*"/>
    <s v="Gun and Run*"/>
    <s v="Kill Tracker"/>
    <s v="Tier 1: Stability*"/>
    <s v=""/>
    <s v=""/>
    <s v=""/>
  </r>
  <r>
    <x v="259"/>
    <n v="2850664015"/>
    <s v="&quot;6917529934223336591&quot;"/>
    <s v=""/>
    <s v="Legendary"/>
    <x v="6"/>
    <s v="gambit"/>
    <x v="1"/>
    <s v="Solar"/>
    <n v="1900"/>
    <s v="Reload Speed"/>
    <n v="5"/>
    <s v="Hunter(1916)"/>
    <b v="0"/>
    <b v="0"/>
    <n v="6"/>
    <n v="20"/>
    <s v=""/>
    <n v="100"/>
    <n v="78"/>
    <x v="44"/>
    <n v="37"/>
    <n v="14"/>
    <n v="0"/>
    <n v="0"/>
    <n v="61"/>
    <n v="180"/>
    <n v="65"/>
    <n v="13"/>
    <n v="45"/>
    <n v="0"/>
    <n v="0"/>
    <n v="0"/>
    <n v="0"/>
    <n v="0"/>
    <n v="0"/>
    <n v="0"/>
    <n v="0"/>
    <n v="10"/>
    <s v="false"/>
    <n v="0"/>
    <n v="0"/>
    <s v=""/>
    <s v=""/>
    <s v=""/>
    <s v="Precision Frame*"/>
    <s v="Arrowhead Brake*"/>
    <s v="Extended Barrel"/>
    <s v="Tactical Mag*"/>
    <s v="Extended Mag"/>
    <s v="Compulsive Reloader*"/>
    <s v="Rampage*"/>
    <s v="Gun and Run*"/>
    <s v="Kill Tracker"/>
    <s v="Tier 5: Reload Speed*"/>
    <s v=""/>
    <s v=""/>
    <s v=""/>
    <s v=""/>
    <s v=""/>
  </r>
  <r>
    <x v="259"/>
    <n v="2850664015"/>
    <s v="&quot;6917530049212613952&quot;"/>
    <s v=""/>
    <s v="Legendary"/>
    <x v="6"/>
    <s v="gambit"/>
    <x v="1"/>
    <s v="Solar"/>
    <n v="1946"/>
    <s v="Handling"/>
    <n v="1"/>
    <s v="Vault"/>
    <b v="0"/>
    <b v="0"/>
    <n v="6"/>
    <n v="20"/>
    <s v=""/>
    <n v="96"/>
    <n v="78"/>
    <x v="44"/>
    <n v="42"/>
    <n v="14"/>
    <n v="0"/>
    <n v="0"/>
    <n v="61"/>
    <n v="180"/>
    <n v="50"/>
    <n v="12"/>
    <n v="41"/>
    <n v="0"/>
    <n v="0"/>
    <n v="0"/>
    <n v="0"/>
    <n v="0"/>
    <n v="0"/>
    <n v="0"/>
    <n v="0"/>
    <n v="10"/>
    <s v="false"/>
    <n v="0"/>
    <n v="0"/>
    <s v=""/>
    <s v=""/>
    <s v=""/>
    <s v="Precision Frame*"/>
    <s v="Corkscrew Rifling*"/>
    <s v="Full Bore"/>
    <s v="Alloy Magazine*"/>
    <s v="Flared Magwell"/>
    <s v="Opening Shot*"/>
    <s v="Frenzy*"/>
    <s v="Gun and Run*"/>
    <s v="Kill Tracker"/>
    <s v="Tier 1: Handling*"/>
    <s v=""/>
    <s v=""/>
    <s v=""/>
    <s v=""/>
    <s v=""/>
  </r>
  <r>
    <x v="259"/>
    <n v="2850664015"/>
    <s v="&quot;6917530057868432797&quot;"/>
    <s v=""/>
    <s v="Legendary"/>
    <x v="6"/>
    <s v="gambit"/>
    <x v="1"/>
    <s v="Solar"/>
    <n v="1983"/>
    <s v="Range"/>
    <n v="5"/>
    <s v="Vault"/>
    <b v="0"/>
    <b v="0"/>
    <n v="6"/>
    <n v="20"/>
    <s v=""/>
    <n v="100"/>
    <n v="78"/>
    <x v="44"/>
    <n v="42"/>
    <n v="14"/>
    <n v="0"/>
    <n v="0"/>
    <n v="66"/>
    <n v="180"/>
    <n v="50"/>
    <n v="15"/>
    <n v="30"/>
    <n v="0"/>
    <n v="0"/>
    <n v="0"/>
    <n v="0"/>
    <n v="0"/>
    <n v="0"/>
    <n v="0"/>
    <n v="0"/>
    <n v="10"/>
    <s v="false"/>
    <n v="0"/>
    <n v="0"/>
    <s v=""/>
    <s v=""/>
    <s v=""/>
    <s v="Precision Frame*"/>
    <s v="Chambered Compensator*"/>
    <s v="Corkscrew Rifling"/>
    <s v="Appended Mag*"/>
    <s v="Extended Mag"/>
    <s v="Opening Shot*"/>
    <s v="Snapshot Sights"/>
    <s v="Rampage*"/>
    <s v="Gun and Run*"/>
    <s v="Kill Tracker"/>
    <s v="Tier 5: Range*"/>
    <s v=""/>
    <s v=""/>
    <s v=""/>
    <s v=""/>
  </r>
  <r>
    <x v="260"/>
    <n v="447296102"/>
    <s v="&quot;6917530048722421997&quot;"/>
    <s v=""/>
    <s v="Legendary"/>
    <x v="13"/>
    <s v="legendaryengram"/>
    <x v="1"/>
    <s v="Void"/>
    <n v="1942"/>
    <s v="Velocity"/>
    <n v="1"/>
    <s v="Vault"/>
    <b v="1"/>
    <b v="0"/>
    <n v="7"/>
    <n v="24"/>
    <s v=""/>
    <n v="100"/>
    <n v="79"/>
    <x v="1"/>
    <n v="0"/>
    <n v="13"/>
    <n v="80"/>
    <n v="75"/>
    <n v="28"/>
    <n v="90"/>
    <n v="71"/>
    <n v="1"/>
    <n v="79"/>
    <n v="0"/>
    <n v="0"/>
    <n v="0"/>
    <n v="0"/>
    <n v="0"/>
    <n v="0"/>
    <n v="0"/>
    <n v="0"/>
    <n v="2"/>
    <s v="false"/>
    <n v="0"/>
    <n v="0"/>
    <s v="field-forged"/>
    <s v=""/>
    <s v=""/>
    <s v="Lightweight Frame*"/>
    <s v="Countermass*"/>
    <s v="Quick Launch"/>
    <s v="Proximity Grenades*"/>
    <s v="High-Velocity Rounds"/>
    <s v="Enlightened Action*"/>
    <s v="Threat Detector*"/>
    <s v="Field-Tested*"/>
    <s v="Kill Tracker"/>
    <s v="Tier 1: Velocity*"/>
    <s v=""/>
    <s v=""/>
    <s v=""/>
    <s v=""/>
    <s v=""/>
  </r>
  <r>
    <x v="260"/>
    <n v="447296102"/>
    <s v="&quot;6917530050510912618&quot;"/>
    <s v=""/>
    <s v="Legendary"/>
    <x v="13"/>
    <s v="legendaryengram"/>
    <x v="1"/>
    <s v="Void"/>
    <n v="1959"/>
    <s v="Blast Radius"/>
    <n v="2"/>
    <s v="Vault"/>
    <b v="1"/>
    <b v="0"/>
    <n v="7"/>
    <n v="24"/>
    <s v=""/>
    <n v="70"/>
    <n v="79"/>
    <x v="1"/>
    <n v="0"/>
    <n v="13"/>
    <n v="97"/>
    <n v="69"/>
    <n v="18"/>
    <n v="90"/>
    <n v="71"/>
    <n v="1"/>
    <n v="64"/>
    <n v="0"/>
    <n v="0"/>
    <n v="0"/>
    <n v="0"/>
    <n v="0"/>
    <n v="0"/>
    <n v="0"/>
    <n v="0"/>
    <n v="2"/>
    <s v="false"/>
    <n v="0"/>
    <n v="0"/>
    <s v="field-forged"/>
    <s v=""/>
    <s v=""/>
    <s v="Lightweight Frame*"/>
    <s v="Volatile Launch*"/>
    <s v="Smart Drift Control"/>
    <s v="Proximity Grenades*"/>
    <s v="Spike Grenades"/>
    <s v="Grave Robber*"/>
    <s v="Danger Zone*"/>
    <s v="Field-Tested*"/>
    <s v="Kill Tracker"/>
    <s v="Tier 2: Blast Radius*"/>
    <s v=""/>
    <s v=""/>
    <s v=""/>
    <s v=""/>
    <s v=""/>
  </r>
  <r>
    <x v="260"/>
    <n v="447296102"/>
    <s v="&quot;6917530057235622763&quot;"/>
    <s v=""/>
    <s v="Legendary"/>
    <x v="13"/>
    <s v="legendaryengram"/>
    <x v="1"/>
    <s v="Void"/>
    <n v="1972"/>
    <s v="Blast Radius"/>
    <n v="5"/>
    <s v="Vault"/>
    <b v="1"/>
    <b v="0"/>
    <n v="7"/>
    <n v="24"/>
    <s v=""/>
    <n v="70"/>
    <n v="79"/>
    <x v="1"/>
    <n v="0"/>
    <n v="13"/>
    <n v="0"/>
    <n v="84"/>
    <n v="18"/>
    <n v="90"/>
    <n v="71"/>
    <n v="1"/>
    <n v="84"/>
    <n v="0"/>
    <n v="0"/>
    <n v="0"/>
    <n v="0"/>
    <n v="0"/>
    <n v="0"/>
    <n v="0"/>
    <n v="0"/>
    <n v="2"/>
    <s v="false"/>
    <n v="0"/>
    <n v="0"/>
    <s v="field-forged"/>
    <s v=""/>
    <s v=""/>
    <s v="Lightweight Frame*"/>
    <s v="Quick Launch*"/>
    <s v="Smart Drift Control"/>
    <s v="Disorienting Grenades*"/>
    <s v="Spike Grenades"/>
    <s v="Grave Robber*"/>
    <s v="Repulsor Brace*"/>
    <s v="Field-Tested*"/>
    <s v="Kill Tracker"/>
    <s v="Tier 5: Blast Radius*"/>
    <s v=""/>
    <s v=""/>
    <s v=""/>
    <s v=""/>
    <s v=""/>
  </r>
  <r>
    <x v="260"/>
    <n v="447296102"/>
    <s v="&quot;6917530057591898169&quot;"/>
    <s v=""/>
    <s v="Legendary"/>
    <x v="13"/>
    <s v="legendaryengram"/>
    <x v="1"/>
    <s v="Void"/>
    <n v="1978"/>
    <s v="Blast Radius"/>
    <n v="1"/>
    <s v="Vault"/>
    <b v="1"/>
    <b v="0"/>
    <n v="7"/>
    <n v="24"/>
    <s v=""/>
    <n v="100"/>
    <n v="79"/>
    <x v="1"/>
    <n v="0"/>
    <n v="13"/>
    <n v="0"/>
    <n v="74"/>
    <n v="28"/>
    <n v="90"/>
    <n v="71"/>
    <n v="1"/>
    <n v="79"/>
    <n v="0"/>
    <n v="0"/>
    <n v="0"/>
    <n v="0"/>
    <n v="0"/>
    <n v="0"/>
    <n v="0"/>
    <n v="0"/>
    <n v="2"/>
    <s v="false"/>
    <n v="0"/>
    <n v="0"/>
    <s v="field-forged"/>
    <s v=""/>
    <s v=""/>
    <s v="Lightweight Frame*"/>
    <s v="Countermass*"/>
    <s v="Smart Drift Control"/>
    <s v="Disorienting Grenades*"/>
    <s v="Proximity Grenades"/>
    <s v="Feeding Frenzy*"/>
    <s v="Disruption Break*"/>
    <s v="Field-Tested*"/>
    <s v="Kill Tracker"/>
    <s v="Tier 1: Blast Radius*"/>
    <s v=""/>
    <s v=""/>
    <s v=""/>
    <s v=""/>
    <s v=""/>
  </r>
  <r>
    <x v="261"/>
    <n v="1218113510"/>
    <s v="&quot;6917530057331686806&quot;"/>
    <s v=""/>
    <s v="Legendary"/>
    <x v="13"/>
    <s v="ironbanner"/>
    <x v="0"/>
    <s v="Strand"/>
    <n v="1980"/>
    <s v="Velocity"/>
    <n v="2"/>
    <s v="Hunter(1916)"/>
    <b v="0"/>
    <b v="0"/>
    <n v="6"/>
    <n v="23"/>
    <s v=""/>
    <n v="96"/>
    <n v="66"/>
    <x v="1"/>
    <n v="0"/>
    <n v="13"/>
    <n v="50"/>
    <n v="81"/>
    <n v="33"/>
    <n v="72"/>
    <n v="78"/>
    <n v="1"/>
    <n v="79"/>
    <n v="0"/>
    <n v="0"/>
    <n v="0"/>
    <n v="0"/>
    <n v="0"/>
    <n v="0"/>
    <n v="0"/>
    <n v="0"/>
    <n v="2"/>
    <s v="false"/>
    <n v="0"/>
    <n v="0"/>
    <s v=""/>
    <s v=""/>
    <s v=""/>
    <s v="Wave Frame*"/>
    <s v="Countermass*"/>
    <s v="Quick Launch"/>
    <s v="High-Velocity Rounds*"/>
    <s v="Implosion Rounds"/>
    <s v="Slideways*"/>
    <s v="Swashbuckler*"/>
    <s v="Skulking Wolf*"/>
    <s v="Field-Tested"/>
    <s v="Kill Tracker"/>
    <s v="Tier 2: Velocity*"/>
    <s v=""/>
    <s v=""/>
    <s v=""/>
    <s v=""/>
  </r>
  <r>
    <x v="261"/>
    <n v="1218113510"/>
    <s v="&quot;6917530057340926497&quot;"/>
    <s v=""/>
    <s v="Legendary"/>
    <x v="13"/>
    <s v="ironbanner"/>
    <x v="0"/>
    <s v="Strand"/>
    <n v="1978"/>
    <s v="Handling"/>
    <n v="1"/>
    <s v="Vault"/>
    <b v="0"/>
    <b v="0"/>
    <n v="6"/>
    <n v="23"/>
    <s v=""/>
    <n v="66"/>
    <n v="66"/>
    <x v="1"/>
    <n v="0"/>
    <n v="13"/>
    <n v="60"/>
    <n v="69"/>
    <n v="38"/>
    <n v="72"/>
    <n v="78"/>
    <n v="1"/>
    <n v="70"/>
    <n v="0"/>
    <n v="0"/>
    <n v="0"/>
    <n v="0"/>
    <n v="0"/>
    <n v="0"/>
    <n v="0"/>
    <n v="0"/>
    <n v="2"/>
    <s v="false"/>
    <n v="0"/>
    <n v="0"/>
    <s v=""/>
    <s v=""/>
    <s v=""/>
    <s v="Wave Frame*"/>
    <s v="Confined Launch*"/>
    <s v="Linear Compensator"/>
    <s v="High-Velocity Rounds*"/>
    <s v="Implosion Rounds"/>
    <s v="Envious Assassin*"/>
    <s v="Hatchling*"/>
    <s v="Skulking Wolf*"/>
    <s v="Field-Tested"/>
    <s v="Kill Tracker"/>
    <s v="Tier 1: Handling*"/>
    <s v=""/>
    <s v=""/>
    <s v=""/>
    <s v=""/>
  </r>
  <r>
    <x v="261"/>
    <n v="1218113510"/>
    <s v="&quot;6917530057621903087&quot;"/>
    <s v=""/>
    <s v="Legendary"/>
    <x v="13"/>
    <s v="ironbanner"/>
    <x v="0"/>
    <s v="Strand"/>
    <n v="1983"/>
    <s v="Blast Radius"/>
    <n v="2"/>
    <s v="Vault"/>
    <b v="0"/>
    <b v="0"/>
    <n v="6"/>
    <n v="23"/>
    <s v=""/>
    <n v="66"/>
    <n v="66"/>
    <x v="1"/>
    <n v="0"/>
    <n v="13"/>
    <n v="67"/>
    <n v="74"/>
    <n v="23"/>
    <n v="72"/>
    <n v="78"/>
    <n v="1"/>
    <n v="64"/>
    <n v="0"/>
    <n v="0"/>
    <n v="0"/>
    <n v="0"/>
    <n v="0"/>
    <n v="0"/>
    <n v="0"/>
    <n v="0"/>
    <n v="2"/>
    <s v="false"/>
    <n v="0"/>
    <n v="8"/>
    <s v=""/>
    <s v=""/>
    <s v=""/>
    <s v="Wave Frame*"/>
    <s v="Volatile Launch*"/>
    <s v="Hard Launch"/>
    <s v="High-Velocity Rounds*"/>
    <s v="Implosion Rounds"/>
    <s v="Grave Robber*"/>
    <s v="Bait and Switch*"/>
    <s v="Skulking Wolf*"/>
    <s v="Field-Tested"/>
    <s v="Kill Tracker"/>
    <s v="Tier 2: Blast Radius*"/>
    <s v=""/>
    <s v=""/>
    <s v=""/>
    <s v=""/>
  </r>
  <r>
    <x v="261"/>
    <n v="1218113510"/>
    <s v="&quot;6917530057796362365&quot;"/>
    <s v=""/>
    <s v="Legendary"/>
    <x v="13"/>
    <s v="ironbanner"/>
    <x v="0"/>
    <s v="Strand"/>
    <n v="1983"/>
    <s v="Handling"/>
    <n v="3"/>
    <s v="Vault"/>
    <b v="0"/>
    <b v="0"/>
    <n v="6"/>
    <n v="23"/>
    <s v=""/>
    <n v="66"/>
    <n v="66"/>
    <x v="1"/>
    <n v="0"/>
    <n v="13"/>
    <n v="55"/>
    <n v="84"/>
    <n v="28"/>
    <n v="72"/>
    <n v="78"/>
    <n v="1"/>
    <n v="72"/>
    <n v="0"/>
    <n v="0"/>
    <n v="0"/>
    <n v="0"/>
    <n v="0"/>
    <n v="0"/>
    <n v="0"/>
    <n v="0"/>
    <n v="2"/>
    <s v="false"/>
    <n v="0"/>
    <n v="0"/>
    <s v=""/>
    <s v=""/>
    <s v=""/>
    <s v="Wave Frame*"/>
    <s v="Linear Compensator*"/>
    <s v="Quick Launch"/>
    <s v="High-Velocity Rounds*"/>
    <s v="Implosion Rounds"/>
    <s v="Grave Robber*"/>
    <s v="Bait and Switch*"/>
    <s v="Skulking Wolf*"/>
    <s v="Field-Tested"/>
    <s v="Kill Tracker"/>
    <s v="Tier 3: Handling*"/>
    <s v=""/>
    <s v=""/>
    <s v=""/>
    <s v=""/>
  </r>
  <r>
    <x v="261"/>
    <n v="1218113510"/>
    <s v="&quot;6917530057859761899&quot;"/>
    <s v=""/>
    <s v="Legendary"/>
    <x v="13"/>
    <s v="ironbanner"/>
    <x v="0"/>
    <s v="Strand"/>
    <n v="1982"/>
    <s v=""/>
    <n v="1"/>
    <s v="Vault"/>
    <b v="0"/>
    <b v="0"/>
    <n v="6"/>
    <n v="23"/>
    <s v=""/>
    <n v="66"/>
    <n v="66"/>
    <x v="1"/>
    <n v="0"/>
    <n v="13"/>
    <n v="50"/>
    <n v="89"/>
    <n v="23"/>
    <n v="72"/>
    <n v="78"/>
    <n v="1"/>
    <n v="84"/>
    <n v="0"/>
    <n v="0"/>
    <n v="0"/>
    <n v="0"/>
    <n v="0"/>
    <n v="0"/>
    <n v="0"/>
    <n v="0"/>
    <n v="2"/>
    <s v="false"/>
    <n v="0"/>
    <n v="0"/>
    <s v=""/>
    <s v=""/>
    <s v=""/>
    <s v="Wave Frame*"/>
    <s v="Quick Launch*"/>
    <s v="Smart Drift Control"/>
    <s v="High-Velocity Rounds*"/>
    <s v="Implosion Rounds"/>
    <s v="Enlightened Action*"/>
    <s v="Swashbuckler*"/>
    <s v="Skulking Wolf*"/>
    <s v="Field-Tested"/>
    <s v="Kill Tracker"/>
    <s v="Tier 1: Range*"/>
    <s v=""/>
    <s v=""/>
    <s v=""/>
    <s v=""/>
  </r>
  <r>
    <x v="262"/>
    <n v="2694576561"/>
    <s v="&quot;6917529912079703540&quot;"/>
    <s v=""/>
    <s v="Exotic"/>
    <x v="9"/>
    <s v=""/>
    <x v="2"/>
    <s v="Void"/>
    <n v="1980"/>
    <s v=""/>
    <m/>
    <s v="Vault"/>
    <b v="0"/>
    <b v="0"/>
    <n v="2"/>
    <n v="4"/>
    <s v=""/>
    <n v="61"/>
    <n v="67"/>
    <x v="1"/>
    <n v="0"/>
    <n v="20"/>
    <n v="40"/>
    <n v="50"/>
    <n v="70"/>
    <n v="40"/>
    <n v="39"/>
    <n v="1"/>
    <n v="52"/>
    <n v="0"/>
    <n v="0"/>
    <n v="0"/>
    <n v="0"/>
    <n v="0"/>
    <n v="0"/>
    <n v="0"/>
    <n v="0"/>
    <n v="12"/>
    <s v="false"/>
    <n v="0"/>
    <n v="70"/>
    <s v="daito"/>
    <s v=""/>
    <s v=""/>
    <s v="Twintails*"/>
    <s v="Confined Launch*"/>
    <s v="High-Velocity Rounds*"/>
    <s v="Play with Your Prey*"/>
    <s v="Composite Stock*"/>
    <s v="Kill Tracker"/>
    <s v="Empty Catalyst Socket*"/>
    <s v=""/>
    <s v=""/>
    <s v=""/>
    <s v=""/>
    <s v=""/>
    <s v=""/>
    <s v=""/>
    <s v=""/>
  </r>
  <r>
    <x v="263"/>
    <n v="3568377122"/>
    <s v="&quot;6917529914526111471&quot;"/>
    <s v=""/>
    <s v="Legendary"/>
    <x v="13"/>
    <s v="legendaryengram"/>
    <x v="2"/>
    <s v="Stasis"/>
    <n v="1900"/>
    <s v="Velocity"/>
    <n v="2"/>
    <s v="Vault"/>
    <b v="1"/>
    <b v="0"/>
    <n v="5"/>
    <n v="16"/>
    <s v=""/>
    <n v="50"/>
    <n v="60"/>
    <x v="1"/>
    <n v="0"/>
    <n v="13"/>
    <n v="45"/>
    <n v="32"/>
    <n v="42"/>
    <n v="120"/>
    <n v="45"/>
    <n v="6"/>
    <n v="37"/>
    <n v="0"/>
    <n v="0"/>
    <n v="0"/>
    <n v="0"/>
    <n v="0"/>
    <n v="0"/>
    <n v="0"/>
    <n v="0"/>
    <n v="12"/>
    <s v="false"/>
    <n v="0"/>
    <n v="0"/>
    <s v="omolon"/>
    <s v=""/>
    <s v=""/>
    <s v="Adaptive Frame*"/>
    <s v="Volatile Launch*"/>
    <s v="Countermass"/>
    <s v="Proximity Grenades*"/>
    <s v="Spike Grenades"/>
    <s v="Demolitionist*"/>
    <s v="Wellspring*"/>
    <s v="Omolon Fluid Dynamics*"/>
    <s v="Kill Tracker"/>
    <s v="Tier 2: Velocity*"/>
    <s v=""/>
    <s v=""/>
    <s v=""/>
    <s v=""/>
    <s v=""/>
  </r>
  <r>
    <x v="263"/>
    <n v="3568377122"/>
    <s v="&quot;6917529914694824070&quot;"/>
    <s v=""/>
    <s v="Legendary"/>
    <x v="13"/>
    <s v="legendaryengram"/>
    <x v="2"/>
    <s v="Stasis"/>
    <n v="1900"/>
    <s v="Velocity"/>
    <n v="4"/>
    <s v="Vault"/>
    <b v="1"/>
    <b v="0"/>
    <n v="5"/>
    <n v="16"/>
    <s v=""/>
    <n v="50"/>
    <n v="60"/>
    <x v="1"/>
    <n v="0"/>
    <n v="13"/>
    <n v="65"/>
    <n v="34"/>
    <n v="42"/>
    <n v="120"/>
    <n v="25"/>
    <n v="7"/>
    <n v="37"/>
    <n v="0"/>
    <n v="0"/>
    <n v="0"/>
    <n v="0"/>
    <n v="0"/>
    <n v="0"/>
    <n v="0"/>
    <n v="0"/>
    <n v="12"/>
    <s v="false"/>
    <n v="0"/>
    <n v="0"/>
    <s v="omolon"/>
    <s v=""/>
    <s v=""/>
    <s v="Adaptive Frame*"/>
    <s v="Volatile Launch*"/>
    <s v="Hard Launch"/>
    <s v="Augmented Drum*"/>
    <s v="Mini Frags"/>
    <s v="Unrelenting*"/>
    <s v="Wellspring*"/>
    <s v="Omolon Fluid Dynamics*"/>
    <s v="Kill Tracker"/>
    <s v="Tier 4: Velocity*"/>
    <s v=""/>
    <s v=""/>
    <s v=""/>
    <s v=""/>
    <s v=""/>
  </r>
  <r>
    <x v="263"/>
    <n v="3568377122"/>
    <s v="&quot;6917529915645600722&quot;"/>
    <s v=""/>
    <s v="Legendary"/>
    <x v="13"/>
    <s v="legendaryengram"/>
    <x v="2"/>
    <s v="Stasis"/>
    <n v="1900"/>
    <s v="Blast Radius"/>
    <n v="2"/>
    <s v="Vault"/>
    <b v="1"/>
    <b v="0"/>
    <n v="5"/>
    <n v="16"/>
    <s v=""/>
    <n v="50"/>
    <n v="60"/>
    <x v="1"/>
    <n v="0"/>
    <n v="13"/>
    <n v="62"/>
    <n v="25"/>
    <n v="57"/>
    <n v="120"/>
    <n v="25"/>
    <n v="7"/>
    <n v="42"/>
    <n v="0"/>
    <n v="0"/>
    <n v="0"/>
    <n v="0"/>
    <n v="0"/>
    <n v="0"/>
    <n v="0"/>
    <n v="0"/>
    <n v="12"/>
    <s v="false"/>
    <n v="0"/>
    <n v="0"/>
    <s v="omolon"/>
    <s v=""/>
    <s v=""/>
    <s v="Adaptive Frame*"/>
    <s v="Confined Launch*"/>
    <s v="Hard Launch"/>
    <s v="Augmented Drum*"/>
    <s v="High-Explosive Ordnance"/>
    <s v="Demolitionist*"/>
    <s v="Explosive Light*"/>
    <s v="Omolon Fluid Dynamics*"/>
    <s v="Kill Tracker"/>
    <s v="Tier 2: Blast Radius*"/>
    <s v=""/>
    <s v=""/>
    <s v=""/>
    <s v=""/>
    <s v=""/>
  </r>
  <r>
    <x v="264"/>
    <n v="232928045"/>
    <s v="&quot;6917529940656077165&quot;"/>
    <s v=""/>
    <s v="Legendary"/>
    <x v="15"/>
    <s v="psiops"/>
    <x v="1"/>
    <s v="Void"/>
    <n v="1900"/>
    <s v="Handling"/>
    <n v="2"/>
    <s v="Vault"/>
    <b v="0"/>
    <b v="0"/>
    <n v="5"/>
    <n v="16"/>
    <s v=""/>
    <n v="75"/>
    <n v="70"/>
    <x v="37"/>
    <n v="0"/>
    <n v="18"/>
    <n v="0"/>
    <n v="0"/>
    <n v="62"/>
    <n v="0"/>
    <n v="40"/>
    <n v="0"/>
    <n v="57"/>
    <n v="0"/>
    <n v="684"/>
    <n v="84"/>
    <n v="0"/>
    <n v="0"/>
    <n v="0"/>
    <n v="0"/>
    <n v="0"/>
    <n v="15"/>
    <s v="false"/>
    <n v="0"/>
    <n v="8"/>
    <s v=""/>
    <s v=""/>
    <s v=""/>
    <s v="Precision Frame*"/>
    <s v="Tactile String*"/>
    <s v="Natural String"/>
    <s v="Helical Fletching*"/>
    <s v="Straight Fletching"/>
    <s v="Unrelenting*"/>
    <s v="Adaptive Munitions*"/>
    <s v="Land Tank*"/>
    <s v="Kill Tracker"/>
    <s v="Tier 2: Handling*"/>
    <s v=""/>
    <s v=""/>
    <s v=""/>
    <s v=""/>
    <s v=""/>
  </r>
  <r>
    <x v="265"/>
    <n v="2510526114"/>
    <s v="&quot;6917529932163509206&quot;"/>
    <s v=""/>
    <s v="Legendary"/>
    <x v="11"/>
    <s v="crucible"/>
    <x v="0"/>
    <s v="Stasis"/>
    <n v="1900"/>
    <s v="Range"/>
    <n v="1"/>
    <s v="Vault"/>
    <b v="1"/>
    <b v="0"/>
    <n v="6"/>
    <n v="22"/>
    <s v=""/>
    <n v="85"/>
    <n v="58"/>
    <x v="32"/>
    <n v="54"/>
    <n v="14"/>
    <n v="0"/>
    <n v="0"/>
    <n v="61"/>
    <n v="600"/>
    <n v="19"/>
    <n v="27"/>
    <n v="28"/>
    <n v="0"/>
    <n v="0"/>
    <n v="0"/>
    <n v="0"/>
    <n v="0"/>
    <n v="0"/>
    <n v="0"/>
    <n v="0"/>
    <n v="26"/>
    <s v="false"/>
    <n v="0"/>
    <n v="0"/>
    <s v="nadir"/>
    <s v=""/>
    <s v=""/>
    <s v="Precision Frame*"/>
    <s v="Corkscrew Rifling*"/>
    <s v="Polygonal Rifling"/>
    <s v="Steady Rounds*"/>
    <s v="Alloy Magazine"/>
    <s v="Subsistence*"/>
    <s v="Rangefinder*"/>
    <s v="One Quiet Moment*"/>
    <s v="Nadir Focus"/>
    <s v="Kill Tracker"/>
    <s v="Tier 1: Range*"/>
    <s v=""/>
    <s v=""/>
    <s v=""/>
    <s v=""/>
  </r>
  <r>
    <x v="265"/>
    <n v="2510526114"/>
    <s v="&quot;6917529935456582749&quot;"/>
    <s v=""/>
    <s v="Legendary"/>
    <x v="11"/>
    <s v="crucible"/>
    <x v="0"/>
    <s v="Stasis"/>
    <n v="1900"/>
    <s v="Reload Speed"/>
    <n v="1"/>
    <s v="Vault"/>
    <b v="0"/>
    <b v="0"/>
    <n v="6"/>
    <n v="22"/>
    <s v=""/>
    <n v="95"/>
    <n v="58"/>
    <x v="32"/>
    <n v="73"/>
    <n v="14"/>
    <n v="0"/>
    <n v="0"/>
    <n v="41"/>
    <n v="600"/>
    <n v="20"/>
    <n v="27"/>
    <n v="13"/>
    <n v="0"/>
    <n v="0"/>
    <n v="0"/>
    <n v="0"/>
    <n v="0"/>
    <n v="0"/>
    <n v="0"/>
    <n v="0"/>
    <n v="19"/>
    <s v="false"/>
    <n v="0"/>
    <n v="0"/>
    <s v="nadir"/>
    <s v=""/>
    <s v=""/>
    <s v="Precision Frame*"/>
    <s v="Extended Barrel*"/>
    <s v="Fluted Barrel"/>
    <s v="Accurized Rounds*"/>
    <s v="Flared Magwell"/>
    <s v="Killing Wind*"/>
    <s v="Surrounded*"/>
    <s v="One Quiet Moment*"/>
    <s v="Nadir Focus"/>
    <s v="Kill Tracker"/>
    <s v="Tier 1: Reload Speed*"/>
    <s v=""/>
    <s v=""/>
    <s v=""/>
    <s v=""/>
  </r>
  <r>
    <x v="265"/>
    <n v="2510526114"/>
    <s v="&quot;6917529935463163279&quot;"/>
    <s v=""/>
    <s v="Legendary"/>
    <x v="11"/>
    <s v="crucible"/>
    <x v="0"/>
    <s v="Stasis"/>
    <n v="1900"/>
    <s v="Reload Speed"/>
    <n v="1"/>
    <s v="Vault"/>
    <b v="1"/>
    <b v="0"/>
    <n v="6"/>
    <n v="22"/>
    <s v=""/>
    <n v="100"/>
    <n v="58"/>
    <x v="32"/>
    <n v="53"/>
    <n v="14"/>
    <n v="0"/>
    <n v="0"/>
    <n v="41"/>
    <n v="600"/>
    <n v="20"/>
    <n v="29"/>
    <n v="33"/>
    <n v="0"/>
    <n v="0"/>
    <n v="0"/>
    <n v="0"/>
    <n v="0"/>
    <n v="0"/>
    <n v="0"/>
    <n v="0"/>
    <n v="19"/>
    <s v="false"/>
    <n v="0"/>
    <n v="0"/>
    <s v="nadir"/>
    <s v=""/>
    <s v=""/>
    <s v="Precision Frame*"/>
    <s v="Arrowhead Brake*"/>
    <s v="Fluted Barrel"/>
    <s v="Appended Mag*"/>
    <s v="Flared Magwell"/>
    <s v="Demolitionist*"/>
    <s v="Target Lock*"/>
    <s v="One Quiet Moment*"/>
    <s v="Nadir Focus"/>
    <s v="Kill Tracker"/>
    <s v="Tier 1: Reload Speed*"/>
    <s v=""/>
    <s v=""/>
    <s v=""/>
    <s v=""/>
  </r>
  <r>
    <x v="265"/>
    <n v="2510526114"/>
    <s v="&quot;6917529935751057158&quot;"/>
    <s v=""/>
    <s v="Legendary"/>
    <x v="11"/>
    <s v="crucible"/>
    <x v="0"/>
    <s v="Stasis"/>
    <n v="1900"/>
    <s v="Handling"/>
    <n v="2"/>
    <s v="Vault"/>
    <b v="0"/>
    <b v="0"/>
    <n v="6"/>
    <n v="22"/>
    <s v=""/>
    <n v="85"/>
    <n v="58"/>
    <x v="32"/>
    <n v="58"/>
    <n v="14"/>
    <n v="0"/>
    <n v="0"/>
    <n v="46"/>
    <n v="600"/>
    <n v="0"/>
    <n v="30"/>
    <n v="30"/>
    <n v="0"/>
    <n v="0"/>
    <n v="0"/>
    <n v="0"/>
    <n v="0"/>
    <n v="0"/>
    <n v="0"/>
    <n v="0"/>
    <n v="29"/>
    <s v="false"/>
    <n v="0"/>
    <n v="0"/>
    <s v="nadir"/>
    <s v=""/>
    <s v=""/>
    <s v="Precision Frame*"/>
    <s v="Corkscrew Rifling*"/>
    <s v="Fluted Barrel"/>
    <s v="Extended Mag*"/>
    <s v="Flared Magwell"/>
    <s v="Perpetual Motion*"/>
    <s v="Target Lock*"/>
    <s v="One Quiet Moment*"/>
    <s v="Nadir Focus"/>
    <s v="Kill Tracker"/>
    <s v="Tier 2: Handling*"/>
    <s v=""/>
    <s v=""/>
    <s v=""/>
    <s v=""/>
  </r>
  <r>
    <x v="265"/>
    <n v="2510526114"/>
    <s v="&quot;6917529942954642993&quot;"/>
    <s v=""/>
    <s v="Legendary"/>
    <x v="11"/>
    <s v="crucible"/>
    <x v="0"/>
    <s v="Stasis"/>
    <n v="1900"/>
    <s v="Stability"/>
    <n v="2"/>
    <s v="Vault"/>
    <b v="0"/>
    <b v="0"/>
    <n v="6"/>
    <n v="22"/>
    <s v=""/>
    <n v="95"/>
    <n v="63"/>
    <x v="32"/>
    <n v="73"/>
    <n v="14"/>
    <n v="0"/>
    <n v="0"/>
    <n v="43"/>
    <n v="600"/>
    <n v="19"/>
    <n v="27"/>
    <n v="13"/>
    <n v="0"/>
    <n v="0"/>
    <n v="0"/>
    <n v="0"/>
    <n v="0"/>
    <n v="0"/>
    <n v="0"/>
    <n v="0"/>
    <n v="19"/>
    <s v="false"/>
    <n v="0"/>
    <n v="0"/>
    <s v="nadir"/>
    <s v=""/>
    <s v=""/>
    <s v="Precision Frame*"/>
    <s v="Extended Barrel*"/>
    <s v="Polygonal Rifling"/>
    <s v="Accurized Rounds*"/>
    <s v="Steady Rounds"/>
    <s v="Subsistence*"/>
    <s v="Adrenaline Junkie*"/>
    <s v="One Quiet Moment*"/>
    <s v="Nadir Focus"/>
    <s v="Kill Tracker"/>
    <s v="Targeting Adjuster*"/>
    <s v="Tier 2: Stability*"/>
    <s v=""/>
    <s v=""/>
    <s v=""/>
  </r>
  <r>
    <x v="265"/>
    <n v="2510526114"/>
    <s v="&quot;6917530059563807992&quot;"/>
    <s v=""/>
    <s v="Legendary"/>
    <x v="11"/>
    <s v="crucible"/>
    <x v="0"/>
    <s v="Stasis"/>
    <n v="1987"/>
    <s v="Range"/>
    <n v="1"/>
    <s v="Vault"/>
    <b v="0"/>
    <b v="0"/>
    <n v="6"/>
    <n v="22"/>
    <s v=""/>
    <n v="95"/>
    <n v="58"/>
    <x v="32"/>
    <n v="64"/>
    <n v="14"/>
    <n v="0"/>
    <n v="0"/>
    <n v="46"/>
    <n v="600"/>
    <n v="29"/>
    <n v="28"/>
    <n v="13"/>
    <n v="0"/>
    <n v="0"/>
    <n v="0"/>
    <n v="0"/>
    <n v="0"/>
    <n v="0"/>
    <n v="0"/>
    <n v="0"/>
    <n v="19"/>
    <s v="false"/>
    <n v="0"/>
    <n v="0"/>
    <s v="nadir"/>
    <s v=""/>
    <s v=""/>
    <s v="Precision Frame*"/>
    <s v="Extended Barrel*"/>
    <s v="Polygonal Rifling"/>
    <s v="Tactical Mag*"/>
    <s v="Flared Magwell"/>
    <s v="Shot Swap*"/>
    <s v="Multikill Clip*"/>
    <s v="One Quiet Moment*"/>
    <s v="Nadir Focus"/>
    <s v="Kill Tracker"/>
    <s v="Tier 1: Range*"/>
    <s v=""/>
    <s v=""/>
    <s v=""/>
    <s v=""/>
  </r>
  <r>
    <x v="266"/>
    <n v="2883484461"/>
    <s v="&quot;6917529925626863223&quot;"/>
    <s v=""/>
    <s v="Legendary"/>
    <x v="10"/>
    <s v="sonar"/>
    <x v="0"/>
    <s v="Strand"/>
    <n v="1900"/>
    <s v="Stability"/>
    <n v="1"/>
    <s v="Vault"/>
    <b v="0"/>
    <b v="0"/>
    <n v="6"/>
    <n v="21"/>
    <s v=""/>
    <n v="70"/>
    <n v="67"/>
    <x v="29"/>
    <n v="38"/>
    <n v="12"/>
    <n v="0"/>
    <n v="0"/>
    <n v="33"/>
    <n v="140"/>
    <n v="41"/>
    <n v="8"/>
    <n v="21"/>
    <n v="0"/>
    <n v="0"/>
    <n v="0"/>
    <n v="0"/>
    <n v="0"/>
    <n v="0"/>
    <n v="0"/>
    <n v="0"/>
    <n v="13"/>
    <s v="false"/>
    <n v="0"/>
    <n v="0"/>
    <s v=""/>
    <s v=""/>
    <s v=""/>
    <s v="Rapid-Fire Frame*"/>
    <s v="Rifled Barrel*"/>
    <s v="Smoothbore"/>
    <s v="Extended Mag*"/>
    <s v="Steady Rounds"/>
    <s v="Well-Rounded*"/>
    <s v="Vorpal Weapon*"/>
    <s v="Kill Tracker"/>
    <s v="Unsated Hunger*"/>
    <s v="Tier 1: Stability*"/>
    <s v=""/>
    <s v=""/>
    <s v=""/>
    <s v=""/>
    <s v=""/>
  </r>
  <r>
    <x v="266"/>
    <n v="2883484461"/>
    <s v="&quot;6917529927700657516&quot;"/>
    <s v=""/>
    <s v="Legendary"/>
    <x v="10"/>
    <s v="sonar"/>
    <x v="0"/>
    <s v="Strand"/>
    <n v="1900"/>
    <s v=""/>
    <m/>
    <s v="Vault"/>
    <b v="1"/>
    <b v="0"/>
    <n v="6"/>
    <n v="21"/>
    <s v=""/>
    <n v="70"/>
    <n v="67"/>
    <x v="29"/>
    <n v="30"/>
    <n v="12"/>
    <n v="0"/>
    <n v="0"/>
    <n v="54"/>
    <n v="140"/>
    <n v="61"/>
    <n v="7"/>
    <n v="36"/>
    <n v="0"/>
    <n v="0"/>
    <n v="0"/>
    <n v="0"/>
    <n v="0"/>
    <n v="0"/>
    <n v="0"/>
    <n v="0"/>
    <n v="10"/>
    <s v="crafted"/>
    <n v="4"/>
    <n v="100"/>
    <s v=""/>
    <s v=""/>
    <s v=""/>
    <s v="Rapid-Fire Frame*"/>
    <s v="Smallbore*"/>
    <s v="Steady Rounds*"/>
    <s v="Overflow*"/>
    <s v="Collective Action*"/>
    <s v="Kill Tracker"/>
    <s v="Unsated Hunger*"/>
    <s v=""/>
    <s v=""/>
    <s v=""/>
    <s v=""/>
    <s v=""/>
    <s v=""/>
    <s v=""/>
    <s v=""/>
  </r>
  <r>
    <x v="267"/>
    <n v="3685470415"/>
    <s v="&quot;6917530057594326206&quot;"/>
    <s v=""/>
    <s v="Legendary"/>
    <x v="3"/>
    <s v="echoes"/>
    <x v="0"/>
    <s v="Stasis"/>
    <n v="1985"/>
    <s v="Stability"/>
    <n v="1"/>
    <s v="Titan(2006)"/>
    <b v="0"/>
    <b v="0"/>
    <n v="7"/>
    <n v="24"/>
    <s v=""/>
    <n v="45"/>
    <n v="72"/>
    <x v="27"/>
    <n v="22"/>
    <n v="16"/>
    <n v="0"/>
    <n v="0"/>
    <n v="73"/>
    <n v="720"/>
    <n v="49"/>
    <n v="50"/>
    <n v="57"/>
    <n v="0"/>
    <n v="0"/>
    <n v="0"/>
    <n v="0"/>
    <n v="0"/>
    <n v="0"/>
    <n v="0"/>
    <n v="0"/>
    <n v="27"/>
    <s v="false"/>
    <n v="0"/>
    <n v="46"/>
    <s v=""/>
    <s v="00001:PvP"/>
    <s v=""/>
    <s v="Rapid-Fire Frame*"/>
    <s v="Fluted Barrel*"/>
    <s v="Steady Rounds*"/>
    <s v="Loose Change*"/>
    <s v="Headstone*"/>
    <s v="Radiolaria Transposer*"/>
    <s v="Kill Tracker"/>
    <s v="Tier 1: Stability*"/>
    <s v=""/>
    <s v=""/>
    <s v=""/>
    <s v=""/>
    <s v=""/>
    <s v=""/>
    <s v=""/>
  </r>
  <r>
    <x v="267"/>
    <n v="3685470415"/>
    <s v="&quot;6917530058360060422&quot;"/>
    <s v=""/>
    <s v="Legendary"/>
    <x v="3"/>
    <s v="echoes"/>
    <x v="0"/>
    <s v="Stasis"/>
    <n v="1987"/>
    <s v="Reload Speed"/>
    <n v="2"/>
    <s v="Vault"/>
    <b v="0"/>
    <b v="0"/>
    <n v="7"/>
    <n v="24"/>
    <s v=""/>
    <n v="45"/>
    <n v="72"/>
    <x v="27"/>
    <n v="42"/>
    <n v="16"/>
    <n v="0"/>
    <n v="0"/>
    <n v="57"/>
    <n v="720"/>
    <n v="51"/>
    <n v="50"/>
    <n v="47"/>
    <n v="0"/>
    <n v="0"/>
    <n v="0"/>
    <n v="0"/>
    <n v="0"/>
    <n v="0"/>
    <n v="0"/>
    <n v="0"/>
    <n v="20"/>
    <s v="false"/>
    <n v="0"/>
    <n v="0"/>
    <s v=""/>
    <s v=""/>
    <s v=""/>
    <s v="Rapid-Fire Frame*"/>
    <s v="Corkscrew Rifling*"/>
    <s v="Smallbore"/>
    <s v="Accurized Rounds*"/>
    <s v="Flared Magwell"/>
    <s v="To the Pain*"/>
    <s v="Collective Action*"/>
    <s v="Radiolaria Transposer*"/>
    <s v="Kill Tracker"/>
    <s v="Tier 2: Reload Speed*"/>
    <s v=""/>
    <s v=""/>
    <s v=""/>
    <s v=""/>
    <s v=""/>
  </r>
  <r>
    <x v="267"/>
    <n v="3685470415"/>
    <s v="&quot;6917530058361985036&quot;"/>
    <s v=""/>
    <s v="Legendary"/>
    <x v="3"/>
    <s v="echoes"/>
    <x v="0"/>
    <s v="Stasis"/>
    <n v="1987"/>
    <s v="Stability"/>
    <n v="2"/>
    <s v="Titan(2006)"/>
    <b v="1"/>
    <b v="0"/>
    <n v="7"/>
    <n v="24"/>
    <s v=""/>
    <n v="75"/>
    <n v="72"/>
    <x v="27"/>
    <n v="27"/>
    <n v="16"/>
    <n v="0"/>
    <n v="0"/>
    <n v="54"/>
    <n v="720"/>
    <n v="29"/>
    <n v="59"/>
    <n v="52"/>
    <n v="0"/>
    <n v="0"/>
    <n v="0"/>
    <n v="0"/>
    <n v="0"/>
    <n v="0"/>
    <n v="0"/>
    <n v="0"/>
    <n v="30"/>
    <s v="false"/>
    <n v="0"/>
    <n v="338"/>
    <s v=""/>
    <s v="00001:PvP"/>
    <s v=""/>
    <s v="Rapid-Fire Frame*"/>
    <s v="Arrowhead Brake*"/>
    <s v="Hammer-Forged Rifling"/>
    <s v="Extended Mag*"/>
    <s v="Alloy Magazine"/>
    <s v="Attrition Orbs*"/>
    <s v="Desperate Measures*"/>
    <s v="Radiolaria Transposer*"/>
    <s v="Kill Tracker"/>
    <s v="Tier 2: Stability*"/>
    <s v=""/>
    <s v=""/>
    <s v=""/>
    <s v=""/>
    <s v=""/>
  </r>
  <r>
    <x v="267"/>
    <n v="3685470415"/>
    <s v="&quot;6917530059098151898&quot;"/>
    <s v="infuse"/>
    <s v="Legendary"/>
    <x v="3"/>
    <s v="echoes"/>
    <x v="0"/>
    <s v="Stasis"/>
    <n v="1987"/>
    <s v="Stability"/>
    <n v="3"/>
    <s v="Vault"/>
    <b v="0"/>
    <b v="0"/>
    <n v="7"/>
    <n v="24"/>
    <s v=""/>
    <n v="45"/>
    <n v="72"/>
    <x v="27"/>
    <n v="27"/>
    <n v="16"/>
    <n v="0"/>
    <n v="0"/>
    <n v="60"/>
    <n v="720"/>
    <n v="49"/>
    <n v="56"/>
    <n v="57"/>
    <n v="0"/>
    <n v="0"/>
    <n v="0"/>
    <n v="0"/>
    <n v="0"/>
    <n v="0"/>
    <n v="0"/>
    <n v="0"/>
    <n v="20"/>
    <s v="false"/>
    <n v="0"/>
    <n v="0"/>
    <s v=""/>
    <s v=""/>
    <s v=""/>
    <s v="Rapid-Fire Frame*"/>
    <s v="Fluted Barrel*"/>
    <s v="Hammer-Forged Rifling"/>
    <s v="Appended Mag*"/>
    <s v="Tactical Mag"/>
    <s v="Fragile Focus*"/>
    <s v="Desperate Measures*"/>
    <s v="Radiolaria Transposer*"/>
    <s v="Kill Tracker"/>
    <s v="Tier 3: Stability*"/>
    <s v=""/>
    <s v=""/>
    <s v=""/>
    <s v=""/>
    <s v=""/>
  </r>
  <r>
    <x v="267"/>
    <n v="3685470415"/>
    <s v="&quot;6917530059791357729&quot;"/>
    <s v=""/>
    <s v="Legendary"/>
    <x v="3"/>
    <s v="echoes"/>
    <x v="0"/>
    <s v="Stasis"/>
    <n v="1988"/>
    <s v="Reload Speed"/>
    <n v="3"/>
    <s v="Vault"/>
    <b v="0"/>
    <b v="0"/>
    <n v="7"/>
    <n v="24"/>
    <s v=""/>
    <n v="45"/>
    <n v="72"/>
    <x v="27"/>
    <n v="42"/>
    <n v="16"/>
    <n v="0"/>
    <n v="0"/>
    <n v="47"/>
    <n v="720"/>
    <n v="62"/>
    <n v="53"/>
    <n v="37"/>
    <n v="0"/>
    <n v="0"/>
    <n v="0"/>
    <n v="0"/>
    <n v="0"/>
    <n v="0"/>
    <n v="0"/>
    <n v="0"/>
    <n v="20"/>
    <s v="false"/>
    <n v="0"/>
    <n v="0"/>
    <s v=""/>
    <s v=""/>
    <s v=""/>
    <s v="Rapid-Fire Frame*"/>
    <s v="Full Bore*"/>
    <s v="Hammer-Forged Rifling"/>
    <s v="Tactical Mag*"/>
    <s v="Alloy Magazine"/>
    <s v="Attrition Orbs*"/>
    <s v="Desperate Measures*"/>
    <s v="Radiolaria Transposer*"/>
    <s v="Kill Tracker"/>
    <s v="Tier 3: Reload Speed*"/>
    <s v=""/>
    <s v=""/>
    <s v=""/>
    <s v=""/>
    <s v=""/>
  </r>
  <r>
    <x v="268"/>
    <n v="3628991659"/>
    <s v="&quot;6917529920437399847&quot;"/>
    <s v=""/>
    <s v="Exotic"/>
    <x v="7"/>
    <s v=""/>
    <x v="0"/>
    <s v="Kinetic"/>
    <n v="1900"/>
    <s v=""/>
    <n v="10"/>
    <s v="Vault"/>
    <b v="0"/>
    <b v="0"/>
    <n v="1"/>
    <n v="1"/>
    <s v=""/>
    <n v="79"/>
    <n v="60"/>
    <x v="22"/>
    <n v="65"/>
    <n v="17"/>
    <n v="0"/>
    <n v="0"/>
    <n v="70"/>
    <n v="530"/>
    <n v="40"/>
    <n v="30"/>
    <n v="43"/>
    <n v="0"/>
    <n v="0"/>
    <n v="0"/>
    <n v="0"/>
    <n v="0"/>
    <n v="0"/>
    <n v="0"/>
    <n v="0"/>
    <n v="21"/>
    <s v="false"/>
    <n v="0"/>
    <n v="0"/>
    <s v=""/>
    <s v=""/>
    <s v=""/>
    <s v="Harsh Truths*"/>
    <s v="Corkscrew Rifling*"/>
    <s v="Alloy Magazine*"/>
    <s v="Last Stand*"/>
    <s v="Composite Stock*"/>
    <s v="Kill Tracker"/>
    <s v=""/>
    <s v=""/>
    <s v=""/>
    <s v=""/>
    <s v=""/>
    <s v=""/>
    <s v=""/>
    <s v=""/>
    <s v=""/>
  </r>
  <r>
    <x v="269"/>
    <n v="3920310144"/>
    <s v="&quot;6917529925626864354&quot;"/>
    <s v=""/>
    <s v="Legendary"/>
    <x v="0"/>
    <s v="campaign"/>
    <x v="0"/>
    <s v="Strand"/>
    <n v="1900"/>
    <s v="Range"/>
    <n v="1"/>
    <s v="Vault"/>
    <b v="0"/>
    <b v="0"/>
    <n v="6"/>
    <n v="20"/>
    <s v=""/>
    <n v="86"/>
    <n v="43"/>
    <x v="3"/>
    <n v="78"/>
    <n v="50"/>
    <n v="0"/>
    <n v="0"/>
    <n v="38"/>
    <n v="72"/>
    <n v="28"/>
    <n v="3"/>
    <n v="14"/>
    <n v="0"/>
    <n v="0"/>
    <n v="0"/>
    <n v="0"/>
    <n v="0"/>
    <n v="0"/>
    <n v="0"/>
    <n v="0"/>
    <n v="10"/>
    <s v="false"/>
    <n v="0"/>
    <n v="0"/>
    <s v=""/>
    <s v=""/>
    <s v=""/>
    <s v="Aggressive Frame*"/>
    <s v="Extended Barrel*"/>
    <s v="Fluted Barrel"/>
    <s v="Steady Rounds*"/>
    <s v="Flared Magwell"/>
    <s v="Perfect Float*"/>
    <s v="Explosive Payload*"/>
    <s v="Nanotech Tracer Rockets*"/>
    <s v="Kill Tracker"/>
    <s v="Tier 1: Range*"/>
    <s v=""/>
    <s v=""/>
    <s v=""/>
    <s v=""/>
    <s v=""/>
  </r>
  <r>
    <x v="269"/>
    <n v="3920310144"/>
    <s v="&quot;6917529928009404248&quot;"/>
    <s v=""/>
    <s v="Legendary"/>
    <x v="0"/>
    <s v="campaign"/>
    <x v="0"/>
    <s v="Strand"/>
    <n v="1900"/>
    <s v="Reload Speed"/>
    <n v="1"/>
    <s v="Vault"/>
    <b v="0"/>
    <b v="0"/>
    <n v="6"/>
    <n v="20"/>
    <s v=""/>
    <n v="86"/>
    <n v="43"/>
    <x v="3"/>
    <n v="82"/>
    <n v="50"/>
    <n v="0"/>
    <n v="0"/>
    <n v="23"/>
    <n v="72"/>
    <n v="9"/>
    <n v="4"/>
    <n v="14"/>
    <n v="0"/>
    <n v="0"/>
    <n v="0"/>
    <n v="0"/>
    <n v="0"/>
    <n v="0"/>
    <n v="0"/>
    <n v="0"/>
    <n v="13"/>
    <s v="false"/>
    <n v="0"/>
    <n v="23"/>
    <s v=""/>
    <s v=""/>
    <s v=""/>
    <s v="Aggressive Frame*"/>
    <s v="Extended Barrel*"/>
    <s v="Hammer-Forged Rifling"/>
    <s v="Extended Mag*"/>
    <s v="Alloy Magazine"/>
    <s v="Subsistence*"/>
    <s v="Hatchling*"/>
    <s v="Nanotech Tracer Rockets*"/>
    <s v="Kill Tracker"/>
    <s v="Tier 1: Reload Speed*"/>
    <s v=""/>
    <s v=""/>
    <s v=""/>
    <s v=""/>
    <s v=""/>
  </r>
  <r>
    <x v="270"/>
    <n v="355922321"/>
    <s v="&quot;6917530049747825611&quot;"/>
    <s v=""/>
    <s v="Legendary"/>
    <x v="2"/>
    <s v="dreaming"/>
    <x v="1"/>
    <s v="Void"/>
    <n v="1953"/>
    <s v="Stability"/>
    <n v="2"/>
    <s v="Hunter(1916)"/>
    <b v="0"/>
    <b v="0"/>
    <n v="6"/>
    <n v="23"/>
    <s v=""/>
    <n v="57"/>
    <n v="73"/>
    <x v="33"/>
    <n v="43"/>
    <n v="20"/>
    <n v="0"/>
    <n v="0"/>
    <n v="44"/>
    <n v="200"/>
    <n v="55"/>
    <n v="16"/>
    <n v="58"/>
    <n v="0"/>
    <n v="0"/>
    <n v="0"/>
    <n v="0"/>
    <n v="0"/>
    <n v="0"/>
    <n v="0"/>
    <n v="0"/>
    <n v="10"/>
    <s v="false"/>
    <n v="0"/>
    <n v="0"/>
    <s v=""/>
    <s v=""/>
    <s v=""/>
    <s v="Lightweight Frame*"/>
    <s v="Chambered Compensator*"/>
    <s v="Fluted Barrel"/>
    <s v="Accurized Rounds*"/>
    <s v="Flared Magwell"/>
    <s v="Repulsor Brace*"/>
    <s v="Dragonfly*"/>
    <s v="Advanced Reflexes*"/>
    <s v="Kill Tracker"/>
    <s v="Tier 2: Stability*"/>
    <s v="Blueshift Dreams*"/>
    <s v=""/>
    <s v=""/>
    <s v=""/>
    <s v=""/>
  </r>
  <r>
    <x v="271"/>
    <n v="3723679465"/>
    <s v="&quot;6917530049750438765&quot;"/>
    <s v=""/>
    <s v="Legendary"/>
    <x v="6"/>
    <s v="dreaming"/>
    <x v="1"/>
    <s v="Arc"/>
    <n v="1951"/>
    <s v="Range"/>
    <n v="3"/>
    <s v="Vault"/>
    <b v="0"/>
    <b v="0"/>
    <n v="6"/>
    <n v="23"/>
    <s v=""/>
    <n v="100"/>
    <n v="82"/>
    <x v="9"/>
    <n v="50"/>
    <n v="14"/>
    <n v="0"/>
    <n v="0"/>
    <n v="43"/>
    <n v="140"/>
    <n v="36"/>
    <n v="14"/>
    <n v="53"/>
    <n v="0"/>
    <n v="0"/>
    <n v="0"/>
    <n v="0"/>
    <n v="0"/>
    <n v="0"/>
    <n v="0"/>
    <n v="0"/>
    <n v="20"/>
    <s v="false"/>
    <n v="0"/>
    <n v="0"/>
    <s v=""/>
    <s v=""/>
    <s v=""/>
    <s v="Adaptive Frame*"/>
    <s v="Extended Barrel*"/>
    <s v="Smallbore"/>
    <s v="Extended Mag*"/>
    <s v="Armor-Piercing Rounds"/>
    <s v="Perpetual Motion*"/>
    <s v="Kill Clip*"/>
    <s v="Advanced Reflexes*"/>
    <s v="Kill Tracker"/>
    <s v="Tier 3: Range*"/>
    <s v="Burnished Dreams*"/>
    <s v=""/>
    <s v=""/>
    <s v=""/>
    <s v=""/>
  </r>
  <r>
    <x v="271"/>
    <n v="3723679465"/>
    <s v="&quot;6917530049752830370&quot;"/>
    <s v=""/>
    <s v="Legendary"/>
    <x v="6"/>
    <s v="dreaming"/>
    <x v="1"/>
    <s v="Arc"/>
    <n v="1951"/>
    <s v="Range"/>
    <n v="2"/>
    <s v="Vault"/>
    <b v="0"/>
    <b v="0"/>
    <n v="6"/>
    <n v="23"/>
    <s v=""/>
    <n v="100"/>
    <n v="82"/>
    <x v="9"/>
    <n v="44"/>
    <n v="14"/>
    <n v="0"/>
    <n v="0"/>
    <n v="43"/>
    <n v="140"/>
    <n v="56"/>
    <n v="12"/>
    <n v="73"/>
    <n v="0"/>
    <n v="0"/>
    <n v="0"/>
    <n v="0"/>
    <n v="0"/>
    <n v="0"/>
    <n v="0"/>
    <n v="0"/>
    <n v="10"/>
    <s v="false"/>
    <n v="0"/>
    <n v="0"/>
    <s v=""/>
    <s v=""/>
    <s v=""/>
    <s v="Adaptive Frame*"/>
    <s v="Arrowhead Brake*"/>
    <s v="Polygonal Rifling"/>
    <s v="Armor-Piercing Rounds*"/>
    <s v="Light Mag"/>
    <s v="Rangefinder*"/>
    <s v="Opening Shot*"/>
    <s v="Advanced Reflexes*"/>
    <s v="Kill Tracker"/>
    <s v="Tier 2: Range*"/>
    <s v="Burnished Dreams*"/>
    <s v=""/>
    <s v=""/>
    <s v=""/>
    <s v=""/>
  </r>
  <r>
    <x v="272"/>
    <n v="1852863732"/>
    <s v="&quot;6917529920453839501&quot;"/>
    <s v=""/>
    <s v="Exotic"/>
    <x v="12"/>
    <s v=""/>
    <x v="1"/>
    <s v="Void"/>
    <n v="1900"/>
    <s v=""/>
    <m/>
    <s v="Vault"/>
    <b v="0"/>
    <b v="0"/>
    <n v="2"/>
    <n v="4"/>
    <s v=""/>
    <n v="100"/>
    <n v="100"/>
    <x v="23"/>
    <n v="67"/>
    <n v="16"/>
    <n v="0"/>
    <n v="0"/>
    <n v="96"/>
    <n v="1000"/>
    <n v="45"/>
    <n v="100"/>
    <n v="46"/>
    <n v="0"/>
    <n v="0"/>
    <n v="0"/>
    <n v="0"/>
    <n v="0"/>
    <n v="0"/>
    <n v="0"/>
    <n v="0"/>
    <n v="14"/>
    <s v="false"/>
    <n v="0"/>
    <n v="0"/>
    <s v="omolon"/>
    <s v=""/>
    <s v=""/>
    <s v="Harmonic Laser*"/>
    <s v="Polygonal Rifling*"/>
    <s v="Enhanced Battery*"/>
    <s v="Supercharged Battery*"/>
    <s v="Fitted Stock*"/>
    <s v="Kill Tracker"/>
    <s v=""/>
    <s v=""/>
    <s v=""/>
    <s v=""/>
    <s v=""/>
    <s v=""/>
    <s v=""/>
    <s v=""/>
    <s v=""/>
  </r>
  <r>
    <x v="273"/>
    <n v="2891672170"/>
    <s v="&quot;6917529912220092050&quot;"/>
    <s v=""/>
    <s v="Legendary"/>
    <x v="10"/>
    <s v="strikes"/>
    <x v="1"/>
    <s v="Arc"/>
    <n v="1900"/>
    <s v="Handling"/>
    <n v="4"/>
    <s v="Vault"/>
    <b v="0"/>
    <b v="0"/>
    <n v="4"/>
    <n v="12"/>
    <s v=""/>
    <n v="57"/>
    <n v="44"/>
    <x v="29"/>
    <n v="45"/>
    <n v="12"/>
    <n v="0"/>
    <n v="0"/>
    <n v="58"/>
    <n v="90"/>
    <n v="54"/>
    <n v="6"/>
    <n v="80"/>
    <n v="0"/>
    <n v="0"/>
    <n v="0"/>
    <n v="0"/>
    <n v="0"/>
    <n v="0"/>
    <n v="0"/>
    <n v="0"/>
    <n v="2"/>
    <s v="false"/>
    <n v="0"/>
    <n v="0"/>
    <s v="cassoid"/>
    <s v=""/>
    <s v=""/>
    <s v="Lightweight Frame*"/>
    <s v="Barrel Shroud*"/>
    <s v="Corkscrew Rifling"/>
    <s v="Assault Mag*"/>
    <s v="Extended Mag"/>
    <s v="Hip-Fire Grip*"/>
    <s v="Rampage*"/>
    <s v="Vanguard's Vindication*"/>
    <s v="Kill Tracker"/>
    <s v="Tier 4: Handling*"/>
    <s v=""/>
    <s v=""/>
    <s v=""/>
    <s v=""/>
    <s v=""/>
  </r>
  <r>
    <x v="273"/>
    <n v="2891672170"/>
    <s v="&quot;6917529928368550728&quot;"/>
    <s v=""/>
    <s v="Legendary"/>
    <x v="10"/>
    <s v="strikes"/>
    <x v="1"/>
    <s v="Arc"/>
    <n v="1900"/>
    <s v="Handling"/>
    <n v="1"/>
    <s v="Vault"/>
    <b v="0"/>
    <b v="0"/>
    <n v="4"/>
    <n v="12"/>
    <s v=""/>
    <n v="57"/>
    <n v="44"/>
    <x v="29"/>
    <n v="55"/>
    <n v="12"/>
    <n v="0"/>
    <n v="0"/>
    <n v="33"/>
    <n v="80"/>
    <n v="34"/>
    <n v="7"/>
    <n v="52"/>
    <n v="0"/>
    <n v="0"/>
    <n v="0"/>
    <n v="0"/>
    <n v="0"/>
    <n v="0"/>
    <n v="0"/>
    <n v="0"/>
    <n v="12"/>
    <s v="false"/>
    <n v="0"/>
    <n v="0"/>
    <s v="cassoid"/>
    <s v=""/>
    <s v=""/>
    <s v="Lightweight Frame*"/>
    <s v="Rifled Barrel*"/>
    <s v="Corkscrew Rifling"/>
    <s v="Extended Mag*"/>
    <s v="Steady Rounds"/>
    <s v="Hip-Fire Grip*"/>
    <s v="One-Two Punch*"/>
    <s v="Vanguard's Vindication*"/>
    <s v="Kill Tracker"/>
    <s v="Tier 1: Handling*"/>
    <s v=""/>
    <s v=""/>
    <s v=""/>
    <s v=""/>
    <s v=""/>
  </r>
  <r>
    <x v="274"/>
    <n v="3959549446"/>
    <s v="&quot;6917530049752824203&quot;"/>
    <s v="keep"/>
    <s v="Legendary"/>
    <x v="11"/>
    <s v="legendaryengram"/>
    <x v="0"/>
    <s v="Stasis"/>
    <n v="1953"/>
    <s v="Stability"/>
    <n v="1"/>
    <s v="Vault"/>
    <b v="0"/>
    <b v="0"/>
    <n v="7"/>
    <n v="24"/>
    <s v=""/>
    <n v="98"/>
    <n v="49"/>
    <x v="31"/>
    <n v="27"/>
    <n v="14"/>
    <n v="0"/>
    <n v="0"/>
    <n v="48"/>
    <n v="900"/>
    <n v="25"/>
    <n v="36"/>
    <n v="64"/>
    <n v="0"/>
    <n v="0"/>
    <n v="0"/>
    <n v="0"/>
    <n v="0"/>
    <n v="0"/>
    <n v="0"/>
    <n v="0"/>
    <n v="18"/>
    <s v="false"/>
    <n v="0"/>
    <n v="0"/>
    <s v="omolon"/>
    <s v=""/>
    <s v=""/>
    <s v="Lightweight Frame*"/>
    <s v="Fluted Barrel*"/>
    <s v="Smallbore"/>
    <s v="Armor-Piercing Rounds*"/>
    <s v="Flared Magwell"/>
    <s v="Rewind Rounds*"/>
    <s v="Collective Action*"/>
    <s v="Omolon Fluid Dynamics*"/>
    <s v="Kill Tracker"/>
    <s v="Tier 1: Stability*"/>
    <s v=""/>
    <s v=""/>
    <s v=""/>
    <s v=""/>
    <s v=""/>
  </r>
  <r>
    <x v="274"/>
    <n v="3959549446"/>
    <s v="&quot;6917530052261546879&quot;"/>
    <s v="keep"/>
    <s v="Legendary"/>
    <x v="11"/>
    <s v="legendaryengram"/>
    <x v="0"/>
    <s v="Stasis"/>
    <n v="1965"/>
    <s v="Handling"/>
    <n v="3"/>
    <s v="Vault"/>
    <b v="0"/>
    <b v="0"/>
    <n v="7"/>
    <n v="24"/>
    <s v=""/>
    <n v="100"/>
    <n v="49"/>
    <x v="31"/>
    <n v="22"/>
    <n v="14"/>
    <n v="0"/>
    <n v="0"/>
    <n v="52"/>
    <n v="900"/>
    <n v="25"/>
    <n v="36"/>
    <n v="47"/>
    <n v="0"/>
    <n v="0"/>
    <n v="0"/>
    <n v="0"/>
    <n v="0"/>
    <n v="0"/>
    <n v="0"/>
    <n v="0"/>
    <n v="18"/>
    <s v="false"/>
    <n v="0"/>
    <n v="0"/>
    <s v="omolon"/>
    <s v=""/>
    <s v=""/>
    <s v="Lightweight Frame*"/>
    <s v="Chambered Compensator*"/>
    <s v="Fluted Barrel"/>
    <s v="Alloy Magazine*"/>
    <s v="High-Caliber Rounds"/>
    <s v="Dynamic Sway Reduction*"/>
    <s v="Desperate Measures*"/>
    <s v="Omolon Fluid Dynamics*"/>
    <s v="Kill Tracker"/>
    <s v="Tier 3: Handling*"/>
    <s v=""/>
    <s v=""/>
    <s v=""/>
    <s v=""/>
    <s v=""/>
  </r>
  <r>
    <x v="274"/>
    <n v="3959549446"/>
    <s v="&quot;6917530052735350634&quot;"/>
    <s v=""/>
    <s v="Legendary"/>
    <x v="11"/>
    <s v="legendaryengram"/>
    <x v="0"/>
    <s v="Stasis"/>
    <n v="1968"/>
    <s v="Reload Speed"/>
    <n v="1"/>
    <s v="Vault"/>
    <b v="0"/>
    <b v="0"/>
    <n v="7"/>
    <n v="24"/>
    <s v=""/>
    <n v="98"/>
    <n v="49"/>
    <x v="31"/>
    <n v="27"/>
    <n v="14"/>
    <n v="0"/>
    <n v="0"/>
    <n v="47"/>
    <n v="900"/>
    <n v="6"/>
    <n v="40"/>
    <n v="54"/>
    <n v="0"/>
    <n v="0"/>
    <n v="0"/>
    <n v="0"/>
    <n v="0"/>
    <n v="0"/>
    <n v="0"/>
    <n v="0"/>
    <n v="28"/>
    <s v="false"/>
    <n v="0"/>
    <n v="28"/>
    <s v="omolon"/>
    <s v=""/>
    <s v=""/>
    <s v="Lightweight Frame*"/>
    <s v="Corkscrew Rifling*"/>
    <s v="Hammer-Forged Rifling"/>
    <s v="Extended Mag*"/>
    <s v="High-Caliber Rounds"/>
    <s v="Enlightened Action*"/>
    <s v="Surrounded*"/>
    <s v="Omolon Fluid Dynamics*"/>
    <s v="Kill Tracker"/>
    <s v="Tier 1: Reload Speed*"/>
    <s v=""/>
    <s v=""/>
    <s v=""/>
    <s v=""/>
    <s v=""/>
  </r>
  <r>
    <x v="274"/>
    <n v="3959549446"/>
    <s v="&quot;6917530053841782877&quot;"/>
    <s v=""/>
    <s v="Legendary"/>
    <x v="11"/>
    <s v="legendaryengram"/>
    <x v="0"/>
    <s v="Stasis"/>
    <n v="1968"/>
    <s v="Reload Speed"/>
    <n v="2"/>
    <s v="Vault"/>
    <b v="0"/>
    <b v="0"/>
    <n v="7"/>
    <n v="24"/>
    <s v=""/>
    <n v="100"/>
    <n v="49"/>
    <x v="31"/>
    <n v="27"/>
    <n v="14"/>
    <n v="0"/>
    <n v="0"/>
    <n v="42"/>
    <n v="900"/>
    <n v="27"/>
    <n v="36"/>
    <n v="59"/>
    <n v="0"/>
    <n v="0"/>
    <n v="0"/>
    <n v="0"/>
    <n v="0"/>
    <n v="0"/>
    <n v="0"/>
    <n v="0"/>
    <n v="18"/>
    <s v="false"/>
    <n v="0"/>
    <n v="0"/>
    <s v="omolon"/>
    <s v=""/>
    <s v=""/>
    <s v="Lightweight Frame*"/>
    <s v="Arrowhead Brake*"/>
    <s v="Polygonal Rifling"/>
    <s v="High-Caliber Rounds*"/>
    <s v="Flared Magwell"/>
    <s v="Encore*"/>
    <s v="Zen Moment*"/>
    <s v="Omolon Fluid Dynamics*"/>
    <s v="Kill Tracker"/>
    <s v="Tier 2: Reload Speed*"/>
    <s v=""/>
    <s v=""/>
    <s v=""/>
    <s v=""/>
    <s v=""/>
  </r>
  <r>
    <x v="274"/>
    <n v="3959549446"/>
    <s v="&quot;6917530057879215619&quot;"/>
    <s v=""/>
    <s v="Legendary"/>
    <x v="11"/>
    <s v="legendaryengram"/>
    <x v="0"/>
    <s v="Stasis"/>
    <n v="1990"/>
    <s v="Range"/>
    <n v="1"/>
    <s v="Hunter(1916)"/>
    <b v="0"/>
    <b v="0"/>
    <n v="7"/>
    <n v="24"/>
    <s v=""/>
    <n v="100"/>
    <n v="49"/>
    <x v="31"/>
    <n v="23"/>
    <n v="14"/>
    <n v="0"/>
    <n v="0"/>
    <n v="42"/>
    <n v="900"/>
    <n v="25"/>
    <n v="36"/>
    <n v="59"/>
    <n v="0"/>
    <n v="0"/>
    <n v="0"/>
    <n v="0"/>
    <n v="0"/>
    <n v="0"/>
    <n v="0"/>
    <n v="0"/>
    <n v="18"/>
    <s v="false"/>
    <n v="0"/>
    <n v="0"/>
    <s v="omolon"/>
    <s v=""/>
    <s v=""/>
    <s v="Lightweight Frame*"/>
    <s v="Arrowhead Brake*"/>
    <s v="Smallbore"/>
    <s v="Alloy Magazine*"/>
    <s v="High-Caliber Rounds"/>
    <s v="Encore*"/>
    <s v="Collective Action*"/>
    <s v="Omolon Fluid Dynamics*"/>
    <s v="Kill Tracker"/>
    <s v="Tier 1: Range*"/>
    <s v=""/>
    <s v=""/>
    <s v=""/>
    <s v=""/>
    <s v=""/>
  </r>
  <r>
    <x v="274"/>
    <n v="3959549446"/>
    <s v="&quot;6917530058125951505&quot;"/>
    <s v=""/>
    <s v="Legendary"/>
    <x v="11"/>
    <s v="legendaryengram"/>
    <x v="0"/>
    <s v="Stasis"/>
    <n v="1986"/>
    <s v="Reload Speed"/>
    <n v="5"/>
    <s v="Vault"/>
    <b v="0"/>
    <b v="0"/>
    <n v="7"/>
    <n v="24"/>
    <s v=""/>
    <n v="100"/>
    <n v="49"/>
    <x v="31"/>
    <n v="22"/>
    <n v="14"/>
    <n v="0"/>
    <n v="0"/>
    <n v="42"/>
    <n v="900"/>
    <n v="30"/>
    <n v="38"/>
    <n v="59"/>
    <n v="0"/>
    <n v="0"/>
    <n v="0"/>
    <n v="0"/>
    <n v="0"/>
    <n v="0"/>
    <n v="0"/>
    <n v="0"/>
    <n v="18"/>
    <s v="false"/>
    <n v="0"/>
    <n v="0"/>
    <s v="omolon"/>
    <s v=""/>
    <s v=""/>
    <s v="Lightweight Frame*"/>
    <s v="Arrowhead Brake*"/>
    <s v="Polygonal Rifling"/>
    <s v="Appended Mag*"/>
    <s v="Ricochet Rounds"/>
    <s v="Air Trigger*"/>
    <s v="Surrounded*"/>
    <s v="Omolon Fluid Dynamics*"/>
    <s v="Kill Tracker"/>
    <s v="Radar Tuner*"/>
    <s v="Tier 5: Reload Speed*"/>
    <s v=""/>
    <s v=""/>
    <s v=""/>
    <s v=""/>
  </r>
  <r>
    <x v="274"/>
    <n v="3959549446"/>
    <s v="&quot;6917530059223292510&quot;"/>
    <s v=""/>
    <s v="Legendary"/>
    <x v="11"/>
    <s v="legendaryengram"/>
    <x v="0"/>
    <s v="Stasis"/>
    <n v="1990"/>
    <s v="Handling"/>
    <n v="4"/>
    <s v="Warlock(1927)"/>
    <b v="0"/>
    <b v="0"/>
    <n v="7"/>
    <n v="24"/>
    <s v=""/>
    <n v="98"/>
    <n v="49"/>
    <x v="31"/>
    <n v="22"/>
    <n v="14"/>
    <n v="0"/>
    <n v="0"/>
    <n v="47"/>
    <n v="900"/>
    <n v="5"/>
    <n v="40"/>
    <n v="68"/>
    <n v="0"/>
    <n v="0"/>
    <n v="0"/>
    <n v="0"/>
    <n v="0"/>
    <n v="0"/>
    <n v="0"/>
    <n v="0"/>
    <n v="28"/>
    <s v="false"/>
    <n v="0"/>
    <n v="0"/>
    <s v="omolon"/>
    <s v=""/>
    <s v=""/>
    <s v="Lightweight Frame*"/>
    <s v="Fluted Barrel*"/>
    <s v="Polygonal Rifling"/>
    <s v="Extended Mag*"/>
    <s v="Alloy Magazine"/>
    <s v="Dynamic Sway Reduction*"/>
    <s v="Collective Action*"/>
    <s v="Omolon Fluid Dynamics*"/>
    <s v="Kill Tracker"/>
    <s v="Tier 4: Handling*"/>
    <s v=""/>
    <s v=""/>
    <s v=""/>
    <s v=""/>
    <s v=""/>
  </r>
  <r>
    <x v="274"/>
    <n v="3959549446"/>
    <s v="&quot;6917530059834742887&quot;"/>
    <s v=""/>
    <s v="Legendary"/>
    <x v="11"/>
    <s v="legendaryengram"/>
    <x v="0"/>
    <s v="Stasis"/>
    <n v="1989"/>
    <s v="Stability"/>
    <n v="3"/>
    <s v="Vault"/>
    <b v="0"/>
    <b v="0"/>
    <n v="7"/>
    <n v="24"/>
    <s v=""/>
    <n v="100"/>
    <n v="49"/>
    <x v="31"/>
    <n v="22"/>
    <n v="14"/>
    <n v="0"/>
    <n v="0"/>
    <n v="45"/>
    <n v="900"/>
    <n v="5"/>
    <n v="40"/>
    <n v="59"/>
    <n v="0"/>
    <n v="0"/>
    <n v="0"/>
    <n v="0"/>
    <n v="0"/>
    <n v="0"/>
    <n v="0"/>
    <n v="0"/>
    <n v="28"/>
    <s v="false"/>
    <n v="0"/>
    <n v="0"/>
    <s v="omolon"/>
    <s v=""/>
    <s v=""/>
    <s v="Lightweight Frame*"/>
    <s v="Arrowhead Brake*"/>
    <s v="Fluted Barrel"/>
    <s v="Extended Mag*"/>
    <s v="Ricochet Rounds"/>
    <s v="Encore*"/>
    <s v="Headstone*"/>
    <s v="Omolon Fluid Dynamics*"/>
    <s v="Kill Tracker"/>
    <s v="Tier 3: Stability*"/>
    <s v=""/>
    <s v=""/>
    <s v=""/>
    <s v=""/>
    <s v=""/>
  </r>
  <r>
    <x v="275"/>
    <n v="1141927949"/>
    <s v="&quot;6917529928679329622&quot;"/>
    <s v=""/>
    <s v="Legendary"/>
    <x v="7"/>
    <s v="gambit"/>
    <x v="1"/>
    <s v="Void"/>
    <n v="1900"/>
    <s v="Reload Speed"/>
    <n v="4"/>
    <s v="Vault"/>
    <b v="0"/>
    <b v="0"/>
    <n v="5"/>
    <n v="18"/>
    <s v=""/>
    <n v="60"/>
    <n v="59"/>
    <x v="5"/>
    <n v="43"/>
    <n v="17"/>
    <n v="0"/>
    <n v="0"/>
    <n v="58"/>
    <n v="390"/>
    <n v="46"/>
    <n v="41"/>
    <n v="37"/>
    <n v="0"/>
    <n v="0"/>
    <n v="0"/>
    <n v="0"/>
    <n v="0"/>
    <n v="0"/>
    <n v="0"/>
    <n v="0"/>
    <n v="17"/>
    <s v="false"/>
    <n v="0"/>
    <n v="0"/>
    <s v="suros"/>
    <s v=""/>
    <s v=""/>
    <s v="Adaptive Frame*"/>
    <s v="Chambered Compensator*"/>
    <s v="Hammer-Forged Rifling"/>
    <s v="Appended Mag*"/>
    <s v="Light Mag"/>
    <s v="Ambitious Assassin*"/>
    <s v="Well-Rounded"/>
    <s v="Slideways"/>
    <s v="Golden Tricorn*"/>
    <s v="Desperado"/>
    <s v="Gun and Run*"/>
    <s v="Suros Synergy"/>
    <s v="Kill Tracker"/>
    <s v="Tier 4: Reload Speed*"/>
    <s v=""/>
  </r>
  <r>
    <x v="275"/>
    <n v="1141927949"/>
    <s v="&quot;6917529935115990478&quot;"/>
    <s v=""/>
    <s v="Legendary"/>
    <x v="7"/>
    <s v="gambit"/>
    <x v="1"/>
    <s v="Void"/>
    <n v="1900"/>
    <s v="Reload Speed"/>
    <n v="3"/>
    <s v="Warlock(1927)"/>
    <b v="0"/>
    <b v="0"/>
    <n v="5"/>
    <n v="18"/>
    <s v=""/>
    <n v="60"/>
    <n v="59"/>
    <x v="5"/>
    <n v="53"/>
    <n v="17"/>
    <n v="0"/>
    <n v="0"/>
    <n v="48"/>
    <n v="390"/>
    <n v="45"/>
    <n v="35"/>
    <n v="32"/>
    <n v="0"/>
    <n v="0"/>
    <n v="0"/>
    <n v="0"/>
    <n v="0"/>
    <n v="0"/>
    <n v="0"/>
    <n v="0"/>
    <n v="17"/>
    <s v="false"/>
    <n v="0"/>
    <n v="0"/>
    <s v="suros"/>
    <s v=""/>
    <s v=""/>
    <s v="Adaptive Frame*"/>
    <s v="Extended Barrel*"/>
    <s v="Polygonal Rifling"/>
    <s v="Alloy Magazine*"/>
    <s v="Appended Mag"/>
    <s v="Outlaw*"/>
    <s v="Under Pressure"/>
    <s v="Multikill Clip*"/>
    <s v="Gun and Run*"/>
    <s v="Suros Synergy"/>
    <s v="Kill Tracker"/>
    <s v="Tier 3: Reload Speed*"/>
    <s v=""/>
    <s v=""/>
    <s v=""/>
  </r>
  <r>
    <x v="275"/>
    <n v="1141927949"/>
    <s v="&quot;6917529936358482188&quot;"/>
    <s v=""/>
    <s v="Legendary"/>
    <x v="7"/>
    <s v="gambit"/>
    <x v="1"/>
    <s v="Void"/>
    <n v="1900"/>
    <s v="Reload Speed"/>
    <n v="2"/>
    <s v="Hunter(1916)"/>
    <b v="0"/>
    <b v="0"/>
    <n v="5"/>
    <n v="18"/>
    <s v=""/>
    <n v="80"/>
    <n v="59"/>
    <x v="5"/>
    <n v="43"/>
    <n v="17"/>
    <n v="0"/>
    <n v="0"/>
    <n v="48"/>
    <n v="390"/>
    <n v="44"/>
    <n v="41"/>
    <n v="52"/>
    <n v="0"/>
    <n v="0"/>
    <n v="0"/>
    <n v="0"/>
    <n v="0"/>
    <n v="0"/>
    <n v="0"/>
    <n v="0"/>
    <n v="17"/>
    <s v="false"/>
    <n v="0"/>
    <n v="0"/>
    <s v="suros"/>
    <s v=""/>
    <s v=""/>
    <s v="Adaptive Frame*"/>
    <s v="Arrowhead Brake*"/>
    <s v="Extended Barrel"/>
    <s v="Appended Mag*"/>
    <s v="Armor-Piercing Rounds"/>
    <s v="Outlaw*"/>
    <s v="Heating Up"/>
    <s v="Rampage*"/>
    <s v="Gun and Run*"/>
    <s v="Suros Synergy"/>
    <s v="Kill Tracker"/>
    <s v="Tier 2: Reload Speed*"/>
    <s v=""/>
    <s v="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6">
  <r>
    <x v="0"/>
    <x v="0"/>
    <s v="&quot;6917529925408251298&quot;"/>
    <s v=""/>
    <s v="Exotic"/>
    <x v="0"/>
    <s v=""/>
    <x v="0"/>
    <x v="0"/>
    <n v="2"/>
    <s v="Vault"/>
    <b v="0"/>
    <b v="0"/>
    <n v="1"/>
    <n v="1"/>
    <s v=""/>
    <n v="2"/>
    <n v="8"/>
    <n v="26"/>
    <n v="16"/>
    <n v="2"/>
    <n v="14"/>
    <x v="0"/>
    <x v="0"/>
    <x v="0"/>
    <x v="0"/>
    <n v="16"/>
    <x v="0"/>
    <x v="0"/>
    <x v="0"/>
    <s v=""/>
    <s v=""/>
    <s v=""/>
    <s v="Fury Conductors*"/>
    <s v=""/>
    <s v=""/>
    <s v=""/>
    <s v=""/>
    <s v=""/>
    <s v=""/>
  </r>
  <r>
    <x v="0"/>
    <x v="0"/>
    <s v="&quot;6917529930651183799&quot;"/>
    <s v=""/>
    <s v="Exotic"/>
    <x v="0"/>
    <s v=""/>
    <x v="0"/>
    <x v="0"/>
    <n v="7"/>
    <s v="Vault"/>
    <b v="0"/>
    <b v="0"/>
    <n v="1"/>
    <n v="1"/>
    <s v=""/>
    <n v="15"/>
    <n v="18"/>
    <n v="2"/>
    <n v="38"/>
    <n v="2"/>
    <n v="2"/>
    <x v="1"/>
    <x v="1"/>
    <x v="1"/>
    <x v="1"/>
    <n v="28"/>
    <x v="0"/>
    <x v="1"/>
    <x v="1"/>
    <s v=""/>
    <s v=""/>
    <s v=""/>
    <s v="Fury Conductors*"/>
    <s v="Discipline Mod*"/>
    <s v="Heavy Handed*"/>
    <s v="Fastball*"/>
    <s v="Carminica*"/>
    <s v=""/>
    <s v=""/>
  </r>
  <r>
    <x v="0"/>
    <x v="0"/>
    <s v="&quot;6917530057557770680&quot;"/>
    <s v=""/>
    <s v="Exotic"/>
    <x v="0"/>
    <s v=""/>
    <x v="0"/>
    <x v="1"/>
    <n v="3"/>
    <s v="Vault"/>
    <b v="0"/>
    <b v="0"/>
    <n v="1"/>
    <n v="1"/>
    <s v=""/>
    <n v="6"/>
    <n v="26"/>
    <n v="2"/>
    <n v="6"/>
    <n v="26"/>
    <n v="2"/>
    <x v="0"/>
    <x v="2"/>
    <x v="2"/>
    <x v="1"/>
    <n v="6"/>
    <x v="1"/>
    <x v="1"/>
    <x v="0"/>
    <s v=""/>
    <s v=""/>
    <s v=""/>
    <s v="Fury Conductors*"/>
    <s v=""/>
    <s v=""/>
    <s v=""/>
    <s v=""/>
    <s v=""/>
    <s v=""/>
  </r>
  <r>
    <x v="0"/>
    <x v="0"/>
    <s v="&quot;6917530059563811920&quot;"/>
    <s v=""/>
    <s v="Exotic"/>
    <x v="0"/>
    <s v=""/>
    <x v="0"/>
    <x v="2"/>
    <n v="2"/>
    <s v="Vault"/>
    <b v="0"/>
    <b v="0"/>
    <n v="1"/>
    <n v="1"/>
    <s v=""/>
    <n v="23"/>
    <n v="8"/>
    <n v="2"/>
    <n v="10"/>
    <n v="6"/>
    <n v="16"/>
    <x v="2"/>
    <x v="3"/>
    <x v="0"/>
    <x v="1"/>
    <n v="10"/>
    <x v="2"/>
    <x v="2"/>
    <x v="2"/>
    <s v=""/>
    <s v=""/>
    <s v=""/>
    <s v="Fury Conductors*"/>
    <s v=""/>
    <s v=""/>
    <s v=""/>
    <s v=""/>
    <s v=""/>
    <s v=""/>
  </r>
  <r>
    <x v="1"/>
    <x v="1"/>
    <s v="&quot;6917529933638205241&quot;"/>
    <s v=""/>
    <s v="Exotic"/>
    <x v="1"/>
    <s v=""/>
    <x v="0"/>
    <x v="0"/>
    <n v="3"/>
    <s v="Vault"/>
    <b v="0"/>
    <b v="0"/>
    <n v="1"/>
    <n v="1"/>
    <s v=""/>
    <n v="16"/>
    <n v="3"/>
    <n v="15"/>
    <n v="10"/>
    <n v="7"/>
    <n v="16"/>
    <x v="3"/>
    <x v="4"/>
    <x v="3"/>
    <x v="2"/>
    <n v="10"/>
    <x v="3"/>
    <x v="2"/>
    <x v="1"/>
    <s v=""/>
    <s v=""/>
    <s v=""/>
    <s v="Auto-Loading Link*"/>
    <s v=""/>
    <s v=""/>
    <s v=""/>
    <s v=""/>
    <s v=""/>
    <s v=""/>
  </r>
  <r>
    <x v="1"/>
    <x v="1"/>
    <s v="&quot;6917529945090487845&quot;"/>
    <s v=""/>
    <s v="Exotic"/>
    <x v="1"/>
    <s v=""/>
    <x v="0"/>
    <x v="2"/>
    <n v="10"/>
    <s v="Titan(2006)"/>
    <b v="0"/>
    <b v="0"/>
    <n v="1"/>
    <n v="1"/>
    <s v=""/>
    <n v="15"/>
    <n v="13"/>
    <n v="25"/>
    <n v="7"/>
    <n v="14"/>
    <n v="22"/>
    <x v="4"/>
    <x v="5"/>
    <x v="4"/>
    <x v="3"/>
    <n v="2"/>
    <x v="4"/>
    <x v="3"/>
    <x v="3"/>
    <s v="artifice"/>
    <s v="00001:Gamma"/>
    <s v=""/>
    <s v="Auto-Loading Link*"/>
    <s v="Mobility Mod*"/>
    <s v="Melee Damage Resistance*"/>
    <s v="Sniper Damage Resistance*"/>
    <s v="Harmonic Reserves*"/>
    <s v="Discipline-Forged*"/>
    <s v="New Monarchy Regalia*"/>
  </r>
  <r>
    <x v="1"/>
    <x v="1"/>
    <s v="&quot;6917530059566239948&quot;"/>
    <s v=""/>
    <s v="Exotic"/>
    <x v="1"/>
    <s v=""/>
    <x v="0"/>
    <x v="2"/>
    <n v="4"/>
    <s v="Vault"/>
    <b v="0"/>
    <b v="0"/>
    <n v="1"/>
    <n v="1"/>
    <s v=""/>
    <n v="15"/>
    <n v="11"/>
    <n v="8"/>
    <n v="16"/>
    <n v="2"/>
    <n v="14"/>
    <x v="5"/>
    <x v="1"/>
    <x v="4"/>
    <x v="4"/>
    <n v="16"/>
    <x v="0"/>
    <x v="0"/>
    <x v="4"/>
    <s v=""/>
    <s v=""/>
    <s v=""/>
    <s v="Auto-Loading Link*"/>
    <s v=""/>
    <s v=""/>
    <s v=""/>
    <s v=""/>
    <s v=""/>
    <s v=""/>
  </r>
  <r>
    <x v="1"/>
    <x v="1"/>
    <s v="&quot;6917530059568956349&quot;"/>
    <s v=""/>
    <s v="Exotic"/>
    <x v="1"/>
    <s v=""/>
    <x v="0"/>
    <x v="2"/>
    <n v="3"/>
    <s v="Vault"/>
    <b v="0"/>
    <b v="0"/>
    <n v="1"/>
    <n v="1"/>
    <s v=""/>
    <n v="7"/>
    <n v="17"/>
    <n v="11"/>
    <n v="2"/>
    <n v="12"/>
    <n v="20"/>
    <x v="6"/>
    <x v="6"/>
    <x v="5"/>
    <x v="5"/>
    <n v="2"/>
    <x v="4"/>
    <x v="3"/>
    <x v="5"/>
    <s v=""/>
    <s v=""/>
    <s v=""/>
    <s v="Auto-Loading Link*"/>
    <s v=""/>
    <s v=""/>
    <s v=""/>
    <s v=""/>
    <s v=""/>
    <s v=""/>
  </r>
  <r>
    <x v="2"/>
    <x v="2"/>
    <s v="&quot;6917530057555531374&quot;"/>
    <s v=""/>
    <s v="Exotic"/>
    <x v="0"/>
    <s v=""/>
    <x v="0"/>
    <x v="3"/>
    <n v="3"/>
    <s v="Vault"/>
    <b v="0"/>
    <b v="0"/>
    <n v="1"/>
    <n v="2"/>
    <s v=""/>
    <n v="3"/>
    <n v="21"/>
    <n v="12"/>
    <n v="12"/>
    <n v="14"/>
    <n v="7"/>
    <x v="6"/>
    <x v="5"/>
    <x v="6"/>
    <x v="6"/>
    <n v="12"/>
    <x v="5"/>
    <x v="4"/>
    <x v="5"/>
    <s v=""/>
    <s v=""/>
    <s v=""/>
    <s v="Sect of Force*"/>
    <s v=""/>
    <s v=""/>
    <s v=""/>
    <s v=""/>
    <s v=""/>
    <s v=""/>
  </r>
  <r>
    <x v="2"/>
    <x v="2"/>
    <s v="&quot;6917530058125948697&quot;"/>
    <s v=""/>
    <s v="Exotic"/>
    <x v="0"/>
    <s v=""/>
    <x v="0"/>
    <x v="4"/>
    <n v="3"/>
    <s v="Vault"/>
    <b v="0"/>
    <b v="0"/>
    <n v="1"/>
    <n v="2"/>
    <s v=""/>
    <n v="11"/>
    <n v="13"/>
    <n v="10"/>
    <n v="10"/>
    <n v="10"/>
    <n v="11"/>
    <x v="2"/>
    <x v="7"/>
    <x v="7"/>
    <x v="7"/>
    <n v="10"/>
    <x v="6"/>
    <x v="5"/>
    <x v="2"/>
    <s v=""/>
    <s v=""/>
    <s v=""/>
    <s v="Sect of Force*"/>
    <s v=""/>
    <s v=""/>
    <s v=""/>
    <s v=""/>
    <s v=""/>
    <s v=""/>
  </r>
  <r>
    <x v="3"/>
    <x v="3"/>
    <s v="&quot;6917529934229278670&quot;"/>
    <s v=""/>
    <s v="Legendary"/>
    <x v="2"/>
    <s v=""/>
    <x v="1"/>
    <x v="0"/>
    <n v="4"/>
    <s v="Hunter(1916)"/>
    <b v="0"/>
    <b v="0"/>
    <n v="4"/>
    <n v="12"/>
    <s v=""/>
    <n v="0"/>
    <n v="0"/>
    <n v="0"/>
    <n v="0"/>
    <n v="0"/>
    <n v="0"/>
    <x v="7"/>
    <x v="8"/>
    <x v="8"/>
    <x v="8"/>
    <n v="0"/>
    <x v="7"/>
    <x v="6"/>
    <x v="6"/>
    <s v=""/>
    <s v=""/>
    <s v=""/>
    <s v=""/>
    <s v=""/>
    <s v=""/>
    <s v=""/>
    <s v=""/>
    <s v=""/>
    <s v=""/>
  </r>
  <r>
    <x v="4"/>
    <x v="4"/>
    <s v="&quot;6917529927608608662&quot;"/>
    <s v=""/>
    <s v="Exotic"/>
    <x v="3"/>
    <s v=""/>
    <x v="0"/>
    <x v="0"/>
    <n v="1"/>
    <s v="Vault"/>
    <b v="0"/>
    <b v="0"/>
    <n v="1"/>
    <n v="1"/>
    <s v=""/>
    <n v="10"/>
    <n v="3"/>
    <n v="22"/>
    <n v="10"/>
    <n v="2"/>
    <n v="16"/>
    <x v="8"/>
    <x v="9"/>
    <x v="3"/>
    <x v="9"/>
    <n v="10"/>
    <x v="0"/>
    <x v="2"/>
    <x v="7"/>
    <s v=""/>
    <s v=""/>
    <s v=""/>
    <s v="Transfusion Matrix*"/>
    <s v=""/>
    <s v=""/>
    <s v=""/>
    <s v=""/>
    <s v=""/>
    <s v=""/>
  </r>
  <r>
    <x v="4"/>
    <x v="4"/>
    <s v="&quot;6917530059355222190&quot;"/>
    <s v=""/>
    <s v="Exotic"/>
    <x v="3"/>
    <s v=""/>
    <x v="0"/>
    <x v="5"/>
    <n v="1"/>
    <s v="Vault"/>
    <b v="0"/>
    <b v="0"/>
    <n v="1"/>
    <n v="1"/>
    <s v=""/>
    <n v="2"/>
    <n v="19"/>
    <n v="12"/>
    <n v="2"/>
    <n v="16"/>
    <n v="14"/>
    <x v="2"/>
    <x v="0"/>
    <x v="9"/>
    <x v="6"/>
    <n v="2"/>
    <x v="8"/>
    <x v="0"/>
    <x v="2"/>
    <s v=""/>
    <s v=""/>
    <s v=""/>
    <s v="Transfusion Matrix*"/>
    <s v=""/>
    <s v=""/>
    <s v=""/>
    <s v=""/>
    <s v=""/>
    <s v=""/>
  </r>
  <r>
    <x v="5"/>
    <x v="5"/>
    <s v="&quot;6917529927608604894&quot;"/>
    <s v=""/>
    <s v="Exotic"/>
    <x v="4"/>
    <s v=""/>
    <x v="0"/>
    <x v="0"/>
    <n v="1"/>
    <s v="Vault"/>
    <b v="0"/>
    <b v="0"/>
    <n v="2"/>
    <n v="4"/>
    <s v=""/>
    <n v="13"/>
    <n v="10"/>
    <n v="11"/>
    <n v="2"/>
    <n v="10"/>
    <n v="20"/>
    <x v="5"/>
    <x v="10"/>
    <x v="10"/>
    <x v="5"/>
    <n v="2"/>
    <x v="6"/>
    <x v="3"/>
    <x v="4"/>
    <s v=""/>
    <s v=""/>
    <s v=""/>
    <s v="Reflective Vents*"/>
    <s v=""/>
    <s v=""/>
    <s v=""/>
    <s v=""/>
    <s v=""/>
    <s v=""/>
  </r>
  <r>
    <x v="6"/>
    <x v="6"/>
    <s v="&quot;6917529923873185739&quot;"/>
    <s v=""/>
    <s v="Legendary"/>
    <x v="0"/>
    <s v="do"/>
    <x v="0"/>
    <x v="0"/>
    <n v="1"/>
    <s v="Hunter(1916)"/>
    <b v="0"/>
    <b v="0"/>
    <n v="3"/>
    <n v="10"/>
    <s v=""/>
    <n v="10"/>
    <n v="2"/>
    <n v="19"/>
    <n v="30"/>
    <n v="2"/>
    <n v="2"/>
    <x v="2"/>
    <x v="9"/>
    <x v="11"/>
    <x v="10"/>
    <n v="30"/>
    <x v="0"/>
    <x v="1"/>
    <x v="2"/>
    <s v=""/>
    <s v=""/>
    <s v=""/>
    <s v=""/>
    <s v=""/>
    <s v=""/>
    <s v=""/>
    <s v=""/>
    <s v=""/>
    <s v=""/>
  </r>
  <r>
    <x v="7"/>
    <x v="7"/>
    <s v="&quot;6917529927665719209&quot;"/>
    <s v=""/>
    <s v="Exotic"/>
    <x v="3"/>
    <s v=""/>
    <x v="2"/>
    <x v="0"/>
    <n v="3"/>
    <s v="Warlock(1927)"/>
    <b v="0"/>
    <b v="0"/>
    <n v="1"/>
    <n v="3"/>
    <s v=""/>
    <n v="6"/>
    <n v="13"/>
    <n v="15"/>
    <n v="7"/>
    <n v="22"/>
    <n v="2"/>
    <x v="2"/>
    <x v="2"/>
    <x v="7"/>
    <x v="2"/>
    <n v="7"/>
    <x v="9"/>
    <x v="1"/>
    <x v="2"/>
    <s v=""/>
    <s v=""/>
    <s v=""/>
    <s v="Insatiable*"/>
    <s v=""/>
    <s v=""/>
    <s v=""/>
    <s v=""/>
    <s v=""/>
    <s v=""/>
  </r>
  <r>
    <x v="7"/>
    <x v="7"/>
    <s v="&quot;6917529928168498477&quot;"/>
    <s v=""/>
    <s v="Exotic"/>
    <x v="3"/>
    <s v=""/>
    <x v="2"/>
    <x v="0"/>
    <n v="1"/>
    <s v="Warlock(1927)"/>
    <b v="0"/>
    <b v="0"/>
    <n v="1"/>
    <n v="3"/>
    <s v=""/>
    <n v="2"/>
    <n v="3"/>
    <n v="29"/>
    <n v="2"/>
    <n v="19"/>
    <n v="10"/>
    <x v="2"/>
    <x v="0"/>
    <x v="3"/>
    <x v="11"/>
    <n v="2"/>
    <x v="10"/>
    <x v="7"/>
    <x v="2"/>
    <s v=""/>
    <s v=""/>
    <s v=""/>
    <s v="Insatiable*"/>
    <s v=""/>
    <s v=""/>
    <s v=""/>
    <s v=""/>
    <s v=""/>
    <s v=""/>
  </r>
  <r>
    <x v="8"/>
    <x v="8"/>
    <s v="&quot;6917529909016936980&quot;"/>
    <s v="favorite"/>
    <s v="Exotic"/>
    <x v="1"/>
    <s v=""/>
    <x v="0"/>
    <x v="5"/>
    <n v="10"/>
    <s v="Titan(2006)"/>
    <b v="1"/>
    <b v="0"/>
    <n v="1"/>
    <n v="3"/>
    <s v=""/>
    <n v="31"/>
    <n v="6"/>
    <n v="19"/>
    <n v="15"/>
    <n v="4"/>
    <n v="18"/>
    <x v="9"/>
    <x v="4"/>
    <x v="12"/>
    <x v="12"/>
    <n v="13"/>
    <x v="0"/>
    <x v="2"/>
    <x v="0"/>
    <s v="artifice"/>
    <s v="00006:Alpha,Arc Wolfpack,Attempt,Gambit,PvP,PvP"/>
    <s v=""/>
    <s v="And Another Thing*"/>
    <s v="Mobility Mod*"/>
    <s v="Melee Damage Resistance*"/>
    <s v="Unflinching Harmonic Aim*"/>
    <s v="Harmonic Reserves*"/>
    <s v="Mobility-Forged*"/>
    <s v="Carminica*"/>
  </r>
  <r>
    <x v="9"/>
    <x v="9"/>
    <s v="&quot;6917529899496538304&quot;"/>
    <s v=""/>
    <s v="Exotic"/>
    <x v="0"/>
    <s v=""/>
    <x v="0"/>
    <x v="0"/>
    <n v="1"/>
    <s v="Vault"/>
    <b v="0"/>
    <b v="0"/>
    <n v="1"/>
    <n v="3"/>
    <s v=""/>
    <n v="12"/>
    <n v="18"/>
    <n v="2"/>
    <n v="22"/>
    <n v="2"/>
    <n v="6"/>
    <x v="10"/>
    <x v="11"/>
    <x v="1"/>
    <x v="1"/>
    <n v="22"/>
    <x v="0"/>
    <x v="8"/>
    <x v="8"/>
    <s v=""/>
    <s v=""/>
    <s v=""/>
    <s v="Bring the Heat*"/>
    <s v="Frumious Blue*"/>
    <s v=""/>
    <s v=""/>
    <s v=""/>
    <s v=""/>
    <s v=""/>
  </r>
  <r>
    <x v="10"/>
    <x v="10"/>
    <s v="&quot;6917529928168498122&quot;"/>
    <s v=""/>
    <s v="Exotic"/>
    <x v="3"/>
    <s v=""/>
    <x v="2"/>
    <x v="0"/>
    <n v="3"/>
    <s v="Warlock(1927)"/>
    <b v="0"/>
    <b v="0"/>
    <n v="2"/>
    <n v="7"/>
    <s v=""/>
    <n v="7"/>
    <n v="12"/>
    <n v="15"/>
    <n v="20"/>
    <n v="2"/>
    <n v="10"/>
    <x v="5"/>
    <x v="6"/>
    <x v="13"/>
    <x v="2"/>
    <n v="20"/>
    <x v="0"/>
    <x v="7"/>
    <x v="4"/>
    <s v=""/>
    <s v=""/>
    <s v=""/>
    <s v="Move to Survive*"/>
    <s v=""/>
    <s v=""/>
    <s v=""/>
    <s v=""/>
    <s v=""/>
    <s v=""/>
  </r>
  <r>
    <x v="11"/>
    <x v="11"/>
    <s v="&quot;6917529924336411004&quot;"/>
    <s v=""/>
    <s v="Legendary"/>
    <x v="5"/>
    <s v="legendaryengram"/>
    <x v="2"/>
    <x v="0"/>
    <n v="3"/>
    <s v="Warlock(1927)"/>
    <b v="0"/>
    <b v="0"/>
    <n v="4"/>
    <n v="15"/>
    <s v=""/>
    <n v="0"/>
    <n v="0"/>
    <n v="0"/>
    <n v="0"/>
    <n v="0"/>
    <n v="0"/>
    <x v="7"/>
    <x v="8"/>
    <x v="8"/>
    <x v="8"/>
    <n v="0"/>
    <x v="7"/>
    <x v="6"/>
    <x v="6"/>
    <s v=""/>
    <s v=""/>
    <s v=""/>
    <s v=""/>
    <s v=""/>
    <s v=""/>
    <s v=""/>
    <s v=""/>
    <s v=""/>
    <s v=""/>
  </r>
  <r>
    <x v="12"/>
    <x v="12"/>
    <s v="&quot;6917530050741299138&quot;"/>
    <s v=""/>
    <s v="Legendary"/>
    <x v="0"/>
    <s v=""/>
    <x v="0"/>
    <x v="6"/>
    <n v="5"/>
    <s v="Vault"/>
    <b v="0"/>
    <b v="0"/>
    <n v="6"/>
    <n v="22"/>
    <s v=""/>
    <n v="2"/>
    <n v="9"/>
    <n v="22"/>
    <n v="10"/>
    <n v="10"/>
    <n v="12"/>
    <x v="2"/>
    <x v="0"/>
    <x v="14"/>
    <x v="9"/>
    <n v="10"/>
    <x v="6"/>
    <x v="9"/>
    <x v="2"/>
    <s v=""/>
    <s v=""/>
    <s v=""/>
    <s v=""/>
    <s v=""/>
    <s v=""/>
    <s v=""/>
    <s v=""/>
    <s v=""/>
    <s v=""/>
  </r>
  <r>
    <x v="13"/>
    <x v="13"/>
    <s v="&quot;6917530057329230095&quot;"/>
    <s v=""/>
    <s v="Legendary"/>
    <x v="4"/>
    <s v=""/>
    <x v="0"/>
    <x v="3"/>
    <n v="2"/>
    <s v="Vault"/>
    <b v="0"/>
    <b v="0"/>
    <n v="6"/>
    <n v="22"/>
    <s v=""/>
    <n v="2"/>
    <n v="10"/>
    <n v="21"/>
    <n v="2"/>
    <n v="20"/>
    <n v="9"/>
    <x v="11"/>
    <x v="0"/>
    <x v="10"/>
    <x v="13"/>
    <n v="2"/>
    <x v="11"/>
    <x v="10"/>
    <x v="9"/>
    <s v=""/>
    <s v=""/>
    <s v=""/>
    <s v=""/>
    <s v=""/>
    <s v=""/>
    <s v=""/>
    <s v=""/>
    <s v=""/>
    <s v=""/>
  </r>
  <r>
    <x v="13"/>
    <x v="13"/>
    <s v="&quot;6917530057606245670&quot;"/>
    <s v=""/>
    <s v="Legendary"/>
    <x v="4"/>
    <s v=""/>
    <x v="0"/>
    <x v="7"/>
    <n v="1"/>
    <s v="Vault"/>
    <b v="0"/>
    <b v="0"/>
    <n v="6"/>
    <n v="22"/>
    <s v=""/>
    <n v="2"/>
    <n v="10"/>
    <n v="20"/>
    <n v="15"/>
    <n v="14"/>
    <n v="2"/>
    <x v="8"/>
    <x v="0"/>
    <x v="10"/>
    <x v="14"/>
    <n v="15"/>
    <x v="5"/>
    <x v="1"/>
    <x v="7"/>
    <s v=""/>
    <s v=""/>
    <s v=""/>
    <s v=""/>
    <s v=""/>
    <s v=""/>
    <s v=""/>
    <s v=""/>
    <s v=""/>
    <s v=""/>
  </r>
  <r>
    <x v="14"/>
    <x v="14"/>
    <s v="&quot;6917530050739477941&quot;"/>
    <s v=""/>
    <s v="Legendary"/>
    <x v="3"/>
    <s v=""/>
    <x v="0"/>
    <x v="8"/>
    <n v="2"/>
    <s v="Vault"/>
    <b v="0"/>
    <b v="0"/>
    <n v="6"/>
    <n v="22"/>
    <s v=""/>
    <n v="9"/>
    <n v="2"/>
    <n v="20"/>
    <n v="14"/>
    <n v="2"/>
    <n v="16"/>
    <x v="8"/>
    <x v="12"/>
    <x v="11"/>
    <x v="14"/>
    <n v="14"/>
    <x v="0"/>
    <x v="2"/>
    <x v="7"/>
    <s v=""/>
    <s v=""/>
    <s v=""/>
    <s v=""/>
    <s v=""/>
    <s v=""/>
    <s v=""/>
    <s v=""/>
    <s v=""/>
    <s v=""/>
  </r>
  <r>
    <x v="15"/>
    <x v="15"/>
    <s v="&quot;6917530057744447213&quot;"/>
    <s v=""/>
    <s v="Legendary"/>
    <x v="1"/>
    <s v=""/>
    <x v="0"/>
    <x v="9"/>
    <n v="1"/>
    <s v="Vault"/>
    <b v="0"/>
    <b v="0"/>
    <n v="6"/>
    <n v="22"/>
    <s v=""/>
    <n v="8"/>
    <n v="2"/>
    <n v="22"/>
    <n v="7"/>
    <n v="7"/>
    <n v="17"/>
    <x v="8"/>
    <x v="13"/>
    <x v="11"/>
    <x v="9"/>
    <n v="7"/>
    <x v="3"/>
    <x v="11"/>
    <x v="7"/>
    <s v=""/>
    <s v=""/>
    <s v=""/>
    <s v=""/>
    <s v=""/>
    <s v=""/>
    <s v=""/>
    <s v=""/>
    <s v=""/>
    <s v=""/>
  </r>
  <r>
    <x v="16"/>
    <x v="16"/>
    <s v="&quot;6917529926919656938&quot;"/>
    <s v=""/>
    <s v="Exotic"/>
    <x v="3"/>
    <s v=""/>
    <x v="1"/>
    <x v="0"/>
    <n v="2"/>
    <s v="Hunter(1916)"/>
    <b v="0"/>
    <b v="0"/>
    <n v="1"/>
    <n v="1"/>
    <s v=""/>
    <n v="21"/>
    <n v="3"/>
    <n v="10"/>
    <n v="14"/>
    <n v="11"/>
    <n v="6"/>
    <x v="2"/>
    <x v="14"/>
    <x v="3"/>
    <x v="7"/>
    <n v="14"/>
    <x v="12"/>
    <x v="8"/>
    <x v="2"/>
    <s v=""/>
    <s v=""/>
    <s v=""/>
    <s v="Hawkeye Hack*"/>
    <s v=""/>
    <s v=""/>
    <s v=""/>
    <s v=""/>
    <s v=""/>
    <s v=""/>
  </r>
  <r>
    <x v="17"/>
    <x v="17"/>
    <s v="&quot;6917529936358478033&quot;"/>
    <s v=""/>
    <s v="Exotic"/>
    <x v="0"/>
    <s v=""/>
    <x v="0"/>
    <x v="0"/>
    <n v="5"/>
    <s v="Vault"/>
    <b v="0"/>
    <b v="0"/>
    <n v="3"/>
    <n v="10"/>
    <s v=""/>
    <n v="12"/>
    <n v="13"/>
    <n v="7"/>
    <n v="18"/>
    <n v="11"/>
    <n v="2"/>
    <x v="8"/>
    <x v="11"/>
    <x v="7"/>
    <x v="15"/>
    <n v="18"/>
    <x v="12"/>
    <x v="1"/>
    <x v="7"/>
    <s v=""/>
    <s v=""/>
    <s v=""/>
    <s v="Assault Barricade*"/>
    <s v=""/>
    <s v=""/>
    <s v=""/>
    <s v=""/>
    <s v=""/>
    <s v=""/>
  </r>
  <r>
    <x v="17"/>
    <x v="17"/>
    <s v="&quot;6917530050265392296&quot;"/>
    <s v=""/>
    <s v="Exotic"/>
    <x v="0"/>
    <s v=""/>
    <x v="0"/>
    <x v="10"/>
    <n v="3"/>
    <s v="Vault"/>
    <b v="0"/>
    <b v="0"/>
    <n v="3"/>
    <n v="10"/>
    <s v=""/>
    <n v="8"/>
    <n v="12"/>
    <n v="9"/>
    <n v="26"/>
    <n v="2"/>
    <n v="6"/>
    <x v="8"/>
    <x v="13"/>
    <x v="13"/>
    <x v="16"/>
    <n v="26"/>
    <x v="0"/>
    <x v="8"/>
    <x v="7"/>
    <s v=""/>
    <s v=""/>
    <s v=""/>
    <s v="Assault Barricade*"/>
    <s v=""/>
    <s v=""/>
    <s v=""/>
    <s v=""/>
    <s v=""/>
    <s v=""/>
  </r>
  <r>
    <x v="18"/>
    <x v="18"/>
    <s v="&quot;6917529925698200321&quot;"/>
    <s v=""/>
    <s v="Legendary"/>
    <x v="2"/>
    <s v="legendaryengram"/>
    <x v="1"/>
    <x v="0"/>
    <n v="3"/>
    <s v="Hunter(1916)"/>
    <b v="0"/>
    <b v="0"/>
    <n v="3"/>
    <n v="11"/>
    <s v=""/>
    <n v="0"/>
    <n v="0"/>
    <n v="0"/>
    <n v="0"/>
    <n v="0"/>
    <n v="0"/>
    <x v="7"/>
    <x v="8"/>
    <x v="8"/>
    <x v="8"/>
    <n v="0"/>
    <x v="7"/>
    <x v="6"/>
    <x v="6"/>
    <s v=""/>
    <s v=""/>
    <s v=""/>
    <s v=""/>
    <s v=""/>
    <s v=""/>
    <s v=""/>
    <s v=""/>
    <s v=""/>
    <s v=""/>
  </r>
  <r>
    <x v="19"/>
    <x v="19"/>
    <s v="&quot;6917529945090486050&quot;"/>
    <s v=""/>
    <s v="Exotic"/>
    <x v="0"/>
    <s v=""/>
    <x v="2"/>
    <x v="0"/>
    <n v="1"/>
    <s v="Warlock(1927)"/>
    <b v="0"/>
    <b v="0"/>
    <n v="2"/>
    <n v="4"/>
    <s v=""/>
    <n v="2"/>
    <n v="22"/>
    <n v="12"/>
    <n v="17"/>
    <n v="12"/>
    <n v="2"/>
    <x v="3"/>
    <x v="0"/>
    <x v="15"/>
    <x v="6"/>
    <n v="17"/>
    <x v="4"/>
    <x v="1"/>
    <x v="1"/>
    <s v=""/>
    <s v=""/>
    <s v=""/>
    <s v="Chaotic Exchanger*"/>
    <s v=""/>
    <s v=""/>
    <s v=""/>
    <s v=""/>
    <s v=""/>
    <s v=""/>
  </r>
  <r>
    <x v="20"/>
    <x v="20"/>
    <s v="&quot;6917529903458496536&quot;"/>
    <s v=""/>
    <s v="Exotic"/>
    <x v="1"/>
    <s v=""/>
    <x v="0"/>
    <x v="11"/>
    <n v="10"/>
    <s v="Titan(2006)"/>
    <b v="1"/>
    <b v="1"/>
    <n v="1"/>
    <n v="1"/>
    <s v=""/>
    <n v="15"/>
    <n v="9"/>
    <n v="27"/>
    <n v="20"/>
    <n v="12"/>
    <n v="9"/>
    <x v="12"/>
    <x v="5"/>
    <x v="16"/>
    <x v="17"/>
    <n v="18"/>
    <x v="3"/>
    <x v="4"/>
    <x v="1"/>
    <s v="artifice"/>
    <s v="00005:Alpha,PvP,Solar,Supers,[LGG] Prismatic Titan Titan Build for GM: Warden of Nothing by Zinj730#8089"/>
    <s v=""/>
    <s v="Survival Well*"/>
    <s v="Mobility Mod*"/>
    <s v="Harmonic Reserves*"/>
    <s v="Melee Damage Resistance*"/>
    <s v="Sniper Damage Resistance*"/>
    <s v="Intellect-Forged*"/>
    <s v="Arctic Dreamscape*"/>
  </r>
  <r>
    <x v="21"/>
    <x v="21"/>
    <s v="&quot;6917530060110480853&quot;"/>
    <s v=""/>
    <s v="Legendary"/>
    <x v="1"/>
    <s v="legendaryengram"/>
    <x v="0"/>
    <x v="5"/>
    <n v="2"/>
    <s v="Titan(2006)"/>
    <b v="0"/>
    <b v="0"/>
    <n v="4"/>
    <n v="15"/>
    <s v=""/>
    <n v="12"/>
    <n v="15"/>
    <n v="2"/>
    <n v="2"/>
    <n v="8"/>
    <n v="20"/>
    <x v="13"/>
    <x v="11"/>
    <x v="17"/>
    <x v="1"/>
    <n v="2"/>
    <x v="13"/>
    <x v="3"/>
    <x v="10"/>
    <s v=""/>
    <s v=""/>
    <s v=""/>
    <s v=""/>
    <s v=""/>
    <s v=""/>
    <s v=""/>
    <s v=""/>
    <s v=""/>
    <s v=""/>
  </r>
  <r>
    <x v="22"/>
    <x v="22"/>
    <s v="&quot;6917529927366501208&quot;"/>
    <s v=""/>
    <s v="Exotic"/>
    <x v="0"/>
    <s v=""/>
    <x v="0"/>
    <x v="0"/>
    <n v="2"/>
    <s v="Vault"/>
    <b v="0"/>
    <b v="0"/>
    <n v="1"/>
    <n v="1"/>
    <s v=""/>
    <n v="10"/>
    <n v="17"/>
    <n v="7"/>
    <n v="6"/>
    <n v="6"/>
    <n v="20"/>
    <x v="5"/>
    <x v="9"/>
    <x v="5"/>
    <x v="15"/>
    <n v="6"/>
    <x v="2"/>
    <x v="3"/>
    <x v="4"/>
    <s v=""/>
    <s v=""/>
    <s v=""/>
    <s v="Horns of Doom*"/>
    <s v=""/>
    <s v=""/>
    <s v=""/>
    <s v=""/>
    <s v=""/>
    <s v=""/>
  </r>
  <r>
    <x v="22"/>
    <x v="22"/>
    <s v="&quot;6917530050423199562&quot;"/>
    <s v=""/>
    <s v="Exotic"/>
    <x v="0"/>
    <s v=""/>
    <x v="0"/>
    <x v="12"/>
    <n v="1"/>
    <s v="Vault"/>
    <b v="0"/>
    <b v="0"/>
    <n v="1"/>
    <n v="1"/>
    <s v=""/>
    <n v="12"/>
    <n v="8"/>
    <n v="15"/>
    <n v="2"/>
    <n v="24"/>
    <n v="7"/>
    <x v="0"/>
    <x v="11"/>
    <x v="0"/>
    <x v="2"/>
    <n v="2"/>
    <x v="14"/>
    <x v="4"/>
    <x v="0"/>
    <s v=""/>
    <s v=""/>
    <s v=""/>
    <s v="Horns of Doom*"/>
    <s v=""/>
    <s v=""/>
    <s v=""/>
    <s v=""/>
    <s v=""/>
    <s v=""/>
  </r>
  <r>
    <x v="23"/>
    <x v="23"/>
    <s v="&quot;6917529915334692550&quot;"/>
    <s v=""/>
    <s v="Exotic"/>
    <x v="4"/>
    <s v=""/>
    <x v="0"/>
    <x v="0"/>
    <n v="4"/>
    <s v="Vault"/>
    <b v="0"/>
    <b v="0"/>
    <n v="1"/>
    <n v="1"/>
    <s v=""/>
    <n v="24"/>
    <n v="8"/>
    <n v="2"/>
    <n v="12"/>
    <n v="2"/>
    <n v="18"/>
    <x v="5"/>
    <x v="15"/>
    <x v="0"/>
    <x v="1"/>
    <n v="12"/>
    <x v="0"/>
    <x v="12"/>
    <x v="4"/>
    <s v=""/>
    <s v=""/>
    <s v=""/>
    <s v="Linear Actuators*"/>
    <s v=""/>
    <s v=""/>
    <s v=""/>
    <s v=""/>
    <s v=""/>
    <s v=""/>
  </r>
  <r>
    <x v="23"/>
    <x v="23"/>
    <s v="&quot;6917529936326819686&quot;"/>
    <s v=""/>
    <s v="Exotic"/>
    <x v="4"/>
    <s v=""/>
    <x v="0"/>
    <x v="13"/>
    <n v="1"/>
    <s v="Vault"/>
    <b v="0"/>
    <b v="0"/>
    <n v="1"/>
    <n v="1"/>
    <s v=""/>
    <n v="13"/>
    <n v="7"/>
    <n v="14"/>
    <n v="18"/>
    <n v="12"/>
    <n v="2"/>
    <x v="5"/>
    <x v="10"/>
    <x v="16"/>
    <x v="18"/>
    <n v="18"/>
    <x v="4"/>
    <x v="1"/>
    <x v="4"/>
    <s v=""/>
    <s v=""/>
    <s v=""/>
    <s v="Linear Actuators*"/>
    <s v=""/>
    <s v=""/>
    <s v=""/>
    <s v=""/>
    <s v=""/>
    <s v=""/>
  </r>
  <r>
    <x v="24"/>
    <x v="24"/>
    <s v="&quot;6917530059839246786&quot;"/>
    <s v=""/>
    <s v="Legendary"/>
    <x v="6"/>
    <s v=""/>
    <x v="0"/>
    <x v="5"/>
    <n v="3"/>
    <s v="Titan(2006)"/>
    <b v="0"/>
    <b v="0"/>
    <n v="4"/>
    <n v="12"/>
    <s v=""/>
    <n v="0"/>
    <n v="0"/>
    <n v="0"/>
    <n v="0"/>
    <n v="0"/>
    <n v="0"/>
    <x v="7"/>
    <x v="8"/>
    <x v="8"/>
    <x v="8"/>
    <n v="0"/>
    <x v="7"/>
    <x v="6"/>
    <x v="6"/>
    <s v=""/>
    <s v=""/>
    <s v=""/>
    <s v=""/>
    <s v=""/>
    <s v=""/>
    <s v=""/>
    <s v=""/>
    <s v=""/>
    <s v=""/>
  </r>
  <r>
    <x v="25"/>
    <x v="25"/>
    <s v="&quot;6917529921235890015&quot;"/>
    <s v=""/>
    <s v="Exotic"/>
    <x v="3"/>
    <s v=""/>
    <x v="0"/>
    <x v="0"/>
    <n v="1"/>
    <s v="Vault"/>
    <b v="0"/>
    <b v="0"/>
    <n v="1"/>
    <n v="3"/>
    <s v=""/>
    <n v="10"/>
    <n v="9"/>
    <n v="15"/>
    <n v="9"/>
    <n v="14"/>
    <n v="8"/>
    <x v="2"/>
    <x v="9"/>
    <x v="14"/>
    <x v="2"/>
    <n v="9"/>
    <x v="5"/>
    <x v="13"/>
    <x v="2"/>
    <s v=""/>
    <s v=""/>
    <s v=""/>
    <s v="Resolute*"/>
    <s v=""/>
    <s v=""/>
    <s v=""/>
    <s v=""/>
    <s v=""/>
    <s v=""/>
  </r>
  <r>
    <x v="25"/>
    <x v="25"/>
    <s v="&quot;6917530058340447506&quot;"/>
    <s v=""/>
    <s v="Exotic"/>
    <x v="3"/>
    <s v=""/>
    <x v="0"/>
    <x v="4"/>
    <n v="1"/>
    <s v="Vault"/>
    <b v="0"/>
    <b v="0"/>
    <n v="1"/>
    <n v="3"/>
    <s v=""/>
    <n v="2"/>
    <n v="25"/>
    <n v="7"/>
    <n v="13"/>
    <n v="16"/>
    <n v="2"/>
    <x v="2"/>
    <x v="0"/>
    <x v="18"/>
    <x v="15"/>
    <n v="13"/>
    <x v="8"/>
    <x v="1"/>
    <x v="2"/>
    <s v=""/>
    <s v=""/>
    <s v=""/>
    <s v="Resolute*"/>
    <s v=""/>
    <s v=""/>
    <s v=""/>
    <s v=""/>
    <s v=""/>
    <s v=""/>
  </r>
  <r>
    <x v="26"/>
    <x v="26"/>
    <s v="&quot;6917529920437401961&quot;"/>
    <s v=""/>
    <s v="Exotic"/>
    <x v="4"/>
    <s v=""/>
    <x v="1"/>
    <x v="0"/>
    <n v="7"/>
    <s v="Hunter(1916)"/>
    <b v="0"/>
    <b v="0"/>
    <n v="1"/>
    <n v="3"/>
    <s v=""/>
    <n v="4"/>
    <n v="6"/>
    <n v="25"/>
    <n v="20"/>
    <n v="6"/>
    <n v="15"/>
    <x v="14"/>
    <x v="16"/>
    <x v="19"/>
    <x v="17"/>
    <n v="10"/>
    <x v="2"/>
    <x v="14"/>
    <x v="4"/>
    <s v=""/>
    <s v=""/>
    <s v=""/>
    <s v="Rapid Cooldown*"/>
    <s v="Discipline Mod*"/>
    <s v="Better Already*"/>
    <s v="Recuperation*"/>
    <s v="Orbs of Restoration*"/>
    <s v=""/>
    <s v=""/>
  </r>
  <r>
    <x v="27"/>
    <x v="27"/>
    <s v="&quot;6917529934247499962&quot;"/>
    <s v=""/>
    <s v="Legendary"/>
    <x v="2"/>
    <s v="ikora"/>
    <x v="1"/>
    <x v="0"/>
    <n v="1"/>
    <s v="Hunter(1916)"/>
    <b v="0"/>
    <b v="0"/>
    <n v="4"/>
    <n v="12"/>
    <s v=""/>
    <n v="0"/>
    <n v="0"/>
    <n v="0"/>
    <n v="0"/>
    <n v="0"/>
    <n v="0"/>
    <x v="7"/>
    <x v="8"/>
    <x v="8"/>
    <x v="8"/>
    <n v="0"/>
    <x v="7"/>
    <x v="6"/>
    <x v="6"/>
    <s v=""/>
    <s v=""/>
    <s v=""/>
    <s v=""/>
    <s v=""/>
    <s v=""/>
    <s v=""/>
    <s v=""/>
    <s v=""/>
    <s v=""/>
  </r>
  <r>
    <x v="28"/>
    <x v="28"/>
    <s v="&quot;6917529922262756611&quot;"/>
    <s v=""/>
    <s v="Exotic"/>
    <x v="0"/>
    <s v=""/>
    <x v="2"/>
    <x v="0"/>
    <n v="1"/>
    <s v="Warlock(1927)"/>
    <b v="0"/>
    <b v="0"/>
    <n v="2"/>
    <n v="6"/>
    <s v=""/>
    <n v="6"/>
    <n v="21"/>
    <n v="8"/>
    <n v="15"/>
    <n v="12"/>
    <n v="2"/>
    <x v="11"/>
    <x v="2"/>
    <x v="6"/>
    <x v="4"/>
    <n v="15"/>
    <x v="4"/>
    <x v="1"/>
    <x v="9"/>
    <s v=""/>
    <s v=""/>
    <s v=""/>
    <s v="Dynamic Duo*"/>
    <s v=""/>
    <s v=""/>
    <s v=""/>
    <s v=""/>
    <s v=""/>
    <s v=""/>
  </r>
  <r>
    <x v="28"/>
    <x v="28"/>
    <s v="&quot;6917529933143916666&quot;"/>
    <s v=""/>
    <s v="Exotic"/>
    <x v="0"/>
    <s v=""/>
    <x v="2"/>
    <x v="0"/>
    <n v="1"/>
    <s v="Warlock(1927)"/>
    <b v="0"/>
    <b v="0"/>
    <n v="2"/>
    <n v="6"/>
    <s v=""/>
    <n v="10"/>
    <n v="3"/>
    <n v="23"/>
    <n v="15"/>
    <n v="10"/>
    <n v="7"/>
    <x v="0"/>
    <x v="9"/>
    <x v="3"/>
    <x v="3"/>
    <n v="15"/>
    <x v="6"/>
    <x v="4"/>
    <x v="0"/>
    <s v=""/>
    <s v=""/>
    <s v=""/>
    <s v="Dynamic Duo*"/>
    <s v=""/>
    <s v=""/>
    <s v=""/>
    <s v=""/>
    <s v=""/>
    <s v=""/>
  </r>
  <r>
    <x v="29"/>
    <x v="29"/>
    <s v="&quot;6917529930884906535&quot;"/>
    <s v=""/>
    <s v="Exotic"/>
    <x v="3"/>
    <s v=""/>
    <x v="1"/>
    <x v="0"/>
    <n v="1"/>
    <s v="Hunter(1916)"/>
    <b v="0"/>
    <b v="0"/>
    <n v="1"/>
    <n v="2"/>
    <s v=""/>
    <n v="11"/>
    <n v="22"/>
    <n v="3"/>
    <n v="18"/>
    <n v="6"/>
    <n v="7"/>
    <x v="3"/>
    <x v="7"/>
    <x v="15"/>
    <x v="19"/>
    <n v="18"/>
    <x v="2"/>
    <x v="4"/>
    <x v="1"/>
    <s v=""/>
    <s v=""/>
    <s v=""/>
    <s v="Vanishing Shadow*"/>
    <s v=""/>
    <s v=""/>
    <s v=""/>
    <s v=""/>
    <s v=""/>
    <s v=""/>
  </r>
  <r>
    <x v="30"/>
    <x v="30"/>
    <s v="&quot;6917529923869126666&quot;"/>
    <s v=""/>
    <s v="Exotic"/>
    <x v="1"/>
    <s v=""/>
    <x v="1"/>
    <x v="0"/>
    <n v="1"/>
    <s v="Hunter(1916)"/>
    <b v="0"/>
    <b v="0"/>
    <n v="2"/>
    <n v="4"/>
    <s v=""/>
    <n v="21"/>
    <n v="11"/>
    <n v="2"/>
    <n v="13"/>
    <n v="15"/>
    <n v="2"/>
    <x v="11"/>
    <x v="14"/>
    <x v="4"/>
    <x v="1"/>
    <n v="13"/>
    <x v="15"/>
    <x v="1"/>
    <x v="9"/>
    <s v=""/>
    <s v="00001:Epsilon"/>
    <s v=""/>
    <s v="Roving Assassin*"/>
    <s v=""/>
    <s v=""/>
    <s v=""/>
    <s v=""/>
    <s v=""/>
    <s v=""/>
  </r>
  <r>
    <x v="31"/>
    <x v="31"/>
    <s v="&quot;6917529923068180769&quot;"/>
    <s v=""/>
    <s v="Exotic"/>
    <x v="1"/>
    <s v=""/>
    <x v="0"/>
    <x v="0"/>
    <n v="1"/>
    <s v="Vault"/>
    <b v="0"/>
    <b v="0"/>
    <n v="1"/>
    <n v="1"/>
    <s v=""/>
    <n v="12"/>
    <n v="11"/>
    <n v="12"/>
    <n v="6"/>
    <n v="2"/>
    <n v="25"/>
    <x v="0"/>
    <x v="11"/>
    <x v="4"/>
    <x v="6"/>
    <n v="6"/>
    <x v="0"/>
    <x v="15"/>
    <x v="0"/>
    <s v=""/>
    <s v=""/>
    <s v=""/>
    <s v="Sunfire Furnace*"/>
    <s v=""/>
    <s v=""/>
    <s v=""/>
    <s v=""/>
    <s v=""/>
    <s v=""/>
  </r>
  <r>
    <x v="31"/>
    <x v="31"/>
    <s v="&quot;6917529927108168718&quot;"/>
    <s v=""/>
    <s v="Exotic"/>
    <x v="1"/>
    <s v=""/>
    <x v="0"/>
    <x v="2"/>
    <n v="1"/>
    <s v="Titan(2006)"/>
    <b v="0"/>
    <b v="0"/>
    <n v="1"/>
    <n v="1"/>
    <s v=""/>
    <n v="18"/>
    <n v="3"/>
    <n v="14"/>
    <n v="12"/>
    <n v="6"/>
    <n v="16"/>
    <x v="6"/>
    <x v="17"/>
    <x v="3"/>
    <x v="18"/>
    <n v="12"/>
    <x v="2"/>
    <x v="2"/>
    <x v="5"/>
    <s v=""/>
    <s v=""/>
    <s v=""/>
    <s v="Sunfire Furnace*"/>
    <s v=""/>
    <s v=""/>
    <s v=""/>
    <s v=""/>
    <s v=""/>
    <s v=""/>
  </r>
  <r>
    <x v="31"/>
    <x v="31"/>
    <s v="&quot;6917530060072225018&quot;"/>
    <s v=""/>
    <s v="Exotic"/>
    <x v="1"/>
    <s v=""/>
    <x v="0"/>
    <x v="2"/>
    <n v="3"/>
    <s v="Vault"/>
    <b v="0"/>
    <b v="0"/>
    <n v="1"/>
    <n v="1"/>
    <s v=""/>
    <n v="4"/>
    <n v="8"/>
    <n v="24"/>
    <n v="10"/>
    <n v="10"/>
    <n v="10"/>
    <x v="5"/>
    <x v="16"/>
    <x v="0"/>
    <x v="20"/>
    <n v="10"/>
    <x v="6"/>
    <x v="7"/>
    <x v="4"/>
    <s v=""/>
    <s v=""/>
    <s v=""/>
    <s v="Sunfire Furnace*"/>
    <s v=""/>
    <s v=""/>
    <s v=""/>
    <s v=""/>
    <s v=""/>
    <s v=""/>
  </r>
  <r>
    <x v="32"/>
    <x v="32"/>
    <s v="&quot;6917529914520072337&quot;"/>
    <s v=""/>
    <s v="Exotic"/>
    <x v="1"/>
    <s v=""/>
    <x v="0"/>
    <x v="0"/>
    <n v="1"/>
    <s v="Vault"/>
    <b v="0"/>
    <b v="0"/>
    <n v="2"/>
    <n v="4"/>
    <s v=""/>
    <n v="8"/>
    <n v="7"/>
    <n v="20"/>
    <n v="20"/>
    <n v="6"/>
    <n v="7"/>
    <x v="0"/>
    <x v="13"/>
    <x v="16"/>
    <x v="14"/>
    <n v="20"/>
    <x v="2"/>
    <x v="4"/>
    <x v="0"/>
    <s v=""/>
    <s v=""/>
    <s v=""/>
    <s v="Overflowing Light*"/>
    <s v=""/>
    <s v=""/>
    <s v=""/>
    <s v=""/>
    <s v=""/>
    <s v=""/>
  </r>
  <r>
    <x v="32"/>
    <x v="32"/>
    <s v="&quot;6917530058125946752&quot;"/>
    <s v=""/>
    <s v="Exotic"/>
    <x v="1"/>
    <s v=""/>
    <x v="0"/>
    <x v="2"/>
    <n v="5"/>
    <s v="Vault"/>
    <b v="0"/>
    <b v="0"/>
    <n v="2"/>
    <n v="4"/>
    <s v=""/>
    <n v="20"/>
    <n v="8"/>
    <n v="6"/>
    <n v="10"/>
    <n v="12"/>
    <n v="11"/>
    <x v="3"/>
    <x v="18"/>
    <x v="0"/>
    <x v="21"/>
    <n v="10"/>
    <x v="4"/>
    <x v="5"/>
    <x v="1"/>
    <s v=""/>
    <s v=""/>
    <s v=""/>
    <s v="Overflowing Light*"/>
    <s v=""/>
    <s v=""/>
    <s v=""/>
    <s v=""/>
    <s v=""/>
    <s v=""/>
  </r>
  <r>
    <x v="32"/>
    <x v="32"/>
    <s v="&quot;6917530058824398050&quot;"/>
    <s v=""/>
    <s v="Exotic"/>
    <x v="1"/>
    <s v=""/>
    <x v="0"/>
    <x v="4"/>
    <n v="1"/>
    <s v="Vault"/>
    <b v="0"/>
    <b v="0"/>
    <n v="2"/>
    <n v="4"/>
    <s v=""/>
    <n v="4"/>
    <n v="11"/>
    <n v="20"/>
    <n v="6"/>
    <n v="6"/>
    <n v="22"/>
    <x v="6"/>
    <x v="16"/>
    <x v="4"/>
    <x v="14"/>
    <n v="6"/>
    <x v="2"/>
    <x v="16"/>
    <x v="5"/>
    <s v=""/>
    <s v=""/>
    <s v=""/>
    <s v="Overflowing Light*"/>
    <s v=""/>
    <s v=""/>
    <s v=""/>
    <s v=""/>
    <s v=""/>
    <s v=""/>
  </r>
  <r>
    <x v="32"/>
    <x v="32"/>
    <s v="&quot;6917530060070136146&quot;"/>
    <s v=""/>
    <s v="Exotic"/>
    <x v="1"/>
    <s v=""/>
    <x v="0"/>
    <x v="14"/>
    <n v="1"/>
    <s v="Vault"/>
    <b v="0"/>
    <b v="0"/>
    <n v="2"/>
    <n v="4"/>
    <s v=""/>
    <n v="12"/>
    <n v="8"/>
    <n v="15"/>
    <n v="10"/>
    <n v="10"/>
    <n v="12"/>
    <x v="3"/>
    <x v="11"/>
    <x v="0"/>
    <x v="2"/>
    <n v="10"/>
    <x v="6"/>
    <x v="9"/>
    <x v="1"/>
    <s v=""/>
    <s v=""/>
    <s v=""/>
    <s v="Overflowing Light*"/>
    <s v=""/>
    <s v=""/>
    <s v=""/>
    <s v=""/>
    <s v=""/>
    <s v=""/>
  </r>
  <r>
    <x v="33"/>
    <x v="33"/>
    <s v="&quot;6917529922436424724&quot;"/>
    <s v=""/>
    <s v="Exotic"/>
    <x v="3"/>
    <s v=""/>
    <x v="0"/>
    <x v="15"/>
    <n v="1"/>
    <s v="Vault"/>
    <b v="0"/>
    <b v="0"/>
    <n v="1"/>
    <n v="2"/>
    <s v=""/>
    <n v="10"/>
    <n v="3"/>
    <n v="22"/>
    <n v="9"/>
    <n v="21"/>
    <n v="2"/>
    <x v="3"/>
    <x v="9"/>
    <x v="3"/>
    <x v="9"/>
    <n v="9"/>
    <x v="16"/>
    <x v="1"/>
    <x v="1"/>
    <s v=""/>
    <s v=""/>
    <s v=""/>
    <s v="Starless Night*"/>
    <s v=""/>
    <s v=""/>
    <s v=""/>
    <s v=""/>
    <s v=""/>
    <s v=""/>
  </r>
  <r>
    <x v="33"/>
    <x v="33"/>
    <s v="&quot;6917530050262739227&quot;"/>
    <s v=""/>
    <s v="Exotic"/>
    <x v="3"/>
    <s v=""/>
    <x v="0"/>
    <x v="10"/>
    <n v="2"/>
    <s v="Vault"/>
    <b v="0"/>
    <b v="0"/>
    <n v="1"/>
    <n v="2"/>
    <s v=""/>
    <n v="2"/>
    <n v="15"/>
    <n v="17"/>
    <n v="17"/>
    <n v="11"/>
    <n v="2"/>
    <x v="11"/>
    <x v="0"/>
    <x v="17"/>
    <x v="12"/>
    <n v="17"/>
    <x v="12"/>
    <x v="1"/>
    <x v="9"/>
    <s v=""/>
    <s v=""/>
    <s v=""/>
    <s v="Starless Night*"/>
    <s v=""/>
    <s v=""/>
    <s v=""/>
    <s v=""/>
    <s v=""/>
    <s v=""/>
  </r>
  <r>
    <x v="34"/>
    <x v="34"/>
    <s v="&quot;6917529931052289443&quot;"/>
    <s v=""/>
    <s v="Legendary"/>
    <x v="5"/>
    <s v="seasonpass"/>
    <x v="2"/>
    <x v="0"/>
    <n v="1"/>
    <s v="Warlock(1927)"/>
    <b v="0"/>
    <b v="0"/>
    <n v="3"/>
    <n v="11"/>
    <s v=""/>
    <n v="0"/>
    <n v="0"/>
    <n v="0"/>
    <n v="0"/>
    <n v="0"/>
    <n v="0"/>
    <x v="7"/>
    <x v="8"/>
    <x v="8"/>
    <x v="8"/>
    <n v="0"/>
    <x v="7"/>
    <x v="6"/>
    <x v="6"/>
    <s v=""/>
    <s v=""/>
    <s v=""/>
    <s v=""/>
    <s v=""/>
    <s v=""/>
    <s v=""/>
    <s v=""/>
    <s v=""/>
    <s v=""/>
  </r>
  <r>
    <x v="35"/>
    <x v="35"/>
    <s v="&quot;6917529931045392058&quot;"/>
    <s v=""/>
    <s v="Legendary"/>
    <x v="4"/>
    <s v="seasonpass"/>
    <x v="2"/>
    <x v="0"/>
    <n v="1"/>
    <s v="Warlock(1927)"/>
    <b v="0"/>
    <b v="0"/>
    <n v="3"/>
    <n v="11"/>
    <s v=""/>
    <n v="2"/>
    <n v="10"/>
    <n v="22"/>
    <n v="10"/>
    <n v="20"/>
    <n v="2"/>
    <x v="5"/>
    <x v="0"/>
    <x v="10"/>
    <x v="9"/>
    <n v="10"/>
    <x v="11"/>
    <x v="1"/>
    <x v="4"/>
    <s v=""/>
    <s v=""/>
    <s v=""/>
    <s v=""/>
    <s v=""/>
    <s v=""/>
    <s v=""/>
    <s v=""/>
    <s v=""/>
    <s v=""/>
  </r>
  <r>
    <x v="36"/>
    <x v="36"/>
    <s v="&quot;6917529931045389368&quot;"/>
    <s v=""/>
    <s v="Legendary"/>
    <x v="2"/>
    <s v="seasonpass"/>
    <x v="1"/>
    <x v="0"/>
    <n v="1"/>
    <s v="Hunter(1916)"/>
    <b v="0"/>
    <b v="0"/>
    <n v="3"/>
    <n v="11"/>
    <s v=""/>
    <n v="0"/>
    <n v="0"/>
    <n v="0"/>
    <n v="0"/>
    <n v="0"/>
    <n v="0"/>
    <x v="7"/>
    <x v="8"/>
    <x v="8"/>
    <x v="8"/>
    <n v="0"/>
    <x v="7"/>
    <x v="6"/>
    <x v="6"/>
    <s v=""/>
    <s v=""/>
    <s v=""/>
    <s v=""/>
    <s v=""/>
    <s v=""/>
    <s v=""/>
    <s v=""/>
    <s v=""/>
    <s v=""/>
  </r>
  <r>
    <x v="37"/>
    <x v="37"/>
    <s v="&quot;6917529931024575227&quot;"/>
    <s v=""/>
    <s v="Legendary"/>
    <x v="3"/>
    <s v="seasonpass"/>
    <x v="2"/>
    <x v="0"/>
    <n v="1"/>
    <s v="Warlock(1927)"/>
    <b v="0"/>
    <b v="0"/>
    <n v="3"/>
    <n v="11"/>
    <s v=""/>
    <n v="10"/>
    <n v="2"/>
    <n v="22"/>
    <n v="14"/>
    <n v="17"/>
    <n v="2"/>
    <x v="3"/>
    <x v="9"/>
    <x v="11"/>
    <x v="9"/>
    <n v="14"/>
    <x v="17"/>
    <x v="1"/>
    <x v="1"/>
    <s v=""/>
    <s v=""/>
    <s v=""/>
    <s v=""/>
    <s v=""/>
    <s v=""/>
    <s v=""/>
    <s v=""/>
    <s v=""/>
    <s v=""/>
  </r>
  <r>
    <x v="38"/>
    <x v="38"/>
    <s v="&quot;6917530050423195795&quot;"/>
    <s v=""/>
    <s v="Legendary"/>
    <x v="0"/>
    <s v="seasonpass"/>
    <x v="0"/>
    <x v="16"/>
    <n v="2"/>
    <s v="Vault"/>
    <b v="0"/>
    <b v="0"/>
    <n v="3"/>
    <n v="11"/>
    <s v=""/>
    <n v="2"/>
    <n v="16"/>
    <n v="13"/>
    <n v="16"/>
    <n v="6"/>
    <n v="10"/>
    <x v="8"/>
    <x v="0"/>
    <x v="20"/>
    <x v="22"/>
    <n v="16"/>
    <x v="2"/>
    <x v="7"/>
    <x v="7"/>
    <s v=""/>
    <s v=""/>
    <s v=""/>
    <s v=""/>
    <s v=""/>
    <s v=""/>
    <s v=""/>
    <s v=""/>
    <s v=""/>
    <s v=""/>
  </r>
  <r>
    <x v="39"/>
    <x v="39"/>
    <s v="&quot;6917529931038078905&quot;"/>
    <s v=""/>
    <s v="Legendary"/>
    <x v="0"/>
    <s v="seasonpass"/>
    <x v="2"/>
    <x v="0"/>
    <n v="1"/>
    <s v="Warlock(1927)"/>
    <b v="0"/>
    <b v="0"/>
    <n v="3"/>
    <n v="11"/>
    <s v=""/>
    <n v="10"/>
    <n v="2"/>
    <n v="19"/>
    <n v="20"/>
    <n v="2"/>
    <n v="12"/>
    <x v="2"/>
    <x v="9"/>
    <x v="11"/>
    <x v="10"/>
    <n v="20"/>
    <x v="0"/>
    <x v="9"/>
    <x v="2"/>
    <s v=""/>
    <s v=""/>
    <s v=""/>
    <s v=""/>
    <s v=""/>
    <s v=""/>
    <s v=""/>
    <s v=""/>
    <s v=""/>
    <s v=""/>
  </r>
  <r>
    <x v="40"/>
    <x v="40"/>
    <s v="&quot;6917529931052290963&quot;"/>
    <s v=""/>
    <s v="Legendary"/>
    <x v="0"/>
    <s v="seasonpass"/>
    <x v="1"/>
    <x v="0"/>
    <n v="1"/>
    <s v="Hunter(1916)"/>
    <b v="0"/>
    <b v="0"/>
    <n v="3"/>
    <n v="11"/>
    <s v=""/>
    <n v="10"/>
    <n v="10"/>
    <n v="10"/>
    <n v="2"/>
    <n v="30"/>
    <n v="2"/>
    <x v="11"/>
    <x v="9"/>
    <x v="10"/>
    <x v="7"/>
    <n v="2"/>
    <x v="18"/>
    <x v="1"/>
    <x v="9"/>
    <s v=""/>
    <s v=""/>
    <s v=""/>
    <s v=""/>
    <s v=""/>
    <s v=""/>
    <s v=""/>
    <s v=""/>
    <s v=""/>
    <s v=""/>
  </r>
  <r>
    <x v="41"/>
    <x v="41"/>
    <s v="&quot;6917529931038079991&quot;"/>
    <s v=""/>
    <s v="Legendary"/>
    <x v="3"/>
    <s v="seasonpass"/>
    <x v="1"/>
    <x v="0"/>
    <n v="1"/>
    <s v="Hunter(1916)"/>
    <b v="0"/>
    <b v="0"/>
    <n v="3"/>
    <n v="11"/>
    <s v=""/>
    <n v="2"/>
    <n v="12"/>
    <n v="18"/>
    <n v="12"/>
    <n v="2"/>
    <n v="19"/>
    <x v="2"/>
    <x v="0"/>
    <x v="13"/>
    <x v="23"/>
    <n v="12"/>
    <x v="0"/>
    <x v="17"/>
    <x v="2"/>
    <s v=""/>
    <s v=""/>
    <s v=""/>
    <s v=""/>
    <s v=""/>
    <s v=""/>
    <s v=""/>
    <s v=""/>
    <s v=""/>
    <s v=""/>
  </r>
  <r>
    <x v="42"/>
    <x v="42"/>
    <s v="&quot;6917529931024577767&quot;"/>
    <s v=""/>
    <s v="Legendary"/>
    <x v="1"/>
    <s v="seasonpass"/>
    <x v="2"/>
    <x v="0"/>
    <n v="1"/>
    <s v="Warlock(1927)"/>
    <b v="0"/>
    <b v="0"/>
    <n v="3"/>
    <n v="11"/>
    <s v=""/>
    <n v="17"/>
    <n v="2"/>
    <n v="14"/>
    <n v="7"/>
    <n v="18"/>
    <n v="6"/>
    <x v="11"/>
    <x v="19"/>
    <x v="11"/>
    <x v="18"/>
    <n v="7"/>
    <x v="19"/>
    <x v="8"/>
    <x v="9"/>
    <s v=""/>
    <s v=""/>
    <s v=""/>
    <s v=""/>
    <s v=""/>
    <s v=""/>
    <s v=""/>
    <s v=""/>
    <s v=""/>
    <s v=""/>
  </r>
  <r>
    <x v="43"/>
    <x v="43"/>
    <s v="&quot;6917529931052291776&quot;"/>
    <s v=""/>
    <s v="Legendary"/>
    <x v="4"/>
    <s v="seasonpass"/>
    <x v="1"/>
    <x v="0"/>
    <n v="1"/>
    <s v="Hunter(1916)"/>
    <b v="0"/>
    <b v="0"/>
    <n v="3"/>
    <n v="11"/>
    <s v=""/>
    <n v="10"/>
    <n v="22"/>
    <n v="2"/>
    <n v="12"/>
    <n v="11"/>
    <n v="10"/>
    <x v="3"/>
    <x v="9"/>
    <x v="15"/>
    <x v="1"/>
    <n v="12"/>
    <x v="12"/>
    <x v="7"/>
    <x v="1"/>
    <s v=""/>
    <s v=""/>
    <s v=""/>
    <s v=""/>
    <s v=""/>
    <s v=""/>
    <s v=""/>
    <s v=""/>
    <s v=""/>
    <s v=""/>
  </r>
  <r>
    <x v="44"/>
    <x v="44"/>
    <s v="&quot;6917529931030450626&quot;"/>
    <s v=""/>
    <s v="Legendary"/>
    <x v="1"/>
    <s v="seasonpass"/>
    <x v="1"/>
    <x v="0"/>
    <n v="1"/>
    <s v="Warlock(1927)"/>
    <b v="0"/>
    <b v="0"/>
    <n v="3"/>
    <n v="11"/>
    <s v=""/>
    <n v="6"/>
    <n v="23"/>
    <n v="2"/>
    <n v="10"/>
    <n v="12"/>
    <n v="10"/>
    <x v="8"/>
    <x v="2"/>
    <x v="21"/>
    <x v="1"/>
    <n v="10"/>
    <x v="4"/>
    <x v="7"/>
    <x v="7"/>
    <s v=""/>
    <s v=""/>
    <s v=""/>
    <s v=""/>
    <s v=""/>
    <s v=""/>
    <s v=""/>
    <s v=""/>
    <s v=""/>
    <s v=""/>
  </r>
  <r>
    <x v="45"/>
    <x v="45"/>
    <s v="&quot;6917529934247498644&quot;"/>
    <s v=""/>
    <s v="Legendary"/>
    <x v="1"/>
    <s v="legendaryengram"/>
    <x v="1"/>
    <x v="0"/>
    <n v="4"/>
    <s v="Hunter(1916)"/>
    <b v="0"/>
    <b v="0"/>
    <n v="3"/>
    <n v="11"/>
    <s v=""/>
    <n v="2"/>
    <n v="8"/>
    <n v="18"/>
    <n v="21"/>
    <n v="2"/>
    <n v="6"/>
    <x v="15"/>
    <x v="0"/>
    <x v="0"/>
    <x v="23"/>
    <n v="21"/>
    <x v="0"/>
    <x v="8"/>
    <x v="11"/>
    <s v=""/>
    <s v=""/>
    <s v=""/>
    <s v=""/>
    <s v=""/>
    <s v=""/>
    <s v=""/>
    <s v=""/>
    <s v=""/>
    <s v=""/>
  </r>
  <r>
    <x v="46"/>
    <x v="46"/>
    <s v="&quot;6917530059102967289&quot;"/>
    <s v=""/>
    <s v="Legendary"/>
    <x v="4"/>
    <s v="legendaryengram"/>
    <x v="0"/>
    <x v="5"/>
    <n v="4"/>
    <s v="Titan(2006)"/>
    <b v="0"/>
    <b v="0"/>
    <n v="3"/>
    <n v="11"/>
    <s v=""/>
    <n v="16"/>
    <n v="8"/>
    <n v="6"/>
    <n v="7"/>
    <n v="8"/>
    <n v="12"/>
    <x v="15"/>
    <x v="4"/>
    <x v="0"/>
    <x v="21"/>
    <n v="7"/>
    <x v="13"/>
    <x v="9"/>
    <x v="11"/>
    <s v=""/>
    <s v=""/>
    <s v=""/>
    <s v=""/>
    <s v=""/>
    <s v=""/>
    <s v=""/>
    <s v=""/>
    <s v=""/>
    <s v=""/>
  </r>
  <r>
    <x v="47"/>
    <x v="47"/>
    <s v="&quot;6917529920458813170&quot;"/>
    <s v="infuse"/>
    <s v="Legendary"/>
    <x v="0"/>
    <s v="ironbanner"/>
    <x v="0"/>
    <x v="5"/>
    <n v="10"/>
    <s v="Titan(2006)"/>
    <b v="1"/>
    <b v="0"/>
    <n v="5"/>
    <n v="19"/>
    <s v=""/>
    <n v="16"/>
    <n v="14"/>
    <n v="18"/>
    <n v="9"/>
    <n v="12"/>
    <n v="18"/>
    <x v="16"/>
    <x v="20"/>
    <x v="11"/>
    <x v="24"/>
    <n v="7"/>
    <x v="6"/>
    <x v="2"/>
    <x v="2"/>
    <s v=""/>
    <s v="00004:Arc Wolfpack,Attempt,Gamma,Supers"/>
    <s v=""/>
    <s v="Iron Lord's Pride*"/>
    <s v="Resilience Mod*"/>
    <s v="Heavy Handed*"/>
    <s v="Fastball*"/>
    <s v="Focusing Strike*"/>
    <s v="Carminica*"/>
    <s v=""/>
  </r>
  <r>
    <x v="48"/>
    <x v="48"/>
    <s v="&quot;6917529909085337487&quot;"/>
    <s v=""/>
    <s v="Legendary"/>
    <x v="4"/>
    <s v="ironbanner"/>
    <x v="0"/>
    <x v="5"/>
    <n v="10"/>
    <s v="Titan(2006)"/>
    <b v="1"/>
    <b v="0"/>
    <n v="5"/>
    <n v="19"/>
    <s v=""/>
    <n v="8"/>
    <n v="22"/>
    <n v="19"/>
    <n v="4"/>
    <n v="21"/>
    <n v="11"/>
    <x v="17"/>
    <x v="2"/>
    <x v="10"/>
    <x v="12"/>
    <n v="2"/>
    <x v="10"/>
    <x v="10"/>
    <x v="7"/>
    <s v=""/>
    <s v="00003:Arc Wolfpack,Attempt,Gamma"/>
    <s v=""/>
    <s v="Iron Lord's Pride*"/>
    <s v="Resilience Mod*"/>
    <s v="Void Weapon Surge*"/>
    <s v="Harmonic Scavenger*"/>
    <s v="Harmonic Holster*"/>
    <s v="Carminica*"/>
    <s v="Chromacloak Greaves*"/>
  </r>
  <r>
    <x v="48"/>
    <x v="48"/>
    <s v="&quot;6917529935961742213&quot;"/>
    <s v=""/>
    <s v="Legendary"/>
    <x v="4"/>
    <s v="ironbanner"/>
    <x v="0"/>
    <x v="16"/>
    <n v="1"/>
    <s v="Vault"/>
    <b v="0"/>
    <b v="0"/>
    <n v="5"/>
    <n v="19"/>
    <s v=""/>
    <n v="2"/>
    <n v="19"/>
    <n v="10"/>
    <n v="12"/>
    <n v="2"/>
    <n v="18"/>
    <x v="8"/>
    <x v="0"/>
    <x v="9"/>
    <x v="7"/>
    <n v="12"/>
    <x v="0"/>
    <x v="12"/>
    <x v="7"/>
    <s v=""/>
    <s v=""/>
    <s v=""/>
    <s v="Iron Lord's Pride*"/>
    <s v=""/>
    <s v=""/>
    <s v=""/>
    <s v=""/>
    <s v=""/>
    <s v=""/>
  </r>
  <r>
    <x v="49"/>
    <x v="49"/>
    <s v="&quot;6917529935409661940&quot;"/>
    <s v=""/>
    <s v="Legendary"/>
    <x v="3"/>
    <s v="ironbanner"/>
    <x v="0"/>
    <x v="5"/>
    <n v="10"/>
    <s v="Titan(2006)"/>
    <b v="0"/>
    <b v="0"/>
    <n v="5"/>
    <n v="19"/>
    <s v=""/>
    <n v="27"/>
    <n v="8"/>
    <n v="4"/>
    <n v="19"/>
    <n v="4"/>
    <n v="22"/>
    <x v="18"/>
    <x v="21"/>
    <x v="19"/>
    <x v="1"/>
    <n v="17"/>
    <x v="0"/>
    <x v="7"/>
    <x v="8"/>
    <s v=""/>
    <s v="00003:Arc Wolfpack,Gamma,[LGG] Striker Titan Build for Survival by Deca#7481"/>
    <s v=""/>
    <s v="Iron Lord's Pride*"/>
    <s v="Strength Mod*"/>
    <s v="Hands-On*"/>
    <s v="Harmonic Targeting*"/>
    <s v="Harmonic Targeting*"/>
    <s v="Carminica*"/>
    <s v="Iron Pledge Ornament*"/>
  </r>
  <r>
    <x v="50"/>
    <x v="50"/>
    <s v="&quot;6917529909102707388&quot;"/>
    <s v="infuse"/>
    <s v="Legendary"/>
    <x v="1"/>
    <s v="ironbanner"/>
    <x v="0"/>
    <x v="17"/>
    <n v="1"/>
    <s v="Vault"/>
    <b v="1"/>
    <b v="0"/>
    <n v="5"/>
    <n v="19"/>
    <s v=""/>
    <n v="9"/>
    <n v="12"/>
    <n v="10"/>
    <n v="9"/>
    <n v="6"/>
    <n v="16"/>
    <x v="10"/>
    <x v="12"/>
    <x v="13"/>
    <x v="7"/>
    <n v="9"/>
    <x v="2"/>
    <x v="2"/>
    <x v="8"/>
    <s v=""/>
    <s v=""/>
    <s v=""/>
    <s v="Iron Lord's Pride*"/>
    <s v="Carminica*"/>
    <s v=""/>
    <s v=""/>
    <s v=""/>
    <s v=""/>
    <s v=""/>
  </r>
  <r>
    <x v="51"/>
    <x v="51"/>
    <s v="&quot;6917530057510749711&quot;"/>
    <s v=""/>
    <s v="Legendary"/>
    <x v="4"/>
    <s v="ironbanner"/>
    <x v="0"/>
    <x v="7"/>
    <n v="2"/>
    <s v="Vault"/>
    <b v="0"/>
    <b v="0"/>
    <n v="4"/>
    <n v="14"/>
    <s v=""/>
    <n v="2"/>
    <n v="16"/>
    <n v="13"/>
    <n v="8"/>
    <n v="22"/>
    <n v="2"/>
    <x v="8"/>
    <x v="0"/>
    <x v="20"/>
    <x v="22"/>
    <n v="8"/>
    <x v="9"/>
    <x v="1"/>
    <x v="7"/>
    <s v=""/>
    <s v=""/>
    <s v=""/>
    <s v="Iron Lord's Pride*"/>
    <s v="Iron Ruby*"/>
    <s v=""/>
    <s v=""/>
    <s v=""/>
    <s v=""/>
    <s v=""/>
  </r>
  <r>
    <x v="52"/>
    <x v="52"/>
    <s v="&quot;6917530057610793963&quot;"/>
    <s v=""/>
    <s v="Legendary"/>
    <x v="1"/>
    <s v="ironbanner"/>
    <x v="0"/>
    <x v="9"/>
    <n v="1"/>
    <s v="Vault"/>
    <b v="0"/>
    <b v="0"/>
    <n v="4"/>
    <n v="14"/>
    <s v=""/>
    <n v="6"/>
    <n v="13"/>
    <n v="12"/>
    <n v="9"/>
    <n v="14"/>
    <n v="8"/>
    <x v="10"/>
    <x v="2"/>
    <x v="7"/>
    <x v="6"/>
    <n v="9"/>
    <x v="5"/>
    <x v="13"/>
    <x v="8"/>
    <s v=""/>
    <s v=""/>
    <s v=""/>
    <s v="Iron Lord's Pride*"/>
    <s v="Iron Ruby*"/>
    <s v=""/>
    <s v=""/>
    <s v=""/>
    <s v=""/>
    <s v=""/>
  </r>
  <r>
    <x v="53"/>
    <x v="53"/>
    <s v="&quot;6917530057626217968&quot;"/>
    <s v=""/>
    <s v="Legendary"/>
    <x v="0"/>
    <s v="ironbanner"/>
    <x v="0"/>
    <x v="18"/>
    <n v="4"/>
    <s v="Hunter(1916)"/>
    <b v="0"/>
    <b v="0"/>
    <n v="4"/>
    <n v="13"/>
    <s v=""/>
    <n v="12"/>
    <n v="6"/>
    <n v="14"/>
    <n v="7"/>
    <n v="23"/>
    <n v="2"/>
    <x v="11"/>
    <x v="11"/>
    <x v="19"/>
    <x v="18"/>
    <n v="7"/>
    <x v="20"/>
    <x v="1"/>
    <x v="9"/>
    <s v=""/>
    <s v=""/>
    <s v=""/>
    <s v="Iron Lord's Pride*"/>
    <s v=""/>
    <s v=""/>
    <s v=""/>
    <s v=""/>
    <s v=""/>
    <s v=""/>
  </r>
  <r>
    <x v="54"/>
    <x v="54"/>
    <s v="&quot;6917530057628567121&quot;"/>
    <s v=""/>
    <s v="Legendary"/>
    <x v="1"/>
    <s v="ironbanner"/>
    <x v="0"/>
    <x v="5"/>
    <n v="4"/>
    <s v="Titan(2006)"/>
    <b v="0"/>
    <b v="0"/>
    <n v="4"/>
    <n v="13"/>
    <s v=""/>
    <n v="9"/>
    <n v="12"/>
    <n v="12"/>
    <n v="12"/>
    <n v="20"/>
    <n v="2"/>
    <x v="3"/>
    <x v="12"/>
    <x v="13"/>
    <x v="6"/>
    <n v="12"/>
    <x v="11"/>
    <x v="1"/>
    <x v="1"/>
    <s v=""/>
    <s v=""/>
    <s v=""/>
    <s v="Iron Lord's Pride*"/>
    <s v=""/>
    <s v=""/>
    <s v=""/>
    <s v=""/>
    <s v=""/>
    <s v=""/>
  </r>
  <r>
    <x v="55"/>
    <x v="55"/>
    <s v="&quot;6917530050420774487&quot;"/>
    <s v=""/>
    <s v="Legendary"/>
    <x v="1"/>
    <s v=""/>
    <x v="0"/>
    <x v="16"/>
    <n v="3"/>
    <s v="Vault"/>
    <b v="0"/>
    <b v="0"/>
    <n v="4"/>
    <n v="15"/>
    <s v=""/>
    <n v="2"/>
    <n v="26"/>
    <n v="2"/>
    <n v="7"/>
    <n v="6"/>
    <n v="20"/>
    <x v="8"/>
    <x v="0"/>
    <x v="2"/>
    <x v="1"/>
    <n v="7"/>
    <x v="2"/>
    <x v="3"/>
    <x v="7"/>
    <s v=""/>
    <s v=""/>
    <s v=""/>
    <s v=""/>
    <s v=""/>
    <s v=""/>
    <s v=""/>
    <s v=""/>
    <s v=""/>
    <s v=""/>
  </r>
  <r>
    <x v="56"/>
    <x v="56"/>
    <s v="&quot;6917529914541936494&quot;"/>
    <s v=""/>
    <s v="Exotic"/>
    <x v="3"/>
    <s v=""/>
    <x v="0"/>
    <x v="0"/>
    <n v="4"/>
    <s v="Vault"/>
    <b v="0"/>
    <b v="0"/>
    <n v="1"/>
    <n v="2"/>
    <s v=""/>
    <n v="12"/>
    <n v="7"/>
    <n v="17"/>
    <n v="10"/>
    <n v="7"/>
    <n v="16"/>
    <x v="6"/>
    <x v="11"/>
    <x v="16"/>
    <x v="12"/>
    <n v="10"/>
    <x v="3"/>
    <x v="2"/>
    <x v="5"/>
    <s v=""/>
    <s v=""/>
    <s v=""/>
    <s v="Solar Rampart*"/>
    <s v=""/>
    <s v=""/>
    <s v=""/>
    <s v=""/>
    <s v=""/>
    <s v=""/>
  </r>
  <r>
    <x v="56"/>
    <x v="56"/>
    <s v="&quot;6917530059568960847&quot;"/>
    <s v=""/>
    <s v="Exotic"/>
    <x v="3"/>
    <s v=""/>
    <x v="0"/>
    <x v="2"/>
    <n v="4"/>
    <s v="Vault"/>
    <b v="0"/>
    <b v="0"/>
    <n v="1"/>
    <n v="2"/>
    <s v=""/>
    <n v="15"/>
    <n v="16"/>
    <n v="3"/>
    <n v="22"/>
    <n v="2"/>
    <n v="10"/>
    <x v="0"/>
    <x v="1"/>
    <x v="20"/>
    <x v="19"/>
    <n v="22"/>
    <x v="0"/>
    <x v="7"/>
    <x v="0"/>
    <s v=""/>
    <s v=""/>
    <s v=""/>
    <s v="Solar Rampart*"/>
    <s v=""/>
    <s v=""/>
    <s v=""/>
    <s v=""/>
    <s v=""/>
    <s v=""/>
  </r>
  <r>
    <x v="57"/>
    <x v="57"/>
    <s v="&quot;6917529925413265359&quot;"/>
    <s v=""/>
    <s v="Exotic"/>
    <x v="4"/>
    <s v=""/>
    <x v="0"/>
    <x v="5"/>
    <n v="1"/>
    <s v="Titan(2006)"/>
    <b v="0"/>
    <b v="0"/>
    <n v="1"/>
    <n v="1"/>
    <s v=""/>
    <n v="6"/>
    <n v="17"/>
    <n v="12"/>
    <n v="11"/>
    <n v="2"/>
    <n v="20"/>
    <x v="0"/>
    <x v="2"/>
    <x v="5"/>
    <x v="6"/>
    <n v="11"/>
    <x v="0"/>
    <x v="3"/>
    <x v="0"/>
    <s v=""/>
    <s v=""/>
    <s v=""/>
    <s v="Jump Jets*"/>
    <s v=""/>
    <s v=""/>
    <s v=""/>
    <s v=""/>
    <s v=""/>
    <s v=""/>
  </r>
  <r>
    <x v="57"/>
    <x v="57"/>
    <s v="&quot;6917530045934109421&quot;"/>
    <s v=""/>
    <s v="Exotic"/>
    <x v="4"/>
    <s v=""/>
    <x v="0"/>
    <x v="19"/>
    <n v="2"/>
    <s v="Warlock(1927)"/>
    <b v="0"/>
    <b v="0"/>
    <n v="1"/>
    <n v="1"/>
    <s v=""/>
    <n v="11"/>
    <n v="20"/>
    <n v="2"/>
    <n v="19"/>
    <n v="2"/>
    <n v="10"/>
    <x v="11"/>
    <x v="7"/>
    <x v="22"/>
    <x v="1"/>
    <n v="19"/>
    <x v="0"/>
    <x v="7"/>
    <x v="9"/>
    <s v=""/>
    <s v=""/>
    <s v=""/>
    <s v="Jump Jets*"/>
    <s v=""/>
    <s v=""/>
    <s v=""/>
    <s v=""/>
    <s v=""/>
    <s v=""/>
  </r>
  <r>
    <x v="58"/>
    <x v="58"/>
    <s v="&quot;6917529898036210677&quot;"/>
    <s v="keep"/>
    <s v="Legendary"/>
    <x v="6"/>
    <s v="events"/>
    <x v="0"/>
    <x v="10"/>
    <n v="1"/>
    <s v="Titan(2006)"/>
    <b v="1"/>
    <b v="0"/>
    <n v="6"/>
    <n v="20"/>
    <s v="Guardian Games"/>
    <n v="0"/>
    <n v="0"/>
    <n v="0"/>
    <n v="0"/>
    <n v="0"/>
    <n v="0"/>
    <x v="7"/>
    <x v="8"/>
    <x v="8"/>
    <x v="8"/>
    <n v="0"/>
    <x v="7"/>
    <x v="6"/>
    <x v="6"/>
    <s v=""/>
    <s v=""/>
    <s v=""/>
    <s v=""/>
    <s v=""/>
    <s v=""/>
    <s v=""/>
    <s v=""/>
    <s v=""/>
    <s v=""/>
  </r>
  <r>
    <x v="59"/>
    <x v="59"/>
    <s v="&quot;6917529926882390116&quot;"/>
    <s v=""/>
    <s v="Exotic"/>
    <x v="4"/>
    <s v=""/>
    <x v="1"/>
    <x v="0"/>
    <n v="7"/>
    <s v="Hunter(1916)"/>
    <b v="1"/>
    <b v="0"/>
    <n v="1"/>
    <n v="1"/>
    <s v=""/>
    <n v="3"/>
    <n v="29"/>
    <n v="2"/>
    <n v="19"/>
    <n v="6"/>
    <n v="10"/>
    <x v="6"/>
    <x v="5"/>
    <x v="23"/>
    <x v="1"/>
    <n v="14"/>
    <x v="2"/>
    <x v="7"/>
    <x v="9"/>
    <s v=""/>
    <s v=""/>
    <s v=""/>
    <s v="Illegally Modded Holster*"/>
    <s v="Minor Discipline Mod*"/>
    <s v="Better Already*"/>
    <s v="Recuperation*"/>
    <s v="Strand Scavenger*"/>
    <s v="New Monarchy Succession*"/>
    <s v=""/>
  </r>
  <r>
    <x v="60"/>
    <x v="60"/>
    <s v="&quot;6917529925427550872&quot;"/>
    <s v=""/>
    <s v="Exotic"/>
    <x v="1"/>
    <s v=""/>
    <x v="1"/>
    <x v="0"/>
    <n v="1"/>
    <s v="Hunter(1916)"/>
    <b v="0"/>
    <b v="0"/>
    <n v="1"/>
    <n v="1"/>
    <s v=""/>
    <n v="9"/>
    <n v="8"/>
    <n v="18"/>
    <n v="15"/>
    <n v="7"/>
    <n v="8"/>
    <x v="2"/>
    <x v="12"/>
    <x v="0"/>
    <x v="23"/>
    <n v="15"/>
    <x v="3"/>
    <x v="13"/>
    <x v="2"/>
    <s v=""/>
    <s v=""/>
    <s v=""/>
    <s v="Probability Matrix*"/>
    <s v=""/>
    <s v=""/>
    <s v=""/>
    <s v=""/>
    <s v=""/>
    <s v=""/>
  </r>
  <r>
    <x v="61"/>
    <x v="61"/>
    <s v="&quot;6917529924054551312&quot;"/>
    <s v=""/>
    <s v="Exotic"/>
    <x v="3"/>
    <s v=""/>
    <x v="0"/>
    <x v="20"/>
    <n v="2"/>
    <s v="Vault"/>
    <b v="0"/>
    <b v="0"/>
    <n v="1"/>
    <n v="1"/>
    <s v=""/>
    <n v="2"/>
    <n v="18"/>
    <n v="16"/>
    <n v="12"/>
    <n v="6"/>
    <n v="16"/>
    <x v="19"/>
    <x v="0"/>
    <x v="1"/>
    <x v="24"/>
    <n v="12"/>
    <x v="2"/>
    <x v="2"/>
    <x v="12"/>
    <s v=""/>
    <s v=""/>
    <s v=""/>
    <s v="Dreaded Visage*"/>
    <s v=""/>
    <s v=""/>
    <s v=""/>
    <s v=""/>
    <s v=""/>
    <s v=""/>
  </r>
  <r>
    <x v="61"/>
    <x v="61"/>
    <s v="&quot;6917530059566239602&quot;"/>
    <s v=""/>
    <s v="Exotic"/>
    <x v="3"/>
    <s v=""/>
    <x v="0"/>
    <x v="2"/>
    <n v="2"/>
    <s v="Vault"/>
    <b v="0"/>
    <b v="0"/>
    <n v="1"/>
    <n v="1"/>
    <s v=""/>
    <n v="2"/>
    <n v="30"/>
    <n v="2"/>
    <n v="6"/>
    <n v="10"/>
    <n v="14"/>
    <x v="11"/>
    <x v="0"/>
    <x v="24"/>
    <x v="1"/>
    <n v="6"/>
    <x v="6"/>
    <x v="0"/>
    <x v="9"/>
    <s v=""/>
    <s v=""/>
    <s v=""/>
    <s v="Dreaded Visage*"/>
    <s v=""/>
    <s v=""/>
    <s v=""/>
    <s v=""/>
    <s v=""/>
    <s v=""/>
  </r>
  <r>
    <x v="62"/>
    <x v="62"/>
    <s v="&quot;6917529927904463445&quot;"/>
    <s v=""/>
    <s v="Legendary"/>
    <x v="5"/>
    <s v="legendaryengram"/>
    <x v="2"/>
    <x v="0"/>
    <n v="1"/>
    <s v="Warlock(1927)"/>
    <b v="0"/>
    <b v="0"/>
    <n v="4"/>
    <n v="15"/>
    <s v=""/>
    <n v="0"/>
    <n v="0"/>
    <n v="0"/>
    <n v="0"/>
    <n v="0"/>
    <n v="0"/>
    <x v="7"/>
    <x v="8"/>
    <x v="8"/>
    <x v="8"/>
    <n v="0"/>
    <x v="7"/>
    <x v="6"/>
    <x v="6"/>
    <s v=""/>
    <s v=""/>
    <s v=""/>
    <s v=""/>
    <s v=""/>
    <s v=""/>
    <s v=""/>
    <s v=""/>
    <s v=""/>
    <s v=""/>
  </r>
  <r>
    <x v="63"/>
    <x v="63"/>
    <s v="&quot;6917530060096438477&quot;"/>
    <s v=""/>
    <s v="Legendary"/>
    <x v="4"/>
    <s v="legendaryengram"/>
    <x v="0"/>
    <x v="5"/>
    <n v="2"/>
    <s v="Titan(2006)"/>
    <b v="0"/>
    <b v="0"/>
    <n v="4"/>
    <n v="13"/>
    <s v=""/>
    <n v="6"/>
    <n v="10"/>
    <n v="12"/>
    <n v="7"/>
    <n v="8"/>
    <n v="10"/>
    <x v="20"/>
    <x v="2"/>
    <x v="10"/>
    <x v="6"/>
    <n v="7"/>
    <x v="13"/>
    <x v="7"/>
    <x v="13"/>
    <s v=""/>
    <s v=""/>
    <s v=""/>
    <s v=""/>
    <s v=""/>
    <s v=""/>
    <s v=""/>
    <s v=""/>
    <s v=""/>
    <s v=""/>
  </r>
  <r>
    <x v="64"/>
    <x v="64"/>
    <s v="&quot;6917529936352762415&quot;"/>
    <s v=""/>
    <s v="Legendary"/>
    <x v="3"/>
    <s v="legendaryengram"/>
    <x v="0"/>
    <x v="0"/>
    <n v="1"/>
    <s v="Vault"/>
    <b v="0"/>
    <b v="0"/>
    <n v="4"/>
    <n v="13"/>
    <s v=""/>
    <n v="7"/>
    <n v="23"/>
    <n v="2"/>
    <n v="18"/>
    <n v="2"/>
    <n v="10"/>
    <x v="10"/>
    <x v="6"/>
    <x v="21"/>
    <x v="1"/>
    <n v="18"/>
    <x v="0"/>
    <x v="7"/>
    <x v="8"/>
    <s v=""/>
    <s v=""/>
    <s v=""/>
    <s v=""/>
    <s v=""/>
    <s v=""/>
    <s v=""/>
    <s v=""/>
    <s v=""/>
    <s v=""/>
  </r>
  <r>
    <x v="64"/>
    <x v="64"/>
    <s v="&quot;6917530059574147285&quot;"/>
    <s v=""/>
    <s v="Legendary"/>
    <x v="3"/>
    <s v="legendaryengram"/>
    <x v="0"/>
    <x v="2"/>
    <n v="2"/>
    <s v="Titan(2006)"/>
    <b v="0"/>
    <b v="0"/>
    <n v="4"/>
    <n v="13"/>
    <s v=""/>
    <n v="2"/>
    <n v="13"/>
    <n v="12"/>
    <n v="2"/>
    <n v="6"/>
    <n v="18"/>
    <x v="20"/>
    <x v="0"/>
    <x v="7"/>
    <x v="6"/>
    <n v="2"/>
    <x v="2"/>
    <x v="12"/>
    <x v="13"/>
    <s v=""/>
    <s v=""/>
    <s v=""/>
    <s v=""/>
    <s v=""/>
    <s v=""/>
    <s v=""/>
    <s v=""/>
    <s v=""/>
    <s v=""/>
  </r>
  <r>
    <x v="65"/>
    <x v="65"/>
    <s v="&quot;6917530059706674747&quot;"/>
    <s v=""/>
    <s v="Legendary"/>
    <x v="1"/>
    <s v="legendaryengram"/>
    <x v="0"/>
    <x v="5"/>
    <n v="1"/>
    <s v="Titan(2006)"/>
    <b v="0"/>
    <b v="0"/>
    <n v="4"/>
    <n v="13"/>
    <s v=""/>
    <n v="11"/>
    <n v="2"/>
    <n v="10"/>
    <n v="7"/>
    <n v="8"/>
    <n v="11"/>
    <x v="21"/>
    <x v="7"/>
    <x v="11"/>
    <x v="7"/>
    <n v="7"/>
    <x v="13"/>
    <x v="5"/>
    <x v="14"/>
    <s v=""/>
    <s v=""/>
    <s v=""/>
    <s v=""/>
    <s v=""/>
    <s v=""/>
    <s v=""/>
    <s v=""/>
    <s v=""/>
    <s v=""/>
  </r>
  <r>
    <x v="65"/>
    <x v="65"/>
    <s v="&quot;6917530059808352540&quot;"/>
    <s v=""/>
    <s v="Legendary"/>
    <x v="1"/>
    <s v="legendaryengram"/>
    <x v="0"/>
    <x v="5"/>
    <n v="4"/>
    <s v="Titan(2006)"/>
    <b v="0"/>
    <b v="0"/>
    <n v="4"/>
    <n v="13"/>
    <s v=""/>
    <n v="16"/>
    <n v="2"/>
    <n v="7"/>
    <n v="2"/>
    <n v="12"/>
    <n v="12"/>
    <x v="22"/>
    <x v="4"/>
    <x v="11"/>
    <x v="15"/>
    <n v="2"/>
    <x v="4"/>
    <x v="9"/>
    <x v="15"/>
    <s v=""/>
    <s v=""/>
    <s v=""/>
    <s v=""/>
    <s v=""/>
    <s v=""/>
    <s v=""/>
    <s v=""/>
    <s v=""/>
    <s v=""/>
  </r>
  <r>
    <x v="66"/>
    <x v="66"/>
    <s v="&quot;6917529911369362997&quot;"/>
    <s v=""/>
    <s v="Exotic"/>
    <x v="4"/>
    <s v=""/>
    <x v="0"/>
    <x v="0"/>
    <n v="2"/>
    <s v="Warlock(1927)"/>
    <b v="0"/>
    <b v="0"/>
    <n v="1"/>
    <n v="2"/>
    <s v=""/>
    <n v="15"/>
    <n v="15"/>
    <n v="2"/>
    <n v="7"/>
    <n v="6"/>
    <n v="18"/>
    <x v="8"/>
    <x v="1"/>
    <x v="17"/>
    <x v="1"/>
    <n v="7"/>
    <x v="2"/>
    <x v="12"/>
    <x v="7"/>
    <s v=""/>
    <s v=""/>
    <s v=""/>
    <s v="Seriously, Watch Out*"/>
    <s v=""/>
    <s v=""/>
    <s v=""/>
    <s v=""/>
    <s v=""/>
    <s v=""/>
  </r>
  <r>
    <x v="66"/>
    <x v="66"/>
    <s v="&quot;6917530038156162288&quot;"/>
    <s v=""/>
    <s v="Exotic"/>
    <x v="4"/>
    <s v=""/>
    <x v="0"/>
    <x v="0"/>
    <n v="4"/>
    <s v="Vault"/>
    <b v="0"/>
    <b v="0"/>
    <n v="1"/>
    <n v="2"/>
    <s v=""/>
    <n v="7"/>
    <n v="21"/>
    <n v="6"/>
    <n v="18"/>
    <n v="7"/>
    <n v="6"/>
    <x v="2"/>
    <x v="6"/>
    <x v="6"/>
    <x v="21"/>
    <n v="18"/>
    <x v="3"/>
    <x v="8"/>
    <x v="2"/>
    <s v=""/>
    <s v=""/>
    <s v=""/>
    <s v="Seriously, Watch Out*"/>
    <s v=""/>
    <s v=""/>
    <s v=""/>
    <s v=""/>
    <s v=""/>
    <s v=""/>
  </r>
  <r>
    <x v="67"/>
    <x v="67"/>
    <s v="&quot;6917529916851434251&quot;"/>
    <s v=""/>
    <s v="Exotic"/>
    <x v="3"/>
    <s v=""/>
    <x v="2"/>
    <x v="0"/>
    <n v="1"/>
    <s v="Warlock(1927)"/>
    <b v="0"/>
    <b v="0"/>
    <n v="1"/>
    <n v="1"/>
    <s v=""/>
    <n v="7"/>
    <n v="11"/>
    <n v="16"/>
    <n v="16"/>
    <n v="14"/>
    <n v="2"/>
    <x v="5"/>
    <x v="6"/>
    <x v="4"/>
    <x v="24"/>
    <n v="16"/>
    <x v="5"/>
    <x v="1"/>
    <x v="4"/>
    <s v=""/>
    <s v=""/>
    <s v=""/>
    <s v="Abyssal Extractors*"/>
    <s v=""/>
    <s v=""/>
    <s v=""/>
    <s v=""/>
    <s v=""/>
    <s v=""/>
  </r>
  <r>
    <x v="68"/>
    <x v="68"/>
    <s v="&quot;6917530050526766141&quot;"/>
    <s v=""/>
    <s v="Legendary"/>
    <x v="4"/>
    <s v="ikora"/>
    <x v="0"/>
    <x v="17"/>
    <n v="1"/>
    <s v="Vault"/>
    <b v="0"/>
    <b v="0"/>
    <n v="4"/>
    <n v="12"/>
    <s v=""/>
    <n v="6"/>
    <n v="7"/>
    <n v="20"/>
    <n v="8"/>
    <n v="8"/>
    <n v="13"/>
    <x v="10"/>
    <x v="2"/>
    <x v="16"/>
    <x v="14"/>
    <n v="8"/>
    <x v="13"/>
    <x v="18"/>
    <x v="8"/>
    <s v=""/>
    <s v=""/>
    <s v=""/>
    <s v=""/>
    <s v=""/>
    <s v=""/>
    <s v=""/>
    <s v=""/>
    <s v=""/>
    <s v=""/>
  </r>
  <r>
    <x v="69"/>
    <x v="69"/>
    <s v="&quot;6917529918045567764&quot;"/>
    <s v=""/>
    <s v="Legendary"/>
    <x v="5"/>
    <s v="seasonpass"/>
    <x v="2"/>
    <x v="0"/>
    <n v="2"/>
    <s v="Warlock(1927)"/>
    <b v="0"/>
    <b v="0"/>
    <n v="6"/>
    <n v="21"/>
    <s v=""/>
    <n v="0"/>
    <n v="0"/>
    <n v="0"/>
    <n v="0"/>
    <n v="0"/>
    <n v="0"/>
    <x v="7"/>
    <x v="8"/>
    <x v="8"/>
    <x v="8"/>
    <n v="0"/>
    <x v="7"/>
    <x v="6"/>
    <x v="6"/>
    <s v=""/>
    <s v=""/>
    <s v=""/>
    <s v="Sonar Amplifier*"/>
    <s v=""/>
    <s v=""/>
    <s v=""/>
    <s v=""/>
    <s v=""/>
    <s v=""/>
  </r>
  <r>
    <x v="70"/>
    <x v="70"/>
    <s v="&quot;6917529921721974517&quot;"/>
    <s v=""/>
    <s v="Legendary"/>
    <x v="2"/>
    <s v="seasonpass"/>
    <x v="1"/>
    <x v="0"/>
    <n v="7"/>
    <s v="Hunter(1916)"/>
    <b v="0"/>
    <b v="0"/>
    <n v="6"/>
    <n v="21"/>
    <s v=""/>
    <n v="0"/>
    <n v="0"/>
    <n v="0"/>
    <n v="0"/>
    <n v="5"/>
    <n v="0"/>
    <x v="23"/>
    <x v="8"/>
    <x v="8"/>
    <x v="8"/>
    <n v="0"/>
    <x v="7"/>
    <x v="6"/>
    <x v="6"/>
    <s v=""/>
    <s v=""/>
    <s v=""/>
    <s v="Sonar Amplifier*"/>
    <s v="Minor Intellect Mod*"/>
    <s v="Reaper*"/>
    <s v="Outreach*"/>
    <s v="Bomber*"/>
    <s v=""/>
    <s v=""/>
  </r>
  <r>
    <x v="71"/>
    <x v="71"/>
    <s v="&quot;6917529912113618904&quot;"/>
    <s v="keep"/>
    <s v="Legendary"/>
    <x v="0"/>
    <s v="seasonpass"/>
    <x v="0"/>
    <x v="5"/>
    <n v="9"/>
    <s v="Titan(2006)"/>
    <b v="1"/>
    <b v="0"/>
    <n v="6"/>
    <n v="21"/>
    <s v=""/>
    <n v="6"/>
    <n v="18"/>
    <n v="12"/>
    <n v="16"/>
    <n v="12"/>
    <n v="6"/>
    <x v="19"/>
    <x v="2"/>
    <x v="7"/>
    <x v="6"/>
    <n v="16"/>
    <x v="4"/>
    <x v="8"/>
    <x v="2"/>
    <s v=""/>
    <s v="00001:Gambit"/>
    <s v=""/>
    <s v="Sonar Amplifier*"/>
    <s v="Minor Resilience Mod*"/>
    <s v="Firepower*"/>
    <s v="Heavy Handed*"/>
    <s v="Fastball*"/>
    <s v="Neon Jungle*"/>
    <s v=""/>
  </r>
  <r>
    <x v="71"/>
    <x v="71"/>
    <s v="&quot;6917529928249687920&quot;"/>
    <s v=""/>
    <s v="Legendary"/>
    <x v="0"/>
    <s v="seasonpass"/>
    <x v="0"/>
    <x v="0"/>
    <n v="2"/>
    <s v="Vault"/>
    <b v="1"/>
    <b v="0"/>
    <n v="6"/>
    <n v="21"/>
    <s v=""/>
    <n v="6"/>
    <n v="12"/>
    <n v="16"/>
    <n v="24"/>
    <n v="7"/>
    <n v="2"/>
    <x v="3"/>
    <x v="2"/>
    <x v="13"/>
    <x v="24"/>
    <n v="24"/>
    <x v="3"/>
    <x v="1"/>
    <x v="1"/>
    <s v=""/>
    <s v=""/>
    <s v=""/>
    <s v="Sonar Amplifier*"/>
    <s v=""/>
    <s v=""/>
    <s v=""/>
    <s v=""/>
    <s v=""/>
    <s v=""/>
  </r>
  <r>
    <x v="72"/>
    <x v="72"/>
    <s v="&quot;6917529924342580641&quot;"/>
    <s v=""/>
    <s v="Legendary"/>
    <x v="0"/>
    <s v="seasonpass"/>
    <x v="2"/>
    <x v="0"/>
    <n v="2"/>
    <s v="Warlock(1927)"/>
    <b v="0"/>
    <b v="0"/>
    <n v="6"/>
    <n v="21"/>
    <s v=""/>
    <n v="9"/>
    <n v="6"/>
    <n v="18"/>
    <n v="13"/>
    <n v="8"/>
    <n v="10"/>
    <x v="11"/>
    <x v="12"/>
    <x v="19"/>
    <x v="23"/>
    <n v="13"/>
    <x v="13"/>
    <x v="7"/>
    <x v="9"/>
    <s v=""/>
    <s v=""/>
    <s v=""/>
    <s v="Sonar Amplifier*"/>
    <s v="New Monarchy Succession*"/>
    <s v=""/>
    <s v=""/>
    <s v=""/>
    <s v=""/>
    <s v=""/>
  </r>
  <r>
    <x v="73"/>
    <x v="73"/>
    <s v="&quot;6917529928377657363&quot;"/>
    <s v=""/>
    <s v="Legendary"/>
    <x v="0"/>
    <s v="seasonpass"/>
    <x v="1"/>
    <x v="0"/>
    <n v="2"/>
    <s v="Hunter(1916)"/>
    <b v="0"/>
    <b v="0"/>
    <n v="6"/>
    <n v="21"/>
    <s v=""/>
    <n v="12"/>
    <n v="2"/>
    <n v="20"/>
    <n v="2"/>
    <n v="12"/>
    <n v="20"/>
    <x v="0"/>
    <x v="11"/>
    <x v="11"/>
    <x v="14"/>
    <n v="2"/>
    <x v="4"/>
    <x v="3"/>
    <x v="0"/>
    <s v=""/>
    <s v=""/>
    <s v=""/>
    <s v="Sonar Amplifier*"/>
    <s v=""/>
    <s v=""/>
    <s v=""/>
    <s v=""/>
    <s v=""/>
    <s v=""/>
  </r>
  <r>
    <x v="74"/>
    <x v="74"/>
    <s v="&quot;6917529905642459652&quot;"/>
    <s v=""/>
    <s v="Legendary"/>
    <x v="3"/>
    <s v="seasonpass"/>
    <x v="0"/>
    <x v="5"/>
    <n v="10"/>
    <s v="Titan(2006)"/>
    <b v="0"/>
    <b v="0"/>
    <n v="6"/>
    <n v="21"/>
    <s v=""/>
    <n v="17"/>
    <n v="20"/>
    <n v="10"/>
    <n v="8"/>
    <n v="21"/>
    <n v="10"/>
    <x v="24"/>
    <x v="1"/>
    <x v="0"/>
    <x v="4"/>
    <n v="6"/>
    <x v="10"/>
    <x v="13"/>
    <x v="9"/>
    <s v=""/>
    <s v="00001:Gambit"/>
    <s v=""/>
    <s v="Sonar Amplifier*"/>
    <s v="Resilience Mod*"/>
    <s v="Loadouts Fallback Mod*"/>
    <s v="Heavy Ammo Finder*"/>
    <s v="Heavy Ammo Scout*"/>
    <s v="Neon Jungle*"/>
    <s v=""/>
  </r>
  <r>
    <x v="74"/>
    <x v="74"/>
    <s v="&quot;6917529925626872112&quot;"/>
    <s v=""/>
    <s v="Legendary"/>
    <x v="3"/>
    <s v="seasonpass"/>
    <x v="0"/>
    <x v="5"/>
    <n v="10"/>
    <s v="Titan(2006)"/>
    <b v="0"/>
    <b v="0"/>
    <n v="6"/>
    <n v="21"/>
    <s v=""/>
    <n v="11"/>
    <n v="22"/>
    <n v="4"/>
    <n v="4"/>
    <n v="9"/>
    <n v="36"/>
    <x v="24"/>
    <x v="12"/>
    <x v="22"/>
    <x v="1"/>
    <n v="2"/>
    <x v="3"/>
    <x v="19"/>
    <x v="9"/>
    <s v=""/>
    <s v="00001:[LGG] Prismatic Titan Titan Build for GM: Warden of Nothing by Zinj730#8089"/>
    <s v=""/>
    <s v="Sonar Amplifier*"/>
    <s v="Strength Mod*"/>
    <s v="Special Ammo Finder*"/>
    <s v="Arc Siphon*"/>
    <s v="Harmonic Siphon*"/>
    <s v="Organic Adornment*"/>
    <s v="Chromacloak Helm*"/>
  </r>
  <r>
    <x v="74"/>
    <x v="74"/>
    <s v="&quot;6917529928249686625&quot;"/>
    <s v=""/>
    <s v="Legendary"/>
    <x v="3"/>
    <s v="seasonpass"/>
    <x v="0"/>
    <x v="0"/>
    <n v="2"/>
    <s v="Vault"/>
    <b v="0"/>
    <b v="0"/>
    <n v="6"/>
    <n v="21"/>
    <s v=""/>
    <n v="16"/>
    <n v="8"/>
    <n v="9"/>
    <n v="16"/>
    <n v="2"/>
    <n v="14"/>
    <x v="2"/>
    <x v="4"/>
    <x v="0"/>
    <x v="16"/>
    <n v="16"/>
    <x v="0"/>
    <x v="0"/>
    <x v="2"/>
    <s v=""/>
    <s v=""/>
    <s v=""/>
    <s v="Sonar Amplifier*"/>
    <s v=""/>
    <s v=""/>
    <s v=""/>
    <s v=""/>
    <s v=""/>
    <s v=""/>
  </r>
  <r>
    <x v="74"/>
    <x v="74"/>
    <s v="&quot;6917529928249690967&quot;"/>
    <s v=""/>
    <s v="Legendary"/>
    <x v="3"/>
    <s v="seasonpass"/>
    <x v="0"/>
    <x v="15"/>
    <n v="2"/>
    <s v="Vault"/>
    <b v="0"/>
    <b v="0"/>
    <n v="6"/>
    <n v="21"/>
    <s v=""/>
    <n v="6"/>
    <n v="12"/>
    <n v="16"/>
    <n v="16"/>
    <n v="15"/>
    <n v="2"/>
    <x v="3"/>
    <x v="2"/>
    <x v="13"/>
    <x v="24"/>
    <n v="16"/>
    <x v="15"/>
    <x v="1"/>
    <x v="1"/>
    <s v=""/>
    <s v=""/>
    <s v=""/>
    <s v="Sonar Amplifier*"/>
    <s v=""/>
    <s v=""/>
    <s v=""/>
    <s v=""/>
    <s v=""/>
    <s v=""/>
  </r>
  <r>
    <x v="75"/>
    <x v="75"/>
    <s v="&quot;6917529921727273564&quot;"/>
    <s v="infuse"/>
    <s v="Legendary"/>
    <x v="3"/>
    <s v="seasonpass"/>
    <x v="1"/>
    <x v="0"/>
    <n v="7"/>
    <s v="Hunter(1916)"/>
    <b v="0"/>
    <b v="0"/>
    <n v="6"/>
    <n v="21"/>
    <s v=""/>
    <n v="16"/>
    <n v="2"/>
    <n v="16"/>
    <n v="9"/>
    <n v="15"/>
    <n v="6"/>
    <x v="11"/>
    <x v="4"/>
    <x v="11"/>
    <x v="24"/>
    <n v="9"/>
    <x v="15"/>
    <x v="8"/>
    <x v="9"/>
    <s v=""/>
    <s v=""/>
    <s v=""/>
    <s v="Sonar Amplifier*"/>
    <s v="Special Ammo Finder*"/>
    <s v="Heavy Ammo Finder*"/>
    <s v="Void Siphon*"/>
    <s v=""/>
    <s v=""/>
    <s v=""/>
  </r>
  <r>
    <x v="75"/>
    <x v="75"/>
    <s v="&quot;6917529927765643430&quot;"/>
    <s v=""/>
    <s v="Legendary"/>
    <x v="3"/>
    <s v="seasonpass"/>
    <x v="1"/>
    <x v="0"/>
    <n v="4"/>
    <s v="Hunter(1916)"/>
    <b v="0"/>
    <b v="0"/>
    <n v="6"/>
    <n v="21"/>
    <s v=""/>
    <n v="6"/>
    <n v="2"/>
    <n v="24"/>
    <n v="26"/>
    <n v="2"/>
    <n v="6"/>
    <x v="5"/>
    <x v="2"/>
    <x v="11"/>
    <x v="20"/>
    <n v="26"/>
    <x v="0"/>
    <x v="8"/>
    <x v="4"/>
    <s v=""/>
    <s v=""/>
    <s v=""/>
    <s v="Sonar Amplifier*"/>
    <s v=""/>
    <s v=""/>
    <s v=""/>
    <s v=""/>
    <s v=""/>
    <s v=""/>
  </r>
  <r>
    <x v="75"/>
    <x v="75"/>
    <s v="&quot;6917529927780040609&quot;"/>
    <s v=""/>
    <s v="Legendary"/>
    <x v="3"/>
    <s v="seasonpass"/>
    <x v="1"/>
    <x v="0"/>
    <n v="3"/>
    <s v="Hunter(1916)"/>
    <b v="0"/>
    <b v="0"/>
    <n v="6"/>
    <n v="21"/>
    <s v=""/>
    <n v="2"/>
    <n v="6"/>
    <n v="24"/>
    <n v="10"/>
    <n v="2"/>
    <n v="21"/>
    <x v="2"/>
    <x v="0"/>
    <x v="19"/>
    <x v="20"/>
    <n v="10"/>
    <x v="0"/>
    <x v="20"/>
    <x v="2"/>
    <s v=""/>
    <s v=""/>
    <s v=""/>
    <s v="Sonar Amplifier*"/>
    <s v=""/>
    <s v=""/>
    <s v=""/>
    <s v=""/>
    <s v=""/>
    <s v=""/>
  </r>
  <r>
    <x v="76"/>
    <x v="76"/>
    <s v="&quot;6917529921727280050&quot;"/>
    <s v=""/>
    <s v="Legendary"/>
    <x v="1"/>
    <s v="seasonpass"/>
    <x v="1"/>
    <x v="0"/>
    <n v="7"/>
    <s v="Hunter(1916)"/>
    <b v="0"/>
    <b v="0"/>
    <n v="6"/>
    <n v="21"/>
    <s v=""/>
    <n v="22"/>
    <n v="2"/>
    <n v="12"/>
    <n v="2"/>
    <n v="21"/>
    <n v="9"/>
    <x v="0"/>
    <x v="19"/>
    <x v="11"/>
    <x v="6"/>
    <n v="2"/>
    <x v="16"/>
    <x v="10"/>
    <x v="7"/>
    <s v=""/>
    <s v=""/>
    <s v=""/>
    <s v="Sonar Amplifier*"/>
    <s v="Minor Mobility Mod*"/>
    <s v="Font of Endurance*"/>
    <s v="Melee Damage Resistance*"/>
    <s v="Hazard Pay*"/>
    <s v=""/>
    <s v=""/>
  </r>
  <r>
    <x v="76"/>
    <x v="76"/>
    <s v="&quot;6917529927773593162&quot;"/>
    <s v=""/>
    <s v="Legendary"/>
    <x v="1"/>
    <s v="seasonpass"/>
    <x v="1"/>
    <x v="0"/>
    <n v="2"/>
    <s v="Hunter(1916)"/>
    <b v="0"/>
    <b v="0"/>
    <n v="6"/>
    <n v="21"/>
    <s v=""/>
    <n v="6"/>
    <n v="2"/>
    <n v="24"/>
    <n v="16"/>
    <n v="15"/>
    <n v="2"/>
    <x v="2"/>
    <x v="2"/>
    <x v="11"/>
    <x v="20"/>
    <n v="16"/>
    <x v="15"/>
    <x v="1"/>
    <x v="2"/>
    <s v=""/>
    <s v=""/>
    <s v=""/>
    <s v="Sonar Amplifier*"/>
    <s v=""/>
    <s v=""/>
    <s v=""/>
    <s v=""/>
    <s v=""/>
    <s v=""/>
  </r>
  <r>
    <x v="77"/>
    <x v="77"/>
    <s v="&quot;6917529911060612828&quot;"/>
    <s v="keep"/>
    <s v="Legendary"/>
    <x v="4"/>
    <s v="seasonpass"/>
    <x v="0"/>
    <x v="0"/>
    <n v="9"/>
    <s v="Vault"/>
    <b v="1"/>
    <b v="0"/>
    <n v="6"/>
    <n v="21"/>
    <s v=""/>
    <n v="8"/>
    <n v="9"/>
    <n v="14"/>
    <n v="12"/>
    <n v="25"/>
    <n v="6"/>
    <x v="25"/>
    <x v="13"/>
    <x v="14"/>
    <x v="18"/>
    <n v="12"/>
    <x v="15"/>
    <x v="8"/>
    <x v="9"/>
    <s v=""/>
    <s v="00001:Supers"/>
    <s v=""/>
    <s v="Sonar Amplifier*"/>
    <s v="Intellect Mod*"/>
    <s v="Recuperation*"/>
    <s v="Better Already*"/>
    <s v="Absolution*"/>
    <s v="New Monarchy Diamonds*"/>
    <s v=""/>
  </r>
  <r>
    <x v="77"/>
    <x v="77"/>
    <s v="&quot;6917529912229500508&quot;"/>
    <s v="keep"/>
    <s v="Legendary"/>
    <x v="4"/>
    <s v="seasonpass"/>
    <x v="0"/>
    <x v="21"/>
    <n v="7"/>
    <s v="Titan(2006)"/>
    <b v="1"/>
    <b v="0"/>
    <n v="6"/>
    <n v="21"/>
    <s v=""/>
    <n v="6"/>
    <n v="2"/>
    <n v="23"/>
    <n v="19"/>
    <n v="8"/>
    <n v="11"/>
    <x v="6"/>
    <x v="2"/>
    <x v="11"/>
    <x v="3"/>
    <n v="19"/>
    <x v="13"/>
    <x v="8"/>
    <x v="9"/>
    <s v=""/>
    <s v="00002:Gambit,PvP"/>
    <s v=""/>
    <s v="Sonar Amplifier*"/>
    <s v="Minor Strength Mod*"/>
    <s v="Better Already*"/>
    <s v="Recuperation*"/>
    <s v="Absolution*"/>
    <s v="Neon Jungle*"/>
    <s v=""/>
  </r>
  <r>
    <x v="78"/>
    <x v="78"/>
    <s v="&quot;6917529914563437988&quot;"/>
    <s v="infuse"/>
    <s v="Legendary"/>
    <x v="6"/>
    <s v="seasonpass"/>
    <x v="0"/>
    <x v="18"/>
    <n v="10"/>
    <s v="Warlock(1927)"/>
    <b v="1"/>
    <b v="0"/>
    <n v="6"/>
    <n v="21"/>
    <s v=""/>
    <n v="2"/>
    <n v="2"/>
    <n v="12"/>
    <n v="2"/>
    <n v="2"/>
    <n v="2"/>
    <x v="26"/>
    <x v="8"/>
    <x v="8"/>
    <x v="8"/>
    <n v="0"/>
    <x v="7"/>
    <x v="6"/>
    <x v="6"/>
    <s v=""/>
    <s v=""/>
    <s v=""/>
    <s v="Sonar Amplifier*"/>
    <s v="Recovery Mod*"/>
    <s v="Time Dilation*"/>
    <s v="Proximity Ward*"/>
    <s v="Empowered Finish*"/>
    <s v="Neon Jungle*"/>
    <s v=""/>
  </r>
  <r>
    <x v="79"/>
    <x v="79"/>
    <s v="&quot;6917529924342572877&quot;"/>
    <s v=""/>
    <s v="Legendary"/>
    <x v="4"/>
    <s v="seasonpass"/>
    <x v="2"/>
    <x v="0"/>
    <n v="2"/>
    <s v="Warlock(1927)"/>
    <b v="0"/>
    <b v="0"/>
    <n v="6"/>
    <n v="21"/>
    <s v=""/>
    <n v="9"/>
    <n v="7"/>
    <n v="16"/>
    <n v="10"/>
    <n v="20"/>
    <n v="2"/>
    <x v="11"/>
    <x v="12"/>
    <x v="16"/>
    <x v="24"/>
    <n v="10"/>
    <x v="11"/>
    <x v="1"/>
    <x v="9"/>
    <s v=""/>
    <s v=""/>
    <s v=""/>
    <s v="Sonar Amplifier*"/>
    <s v=""/>
    <s v=""/>
    <s v=""/>
    <s v=""/>
    <s v=""/>
    <s v=""/>
  </r>
  <r>
    <x v="80"/>
    <x v="80"/>
    <s v="&quot;6917529914725452639&quot;"/>
    <s v="infuse"/>
    <s v="Legendary"/>
    <x v="1"/>
    <s v="seasonpass"/>
    <x v="0"/>
    <x v="0"/>
    <n v="4"/>
    <s v="Vault"/>
    <b v="1"/>
    <b v="0"/>
    <n v="6"/>
    <n v="21"/>
    <s v=""/>
    <n v="2"/>
    <n v="13"/>
    <n v="18"/>
    <n v="10"/>
    <n v="16"/>
    <n v="6"/>
    <x v="2"/>
    <x v="0"/>
    <x v="7"/>
    <x v="23"/>
    <n v="10"/>
    <x v="8"/>
    <x v="8"/>
    <x v="2"/>
    <s v=""/>
    <s v=""/>
    <s v=""/>
    <s v="Sonar Amplifier*"/>
    <s v=""/>
    <s v=""/>
    <s v=""/>
    <s v=""/>
    <s v=""/>
    <s v=""/>
  </r>
  <r>
    <x v="80"/>
    <x v="80"/>
    <s v="&quot;6917529925631454395&quot;"/>
    <s v=""/>
    <s v="Legendary"/>
    <x v="1"/>
    <s v="seasonpass"/>
    <x v="0"/>
    <x v="0"/>
    <n v="3"/>
    <s v="Vault"/>
    <b v="1"/>
    <b v="0"/>
    <n v="6"/>
    <n v="21"/>
    <s v=""/>
    <n v="2"/>
    <n v="8"/>
    <n v="23"/>
    <n v="9"/>
    <n v="2"/>
    <n v="20"/>
    <x v="11"/>
    <x v="0"/>
    <x v="0"/>
    <x v="3"/>
    <n v="9"/>
    <x v="0"/>
    <x v="3"/>
    <x v="9"/>
    <s v=""/>
    <s v=""/>
    <s v=""/>
    <s v="Sonar Amplifier*"/>
    <s v=""/>
    <s v=""/>
    <s v=""/>
    <s v=""/>
    <s v=""/>
    <s v=""/>
  </r>
  <r>
    <x v="81"/>
    <x v="81"/>
    <s v="&quot;6917529918049665658&quot;"/>
    <s v=""/>
    <s v="Legendary"/>
    <x v="1"/>
    <s v="seasonpass"/>
    <x v="2"/>
    <x v="0"/>
    <n v="3"/>
    <s v="Warlock(1927)"/>
    <b v="0"/>
    <b v="0"/>
    <n v="6"/>
    <n v="21"/>
    <s v=""/>
    <n v="14"/>
    <n v="6"/>
    <n v="11"/>
    <n v="10"/>
    <n v="10"/>
    <n v="10"/>
    <x v="27"/>
    <x v="20"/>
    <x v="19"/>
    <x v="5"/>
    <n v="10"/>
    <x v="6"/>
    <x v="7"/>
    <x v="16"/>
    <s v=""/>
    <s v=""/>
    <s v=""/>
    <s v="Sonar Amplifier*"/>
    <s v=""/>
    <s v=""/>
    <s v=""/>
    <s v=""/>
    <s v=""/>
    <s v=""/>
  </r>
  <r>
    <x v="82"/>
    <x v="82"/>
    <s v="&quot;6917529927773600220&quot;"/>
    <s v=""/>
    <s v="Legendary"/>
    <x v="4"/>
    <s v="seasonpass"/>
    <x v="1"/>
    <x v="0"/>
    <n v="5"/>
    <s v="Hunter(1916)"/>
    <b v="0"/>
    <b v="0"/>
    <n v="6"/>
    <n v="21"/>
    <s v=""/>
    <n v="12"/>
    <n v="6"/>
    <n v="16"/>
    <n v="14"/>
    <n v="6"/>
    <n v="12"/>
    <x v="5"/>
    <x v="11"/>
    <x v="19"/>
    <x v="24"/>
    <n v="14"/>
    <x v="2"/>
    <x v="9"/>
    <x v="4"/>
    <s v=""/>
    <s v=""/>
    <s v=""/>
    <s v="Sonar Amplifier*"/>
    <s v=""/>
    <s v=""/>
    <s v=""/>
    <s v=""/>
    <s v=""/>
    <s v=""/>
  </r>
  <r>
    <x v="82"/>
    <x v="82"/>
    <s v="&quot;6917529928377655950&quot;"/>
    <s v=""/>
    <s v="Legendary"/>
    <x v="4"/>
    <s v="seasonpass"/>
    <x v="1"/>
    <x v="0"/>
    <n v="3"/>
    <s v="Hunter(1916)"/>
    <b v="0"/>
    <b v="0"/>
    <n v="6"/>
    <n v="21"/>
    <s v=""/>
    <n v="2"/>
    <n v="10"/>
    <n v="21"/>
    <n v="2"/>
    <n v="26"/>
    <n v="6"/>
    <x v="3"/>
    <x v="0"/>
    <x v="10"/>
    <x v="13"/>
    <n v="2"/>
    <x v="1"/>
    <x v="8"/>
    <x v="1"/>
    <s v=""/>
    <s v=""/>
    <s v=""/>
    <s v="Sonar Amplifier*"/>
    <s v=""/>
    <s v=""/>
    <s v=""/>
    <s v=""/>
    <s v=""/>
    <s v=""/>
  </r>
  <r>
    <x v="82"/>
    <x v="82"/>
    <s v="&quot;6917529928377656390&quot;"/>
    <s v=""/>
    <s v="Legendary"/>
    <x v="4"/>
    <s v="seasonpass"/>
    <x v="1"/>
    <x v="0"/>
    <n v="2"/>
    <s v="Hunter(1916)"/>
    <b v="0"/>
    <b v="0"/>
    <n v="6"/>
    <n v="21"/>
    <s v=""/>
    <n v="2"/>
    <n v="10"/>
    <n v="21"/>
    <n v="16"/>
    <n v="16"/>
    <n v="2"/>
    <x v="3"/>
    <x v="0"/>
    <x v="10"/>
    <x v="13"/>
    <n v="16"/>
    <x v="8"/>
    <x v="1"/>
    <x v="1"/>
    <s v=""/>
    <s v=""/>
    <s v=""/>
    <s v="Sonar Amplifier*"/>
    <s v=""/>
    <s v=""/>
    <s v=""/>
    <s v=""/>
    <s v=""/>
    <s v=""/>
  </r>
  <r>
    <x v="83"/>
    <x v="83"/>
    <s v="&quot;6917529918054910383&quot;"/>
    <s v=""/>
    <s v="Legendary"/>
    <x v="3"/>
    <s v="seasonpass"/>
    <x v="2"/>
    <x v="0"/>
    <n v="2"/>
    <s v="Warlock(1927)"/>
    <b v="0"/>
    <b v="0"/>
    <n v="6"/>
    <n v="21"/>
    <s v=""/>
    <n v="6"/>
    <n v="16"/>
    <n v="12"/>
    <n v="14"/>
    <n v="14"/>
    <n v="2"/>
    <x v="11"/>
    <x v="2"/>
    <x v="20"/>
    <x v="6"/>
    <n v="14"/>
    <x v="5"/>
    <x v="1"/>
    <x v="9"/>
    <s v=""/>
    <s v=""/>
    <s v=""/>
    <s v="Sonar Amplifier*"/>
    <s v=""/>
    <s v=""/>
    <s v=""/>
    <s v=""/>
    <s v=""/>
    <s v=""/>
  </r>
  <r>
    <x v="83"/>
    <x v="83"/>
    <s v="&quot;6917529924349765707&quot;"/>
    <s v=""/>
    <s v="Legendary"/>
    <x v="3"/>
    <s v="seasonpass"/>
    <x v="2"/>
    <x v="0"/>
    <n v="7"/>
    <s v="Warlock(1927)"/>
    <b v="0"/>
    <b v="1"/>
    <n v="6"/>
    <n v="21"/>
    <s v=""/>
    <n v="6"/>
    <n v="2"/>
    <n v="26"/>
    <n v="2"/>
    <n v="20"/>
    <n v="10"/>
    <x v="5"/>
    <x v="2"/>
    <x v="11"/>
    <x v="0"/>
    <n v="2"/>
    <x v="11"/>
    <x v="7"/>
    <x v="4"/>
    <s v=""/>
    <s v=""/>
    <s v=""/>
    <s v="Sonar Amplifier*"/>
    <s v="Powerful Friends*"/>
    <s v="Power Preservation*"/>
    <s v="Hands-On*"/>
    <s v="New Monarchy Succession*"/>
    <s v=""/>
    <s v=""/>
  </r>
  <r>
    <x v="84"/>
    <x v="84"/>
    <s v="&quot;6917530038154031455&quot;"/>
    <s v=""/>
    <s v="Exotic"/>
    <x v="3"/>
    <s v=""/>
    <x v="0"/>
    <x v="22"/>
    <n v="2"/>
    <s v="Vault"/>
    <b v="0"/>
    <b v="0"/>
    <n v="2"/>
    <n v="4"/>
    <s v=""/>
    <n v="16"/>
    <n v="17"/>
    <n v="3"/>
    <n v="16"/>
    <n v="6"/>
    <n v="12"/>
    <x v="19"/>
    <x v="4"/>
    <x v="5"/>
    <x v="19"/>
    <n v="16"/>
    <x v="2"/>
    <x v="9"/>
    <x v="12"/>
    <s v=""/>
    <s v=""/>
    <s v=""/>
    <s v="Vengeance*"/>
    <s v=""/>
    <s v=""/>
    <s v=""/>
    <s v=""/>
    <s v=""/>
    <s v=""/>
  </r>
  <r>
    <x v="84"/>
    <x v="84"/>
    <s v="&quot;6917530058360060771&quot;"/>
    <s v=""/>
    <s v="Exotic"/>
    <x v="3"/>
    <s v=""/>
    <x v="0"/>
    <x v="14"/>
    <n v="1"/>
    <s v="Vault"/>
    <b v="0"/>
    <b v="0"/>
    <n v="2"/>
    <n v="4"/>
    <s v=""/>
    <n v="12"/>
    <n v="11"/>
    <n v="12"/>
    <n v="14"/>
    <n v="2"/>
    <n v="16"/>
    <x v="3"/>
    <x v="11"/>
    <x v="4"/>
    <x v="6"/>
    <n v="14"/>
    <x v="0"/>
    <x v="2"/>
    <x v="1"/>
    <s v=""/>
    <s v=""/>
    <s v=""/>
    <s v="Vengeance*"/>
    <s v=""/>
    <s v=""/>
    <s v=""/>
    <s v=""/>
    <s v=""/>
    <s v=""/>
  </r>
  <r>
    <x v="85"/>
    <x v="85"/>
    <s v="&quot;6917529927913421299&quot;"/>
    <s v=""/>
    <s v="Exotic"/>
    <x v="0"/>
    <s v=""/>
    <x v="2"/>
    <x v="0"/>
    <n v="1"/>
    <s v="Warlock(1927)"/>
    <b v="0"/>
    <b v="0"/>
    <n v="1"/>
    <n v="2"/>
    <s v=""/>
    <n v="7"/>
    <n v="12"/>
    <n v="17"/>
    <n v="22"/>
    <n v="2"/>
    <n v="10"/>
    <x v="19"/>
    <x v="6"/>
    <x v="13"/>
    <x v="12"/>
    <n v="22"/>
    <x v="0"/>
    <x v="7"/>
    <x v="12"/>
    <s v=""/>
    <s v=""/>
    <s v=""/>
    <s v="Cobra Totemic*"/>
    <s v=""/>
    <s v=""/>
    <s v=""/>
    <s v=""/>
    <s v=""/>
    <s v=""/>
  </r>
  <r>
    <x v="86"/>
    <x v="86"/>
    <s v="&quot;6917529914520073546&quot;"/>
    <s v=""/>
    <s v="Legendary"/>
    <x v="0"/>
    <s v=""/>
    <x v="0"/>
    <x v="0"/>
    <n v="1"/>
    <s v="Vault"/>
    <b v="1"/>
    <b v="0"/>
    <n v="4"/>
    <n v="15"/>
    <s v=""/>
    <n v="11"/>
    <n v="10"/>
    <n v="10"/>
    <n v="10"/>
    <n v="20"/>
    <n v="2"/>
    <x v="8"/>
    <x v="7"/>
    <x v="10"/>
    <x v="7"/>
    <n v="10"/>
    <x v="11"/>
    <x v="1"/>
    <x v="7"/>
    <s v=""/>
    <s v=""/>
    <s v=""/>
    <s v="Shadow Gilt*"/>
    <s v=""/>
    <s v=""/>
    <s v=""/>
    <s v=""/>
    <s v=""/>
    <s v=""/>
  </r>
  <r>
    <x v="87"/>
    <x v="87"/>
    <s v="&quot;6917529914526106374&quot;"/>
    <s v=""/>
    <s v="Legendary"/>
    <x v="4"/>
    <s v=""/>
    <x v="0"/>
    <x v="0"/>
    <n v="1"/>
    <s v="Warlock(1927)"/>
    <b v="0"/>
    <b v="0"/>
    <n v="4"/>
    <n v="15"/>
    <s v=""/>
    <n v="20"/>
    <n v="2"/>
    <n v="10"/>
    <n v="16"/>
    <n v="14"/>
    <n v="2"/>
    <x v="11"/>
    <x v="18"/>
    <x v="11"/>
    <x v="7"/>
    <n v="16"/>
    <x v="5"/>
    <x v="1"/>
    <x v="9"/>
    <s v=""/>
    <s v=""/>
    <s v=""/>
    <s v="Shadow Gilt*"/>
    <s v=""/>
    <s v=""/>
    <s v=""/>
    <s v=""/>
    <s v=""/>
    <s v=""/>
  </r>
  <r>
    <x v="88"/>
    <x v="88"/>
    <s v="&quot;6917529914526107560&quot;"/>
    <s v=""/>
    <s v="Legendary"/>
    <x v="3"/>
    <s v=""/>
    <x v="0"/>
    <x v="0"/>
    <n v="9"/>
    <s v="Hunter(1916)"/>
    <b v="0"/>
    <b v="0"/>
    <n v="4"/>
    <n v="15"/>
    <s v=""/>
    <n v="20"/>
    <n v="6"/>
    <n v="6"/>
    <n v="2"/>
    <n v="7"/>
    <n v="24"/>
    <x v="2"/>
    <x v="18"/>
    <x v="19"/>
    <x v="21"/>
    <n v="2"/>
    <x v="3"/>
    <x v="19"/>
    <x v="2"/>
    <s v=""/>
    <s v=""/>
    <s v=""/>
    <s v="Heavy Ammo Finder*"/>
    <s v="Special Ammo Finder*"/>
    <s v="Heavy Ammo Scout*"/>
    <s v="New Monarchy Diamonds*"/>
    <s v=""/>
    <s v=""/>
    <s v=""/>
  </r>
  <r>
    <x v="89"/>
    <x v="89"/>
    <s v="&quot;6917529914503461875&quot;"/>
    <s v=""/>
    <s v="Legendary"/>
    <x v="1"/>
    <s v=""/>
    <x v="0"/>
    <x v="0"/>
    <n v="1"/>
    <s v="Vault"/>
    <b v="0"/>
    <b v="0"/>
    <n v="4"/>
    <n v="15"/>
    <s v=""/>
    <n v="6"/>
    <n v="10"/>
    <n v="16"/>
    <n v="15"/>
    <n v="6"/>
    <n v="12"/>
    <x v="2"/>
    <x v="2"/>
    <x v="10"/>
    <x v="24"/>
    <n v="15"/>
    <x v="2"/>
    <x v="9"/>
    <x v="2"/>
    <s v=""/>
    <s v=""/>
    <s v=""/>
    <s v="Shadow Gilt*"/>
    <s v=""/>
    <s v=""/>
    <s v=""/>
    <s v=""/>
    <s v=""/>
    <s v=""/>
  </r>
  <r>
    <x v="90"/>
    <x v="90"/>
    <s v="&quot;6917529916851440237&quot;"/>
    <s v=""/>
    <s v="Exotic"/>
    <x v="4"/>
    <s v=""/>
    <x v="1"/>
    <x v="0"/>
    <n v="1"/>
    <s v="Hunter(1916)"/>
    <b v="0"/>
    <b v="0"/>
    <n v="1"/>
    <n v="1"/>
    <s v=""/>
    <n v="14"/>
    <n v="14"/>
    <n v="7"/>
    <n v="2"/>
    <n v="20"/>
    <n v="9"/>
    <x v="5"/>
    <x v="20"/>
    <x v="25"/>
    <x v="15"/>
    <n v="2"/>
    <x v="11"/>
    <x v="10"/>
    <x v="4"/>
    <s v=""/>
    <s v=""/>
    <s v=""/>
    <s v="Uncanny Arrows*"/>
    <s v=""/>
    <s v=""/>
    <s v=""/>
    <s v=""/>
    <s v=""/>
    <s v=""/>
  </r>
  <r>
    <x v="91"/>
    <x v="91"/>
    <s v="&quot;6917530059558675307&quot;"/>
    <s v=""/>
    <s v="Legendary"/>
    <x v="6"/>
    <s v="brave"/>
    <x v="0"/>
    <x v="5"/>
    <n v="1"/>
    <s v="Titan(2006)"/>
    <b v="0"/>
    <b v="0"/>
    <n v="6"/>
    <n v="23"/>
    <s v=""/>
    <n v="0"/>
    <n v="0"/>
    <n v="0"/>
    <n v="0"/>
    <n v="0"/>
    <n v="0"/>
    <x v="7"/>
    <x v="8"/>
    <x v="8"/>
    <x v="8"/>
    <n v="0"/>
    <x v="7"/>
    <x v="6"/>
    <x v="6"/>
    <s v=""/>
    <s v=""/>
    <s v=""/>
    <s v=""/>
    <s v=""/>
    <s v=""/>
    <s v=""/>
    <s v=""/>
    <s v=""/>
    <s v=""/>
  </r>
  <r>
    <x v="92"/>
    <x v="92"/>
    <s v="&quot;6917529927672683960&quot;"/>
    <s v=""/>
    <s v="Exotic"/>
    <x v="4"/>
    <s v=""/>
    <x v="0"/>
    <x v="23"/>
    <n v="2"/>
    <s v="Vault"/>
    <b v="0"/>
    <b v="0"/>
    <n v="1"/>
    <n v="1"/>
    <s v=""/>
    <n v="17"/>
    <n v="11"/>
    <n v="7"/>
    <n v="2"/>
    <n v="6"/>
    <n v="26"/>
    <x v="6"/>
    <x v="19"/>
    <x v="4"/>
    <x v="15"/>
    <n v="2"/>
    <x v="2"/>
    <x v="21"/>
    <x v="5"/>
    <s v=""/>
    <s v=""/>
    <s v=""/>
    <s v="Mecha Holster*"/>
    <s v=""/>
    <s v=""/>
    <s v=""/>
    <s v=""/>
    <s v=""/>
    <s v=""/>
  </r>
  <r>
    <x v="92"/>
    <x v="92"/>
    <s v="&quot;6917529936358478091&quot;"/>
    <s v=""/>
    <s v="Exotic"/>
    <x v="4"/>
    <s v=""/>
    <x v="0"/>
    <x v="0"/>
    <n v="2"/>
    <s v="Warlock(1927)"/>
    <b v="0"/>
    <b v="0"/>
    <n v="1"/>
    <n v="1"/>
    <s v=""/>
    <n v="11"/>
    <n v="11"/>
    <n v="11"/>
    <n v="29"/>
    <n v="2"/>
    <n v="2"/>
    <x v="5"/>
    <x v="7"/>
    <x v="4"/>
    <x v="5"/>
    <n v="29"/>
    <x v="0"/>
    <x v="1"/>
    <x v="4"/>
    <s v=""/>
    <s v=""/>
    <s v=""/>
    <s v="Mecha Holster*"/>
    <s v=""/>
    <s v=""/>
    <s v=""/>
    <s v=""/>
    <s v=""/>
    <s v=""/>
  </r>
  <r>
    <x v="92"/>
    <x v="92"/>
    <s v="&quot;6917530060098625385&quot;"/>
    <s v=""/>
    <s v="Exotic"/>
    <x v="4"/>
    <s v=""/>
    <x v="0"/>
    <x v="24"/>
    <n v="1"/>
    <s v="Titan(2006)"/>
    <b v="0"/>
    <b v="0"/>
    <n v="1"/>
    <n v="1"/>
    <s v=""/>
    <n v="3"/>
    <n v="11"/>
    <n v="20"/>
    <n v="2"/>
    <n v="12"/>
    <n v="20"/>
    <x v="0"/>
    <x v="5"/>
    <x v="4"/>
    <x v="14"/>
    <n v="2"/>
    <x v="4"/>
    <x v="3"/>
    <x v="0"/>
    <s v=""/>
    <s v=""/>
    <s v=""/>
    <s v="Mecha Holster*"/>
    <s v=""/>
    <s v=""/>
    <s v=""/>
    <s v=""/>
    <s v=""/>
    <s v=""/>
  </r>
  <r>
    <x v="93"/>
    <x v="93"/>
    <s v="&quot;6917530058122059391&quot;"/>
    <s v=""/>
    <s v="Exotic"/>
    <x v="4"/>
    <s v=""/>
    <x v="0"/>
    <x v="14"/>
    <n v="3"/>
    <s v="Vault"/>
    <b v="1"/>
    <b v="0"/>
    <n v="2"/>
    <n v="7"/>
    <s v=""/>
    <n v="22"/>
    <n v="3"/>
    <n v="10"/>
    <n v="9"/>
    <n v="7"/>
    <n v="14"/>
    <x v="2"/>
    <x v="22"/>
    <x v="3"/>
    <x v="7"/>
    <n v="9"/>
    <x v="3"/>
    <x v="0"/>
    <x v="2"/>
    <s v=""/>
    <s v=""/>
    <s v=""/>
    <s v="Peregrine Strike*"/>
    <s v=""/>
    <s v=""/>
    <s v=""/>
    <s v=""/>
    <s v=""/>
    <s v=""/>
  </r>
  <r>
    <x v="94"/>
    <x v="94"/>
    <s v="&quot;6917530057866151778&quot;"/>
    <s v=""/>
    <s v="Legendary"/>
    <x v="3"/>
    <s v="gambit"/>
    <x v="0"/>
    <x v="1"/>
    <n v="2"/>
    <s v="Titan(2006)"/>
    <b v="0"/>
    <b v="0"/>
    <n v="7"/>
    <n v="24"/>
    <s v=""/>
    <n v="12"/>
    <n v="2"/>
    <n v="19"/>
    <n v="2"/>
    <n v="2"/>
    <n v="26"/>
    <x v="8"/>
    <x v="11"/>
    <x v="11"/>
    <x v="10"/>
    <n v="2"/>
    <x v="0"/>
    <x v="21"/>
    <x v="7"/>
    <s v=""/>
    <s v=""/>
    <s v=""/>
    <s v=""/>
    <s v=""/>
    <s v=""/>
    <s v=""/>
    <s v=""/>
    <s v=""/>
    <s v=""/>
  </r>
  <r>
    <x v="95"/>
    <x v="95"/>
    <s v="&quot;6917530059563803398&quot;"/>
    <s v=""/>
    <s v="Legendary"/>
    <x v="4"/>
    <s v="legendaryengram"/>
    <x v="0"/>
    <x v="2"/>
    <n v="4"/>
    <s v="Titan(2006)"/>
    <b v="0"/>
    <b v="0"/>
    <n v="4"/>
    <n v="15"/>
    <s v=""/>
    <n v="9"/>
    <n v="19"/>
    <n v="2"/>
    <n v="2"/>
    <n v="11"/>
    <n v="11"/>
    <x v="28"/>
    <x v="12"/>
    <x v="9"/>
    <x v="1"/>
    <n v="2"/>
    <x v="12"/>
    <x v="5"/>
    <x v="17"/>
    <s v=""/>
    <s v=""/>
    <s v=""/>
    <s v=""/>
    <s v=""/>
    <s v=""/>
    <s v=""/>
    <s v=""/>
    <s v=""/>
    <s v=""/>
  </r>
  <r>
    <x v="96"/>
    <x v="96"/>
    <s v="&quot;6917530059574151092&quot;"/>
    <s v=""/>
    <s v="Legendary"/>
    <x v="3"/>
    <s v="legendaryengram"/>
    <x v="0"/>
    <x v="5"/>
    <n v="5"/>
    <s v="Titan(2006)"/>
    <b v="0"/>
    <b v="0"/>
    <n v="4"/>
    <n v="15"/>
    <s v=""/>
    <n v="6"/>
    <n v="2"/>
    <n v="16"/>
    <n v="2"/>
    <n v="12"/>
    <n v="12"/>
    <x v="29"/>
    <x v="2"/>
    <x v="11"/>
    <x v="24"/>
    <n v="2"/>
    <x v="4"/>
    <x v="9"/>
    <x v="18"/>
    <s v=""/>
    <s v=""/>
    <s v=""/>
    <s v=""/>
    <s v=""/>
    <s v=""/>
    <s v=""/>
    <s v=""/>
    <s v=""/>
    <s v=""/>
  </r>
  <r>
    <x v="97"/>
    <x v="97"/>
    <s v="&quot;6917529934247499314&quot;"/>
    <s v=""/>
    <s v="Exotic"/>
    <x v="1"/>
    <s v=""/>
    <x v="1"/>
    <x v="0"/>
    <n v="2"/>
    <s v="Hunter(1916)"/>
    <b v="0"/>
    <b v="0"/>
    <n v="3"/>
    <n v="10"/>
    <s v=""/>
    <n v="12"/>
    <n v="12"/>
    <n v="10"/>
    <n v="16"/>
    <n v="11"/>
    <n v="2"/>
    <x v="8"/>
    <x v="11"/>
    <x v="13"/>
    <x v="7"/>
    <n v="16"/>
    <x v="12"/>
    <x v="1"/>
    <x v="7"/>
    <s v=""/>
    <s v=""/>
    <s v=""/>
    <s v="Mobius Conduit*"/>
    <s v=""/>
    <s v=""/>
    <s v=""/>
    <s v=""/>
    <s v=""/>
    <s v=""/>
  </r>
  <r>
    <x v="98"/>
    <x v="98"/>
    <s v="&quot;6917530059568960628&quot;"/>
    <s v=""/>
    <s v="Legendary"/>
    <x v="6"/>
    <s v="legendaryengram"/>
    <x v="0"/>
    <x v="5"/>
    <n v="1"/>
    <s v="Titan(2006)"/>
    <b v="0"/>
    <b v="0"/>
    <n v="4"/>
    <n v="15"/>
    <s v=""/>
    <n v="0"/>
    <n v="0"/>
    <n v="0"/>
    <n v="0"/>
    <n v="0"/>
    <n v="0"/>
    <x v="7"/>
    <x v="8"/>
    <x v="8"/>
    <x v="8"/>
    <n v="0"/>
    <x v="7"/>
    <x v="6"/>
    <x v="6"/>
    <s v=""/>
    <s v=""/>
    <s v=""/>
    <s v=""/>
    <s v=""/>
    <s v=""/>
    <s v=""/>
    <s v=""/>
    <s v=""/>
    <s v=""/>
  </r>
  <r>
    <x v="99"/>
    <x v="99"/>
    <s v="&quot;6917530059574144915&quot;"/>
    <s v=""/>
    <s v="Legendary"/>
    <x v="4"/>
    <s v="legendaryengram"/>
    <x v="0"/>
    <x v="5"/>
    <n v="1"/>
    <s v="Titan(2006)"/>
    <b v="0"/>
    <b v="0"/>
    <n v="4"/>
    <n v="15"/>
    <s v=""/>
    <n v="2"/>
    <n v="22"/>
    <n v="2"/>
    <n v="7"/>
    <n v="7"/>
    <n v="11"/>
    <x v="22"/>
    <x v="0"/>
    <x v="15"/>
    <x v="1"/>
    <n v="7"/>
    <x v="3"/>
    <x v="5"/>
    <x v="15"/>
    <s v=""/>
    <s v=""/>
    <s v=""/>
    <s v=""/>
    <s v=""/>
    <s v=""/>
    <s v=""/>
    <s v=""/>
    <s v=""/>
    <s v=""/>
  </r>
  <r>
    <x v="99"/>
    <x v="99"/>
    <s v="&quot;6917530059579512866&quot;"/>
    <s v=""/>
    <s v="Legendary"/>
    <x v="4"/>
    <s v="legendaryengram"/>
    <x v="0"/>
    <x v="5"/>
    <n v="4"/>
    <s v="Titan(2006)"/>
    <b v="0"/>
    <b v="0"/>
    <n v="4"/>
    <n v="15"/>
    <s v=""/>
    <n v="7"/>
    <n v="2"/>
    <n v="20"/>
    <n v="2"/>
    <n v="14"/>
    <n v="11"/>
    <x v="30"/>
    <x v="6"/>
    <x v="11"/>
    <x v="14"/>
    <n v="2"/>
    <x v="5"/>
    <x v="5"/>
    <x v="19"/>
    <s v=""/>
    <s v=""/>
    <s v=""/>
    <s v=""/>
    <s v=""/>
    <s v=""/>
    <s v=""/>
    <s v=""/>
    <s v=""/>
    <s v=""/>
  </r>
  <r>
    <x v="99"/>
    <x v="100"/>
    <s v="&quot;6917530060114741393&quot;"/>
    <s v=""/>
    <s v="Legendary"/>
    <x v="3"/>
    <s v="legendaryengram"/>
    <x v="0"/>
    <x v="5"/>
    <n v="1"/>
    <s v="Titan(2006)"/>
    <b v="0"/>
    <b v="0"/>
    <n v="4"/>
    <n v="15"/>
    <s v=""/>
    <n v="6"/>
    <n v="10"/>
    <n v="6"/>
    <n v="7"/>
    <n v="8"/>
    <n v="11"/>
    <x v="31"/>
    <x v="2"/>
    <x v="10"/>
    <x v="21"/>
    <n v="7"/>
    <x v="13"/>
    <x v="5"/>
    <x v="20"/>
    <s v=""/>
    <s v=""/>
    <s v=""/>
    <s v=""/>
    <s v=""/>
    <s v=""/>
    <s v=""/>
    <s v=""/>
    <s v=""/>
    <s v=""/>
  </r>
  <r>
    <x v="100"/>
    <x v="101"/>
    <s v="&quot;6917529934241367791&quot;"/>
    <s v=""/>
    <s v="Legendary"/>
    <x v="4"/>
    <s v="legendaryengram"/>
    <x v="1"/>
    <x v="0"/>
    <n v="2"/>
    <s v="Hunter(1916)"/>
    <b v="0"/>
    <b v="0"/>
    <n v="4"/>
    <n v="15"/>
    <s v=""/>
    <n v="13"/>
    <n v="2"/>
    <n v="10"/>
    <n v="12"/>
    <n v="12"/>
    <n v="2"/>
    <x v="22"/>
    <x v="10"/>
    <x v="11"/>
    <x v="7"/>
    <n v="12"/>
    <x v="4"/>
    <x v="1"/>
    <x v="15"/>
    <s v=""/>
    <s v=""/>
    <s v=""/>
    <s v=""/>
    <s v=""/>
    <s v=""/>
    <s v=""/>
    <s v=""/>
    <s v=""/>
    <s v=""/>
  </r>
  <r>
    <x v="100"/>
    <x v="102"/>
    <s v="&quot;6917529934247500965&quot;"/>
    <s v=""/>
    <s v="Legendary"/>
    <x v="0"/>
    <s v="legendaryengram"/>
    <x v="1"/>
    <x v="0"/>
    <n v="2"/>
    <s v="Hunter(1916)"/>
    <b v="0"/>
    <b v="0"/>
    <n v="4"/>
    <n v="15"/>
    <s v=""/>
    <n v="6"/>
    <n v="7"/>
    <n v="13"/>
    <n v="6"/>
    <n v="17"/>
    <n v="2"/>
    <x v="22"/>
    <x v="2"/>
    <x v="16"/>
    <x v="22"/>
    <n v="6"/>
    <x v="17"/>
    <x v="1"/>
    <x v="15"/>
    <s v=""/>
    <s v=""/>
    <s v=""/>
    <s v=""/>
    <s v=""/>
    <s v=""/>
    <s v=""/>
    <s v=""/>
    <s v=""/>
    <s v=""/>
  </r>
  <r>
    <x v="101"/>
    <x v="103"/>
    <s v="&quot;6917529924330865064&quot;"/>
    <s v=""/>
    <s v="Exotic"/>
    <x v="1"/>
    <s v=""/>
    <x v="2"/>
    <x v="0"/>
    <n v="7"/>
    <s v="Warlock(1927)"/>
    <b v="0"/>
    <b v="1"/>
    <n v="1"/>
    <n v="3"/>
    <s v=""/>
    <n v="11"/>
    <n v="3"/>
    <n v="18"/>
    <n v="19"/>
    <n v="7"/>
    <n v="12"/>
    <x v="19"/>
    <x v="7"/>
    <x v="3"/>
    <x v="23"/>
    <n v="14"/>
    <x v="3"/>
    <x v="9"/>
    <x v="2"/>
    <s v=""/>
    <s v=""/>
    <s v=""/>
    <s v="Blood Magic*"/>
    <s v="Minor Discipline Mod*"/>
    <s v="Sniper Damage Resistance*"/>
    <s v="Melee Damage Resistance*"/>
    <s v="New Monarchy Succession*"/>
    <s v=""/>
    <s v=""/>
  </r>
  <r>
    <x v="102"/>
    <x v="104"/>
    <s v="&quot;6917530050420781523&quot;"/>
    <s v=""/>
    <s v="Legendary"/>
    <x v="4"/>
    <s v="seasonpass"/>
    <x v="0"/>
    <x v="16"/>
    <n v="1"/>
    <s v="Vault"/>
    <b v="0"/>
    <b v="0"/>
    <n v="3"/>
    <n v="10"/>
    <s v=""/>
    <n v="6"/>
    <n v="12"/>
    <n v="12"/>
    <n v="26"/>
    <n v="2"/>
    <n v="6"/>
    <x v="11"/>
    <x v="2"/>
    <x v="13"/>
    <x v="6"/>
    <n v="26"/>
    <x v="0"/>
    <x v="8"/>
    <x v="9"/>
    <s v=""/>
    <s v=""/>
    <s v=""/>
    <s v=""/>
    <s v=""/>
    <s v=""/>
    <s v=""/>
    <s v=""/>
    <s v=""/>
    <s v=""/>
  </r>
  <r>
    <x v="103"/>
    <x v="105"/>
    <s v="&quot;6917529916599893724&quot;"/>
    <s v=""/>
    <s v="Exotic"/>
    <x v="1"/>
    <s v=""/>
    <x v="0"/>
    <x v="24"/>
    <n v="2"/>
    <s v="Vault"/>
    <b v="0"/>
    <b v="0"/>
    <n v="3"/>
    <n v="9"/>
    <s v=""/>
    <n v="7"/>
    <n v="15"/>
    <n v="10"/>
    <n v="7"/>
    <n v="24"/>
    <n v="2"/>
    <x v="2"/>
    <x v="6"/>
    <x v="17"/>
    <x v="7"/>
    <n v="7"/>
    <x v="14"/>
    <x v="1"/>
    <x v="2"/>
    <s v=""/>
    <s v=""/>
    <s v=""/>
    <s v="Spheromatik Trigger*"/>
    <s v=""/>
    <s v=""/>
    <s v=""/>
    <s v=""/>
    <s v=""/>
    <s v=""/>
  </r>
  <r>
    <x v="103"/>
    <x v="105"/>
    <s v="&quot;6917530060072225940&quot;"/>
    <s v=""/>
    <s v="Exotic"/>
    <x v="1"/>
    <s v=""/>
    <x v="0"/>
    <x v="14"/>
    <n v="2"/>
    <s v="Vault"/>
    <b v="0"/>
    <b v="0"/>
    <n v="3"/>
    <n v="9"/>
    <s v=""/>
    <n v="6"/>
    <n v="2"/>
    <n v="23"/>
    <n v="12"/>
    <n v="2"/>
    <n v="18"/>
    <x v="8"/>
    <x v="2"/>
    <x v="11"/>
    <x v="3"/>
    <n v="12"/>
    <x v="0"/>
    <x v="12"/>
    <x v="7"/>
    <s v=""/>
    <s v=""/>
    <s v=""/>
    <s v="Spheromatik Trigger*"/>
    <s v=""/>
    <s v=""/>
    <s v=""/>
    <s v=""/>
    <s v=""/>
    <s v=""/>
  </r>
  <r>
    <x v="104"/>
    <x v="106"/>
    <s v="&quot;6917529926919655658&quot;"/>
    <s v=""/>
    <s v="Legendary"/>
    <x v="0"/>
    <s v="fwc"/>
    <x v="2"/>
    <x v="0"/>
    <n v="8"/>
    <s v="Warlock(1927)"/>
    <b v="0"/>
    <b v="1"/>
    <n v="3"/>
    <n v="10"/>
    <s v=""/>
    <n v="19"/>
    <n v="2"/>
    <n v="12"/>
    <n v="14"/>
    <n v="17"/>
    <n v="7"/>
    <x v="32"/>
    <x v="23"/>
    <x v="11"/>
    <x v="6"/>
    <n v="14"/>
    <x v="17"/>
    <x v="1"/>
    <x v="4"/>
    <s v=""/>
    <s v=""/>
    <s v=""/>
    <s v="Minor Strength Mod*"/>
    <s v="Fastball*"/>
    <s v="Firepower*"/>
    <s v="Heavy Handed*"/>
    <s v=""/>
    <s v=""/>
    <s v=""/>
  </r>
  <r>
    <x v="105"/>
    <x v="107"/>
    <s v="&quot;6917529926919652394&quot;"/>
    <s v=""/>
    <s v="Legendary"/>
    <x v="4"/>
    <s v="fwc"/>
    <x v="0"/>
    <x v="5"/>
    <n v="10"/>
    <s v="Titan(2006)"/>
    <b v="0"/>
    <b v="1"/>
    <n v="3"/>
    <n v="10"/>
    <s v=""/>
    <n v="4"/>
    <n v="32"/>
    <n v="14"/>
    <n v="14"/>
    <n v="8"/>
    <n v="18"/>
    <x v="33"/>
    <x v="0"/>
    <x v="24"/>
    <x v="1"/>
    <n v="12"/>
    <x v="2"/>
    <x v="2"/>
    <x v="0"/>
    <s v=""/>
    <s v="00007:Alpha,Alpha,PvP,PvP,Solar,[LGG] Prismatic Titan Titan Build for GM: Warden of Nothing by Zinj730#8089,[LGG] Striker Titan Build for Survival by Deca#7481"/>
    <s v=""/>
    <s v="Recovery Mod*"/>
    <s v="Better Already*"/>
    <s v="Recuperation*"/>
    <s v="Stacks on Stacks*"/>
    <s v="Carminica*"/>
    <s v="Chromacloak Greaves*"/>
    <s v=""/>
  </r>
  <r>
    <x v="106"/>
    <x v="108"/>
    <s v="&quot;6917529926904133643&quot;"/>
    <s v=""/>
    <s v="Legendary"/>
    <x v="0"/>
    <s v="fwc"/>
    <x v="1"/>
    <x v="0"/>
    <n v="1"/>
    <s v="Hunter(1916)"/>
    <b v="0"/>
    <b v="0"/>
    <n v="3"/>
    <n v="10"/>
    <s v=""/>
    <n v="15"/>
    <n v="15"/>
    <n v="2"/>
    <n v="15"/>
    <n v="7"/>
    <n v="10"/>
    <x v="11"/>
    <x v="1"/>
    <x v="17"/>
    <x v="1"/>
    <n v="15"/>
    <x v="3"/>
    <x v="7"/>
    <x v="9"/>
    <s v=""/>
    <s v=""/>
    <s v=""/>
    <s v=""/>
    <s v=""/>
    <s v=""/>
    <s v=""/>
    <s v=""/>
    <s v=""/>
    <s v=""/>
  </r>
  <r>
    <x v="107"/>
    <x v="109"/>
    <s v="&quot;6917529926919656204&quot;"/>
    <s v=""/>
    <s v="Legendary"/>
    <x v="3"/>
    <s v="fwc"/>
    <x v="0"/>
    <x v="0"/>
    <n v="1"/>
    <s v="Vault"/>
    <b v="0"/>
    <b v="0"/>
    <n v="3"/>
    <n v="10"/>
    <s v=""/>
    <n v="17"/>
    <n v="14"/>
    <n v="2"/>
    <n v="7"/>
    <n v="2"/>
    <n v="24"/>
    <x v="5"/>
    <x v="19"/>
    <x v="25"/>
    <x v="1"/>
    <n v="7"/>
    <x v="0"/>
    <x v="19"/>
    <x v="4"/>
    <s v=""/>
    <s v="00001:Supers"/>
    <s v=""/>
    <s v=""/>
    <s v=""/>
    <s v=""/>
    <s v=""/>
    <s v=""/>
    <s v=""/>
    <s v=""/>
  </r>
  <r>
    <x v="108"/>
    <x v="110"/>
    <s v="&quot;6917529926911138038&quot;"/>
    <s v=""/>
    <s v="Legendary"/>
    <x v="3"/>
    <s v="fwc"/>
    <x v="2"/>
    <x v="0"/>
    <n v="1"/>
    <s v="Warlock(1927)"/>
    <b v="0"/>
    <b v="0"/>
    <n v="3"/>
    <n v="10"/>
    <s v=""/>
    <n v="24"/>
    <n v="2"/>
    <n v="6"/>
    <n v="24"/>
    <n v="2"/>
    <n v="7"/>
    <x v="2"/>
    <x v="15"/>
    <x v="11"/>
    <x v="21"/>
    <n v="24"/>
    <x v="0"/>
    <x v="4"/>
    <x v="2"/>
    <s v=""/>
    <s v=""/>
    <s v=""/>
    <s v=""/>
    <s v=""/>
    <s v=""/>
    <s v=""/>
    <s v=""/>
    <s v=""/>
    <s v=""/>
  </r>
  <r>
    <x v="109"/>
    <x v="111"/>
    <s v="&quot;6917529926904134355&quot;"/>
    <s v=""/>
    <s v="Legendary"/>
    <x v="4"/>
    <s v="fwc"/>
    <x v="2"/>
    <x v="0"/>
    <n v="7"/>
    <s v="Warlock(1927)"/>
    <b v="0"/>
    <b v="1"/>
    <n v="3"/>
    <n v="10"/>
    <s v=""/>
    <n v="2"/>
    <n v="30"/>
    <n v="2"/>
    <n v="7"/>
    <n v="26"/>
    <n v="10"/>
    <x v="1"/>
    <x v="0"/>
    <x v="24"/>
    <x v="1"/>
    <n v="7"/>
    <x v="8"/>
    <x v="7"/>
    <x v="1"/>
    <s v=""/>
    <s v=""/>
    <s v=""/>
    <s v="Intellect Mod*"/>
    <s v="Recuperation*"/>
    <s v="Recuperation*"/>
    <s v="Better Already*"/>
    <s v="New Monarchy Succession*"/>
    <s v=""/>
    <s v=""/>
  </r>
  <r>
    <x v="110"/>
    <x v="112"/>
    <s v="&quot;6917529926919660929&quot;"/>
    <s v=""/>
    <s v="Legendary"/>
    <x v="3"/>
    <s v="fwc"/>
    <x v="1"/>
    <x v="0"/>
    <n v="7"/>
    <s v="Hunter(1916)"/>
    <b v="0"/>
    <b v="0"/>
    <n v="3"/>
    <n v="10"/>
    <s v=""/>
    <n v="6"/>
    <n v="15"/>
    <n v="12"/>
    <n v="10"/>
    <n v="7"/>
    <n v="16"/>
    <x v="5"/>
    <x v="2"/>
    <x v="17"/>
    <x v="6"/>
    <n v="10"/>
    <x v="3"/>
    <x v="2"/>
    <x v="4"/>
    <s v=""/>
    <s v=""/>
    <s v=""/>
    <s v="Special Ammo Finder*"/>
    <s v="Heavy Ammo Finder*"/>
    <s v="Hands-On*"/>
    <s v="Vitrified Chronology*"/>
    <s v=""/>
    <s v=""/>
    <s v=""/>
  </r>
  <r>
    <x v="111"/>
    <x v="113"/>
    <s v="&quot;6917530050743898652&quot;"/>
    <s v=""/>
    <s v="Legendary"/>
    <x v="1"/>
    <s v="fwc"/>
    <x v="0"/>
    <x v="25"/>
    <n v="3"/>
    <s v="Vault"/>
    <b v="0"/>
    <b v="0"/>
    <n v="3"/>
    <n v="10"/>
    <s v=""/>
    <n v="6"/>
    <n v="10"/>
    <n v="12"/>
    <n v="12"/>
    <n v="16"/>
    <n v="6"/>
    <x v="10"/>
    <x v="2"/>
    <x v="10"/>
    <x v="6"/>
    <n v="12"/>
    <x v="8"/>
    <x v="8"/>
    <x v="8"/>
    <s v=""/>
    <s v=""/>
    <s v=""/>
    <s v=""/>
    <s v=""/>
    <s v=""/>
    <s v=""/>
    <s v=""/>
    <s v=""/>
    <s v=""/>
  </r>
  <r>
    <x v="112"/>
    <x v="114"/>
    <s v="&quot;6917529926919657634&quot;"/>
    <s v=""/>
    <s v="Legendary"/>
    <x v="1"/>
    <s v="fwc"/>
    <x v="2"/>
    <x v="0"/>
    <n v="1"/>
    <s v="Warlock(1927)"/>
    <b v="0"/>
    <b v="0"/>
    <n v="3"/>
    <n v="10"/>
    <s v=""/>
    <n v="12"/>
    <n v="2"/>
    <n v="20"/>
    <n v="11"/>
    <n v="18"/>
    <n v="2"/>
    <x v="2"/>
    <x v="11"/>
    <x v="11"/>
    <x v="14"/>
    <n v="11"/>
    <x v="19"/>
    <x v="1"/>
    <x v="2"/>
    <s v=""/>
    <s v=""/>
    <s v=""/>
    <s v=""/>
    <s v=""/>
    <s v=""/>
    <s v=""/>
    <s v=""/>
    <s v=""/>
    <s v=""/>
  </r>
  <r>
    <x v="113"/>
    <x v="115"/>
    <s v="&quot;6917529926904140380&quot;"/>
    <s v=""/>
    <s v="Legendary"/>
    <x v="1"/>
    <s v="fwc"/>
    <x v="1"/>
    <x v="0"/>
    <n v="8"/>
    <s v="Hunter(1916)"/>
    <b v="0"/>
    <b v="0"/>
    <n v="3"/>
    <n v="10"/>
    <s v=""/>
    <n v="15"/>
    <n v="15"/>
    <n v="7"/>
    <n v="6"/>
    <n v="15"/>
    <n v="12"/>
    <x v="19"/>
    <x v="9"/>
    <x v="17"/>
    <x v="15"/>
    <n v="6"/>
    <x v="15"/>
    <x v="9"/>
    <x v="2"/>
    <s v=""/>
    <s v=""/>
    <s v=""/>
    <s v="Minor Mobility Mod*"/>
    <s v="Strand Reserves*"/>
    <s v="Melee Damage Resistance*"/>
    <s v="Void Reserves*"/>
    <s v="New Monarchy Succession*"/>
    <s v=""/>
    <s v=""/>
  </r>
  <r>
    <x v="114"/>
    <x v="116"/>
    <s v="&quot;6917529927680043924&quot;"/>
    <s v=""/>
    <s v="Exotic"/>
    <x v="1"/>
    <s v=""/>
    <x v="2"/>
    <x v="0"/>
    <n v="1"/>
    <s v="Warlock(1927)"/>
    <b v="0"/>
    <b v="0"/>
    <n v="1"/>
    <n v="1"/>
    <s v=""/>
    <n v="2"/>
    <n v="21"/>
    <n v="13"/>
    <n v="23"/>
    <n v="6"/>
    <n v="2"/>
    <x v="3"/>
    <x v="0"/>
    <x v="6"/>
    <x v="22"/>
    <n v="23"/>
    <x v="2"/>
    <x v="1"/>
    <x v="1"/>
    <s v=""/>
    <s v=""/>
    <s v=""/>
    <s v="Fusion Harness*"/>
    <s v=""/>
    <s v=""/>
    <s v=""/>
    <s v=""/>
    <s v=""/>
    <s v=""/>
  </r>
  <r>
    <x v="114"/>
    <x v="116"/>
    <s v="&quot;6917529930893016457&quot;"/>
    <s v=""/>
    <s v="Exotic"/>
    <x v="1"/>
    <s v=""/>
    <x v="2"/>
    <x v="0"/>
    <n v="1"/>
    <s v="Warlock(1927)"/>
    <b v="0"/>
    <b v="0"/>
    <n v="1"/>
    <n v="1"/>
    <s v=""/>
    <n v="14"/>
    <n v="3"/>
    <n v="19"/>
    <n v="13"/>
    <n v="9"/>
    <n v="8"/>
    <x v="5"/>
    <x v="20"/>
    <x v="3"/>
    <x v="10"/>
    <n v="13"/>
    <x v="21"/>
    <x v="13"/>
    <x v="4"/>
    <s v=""/>
    <s v=""/>
    <s v=""/>
    <s v="Fusion Harness*"/>
    <s v=""/>
    <s v=""/>
    <s v=""/>
    <s v=""/>
    <s v=""/>
    <s v=""/>
  </r>
  <r>
    <x v="115"/>
    <x v="117"/>
    <s v="&quot;6917529926919662054&quot;"/>
    <s v=""/>
    <s v="Exotic"/>
    <x v="0"/>
    <s v=""/>
    <x v="0"/>
    <x v="0"/>
    <n v="1"/>
    <s v="Vault"/>
    <b v="0"/>
    <b v="0"/>
    <n v="2"/>
    <n v="6"/>
    <s v=""/>
    <n v="20"/>
    <n v="4"/>
    <n v="12"/>
    <n v="6"/>
    <n v="10"/>
    <n v="17"/>
    <x v="6"/>
    <x v="18"/>
    <x v="12"/>
    <x v="6"/>
    <n v="6"/>
    <x v="6"/>
    <x v="11"/>
    <x v="5"/>
    <s v=""/>
    <s v=""/>
    <s v=""/>
    <s v="Clenched Fist*"/>
    <s v=""/>
    <s v=""/>
    <s v=""/>
    <s v=""/>
    <s v=""/>
    <s v=""/>
  </r>
  <r>
    <x v="116"/>
    <x v="118"/>
    <s v="&quot;6917530050513454880&quot;"/>
    <s v=""/>
    <s v="Legendary"/>
    <x v="0"/>
    <s v="events"/>
    <x v="0"/>
    <x v="26"/>
    <n v="2"/>
    <s v="Vault"/>
    <b v="0"/>
    <b v="0"/>
    <n v="7"/>
    <n v="24"/>
    <s v="Solstice"/>
    <n v="23"/>
    <n v="8"/>
    <n v="2"/>
    <n v="24"/>
    <n v="2"/>
    <n v="7"/>
    <x v="5"/>
    <x v="3"/>
    <x v="0"/>
    <x v="1"/>
    <n v="24"/>
    <x v="0"/>
    <x v="4"/>
    <x v="4"/>
    <s v=""/>
    <s v=""/>
    <s v=""/>
    <s v=""/>
    <s v=""/>
    <s v=""/>
    <s v=""/>
    <s v=""/>
    <s v=""/>
    <s v=""/>
  </r>
  <r>
    <x v="116"/>
    <x v="118"/>
    <s v="&quot;6917530050763399472&quot;"/>
    <s v=""/>
    <s v="Legendary"/>
    <x v="0"/>
    <s v="events"/>
    <x v="0"/>
    <x v="24"/>
    <n v="5"/>
    <s v="Titan(2006)"/>
    <b v="0"/>
    <b v="0"/>
    <n v="7"/>
    <n v="24"/>
    <s v="Solstice"/>
    <n v="21"/>
    <n v="9"/>
    <n v="2"/>
    <n v="7"/>
    <n v="2"/>
    <n v="23"/>
    <x v="11"/>
    <x v="14"/>
    <x v="14"/>
    <x v="1"/>
    <n v="7"/>
    <x v="0"/>
    <x v="22"/>
    <x v="9"/>
    <s v=""/>
    <s v=""/>
    <s v=""/>
    <s v=""/>
    <s v=""/>
    <s v=""/>
    <s v=""/>
    <s v=""/>
    <s v=""/>
    <s v=""/>
  </r>
  <r>
    <x v="116"/>
    <x v="118"/>
    <s v="&quot;6917530050767587125&quot;"/>
    <s v=""/>
    <s v="Legendary"/>
    <x v="0"/>
    <s v="events"/>
    <x v="0"/>
    <x v="22"/>
    <n v="2"/>
    <s v="Titan(2006)"/>
    <b v="0"/>
    <b v="0"/>
    <n v="7"/>
    <n v="24"/>
    <s v="Solstice"/>
    <n v="16"/>
    <n v="2"/>
    <n v="12"/>
    <n v="12"/>
    <n v="2"/>
    <n v="20"/>
    <x v="11"/>
    <x v="4"/>
    <x v="11"/>
    <x v="6"/>
    <n v="12"/>
    <x v="0"/>
    <x v="3"/>
    <x v="9"/>
    <s v=""/>
    <s v=""/>
    <s v=""/>
    <s v=""/>
    <s v=""/>
    <s v=""/>
    <s v=""/>
    <s v=""/>
    <s v=""/>
    <s v=""/>
  </r>
  <r>
    <x v="117"/>
    <x v="119"/>
    <s v="&quot;6917530050427515467&quot;"/>
    <s v=""/>
    <s v="Legendary"/>
    <x v="4"/>
    <s v="events"/>
    <x v="0"/>
    <x v="27"/>
    <n v="5"/>
    <s v="Vault"/>
    <b v="0"/>
    <b v="0"/>
    <n v="7"/>
    <n v="24"/>
    <s v="Solstice"/>
    <n v="2"/>
    <n v="2"/>
    <n v="26"/>
    <n v="18"/>
    <n v="6"/>
    <n v="7"/>
    <x v="27"/>
    <x v="0"/>
    <x v="11"/>
    <x v="0"/>
    <n v="18"/>
    <x v="2"/>
    <x v="4"/>
    <x v="16"/>
    <s v=""/>
    <s v=""/>
    <s v=""/>
    <s v=""/>
    <s v=""/>
    <s v=""/>
    <s v=""/>
    <s v=""/>
    <s v=""/>
    <s v=""/>
  </r>
  <r>
    <x v="117"/>
    <x v="119"/>
    <s v="&quot;6917530050510912717&quot;"/>
    <s v=""/>
    <s v="Legendary"/>
    <x v="4"/>
    <s v="events"/>
    <x v="0"/>
    <x v="17"/>
    <n v="1"/>
    <s v="Vault"/>
    <b v="0"/>
    <b v="0"/>
    <n v="7"/>
    <n v="24"/>
    <s v="Solstice"/>
    <n v="2"/>
    <n v="14"/>
    <n v="16"/>
    <n v="20"/>
    <n v="2"/>
    <n v="12"/>
    <x v="5"/>
    <x v="0"/>
    <x v="25"/>
    <x v="24"/>
    <n v="20"/>
    <x v="0"/>
    <x v="9"/>
    <x v="4"/>
    <s v=""/>
    <s v=""/>
    <s v=""/>
    <s v=""/>
    <s v=""/>
    <s v=""/>
    <s v=""/>
    <s v=""/>
    <s v=""/>
    <s v=""/>
  </r>
  <r>
    <x v="117"/>
    <x v="119"/>
    <s v="&quot;6917530050737077261&quot;"/>
    <s v=""/>
    <s v="Legendary"/>
    <x v="4"/>
    <s v="events"/>
    <x v="0"/>
    <x v="27"/>
    <n v="1"/>
    <s v="Vault"/>
    <b v="0"/>
    <b v="0"/>
    <n v="7"/>
    <n v="24"/>
    <s v="Solstice"/>
    <n v="2"/>
    <n v="14"/>
    <n v="16"/>
    <n v="8"/>
    <n v="2"/>
    <n v="23"/>
    <x v="2"/>
    <x v="0"/>
    <x v="25"/>
    <x v="24"/>
    <n v="8"/>
    <x v="0"/>
    <x v="22"/>
    <x v="2"/>
    <s v=""/>
    <s v=""/>
    <s v=""/>
    <s v=""/>
    <s v=""/>
    <s v=""/>
    <s v=""/>
    <s v=""/>
    <s v=""/>
    <s v=""/>
  </r>
  <r>
    <x v="117"/>
    <x v="119"/>
    <s v="&quot;6917530050761075728&quot;"/>
    <s v=""/>
    <s v="Legendary"/>
    <x v="4"/>
    <s v="events"/>
    <x v="0"/>
    <x v="13"/>
    <n v="1"/>
    <s v="Vault"/>
    <b v="0"/>
    <b v="0"/>
    <n v="7"/>
    <n v="24"/>
    <s v="Solstice"/>
    <n v="8"/>
    <n v="9"/>
    <n v="16"/>
    <n v="8"/>
    <n v="2"/>
    <n v="23"/>
    <x v="5"/>
    <x v="13"/>
    <x v="14"/>
    <x v="24"/>
    <n v="8"/>
    <x v="0"/>
    <x v="22"/>
    <x v="4"/>
    <s v=""/>
    <s v=""/>
    <s v=""/>
    <s v=""/>
    <s v=""/>
    <s v=""/>
    <s v=""/>
    <s v=""/>
    <s v=""/>
    <s v=""/>
  </r>
  <r>
    <x v="118"/>
    <x v="120"/>
    <s v="&quot;6917530050435769757&quot;"/>
    <s v=""/>
    <s v="Legendary"/>
    <x v="3"/>
    <s v="events"/>
    <x v="0"/>
    <x v="22"/>
    <n v="1"/>
    <s v="Vault"/>
    <b v="0"/>
    <b v="0"/>
    <n v="7"/>
    <n v="24"/>
    <s v="Solstice"/>
    <n v="26"/>
    <n v="6"/>
    <n v="2"/>
    <n v="21"/>
    <n v="9"/>
    <n v="2"/>
    <x v="5"/>
    <x v="24"/>
    <x v="19"/>
    <x v="1"/>
    <n v="21"/>
    <x v="21"/>
    <x v="1"/>
    <x v="4"/>
    <s v=""/>
    <s v=""/>
    <s v=""/>
    <s v=""/>
    <s v=""/>
    <s v=""/>
    <s v=""/>
    <s v=""/>
    <s v=""/>
    <s v=""/>
  </r>
  <r>
    <x v="118"/>
    <x v="120"/>
    <s v="&quot;6917530050529171295&quot;"/>
    <s v=""/>
    <s v="Legendary"/>
    <x v="3"/>
    <s v="events"/>
    <x v="0"/>
    <x v="22"/>
    <n v="1"/>
    <s v="Vault"/>
    <b v="0"/>
    <b v="0"/>
    <n v="7"/>
    <n v="24"/>
    <s v="Solstice"/>
    <n v="7"/>
    <n v="10"/>
    <n v="16"/>
    <n v="6"/>
    <n v="2"/>
    <n v="23"/>
    <x v="11"/>
    <x v="6"/>
    <x v="10"/>
    <x v="24"/>
    <n v="6"/>
    <x v="0"/>
    <x v="22"/>
    <x v="9"/>
    <s v=""/>
    <s v=""/>
    <s v=""/>
    <s v=""/>
    <s v=""/>
    <s v=""/>
    <s v=""/>
    <s v=""/>
    <s v=""/>
    <s v=""/>
  </r>
  <r>
    <x v="118"/>
    <x v="120"/>
    <s v="&quot;6917530050741299448&quot;"/>
    <s v=""/>
    <s v="Legendary"/>
    <x v="3"/>
    <s v="events"/>
    <x v="0"/>
    <x v="8"/>
    <n v="1"/>
    <s v="Vault"/>
    <b v="0"/>
    <b v="0"/>
    <n v="7"/>
    <n v="24"/>
    <s v="Solstice"/>
    <n v="2"/>
    <n v="12"/>
    <n v="16"/>
    <n v="2"/>
    <n v="6"/>
    <n v="26"/>
    <x v="11"/>
    <x v="0"/>
    <x v="13"/>
    <x v="24"/>
    <n v="2"/>
    <x v="2"/>
    <x v="21"/>
    <x v="9"/>
    <s v=""/>
    <s v=""/>
    <s v=""/>
    <s v=""/>
    <s v=""/>
    <s v=""/>
    <s v=""/>
    <s v=""/>
    <s v=""/>
    <s v=""/>
  </r>
  <r>
    <x v="119"/>
    <x v="121"/>
    <s v="&quot;6917530050503968818&quot;"/>
    <s v=""/>
    <s v="Legendary"/>
    <x v="1"/>
    <s v="events"/>
    <x v="0"/>
    <x v="26"/>
    <n v="2"/>
    <s v="Vault"/>
    <b v="0"/>
    <b v="0"/>
    <n v="7"/>
    <n v="24"/>
    <s v="Solstice"/>
    <n v="23"/>
    <n v="2"/>
    <n v="6"/>
    <n v="21"/>
    <n v="10"/>
    <n v="2"/>
    <x v="11"/>
    <x v="3"/>
    <x v="11"/>
    <x v="21"/>
    <n v="21"/>
    <x v="6"/>
    <x v="1"/>
    <x v="9"/>
    <s v=""/>
    <s v=""/>
    <s v=""/>
    <s v=""/>
    <s v=""/>
    <s v=""/>
    <s v=""/>
    <s v=""/>
    <s v=""/>
    <s v=""/>
  </r>
  <r>
    <x v="120"/>
    <x v="122"/>
    <s v="&quot;6917529924307034327&quot;"/>
    <s v=""/>
    <s v="Legendary"/>
    <x v="5"/>
    <s v="events"/>
    <x v="2"/>
    <x v="0"/>
    <n v="10"/>
    <s v="Warlock(1927)"/>
    <b v="0"/>
    <b v="1"/>
    <n v="6"/>
    <n v="21"/>
    <s v="Solstice"/>
    <n v="12"/>
    <n v="2"/>
    <n v="2"/>
    <n v="2"/>
    <n v="2"/>
    <n v="2"/>
    <x v="26"/>
    <x v="8"/>
    <x v="8"/>
    <x v="8"/>
    <n v="0"/>
    <x v="7"/>
    <x v="6"/>
    <x v="6"/>
    <s v=""/>
    <s v=""/>
    <s v=""/>
    <s v="Mobility Mod*"/>
    <s v="Proximity Ward*"/>
    <s v="Bomber*"/>
    <s v="Outreach*"/>
    <s v="New Monarchy Succession*"/>
    <s v=""/>
    <s v=""/>
  </r>
  <r>
    <x v="121"/>
    <x v="123"/>
    <s v="&quot;6917529921683227059&quot;"/>
    <s v=""/>
    <s v="Legendary"/>
    <x v="4"/>
    <s v="events"/>
    <x v="2"/>
    <x v="0"/>
    <n v="3"/>
    <s v="Warlock(1927)"/>
    <b v="0"/>
    <b v="0"/>
    <n v="6"/>
    <n v="21"/>
    <s v="Solstice"/>
    <n v="9"/>
    <n v="7"/>
    <n v="14"/>
    <n v="7"/>
    <n v="23"/>
    <n v="2"/>
    <x v="10"/>
    <x v="12"/>
    <x v="16"/>
    <x v="18"/>
    <n v="7"/>
    <x v="20"/>
    <x v="1"/>
    <x v="8"/>
    <s v=""/>
    <s v=""/>
    <s v=""/>
    <s v="Recuperation*"/>
    <s v="Void Holster*"/>
    <s v="Pomegranate Gloss*"/>
    <s v=""/>
    <s v=""/>
    <s v=""/>
    <s v=""/>
  </r>
  <r>
    <x v="122"/>
    <x v="124"/>
    <s v="&quot;6917529921721974177&quot;"/>
    <s v=""/>
    <s v="Legendary"/>
    <x v="2"/>
    <s v="events"/>
    <x v="1"/>
    <x v="0"/>
    <n v="10"/>
    <s v="Hunter(1916)"/>
    <b v="0"/>
    <b v="0"/>
    <n v="6"/>
    <n v="21"/>
    <s v="Solstice"/>
    <n v="2"/>
    <n v="12"/>
    <n v="2"/>
    <n v="2"/>
    <n v="2"/>
    <n v="2"/>
    <x v="26"/>
    <x v="8"/>
    <x v="8"/>
    <x v="8"/>
    <n v="0"/>
    <x v="7"/>
    <x v="6"/>
    <x v="6"/>
    <s v=""/>
    <s v=""/>
    <s v=""/>
    <s v="Resilience Mod*"/>
    <s v="Outreach*"/>
    <s v="Bomber*"/>
    <s v="Proximity Ward*"/>
    <s v="New Monarchy Succession*"/>
    <s v=""/>
    <s v=""/>
  </r>
  <r>
    <x v="123"/>
    <x v="125"/>
    <s v="&quot;6917529920787800214&quot;"/>
    <s v=""/>
    <s v="Legendary"/>
    <x v="0"/>
    <s v="events"/>
    <x v="0"/>
    <x v="5"/>
    <n v="10"/>
    <s v="Titan(2006)"/>
    <b v="1"/>
    <b v="0"/>
    <n v="6"/>
    <n v="21"/>
    <s v="Solstice"/>
    <n v="21"/>
    <n v="11"/>
    <n v="9"/>
    <n v="22"/>
    <n v="4"/>
    <n v="14"/>
    <x v="34"/>
    <x v="23"/>
    <x v="14"/>
    <x v="1"/>
    <n v="20"/>
    <x v="0"/>
    <x v="9"/>
    <x v="9"/>
    <s v=""/>
    <s v="00001:PvP"/>
    <s v=""/>
    <s v="Minor Recovery Mod*"/>
    <s v="Loadouts Fallback Mod*"/>
    <s v="Firepower*"/>
    <s v="Fastball*"/>
    <s v="Vanguard Unity*"/>
    <s v=""/>
    <s v=""/>
  </r>
  <r>
    <x v="123"/>
    <x v="125"/>
    <s v="&quot;6917529923869130565&quot;"/>
    <s v=""/>
    <s v="Legendary"/>
    <x v="0"/>
    <s v="events"/>
    <x v="0"/>
    <x v="0"/>
    <n v="4"/>
    <s v="Hunter(1916)"/>
    <b v="0"/>
    <b v="0"/>
    <n v="6"/>
    <n v="21"/>
    <s v="Solstice"/>
    <n v="2"/>
    <n v="23"/>
    <n v="7"/>
    <n v="12"/>
    <n v="9"/>
    <n v="11"/>
    <x v="11"/>
    <x v="0"/>
    <x v="21"/>
    <x v="15"/>
    <n v="12"/>
    <x v="21"/>
    <x v="5"/>
    <x v="9"/>
    <s v=""/>
    <s v=""/>
    <s v=""/>
    <s v=""/>
    <s v=""/>
    <s v=""/>
    <s v=""/>
    <s v=""/>
    <s v=""/>
    <s v=""/>
  </r>
  <r>
    <x v="123"/>
    <x v="125"/>
    <s v="&quot;6917529924080449353&quot;"/>
    <s v=""/>
    <s v="Legendary"/>
    <x v="0"/>
    <s v="events"/>
    <x v="0"/>
    <x v="0"/>
    <n v="2"/>
    <s v="Warlock(1927)"/>
    <b v="0"/>
    <b v="0"/>
    <n v="6"/>
    <n v="21"/>
    <s v="Solstice"/>
    <n v="6"/>
    <n v="20"/>
    <n v="6"/>
    <n v="10"/>
    <n v="2"/>
    <n v="21"/>
    <x v="2"/>
    <x v="2"/>
    <x v="22"/>
    <x v="21"/>
    <n v="10"/>
    <x v="0"/>
    <x v="20"/>
    <x v="2"/>
    <s v=""/>
    <s v=""/>
    <s v=""/>
    <s v=""/>
    <s v=""/>
    <s v=""/>
    <s v=""/>
    <s v=""/>
    <s v=""/>
    <s v=""/>
  </r>
  <r>
    <x v="124"/>
    <x v="126"/>
    <s v="&quot;6917529925631459253&quot;"/>
    <s v=""/>
    <s v="Legendary"/>
    <x v="0"/>
    <s v="events"/>
    <x v="2"/>
    <x v="0"/>
    <n v="1"/>
    <s v="Warlock(1927)"/>
    <b v="0"/>
    <b v="0"/>
    <n v="6"/>
    <n v="21"/>
    <s v="Solstice"/>
    <n v="6"/>
    <n v="12"/>
    <n v="13"/>
    <n v="7"/>
    <n v="22"/>
    <n v="2"/>
    <x v="10"/>
    <x v="2"/>
    <x v="13"/>
    <x v="22"/>
    <n v="7"/>
    <x v="9"/>
    <x v="1"/>
    <x v="8"/>
    <s v=""/>
    <s v=""/>
    <s v=""/>
    <s v="Pomegranate Gloss*"/>
    <s v=""/>
    <s v=""/>
    <s v=""/>
    <s v=""/>
    <s v=""/>
    <s v=""/>
  </r>
  <r>
    <x v="125"/>
    <x v="127"/>
    <s v="&quot;6917529923142596186&quot;"/>
    <s v=""/>
    <s v="Legendary"/>
    <x v="4"/>
    <s v="events"/>
    <x v="0"/>
    <x v="0"/>
    <n v="2"/>
    <s v="Titan(2006)"/>
    <b v="1"/>
    <b v="0"/>
    <n v="6"/>
    <n v="21"/>
    <s v="Solstice"/>
    <n v="13"/>
    <n v="6"/>
    <n v="12"/>
    <n v="2"/>
    <n v="20"/>
    <n v="12"/>
    <x v="2"/>
    <x v="10"/>
    <x v="19"/>
    <x v="6"/>
    <n v="2"/>
    <x v="11"/>
    <x v="9"/>
    <x v="2"/>
    <s v=""/>
    <s v=""/>
    <s v=""/>
    <s v="Better Already*"/>
    <s v="Recuperation*"/>
    <s v="Vanguard Unity*"/>
    <s v=""/>
    <s v=""/>
    <s v=""/>
    <s v=""/>
  </r>
  <r>
    <x v="126"/>
    <x v="128"/>
    <s v="&quot;6917529921713024821&quot;"/>
    <s v=""/>
    <s v="Legendary"/>
    <x v="0"/>
    <s v="events"/>
    <x v="1"/>
    <x v="0"/>
    <n v="10"/>
    <s v="Hunter(1916)"/>
    <b v="0"/>
    <b v="1"/>
    <n v="6"/>
    <n v="21"/>
    <s v="Solstice"/>
    <n v="22"/>
    <n v="4"/>
    <n v="24"/>
    <n v="23"/>
    <n v="9"/>
    <n v="4"/>
    <x v="24"/>
    <x v="18"/>
    <x v="11"/>
    <x v="6"/>
    <n v="21"/>
    <x v="3"/>
    <x v="1"/>
    <x v="9"/>
    <s v=""/>
    <s v="00001:Epsilon"/>
    <s v=""/>
    <s v="Recovery Mod*"/>
    <s v="Heavy Handed*"/>
    <s v="Firepower*"/>
    <s v="Valkyrie Zero*"/>
    <s v=""/>
    <s v=""/>
    <s v=""/>
  </r>
  <r>
    <x v="127"/>
    <x v="129"/>
    <s v="&quot;6917529920787209115&quot;"/>
    <s v=""/>
    <s v="Legendary"/>
    <x v="3"/>
    <s v="events"/>
    <x v="0"/>
    <x v="28"/>
    <n v="10"/>
    <s v="Titan(2006)"/>
    <b v="0"/>
    <b v="1"/>
    <n v="6"/>
    <n v="21"/>
    <s v="Solstice"/>
    <n v="16"/>
    <n v="18"/>
    <n v="14"/>
    <n v="22"/>
    <n v="4"/>
    <n v="14"/>
    <x v="35"/>
    <x v="20"/>
    <x v="20"/>
    <x v="1"/>
    <n v="20"/>
    <x v="0"/>
    <x v="9"/>
    <x v="4"/>
    <s v=""/>
    <s v="00007:Alpha,Alpha,Attempt,PvP,PvP,PvP,Solar"/>
    <s v=""/>
    <s v="Recovery Mod*"/>
    <s v="Power Preservation*"/>
    <s v="Harmonic Targeting*"/>
    <s v="Powerful Friends*"/>
    <s v="Carminica*"/>
    <s v=""/>
    <s v=""/>
  </r>
  <r>
    <x v="128"/>
    <x v="130"/>
    <s v="&quot;6917529923555220368&quot;"/>
    <s v=""/>
    <s v="Legendary"/>
    <x v="3"/>
    <s v="events"/>
    <x v="1"/>
    <x v="0"/>
    <n v="9"/>
    <s v="Hunter(1916)"/>
    <b v="0"/>
    <b v="1"/>
    <n v="6"/>
    <n v="21"/>
    <s v="Solstice"/>
    <n v="2"/>
    <n v="25"/>
    <n v="12"/>
    <n v="2"/>
    <n v="23"/>
    <n v="6"/>
    <x v="19"/>
    <x v="0"/>
    <x v="22"/>
    <x v="6"/>
    <n v="2"/>
    <x v="20"/>
    <x v="8"/>
    <x v="2"/>
    <s v=""/>
    <s v="00001:Epsilon"/>
    <s v=""/>
    <s v="Minor Resilience Mod*"/>
    <s v="Heavy Ammo Finder*"/>
    <s v="Void Siphon*"/>
    <s v="Harmonic Siphon*"/>
    <s v="Valkyrie Zero*"/>
    <s v=""/>
    <s v=""/>
  </r>
  <r>
    <x v="129"/>
    <x v="131"/>
    <s v="&quot;6917529920795532778&quot;"/>
    <s v=""/>
    <s v="Legendary"/>
    <x v="6"/>
    <s v="events"/>
    <x v="0"/>
    <x v="14"/>
    <n v="10"/>
    <s v="Titan(2006)"/>
    <b v="1"/>
    <b v="0"/>
    <n v="6"/>
    <n v="21"/>
    <s v="Solstice"/>
    <n v="12"/>
    <n v="2"/>
    <n v="2"/>
    <n v="2"/>
    <n v="2"/>
    <n v="2"/>
    <x v="26"/>
    <x v="8"/>
    <x v="8"/>
    <x v="8"/>
    <n v="0"/>
    <x v="7"/>
    <x v="6"/>
    <x v="6"/>
    <s v=""/>
    <s v="00007:Alpha,Arc Wolfpack,Attempt,PvP,PvP,Supers,[LGG] Striker Titan Build for Survival by Deca#7481"/>
    <s v=""/>
    <s v="Mobility Mod*"/>
    <s v="Proximity Ward*"/>
    <s v="Font of Restoration*"/>
    <s v="Special Finisher*"/>
    <s v="Carminica*"/>
    <s v=""/>
    <s v=""/>
  </r>
  <r>
    <x v="130"/>
    <x v="132"/>
    <s v="&quot;6917529921707575560&quot;"/>
    <s v=""/>
    <s v="Legendary"/>
    <x v="3"/>
    <s v="events"/>
    <x v="2"/>
    <x v="0"/>
    <n v="4"/>
    <s v="Warlock(1927)"/>
    <b v="0"/>
    <b v="0"/>
    <n v="6"/>
    <n v="21"/>
    <s v="Solstice"/>
    <n v="2"/>
    <n v="20"/>
    <n v="12"/>
    <n v="9"/>
    <n v="14"/>
    <n v="8"/>
    <x v="2"/>
    <x v="0"/>
    <x v="22"/>
    <x v="6"/>
    <n v="9"/>
    <x v="5"/>
    <x v="13"/>
    <x v="2"/>
    <s v=""/>
    <s v=""/>
    <s v=""/>
    <s v="Heavy Ammo Finder*"/>
    <s v="Void Siphon*"/>
    <s v="Pomegranate Gloss*"/>
    <s v=""/>
    <s v=""/>
    <s v=""/>
    <s v=""/>
  </r>
  <r>
    <x v="131"/>
    <x v="133"/>
    <s v="&quot;6917529921270753288&quot;"/>
    <s v=""/>
    <s v="Legendary"/>
    <x v="1"/>
    <s v="events"/>
    <x v="0"/>
    <x v="0"/>
    <n v="7"/>
    <s v="Warlock(1927)"/>
    <b v="1"/>
    <b v="0"/>
    <n v="6"/>
    <n v="21"/>
    <s v="Solstice"/>
    <n v="2"/>
    <n v="23"/>
    <n v="7"/>
    <n v="12"/>
    <n v="9"/>
    <n v="15"/>
    <x v="0"/>
    <x v="0"/>
    <x v="21"/>
    <x v="15"/>
    <n v="7"/>
    <x v="21"/>
    <x v="14"/>
    <x v="7"/>
    <s v=""/>
    <s v=""/>
    <s v=""/>
    <s v="Minor Discipline Mod*"/>
    <s v="Melee Damage Resistance*"/>
    <s v="Sniper Damage Resistance*"/>
    <s v="Vanguard Unity*"/>
    <s v=""/>
    <s v=""/>
    <s v=""/>
  </r>
  <r>
    <x v="131"/>
    <x v="133"/>
    <s v="&quot;6917529922478836826&quot;"/>
    <s v=""/>
    <s v="Legendary"/>
    <x v="1"/>
    <s v="events"/>
    <x v="0"/>
    <x v="29"/>
    <n v="7"/>
    <s v="Vault"/>
    <b v="1"/>
    <b v="0"/>
    <n v="6"/>
    <n v="21"/>
    <s v="Solstice"/>
    <n v="9"/>
    <n v="22"/>
    <n v="7"/>
    <n v="20"/>
    <n v="2"/>
    <n v="12"/>
    <x v="36"/>
    <x v="12"/>
    <x v="15"/>
    <x v="1"/>
    <n v="20"/>
    <x v="0"/>
    <x v="9"/>
    <x v="1"/>
    <s v=""/>
    <s v=""/>
    <s v=""/>
    <s v="Minor Recovery Mod*"/>
    <s v="Harmonic Reserves*"/>
    <s v="Charged Up*"/>
    <s v="Vintage Timber*"/>
    <s v=""/>
    <s v=""/>
    <s v=""/>
  </r>
  <r>
    <x v="132"/>
    <x v="134"/>
    <s v="&quot;6917529921713025930&quot;"/>
    <s v=""/>
    <s v="Legendary"/>
    <x v="1"/>
    <s v="events"/>
    <x v="2"/>
    <x v="0"/>
    <n v="2"/>
    <s v="Warlock(1927)"/>
    <b v="0"/>
    <b v="0"/>
    <n v="6"/>
    <n v="21"/>
    <s v="Solstice"/>
    <n v="2"/>
    <n v="2"/>
    <n v="26"/>
    <n v="2"/>
    <n v="21"/>
    <n v="9"/>
    <x v="10"/>
    <x v="0"/>
    <x v="11"/>
    <x v="0"/>
    <n v="2"/>
    <x v="16"/>
    <x v="10"/>
    <x v="8"/>
    <s v=""/>
    <s v=""/>
    <s v=""/>
    <s v="Harmonic Reserves*"/>
    <s v="Pomegranate Gloss*"/>
    <s v=""/>
    <s v=""/>
    <s v=""/>
    <s v=""/>
    <s v=""/>
  </r>
  <r>
    <x v="133"/>
    <x v="135"/>
    <s v="&quot;6917529924129950605&quot;"/>
    <s v=""/>
    <s v="Legendary"/>
    <x v="4"/>
    <s v="events"/>
    <x v="1"/>
    <x v="0"/>
    <n v="8"/>
    <s v="Hunter(1916)"/>
    <b v="0"/>
    <b v="1"/>
    <n v="6"/>
    <n v="21"/>
    <s v="Solstice"/>
    <n v="16"/>
    <n v="12"/>
    <n v="14"/>
    <n v="2"/>
    <n v="20"/>
    <n v="12"/>
    <x v="14"/>
    <x v="4"/>
    <x v="11"/>
    <x v="18"/>
    <n v="2"/>
    <x v="11"/>
    <x v="9"/>
    <x v="4"/>
    <s v=""/>
    <s v="00001:Epsilon"/>
    <s v=""/>
    <s v="Resilience Mod*"/>
    <s v="Better Already*"/>
    <s v="Void Scavenger*"/>
    <s v="Valkyrie Zero*"/>
    <s v=""/>
    <s v=""/>
    <s v=""/>
  </r>
  <r>
    <x v="134"/>
    <x v="136"/>
    <s v="&quot;6917529921727278491&quot;"/>
    <s v=""/>
    <s v="Legendary"/>
    <x v="1"/>
    <s v="events"/>
    <x v="1"/>
    <x v="0"/>
    <n v="8"/>
    <s v="Hunter(1916)"/>
    <b v="0"/>
    <b v="1"/>
    <n v="6"/>
    <n v="21"/>
    <s v="Solstice"/>
    <n v="2"/>
    <n v="7"/>
    <n v="29"/>
    <n v="20"/>
    <n v="9"/>
    <n v="2"/>
    <x v="6"/>
    <x v="0"/>
    <x v="11"/>
    <x v="11"/>
    <n v="20"/>
    <x v="21"/>
    <x v="1"/>
    <x v="9"/>
    <s v=""/>
    <s v=""/>
    <s v=""/>
    <s v="Minor Resilience Mod*"/>
    <s v="Melee Damage Resistance*"/>
    <s v="Void Reserves*"/>
    <s v="Valkyrie Zero*"/>
    <s v=""/>
    <s v=""/>
    <s v=""/>
  </r>
  <r>
    <x v="135"/>
    <x v="137"/>
    <s v="&quot;6917529927742825726&quot;"/>
    <s v=""/>
    <s v="Exotic"/>
    <x v="0"/>
    <s v=""/>
    <x v="0"/>
    <x v="0"/>
    <n v="2"/>
    <s v="Vault"/>
    <b v="0"/>
    <b v="0"/>
    <n v="1"/>
    <n v="1"/>
    <s v=""/>
    <n v="12"/>
    <n v="3"/>
    <n v="21"/>
    <n v="15"/>
    <n v="14"/>
    <n v="2"/>
    <x v="3"/>
    <x v="11"/>
    <x v="3"/>
    <x v="13"/>
    <n v="15"/>
    <x v="5"/>
    <x v="1"/>
    <x v="1"/>
    <s v=""/>
    <s v="00001:[LGG] Striker Titan Build for Survival by Deca#7481"/>
    <s v=""/>
    <s v="Biotic Enhancements*"/>
    <s v=""/>
    <s v=""/>
    <s v=""/>
    <s v=""/>
    <s v=""/>
    <s v=""/>
  </r>
  <r>
    <x v="136"/>
    <x v="138"/>
    <s v="&quot;6917530059803590617&quot;"/>
    <s v=""/>
    <s v="Legendary"/>
    <x v="3"/>
    <s v="legendaryengram"/>
    <x v="0"/>
    <x v="5"/>
    <n v="3"/>
    <s v="Titan(2006)"/>
    <b v="0"/>
    <b v="0"/>
    <n v="4"/>
    <n v="15"/>
    <s v=""/>
    <n v="6"/>
    <n v="2"/>
    <n v="17"/>
    <n v="11"/>
    <n v="2"/>
    <n v="11"/>
    <x v="21"/>
    <x v="2"/>
    <x v="11"/>
    <x v="12"/>
    <n v="11"/>
    <x v="0"/>
    <x v="5"/>
    <x v="14"/>
    <s v=""/>
    <s v=""/>
    <s v=""/>
    <s v=""/>
    <s v=""/>
    <s v=""/>
    <s v=""/>
    <s v=""/>
    <s v=""/>
    <s v=""/>
  </r>
  <r>
    <x v="137"/>
    <x v="139"/>
    <s v="&quot;6917530059582006247&quot;"/>
    <s v=""/>
    <s v="Legendary"/>
    <x v="1"/>
    <s v="legendaryengram"/>
    <x v="0"/>
    <x v="5"/>
    <n v="2"/>
    <s v="Titan(2006)"/>
    <b v="0"/>
    <b v="0"/>
    <n v="4"/>
    <n v="15"/>
    <s v=""/>
    <n v="2"/>
    <n v="13"/>
    <n v="11"/>
    <n v="2"/>
    <n v="7"/>
    <n v="17"/>
    <x v="37"/>
    <x v="0"/>
    <x v="7"/>
    <x v="5"/>
    <n v="2"/>
    <x v="3"/>
    <x v="11"/>
    <x v="21"/>
    <s v=""/>
    <s v=""/>
    <s v=""/>
    <s v=""/>
    <s v=""/>
    <s v=""/>
    <s v=""/>
    <s v=""/>
    <s v=""/>
    <s v=""/>
  </r>
  <r>
    <x v="138"/>
    <x v="140"/>
    <s v="&quot;6917529925631461932&quot;"/>
    <s v=""/>
    <s v="Legendary"/>
    <x v="6"/>
    <s v="seasonpass"/>
    <x v="0"/>
    <x v="0"/>
    <n v="1"/>
    <s v="Titan(2006)"/>
    <b v="1"/>
    <b v="0"/>
    <n v="6"/>
    <n v="20"/>
    <s v=""/>
    <n v="0"/>
    <n v="0"/>
    <n v="0"/>
    <n v="0"/>
    <n v="0"/>
    <n v="0"/>
    <x v="7"/>
    <x v="8"/>
    <x v="8"/>
    <x v="8"/>
    <n v="0"/>
    <x v="7"/>
    <x v="6"/>
    <x v="6"/>
    <s v=""/>
    <s v=""/>
    <s v=""/>
    <s v="Queen's Favor*"/>
    <s v=""/>
    <s v=""/>
    <s v=""/>
    <s v=""/>
    <s v=""/>
    <s v=""/>
  </r>
  <r>
    <x v="139"/>
    <x v="141"/>
    <s v="&quot;6917530058555745581&quot;"/>
    <s v=""/>
    <s v="Legendary"/>
    <x v="0"/>
    <s v="legendaryengram"/>
    <x v="0"/>
    <x v="5"/>
    <n v="1"/>
    <s v="Titan(2006)"/>
    <b v="0"/>
    <b v="0"/>
    <n v="3"/>
    <n v="11"/>
    <s v=""/>
    <n v="22"/>
    <n v="2"/>
    <n v="2"/>
    <n v="2"/>
    <n v="8"/>
    <n v="20"/>
    <x v="30"/>
    <x v="22"/>
    <x v="11"/>
    <x v="1"/>
    <n v="2"/>
    <x v="13"/>
    <x v="3"/>
    <x v="19"/>
    <s v=""/>
    <s v=""/>
    <s v=""/>
    <s v=""/>
    <s v=""/>
    <s v=""/>
    <s v=""/>
    <s v=""/>
    <s v=""/>
    <s v=""/>
  </r>
  <r>
    <x v="140"/>
    <x v="142"/>
    <s v="&quot;6917530060077169741&quot;"/>
    <s v=""/>
    <s v="Legendary"/>
    <x v="1"/>
    <s v="legendaryengram"/>
    <x v="0"/>
    <x v="5"/>
    <n v="2"/>
    <s v="Titan(2006)"/>
    <b v="0"/>
    <b v="0"/>
    <n v="3"/>
    <n v="11"/>
    <s v=""/>
    <n v="2"/>
    <n v="23"/>
    <n v="2"/>
    <n v="2"/>
    <n v="6"/>
    <n v="17"/>
    <x v="37"/>
    <x v="0"/>
    <x v="21"/>
    <x v="1"/>
    <n v="2"/>
    <x v="2"/>
    <x v="11"/>
    <x v="21"/>
    <s v=""/>
    <s v=""/>
    <s v=""/>
    <s v=""/>
    <s v=""/>
    <s v=""/>
    <s v=""/>
    <s v=""/>
    <s v=""/>
    <s v=""/>
  </r>
  <r>
    <x v="141"/>
    <x v="143"/>
    <s v="&quot;6917529927742828870&quot;"/>
    <s v=""/>
    <s v="Exotic"/>
    <x v="4"/>
    <s v=""/>
    <x v="1"/>
    <x v="0"/>
    <n v="3"/>
    <s v="Hunter(1916)"/>
    <b v="0"/>
    <b v="0"/>
    <n v="3"/>
    <n v="9"/>
    <s v=""/>
    <n v="16"/>
    <n v="2"/>
    <n v="13"/>
    <n v="7"/>
    <n v="14"/>
    <n v="12"/>
    <x v="11"/>
    <x v="4"/>
    <x v="11"/>
    <x v="22"/>
    <n v="7"/>
    <x v="5"/>
    <x v="9"/>
    <x v="9"/>
    <s v=""/>
    <s v=""/>
    <s v=""/>
    <s v="Parting Gift*"/>
    <s v=""/>
    <s v=""/>
    <s v=""/>
    <s v=""/>
    <s v=""/>
    <s v=""/>
  </r>
  <r>
    <x v="142"/>
    <x v="144"/>
    <s v="&quot;6917529927756792602&quot;"/>
    <s v=""/>
    <s v="Exotic"/>
    <x v="1"/>
    <s v=""/>
    <x v="1"/>
    <x v="0"/>
    <n v="7"/>
    <s v="Hunter(1916)"/>
    <b v="0"/>
    <b v="0"/>
    <n v="2"/>
    <n v="4"/>
    <s v=""/>
    <n v="12"/>
    <n v="10"/>
    <n v="10"/>
    <n v="11"/>
    <n v="6"/>
    <n v="18"/>
    <x v="3"/>
    <x v="11"/>
    <x v="10"/>
    <x v="7"/>
    <n v="6"/>
    <x v="2"/>
    <x v="12"/>
    <x v="8"/>
    <s v=""/>
    <s v=""/>
    <s v=""/>
    <s v="Double Dodge*"/>
    <s v="Minor Discipline Mod*"/>
    <s v="Sniper Damage Resistance*"/>
    <s v="Melee Damage Resistance*"/>
    <s v=""/>
    <s v=""/>
    <s v=""/>
  </r>
  <r>
    <x v="142"/>
    <x v="144"/>
    <s v="&quot;6917529945097647819&quot;"/>
    <s v=""/>
    <s v="Exotic"/>
    <x v="1"/>
    <s v=""/>
    <x v="1"/>
    <x v="0"/>
    <n v="1"/>
    <s v="Hunter(1916)"/>
    <b v="0"/>
    <b v="0"/>
    <n v="2"/>
    <n v="4"/>
    <s v=""/>
    <n v="14"/>
    <n v="9"/>
    <n v="13"/>
    <n v="10"/>
    <n v="7"/>
    <n v="15"/>
    <x v="0"/>
    <x v="20"/>
    <x v="14"/>
    <x v="22"/>
    <n v="10"/>
    <x v="3"/>
    <x v="14"/>
    <x v="0"/>
    <s v=""/>
    <s v=""/>
    <s v=""/>
    <s v="Double Dodge*"/>
    <s v=""/>
    <s v=""/>
    <s v=""/>
    <s v=""/>
    <s v=""/>
    <s v=""/>
  </r>
  <r>
    <x v="143"/>
    <x v="145"/>
    <s v="&quot;6917529928168501683&quot;"/>
    <s v=""/>
    <s v="Legendary"/>
    <x v="2"/>
    <s v="psiops"/>
    <x v="1"/>
    <x v="0"/>
    <n v="10"/>
    <s v="Hunter(1916)"/>
    <b v="0"/>
    <b v="1"/>
    <n v="5"/>
    <n v="16"/>
    <s v=""/>
    <n v="2"/>
    <n v="2"/>
    <n v="2"/>
    <n v="2"/>
    <n v="2"/>
    <n v="12"/>
    <x v="26"/>
    <x v="8"/>
    <x v="8"/>
    <x v="8"/>
    <n v="0"/>
    <x v="7"/>
    <x v="6"/>
    <x v="6"/>
    <s v=""/>
    <s v="00001:Epsilon"/>
    <s v=""/>
    <s v="Strength Mod*"/>
    <s v="Reaper*"/>
    <s v="Font of Restoration*"/>
    <s v="Benevolent Finisher*"/>
    <s v="Valkyrie Zero*"/>
    <s v=""/>
    <s v=""/>
  </r>
  <r>
    <x v="144"/>
    <x v="146"/>
    <s v="&quot;6917529928168495303&quot;"/>
    <s v=""/>
    <s v="Legendary"/>
    <x v="6"/>
    <s v="psiops"/>
    <x v="0"/>
    <x v="29"/>
    <n v="1"/>
    <s v="Titan(2006)"/>
    <b v="1"/>
    <b v="0"/>
    <n v="5"/>
    <n v="16"/>
    <s v=""/>
    <n v="0"/>
    <n v="0"/>
    <n v="0"/>
    <n v="0"/>
    <n v="0"/>
    <n v="0"/>
    <x v="7"/>
    <x v="8"/>
    <x v="8"/>
    <x v="8"/>
    <n v="0"/>
    <x v="7"/>
    <x v="6"/>
    <x v="6"/>
    <s v=""/>
    <s v=""/>
    <s v=""/>
    <s v=""/>
    <s v=""/>
    <s v=""/>
    <s v=""/>
    <s v=""/>
    <s v=""/>
    <s v=""/>
  </r>
  <r>
    <x v="145"/>
    <x v="147"/>
    <s v="&quot;6917530058553310073&quot;"/>
    <s v=""/>
    <s v="Legendary"/>
    <x v="0"/>
    <s v="echoes"/>
    <x v="0"/>
    <x v="5"/>
    <n v="2"/>
    <s v="Titan(2006)"/>
    <b v="0"/>
    <b v="0"/>
    <n v="7"/>
    <n v="24"/>
    <s v=""/>
    <n v="6"/>
    <n v="10"/>
    <n v="16"/>
    <n v="6"/>
    <n v="7"/>
    <n v="19"/>
    <x v="11"/>
    <x v="2"/>
    <x v="10"/>
    <x v="24"/>
    <n v="6"/>
    <x v="3"/>
    <x v="17"/>
    <x v="9"/>
    <s v=""/>
    <s v=""/>
    <s v=""/>
    <s v="Echoes of Glory*"/>
    <s v=""/>
    <s v=""/>
    <s v=""/>
    <s v=""/>
    <s v=""/>
    <s v=""/>
  </r>
  <r>
    <x v="145"/>
    <x v="147"/>
    <s v="&quot;6917530059788883867&quot;"/>
    <s v=""/>
    <s v="Legendary"/>
    <x v="0"/>
    <s v="echoes"/>
    <x v="0"/>
    <x v="14"/>
    <n v="4"/>
    <s v="Titan(2006)"/>
    <b v="0"/>
    <b v="0"/>
    <n v="7"/>
    <n v="24"/>
    <s v=""/>
    <n v="6"/>
    <n v="2"/>
    <n v="24"/>
    <n v="2"/>
    <n v="6"/>
    <n v="26"/>
    <x v="5"/>
    <x v="2"/>
    <x v="11"/>
    <x v="20"/>
    <n v="2"/>
    <x v="2"/>
    <x v="21"/>
    <x v="4"/>
    <s v=""/>
    <s v=""/>
    <s v=""/>
    <s v="Echoes of Glory*"/>
    <s v=""/>
    <s v=""/>
    <s v=""/>
    <s v=""/>
    <s v=""/>
    <s v=""/>
  </r>
  <r>
    <x v="145"/>
    <x v="147"/>
    <s v="&quot;6917530060098628084&quot;"/>
    <s v=""/>
    <s v="Legendary"/>
    <x v="0"/>
    <s v="echoes"/>
    <x v="0"/>
    <x v="11"/>
    <n v="4"/>
    <s v="Titan(2006)"/>
    <b v="0"/>
    <b v="0"/>
    <n v="7"/>
    <n v="24"/>
    <s v=""/>
    <n v="12"/>
    <n v="12"/>
    <n v="2"/>
    <n v="14"/>
    <n v="2"/>
    <n v="11"/>
    <x v="20"/>
    <x v="11"/>
    <x v="13"/>
    <x v="1"/>
    <n v="14"/>
    <x v="0"/>
    <x v="5"/>
    <x v="13"/>
    <s v=""/>
    <s v=""/>
    <s v=""/>
    <s v="Echoes of Glory*"/>
    <s v=""/>
    <s v=""/>
    <s v=""/>
    <s v=""/>
    <s v=""/>
    <s v=""/>
  </r>
  <r>
    <x v="146"/>
    <x v="148"/>
    <s v="&quot;6917530058824397764&quot;"/>
    <s v=""/>
    <s v="Legendary"/>
    <x v="4"/>
    <s v="echoes"/>
    <x v="0"/>
    <x v="4"/>
    <n v="2"/>
    <s v="Vault"/>
    <b v="0"/>
    <b v="0"/>
    <n v="7"/>
    <n v="24"/>
    <s v=""/>
    <n v="19"/>
    <n v="2"/>
    <n v="12"/>
    <n v="2"/>
    <n v="16"/>
    <n v="16"/>
    <x v="3"/>
    <x v="23"/>
    <x v="11"/>
    <x v="6"/>
    <n v="2"/>
    <x v="8"/>
    <x v="2"/>
    <x v="1"/>
    <s v=""/>
    <s v=""/>
    <s v=""/>
    <s v="Echoes of Glory*"/>
    <s v=""/>
    <s v=""/>
    <s v=""/>
    <s v=""/>
    <s v=""/>
    <s v=""/>
  </r>
  <r>
    <x v="146"/>
    <x v="148"/>
    <s v="&quot;6917530059848913837&quot;"/>
    <s v=""/>
    <s v="Legendary"/>
    <x v="4"/>
    <s v="echoes"/>
    <x v="0"/>
    <x v="5"/>
    <n v="6"/>
    <s v="Titan(2006)"/>
    <b v="0"/>
    <b v="0"/>
    <n v="7"/>
    <n v="24"/>
    <s v=""/>
    <n v="12"/>
    <n v="8"/>
    <n v="13"/>
    <n v="6"/>
    <n v="10"/>
    <n v="15"/>
    <x v="11"/>
    <x v="11"/>
    <x v="0"/>
    <x v="22"/>
    <n v="6"/>
    <x v="6"/>
    <x v="14"/>
    <x v="9"/>
    <s v=""/>
    <s v=""/>
    <s v=""/>
    <s v="Echoes of Glory*"/>
    <s v=""/>
    <s v=""/>
    <s v=""/>
    <s v=""/>
    <s v=""/>
    <s v=""/>
  </r>
  <r>
    <x v="146"/>
    <x v="148"/>
    <s v="&quot;6917530059851539543&quot;"/>
    <s v=""/>
    <s v="Legendary"/>
    <x v="4"/>
    <s v="echoes"/>
    <x v="0"/>
    <x v="5"/>
    <n v="2"/>
    <s v="Warlock(1927)"/>
    <b v="0"/>
    <b v="0"/>
    <n v="7"/>
    <n v="24"/>
    <s v=""/>
    <n v="9"/>
    <n v="20"/>
    <n v="2"/>
    <n v="6"/>
    <n v="6"/>
    <n v="22"/>
    <x v="2"/>
    <x v="12"/>
    <x v="22"/>
    <x v="1"/>
    <n v="6"/>
    <x v="2"/>
    <x v="16"/>
    <x v="2"/>
    <s v=""/>
    <s v=""/>
    <s v=""/>
    <s v="Echoes of Glory*"/>
    <s v=""/>
    <s v=""/>
    <s v=""/>
    <s v=""/>
    <s v=""/>
    <s v=""/>
  </r>
  <r>
    <x v="146"/>
    <x v="148"/>
    <s v="&quot;6917530060096437908&quot;"/>
    <s v=""/>
    <s v="Legendary"/>
    <x v="4"/>
    <s v="echoes"/>
    <x v="0"/>
    <x v="5"/>
    <n v="2"/>
    <s v="Titan(2006)"/>
    <b v="0"/>
    <b v="0"/>
    <n v="7"/>
    <n v="24"/>
    <s v=""/>
    <n v="8"/>
    <n v="6"/>
    <n v="13"/>
    <n v="2"/>
    <n v="7"/>
    <n v="17"/>
    <x v="20"/>
    <x v="13"/>
    <x v="19"/>
    <x v="22"/>
    <n v="2"/>
    <x v="3"/>
    <x v="11"/>
    <x v="13"/>
    <s v=""/>
    <s v=""/>
    <s v=""/>
    <s v="Echoes of Glory*"/>
    <s v=""/>
    <s v=""/>
    <s v=""/>
    <s v=""/>
    <s v=""/>
    <s v=""/>
  </r>
  <r>
    <x v="147"/>
    <x v="149"/>
    <s v="&quot;6917530058111431294&quot;"/>
    <s v=""/>
    <s v="Legendary"/>
    <x v="3"/>
    <s v="echoes"/>
    <x v="0"/>
    <x v="5"/>
    <n v="2"/>
    <s v="Titan(2006)"/>
    <b v="0"/>
    <b v="0"/>
    <n v="7"/>
    <n v="24"/>
    <s v=""/>
    <n v="12"/>
    <n v="12"/>
    <n v="9"/>
    <n v="2"/>
    <n v="10"/>
    <n v="22"/>
    <x v="3"/>
    <x v="11"/>
    <x v="13"/>
    <x v="16"/>
    <n v="2"/>
    <x v="6"/>
    <x v="16"/>
    <x v="1"/>
    <s v=""/>
    <s v=""/>
    <s v=""/>
    <s v="Echoes of Glory*"/>
    <s v=""/>
    <s v=""/>
    <s v=""/>
    <s v=""/>
    <s v=""/>
    <s v=""/>
  </r>
  <r>
    <x v="148"/>
    <x v="150"/>
    <s v="&quot;6917530058099899837&quot;"/>
    <s v=""/>
    <s v="Legendary"/>
    <x v="6"/>
    <s v="echoes"/>
    <x v="0"/>
    <x v="5"/>
    <n v="10"/>
    <s v="Titan(2006)"/>
    <b v="0"/>
    <b v="1"/>
    <n v="7"/>
    <n v="24"/>
    <s v=""/>
    <n v="2"/>
    <n v="2"/>
    <n v="2"/>
    <n v="2"/>
    <n v="2"/>
    <n v="12"/>
    <x v="26"/>
    <x v="8"/>
    <x v="8"/>
    <x v="8"/>
    <n v="0"/>
    <x v="7"/>
    <x v="6"/>
    <x v="6"/>
    <s v=""/>
    <s v="00004:Alpha,PvP,Solar,[LGG] Prismatic Titan Titan Build for GM: Warden of Nothing by Zinj730#8089"/>
    <s v=""/>
    <s v="Echoes of Glory*"/>
    <s v="Strength Mod*"/>
    <s v="Special Finisher*"/>
    <s v="Reaper*"/>
    <s v="Time Dilation*"/>
    <s v=""/>
    <s v=""/>
  </r>
  <r>
    <x v="149"/>
    <x v="151"/>
    <s v="&quot;6917530059350207024&quot;"/>
    <s v=""/>
    <s v="Legendary"/>
    <x v="1"/>
    <s v="echoes"/>
    <x v="0"/>
    <x v="5"/>
    <n v="4"/>
    <s v="Titan(2006)"/>
    <b v="0"/>
    <b v="0"/>
    <n v="7"/>
    <n v="24"/>
    <s v=""/>
    <n v="2"/>
    <n v="19"/>
    <n v="10"/>
    <n v="9"/>
    <n v="2"/>
    <n v="20"/>
    <x v="10"/>
    <x v="0"/>
    <x v="9"/>
    <x v="7"/>
    <n v="9"/>
    <x v="0"/>
    <x v="3"/>
    <x v="8"/>
    <s v=""/>
    <s v=""/>
    <s v=""/>
    <s v="Echoes of Glory*"/>
    <s v=""/>
    <s v=""/>
    <s v=""/>
    <s v=""/>
    <s v=""/>
    <s v=""/>
  </r>
  <r>
    <x v="149"/>
    <x v="151"/>
    <s v="&quot;6917530059791353720&quot;"/>
    <s v=""/>
    <s v="Legendary"/>
    <x v="1"/>
    <s v="echoes"/>
    <x v="0"/>
    <x v="14"/>
    <n v="2"/>
    <s v="Vault"/>
    <b v="0"/>
    <b v="0"/>
    <n v="7"/>
    <n v="24"/>
    <s v=""/>
    <n v="23"/>
    <n v="2"/>
    <n v="6"/>
    <n v="6"/>
    <n v="2"/>
    <n v="23"/>
    <x v="10"/>
    <x v="3"/>
    <x v="11"/>
    <x v="21"/>
    <n v="6"/>
    <x v="0"/>
    <x v="22"/>
    <x v="8"/>
    <s v=""/>
    <s v=""/>
    <s v=""/>
    <s v="Echoes of Glory*"/>
    <s v=""/>
    <s v=""/>
    <s v=""/>
    <s v=""/>
    <s v=""/>
    <s v=""/>
  </r>
  <r>
    <x v="149"/>
    <x v="151"/>
    <s v="&quot;6917530059791361707&quot;"/>
    <s v=""/>
    <s v="Legendary"/>
    <x v="1"/>
    <s v="echoes"/>
    <x v="0"/>
    <x v="14"/>
    <n v="4"/>
    <s v="Vault"/>
    <b v="0"/>
    <b v="0"/>
    <n v="7"/>
    <n v="24"/>
    <s v=""/>
    <n v="10"/>
    <n v="2"/>
    <n v="20"/>
    <n v="2"/>
    <n v="7"/>
    <n v="23"/>
    <x v="11"/>
    <x v="9"/>
    <x v="11"/>
    <x v="14"/>
    <n v="2"/>
    <x v="3"/>
    <x v="22"/>
    <x v="9"/>
    <s v=""/>
    <s v=""/>
    <s v=""/>
    <s v="Echoes of Glory*"/>
    <s v=""/>
    <s v=""/>
    <s v=""/>
    <s v=""/>
    <s v=""/>
    <s v=""/>
  </r>
  <r>
    <x v="149"/>
    <x v="151"/>
    <s v="&quot;6917530060096434714&quot;"/>
    <s v=""/>
    <s v="Legendary"/>
    <x v="1"/>
    <s v="echoes"/>
    <x v="0"/>
    <x v="5"/>
    <n v="3"/>
    <s v="Titan(2006)"/>
    <b v="0"/>
    <b v="0"/>
    <n v="7"/>
    <n v="24"/>
    <s v=""/>
    <n v="13"/>
    <n v="7"/>
    <n v="7"/>
    <n v="6"/>
    <n v="6"/>
    <n v="15"/>
    <x v="28"/>
    <x v="10"/>
    <x v="16"/>
    <x v="15"/>
    <n v="6"/>
    <x v="2"/>
    <x v="14"/>
    <x v="17"/>
    <s v=""/>
    <s v=""/>
    <s v=""/>
    <s v="Echoes of Glory*"/>
    <s v=""/>
    <s v=""/>
    <s v=""/>
    <s v=""/>
    <s v=""/>
    <s v=""/>
  </r>
  <r>
    <x v="150"/>
    <x v="152"/>
    <s v="&quot;6917529942715545841&quot;"/>
    <s v=""/>
    <s v="Exotic"/>
    <x v="0"/>
    <s v=""/>
    <x v="0"/>
    <x v="16"/>
    <n v="1"/>
    <s v="Vault"/>
    <b v="0"/>
    <b v="0"/>
    <n v="2"/>
    <n v="4"/>
    <s v=""/>
    <n v="2"/>
    <n v="24"/>
    <n v="10"/>
    <n v="2"/>
    <n v="14"/>
    <n v="16"/>
    <x v="0"/>
    <x v="0"/>
    <x v="26"/>
    <x v="7"/>
    <n v="2"/>
    <x v="5"/>
    <x v="2"/>
    <x v="0"/>
    <s v=""/>
    <s v=""/>
    <s v=""/>
    <s v="Ursine Guard*"/>
    <s v=""/>
    <s v=""/>
    <s v=""/>
    <s v=""/>
    <s v=""/>
    <s v=""/>
  </r>
  <r>
    <x v="150"/>
    <x v="152"/>
    <s v="&quot;6917530048724670895&quot;"/>
    <s v=""/>
    <s v="Exotic"/>
    <x v="0"/>
    <s v=""/>
    <x v="0"/>
    <x v="30"/>
    <n v="1"/>
    <s v="Vault"/>
    <b v="0"/>
    <b v="0"/>
    <n v="2"/>
    <n v="4"/>
    <s v=""/>
    <n v="12"/>
    <n v="8"/>
    <n v="15"/>
    <n v="8"/>
    <n v="12"/>
    <n v="12"/>
    <x v="3"/>
    <x v="11"/>
    <x v="0"/>
    <x v="2"/>
    <n v="8"/>
    <x v="4"/>
    <x v="9"/>
    <x v="1"/>
    <s v=""/>
    <s v=""/>
    <s v=""/>
    <s v="Ursine Guard*"/>
    <s v=""/>
    <s v=""/>
    <s v=""/>
    <s v=""/>
    <s v=""/>
    <s v=""/>
  </r>
  <r>
    <x v="151"/>
    <x v="153"/>
    <s v="&quot;6917529931784772731&quot;"/>
    <s v=""/>
    <s v="Legendary"/>
    <x v="0"/>
    <s v="seasonpass"/>
    <x v="0"/>
    <x v="0"/>
    <n v="1"/>
    <s v="Vault"/>
    <b v="0"/>
    <b v="0"/>
    <n v="6"/>
    <n v="22"/>
    <s v=""/>
    <n v="9"/>
    <n v="8"/>
    <n v="16"/>
    <n v="29"/>
    <n v="2"/>
    <n v="2"/>
    <x v="5"/>
    <x v="12"/>
    <x v="0"/>
    <x v="24"/>
    <n v="29"/>
    <x v="0"/>
    <x v="1"/>
    <x v="4"/>
    <s v=""/>
    <s v=""/>
    <s v=""/>
    <s v="Exhumed Excess*"/>
    <s v=""/>
    <s v=""/>
    <s v=""/>
    <s v=""/>
    <s v=""/>
    <s v=""/>
  </r>
  <r>
    <x v="151"/>
    <x v="153"/>
    <s v="&quot;6917529931784775584&quot;"/>
    <s v=""/>
    <s v="Legendary"/>
    <x v="0"/>
    <s v="seasonpass"/>
    <x v="0"/>
    <x v="0"/>
    <n v="5"/>
    <s v="Vault"/>
    <b v="0"/>
    <b v="0"/>
    <n v="6"/>
    <n v="22"/>
    <s v=""/>
    <n v="10"/>
    <n v="16"/>
    <n v="7"/>
    <n v="28"/>
    <n v="2"/>
    <n v="2"/>
    <x v="2"/>
    <x v="9"/>
    <x v="20"/>
    <x v="15"/>
    <n v="28"/>
    <x v="0"/>
    <x v="1"/>
    <x v="2"/>
    <s v=""/>
    <s v=""/>
    <s v=""/>
    <s v="Exhumed Excess*"/>
    <s v=""/>
    <s v=""/>
    <s v=""/>
    <s v=""/>
    <s v=""/>
    <s v=""/>
  </r>
  <r>
    <x v="151"/>
    <x v="153"/>
    <s v="&quot;6917529931784780981&quot;"/>
    <s v=""/>
    <s v="Legendary"/>
    <x v="0"/>
    <s v="seasonpass"/>
    <x v="0"/>
    <x v="2"/>
    <n v="10"/>
    <s v="Titan(2006)"/>
    <b v="0"/>
    <b v="1"/>
    <n v="6"/>
    <n v="22"/>
    <s v=""/>
    <n v="8"/>
    <n v="28"/>
    <n v="4"/>
    <n v="25"/>
    <n v="14"/>
    <n v="10"/>
    <x v="38"/>
    <x v="2"/>
    <x v="2"/>
    <x v="1"/>
    <n v="23"/>
    <x v="0"/>
    <x v="13"/>
    <x v="1"/>
    <s v=""/>
    <s v="00006:Alpha,Alpha,PvP,PvP,Solar,[LGG] Prismatic Titan Titan Build for GM: Warden of Nothing by Zinj730#8089"/>
    <s v=""/>
    <s v="Exhumed Excess*"/>
    <s v="Intellect Mod*"/>
    <s v="Heavy Handed*"/>
    <s v="Harmonic Dexterity*"/>
    <s v="Fastball*"/>
    <s v="Carminica*"/>
    <s v="Chromacloak Gauntlets*"/>
  </r>
  <r>
    <x v="152"/>
    <x v="154"/>
    <s v="&quot;6917529931045388953&quot;"/>
    <s v=""/>
    <s v="Legendary"/>
    <x v="3"/>
    <s v="seasonpass"/>
    <x v="0"/>
    <x v="5"/>
    <n v="8"/>
    <s v="Titan(2006)"/>
    <b v="0"/>
    <b v="0"/>
    <n v="6"/>
    <n v="22"/>
    <s v=""/>
    <n v="2"/>
    <n v="16"/>
    <n v="16"/>
    <n v="16"/>
    <n v="7"/>
    <n v="9"/>
    <x v="5"/>
    <x v="0"/>
    <x v="20"/>
    <x v="24"/>
    <n v="16"/>
    <x v="3"/>
    <x v="10"/>
    <x v="4"/>
    <s v=""/>
    <s v=""/>
    <s v=""/>
    <s v="Exhumed Excess*"/>
    <s v="Heavy Ammo Finder*"/>
    <s v="Special Ammo Finder*"/>
    <s v="First Light*"/>
    <s v=""/>
    <s v=""/>
    <s v=""/>
  </r>
  <r>
    <x v="153"/>
    <x v="155"/>
    <s v="&quot;6917529931045382666&quot;"/>
    <s v=""/>
    <s v="Legendary"/>
    <x v="6"/>
    <s v="seasonpass"/>
    <x v="0"/>
    <x v="5"/>
    <n v="10"/>
    <s v="Titan(2006)"/>
    <b v="1"/>
    <b v="0"/>
    <n v="6"/>
    <n v="22"/>
    <s v=""/>
    <n v="2"/>
    <n v="2"/>
    <n v="2"/>
    <n v="12"/>
    <n v="2"/>
    <n v="2"/>
    <x v="26"/>
    <x v="8"/>
    <x v="8"/>
    <x v="8"/>
    <n v="0"/>
    <x v="7"/>
    <x v="6"/>
    <x v="6"/>
    <s v=""/>
    <s v=""/>
    <s v=""/>
    <s v="Exhumed Excess*"/>
    <s v="Discipline Mod*"/>
    <s v="Benevolent Finisher*"/>
    <s v="Font of Restoration*"/>
    <s v="Time Dilation*"/>
    <s v="Coleoptera*"/>
    <s v=""/>
  </r>
  <r>
    <x v="154"/>
    <x v="156"/>
    <s v="&quot;6917529926919657738&quot;"/>
    <s v=""/>
    <s v="Exotic"/>
    <x v="3"/>
    <s v=""/>
    <x v="2"/>
    <x v="0"/>
    <n v="1"/>
    <s v="Warlock(1927)"/>
    <b v="0"/>
    <b v="0"/>
    <n v="1"/>
    <n v="3"/>
    <s v=""/>
    <n v="18"/>
    <n v="12"/>
    <n v="4"/>
    <n v="18"/>
    <n v="2"/>
    <n v="11"/>
    <x v="2"/>
    <x v="17"/>
    <x v="13"/>
    <x v="25"/>
    <n v="18"/>
    <x v="0"/>
    <x v="5"/>
    <x v="2"/>
    <s v=""/>
    <s v=""/>
    <s v=""/>
    <s v="The Fourth Magic*"/>
    <s v=""/>
    <s v=""/>
    <s v=""/>
    <s v=""/>
    <s v=""/>
    <s v=""/>
  </r>
  <r>
    <x v="155"/>
    <x v="157"/>
    <s v="&quot;6917530057338528757&quot;"/>
    <s v=""/>
    <s v="Legendary"/>
    <x v="0"/>
    <s v=""/>
    <x v="0"/>
    <x v="31"/>
    <n v="1"/>
    <s v="Hunter(1916)"/>
    <b v="0"/>
    <b v="0"/>
    <n v="7"/>
    <n v="24"/>
    <s v=""/>
    <n v="2"/>
    <n v="18"/>
    <n v="13"/>
    <n v="8"/>
    <n v="9"/>
    <n v="16"/>
    <x v="5"/>
    <x v="0"/>
    <x v="1"/>
    <x v="22"/>
    <n v="8"/>
    <x v="21"/>
    <x v="2"/>
    <x v="4"/>
    <s v=""/>
    <s v=""/>
    <s v=""/>
    <s v=""/>
    <s v=""/>
    <s v=""/>
    <s v=""/>
    <s v=""/>
    <s v=""/>
    <s v=""/>
  </r>
  <r>
    <x v="156"/>
    <x v="158"/>
    <s v="&quot;6917530057336355976&quot;"/>
    <s v=""/>
    <s v="Legendary"/>
    <x v="4"/>
    <s v=""/>
    <x v="0"/>
    <x v="18"/>
    <n v="5"/>
    <s v="Vault"/>
    <b v="0"/>
    <b v="0"/>
    <n v="7"/>
    <n v="24"/>
    <s v=""/>
    <n v="7"/>
    <n v="16"/>
    <n v="10"/>
    <n v="12"/>
    <n v="6"/>
    <n v="16"/>
    <x v="3"/>
    <x v="6"/>
    <x v="20"/>
    <x v="7"/>
    <n v="12"/>
    <x v="2"/>
    <x v="2"/>
    <x v="1"/>
    <s v=""/>
    <s v=""/>
    <s v=""/>
    <s v=""/>
    <s v=""/>
    <s v=""/>
    <s v=""/>
    <s v=""/>
    <s v=""/>
    <s v=""/>
  </r>
  <r>
    <x v="157"/>
    <x v="159"/>
    <s v="&quot;6917530057336356808&quot;"/>
    <s v=""/>
    <s v="Legendary"/>
    <x v="3"/>
    <s v=""/>
    <x v="0"/>
    <x v="32"/>
    <n v="2"/>
    <s v="Vault"/>
    <b v="0"/>
    <b v="0"/>
    <n v="7"/>
    <n v="24"/>
    <s v=""/>
    <n v="6"/>
    <n v="19"/>
    <n v="8"/>
    <n v="16"/>
    <n v="10"/>
    <n v="7"/>
    <x v="5"/>
    <x v="2"/>
    <x v="9"/>
    <x v="4"/>
    <n v="16"/>
    <x v="6"/>
    <x v="4"/>
    <x v="4"/>
    <s v=""/>
    <s v=""/>
    <s v=""/>
    <s v=""/>
    <s v=""/>
    <s v=""/>
    <s v=""/>
    <s v=""/>
    <s v=""/>
    <s v=""/>
  </r>
  <r>
    <x v="158"/>
    <x v="160"/>
    <s v="&quot;6917530057336353443&quot;"/>
    <s v=""/>
    <s v="Legendary"/>
    <x v="1"/>
    <s v=""/>
    <x v="0"/>
    <x v="32"/>
    <n v="1"/>
    <s v="Vault"/>
    <b v="0"/>
    <b v="0"/>
    <n v="7"/>
    <n v="24"/>
    <s v=""/>
    <n v="7"/>
    <n v="10"/>
    <n v="16"/>
    <n v="12"/>
    <n v="6"/>
    <n v="16"/>
    <x v="3"/>
    <x v="6"/>
    <x v="10"/>
    <x v="24"/>
    <n v="12"/>
    <x v="2"/>
    <x v="2"/>
    <x v="1"/>
    <s v=""/>
    <s v="00001:[LGG] Striker Titan Build for Survival by Deca#7481"/>
    <s v=""/>
    <s v=""/>
    <s v=""/>
    <s v=""/>
    <s v=""/>
    <s v=""/>
    <s v=""/>
    <s v=""/>
  </r>
  <r>
    <x v="159"/>
    <x v="161"/>
    <s v="&quot;6917529928652803797&quot;"/>
    <s v=""/>
    <s v="Legendary"/>
    <x v="4"/>
    <s v="gambit"/>
    <x v="2"/>
    <x v="0"/>
    <n v="3"/>
    <s v="Warlock(1927)"/>
    <b v="0"/>
    <b v="0"/>
    <n v="5"/>
    <n v="16"/>
    <s v=""/>
    <n v="2"/>
    <n v="17"/>
    <n v="6"/>
    <n v="7"/>
    <n v="9"/>
    <n v="11"/>
    <x v="37"/>
    <x v="0"/>
    <x v="5"/>
    <x v="21"/>
    <n v="7"/>
    <x v="21"/>
    <x v="5"/>
    <x v="21"/>
    <s v=""/>
    <s v=""/>
    <s v=""/>
    <s v=""/>
    <s v=""/>
    <s v=""/>
    <s v=""/>
    <s v=""/>
    <s v=""/>
    <s v=""/>
  </r>
  <r>
    <x v="160"/>
    <x v="162"/>
    <s v="&quot;6917529918094790827&quot;"/>
    <s v=""/>
    <s v="Exotic"/>
    <x v="1"/>
    <s v=""/>
    <x v="2"/>
    <x v="0"/>
    <n v="1"/>
    <s v="Warlock(1927)"/>
    <b v="0"/>
    <b v="0"/>
    <n v="1"/>
    <n v="1"/>
    <s v=""/>
    <n v="17"/>
    <n v="10"/>
    <n v="7"/>
    <n v="12"/>
    <n v="15"/>
    <n v="6"/>
    <x v="3"/>
    <x v="19"/>
    <x v="10"/>
    <x v="15"/>
    <n v="12"/>
    <x v="15"/>
    <x v="8"/>
    <x v="1"/>
    <s v=""/>
    <s v=""/>
    <s v=""/>
    <s v="Tome of Dawn*"/>
    <s v=""/>
    <s v=""/>
    <s v=""/>
    <s v=""/>
    <s v=""/>
    <s v=""/>
  </r>
  <r>
    <x v="161"/>
    <x v="163"/>
    <s v="&quot;6917529923842204125&quot;"/>
    <s v=""/>
    <s v="Exotic"/>
    <x v="0"/>
    <s v=""/>
    <x v="2"/>
    <x v="0"/>
    <n v="1"/>
    <s v="Warlock(1927)"/>
    <b v="0"/>
    <b v="0"/>
    <n v="1"/>
    <n v="1"/>
    <s v=""/>
    <n v="10"/>
    <n v="12"/>
    <n v="12"/>
    <n v="10"/>
    <n v="6"/>
    <n v="17"/>
    <x v="3"/>
    <x v="9"/>
    <x v="13"/>
    <x v="6"/>
    <n v="10"/>
    <x v="2"/>
    <x v="11"/>
    <x v="1"/>
    <s v=""/>
    <s v=""/>
    <s v=""/>
    <s v="Warlord's Sigil*"/>
    <s v=""/>
    <s v=""/>
    <s v=""/>
    <s v=""/>
    <s v=""/>
    <s v=""/>
  </r>
  <r>
    <x v="162"/>
    <x v="164"/>
    <s v="&quot;6917529935751055070&quot;"/>
    <s v=""/>
    <s v="Legendary"/>
    <x v="6"/>
    <s v="ironbanner"/>
    <x v="0"/>
    <x v="5"/>
    <n v="10"/>
    <s v="Titan(2006)"/>
    <b v="0"/>
    <b v="0"/>
    <n v="5"/>
    <n v="19"/>
    <s v=""/>
    <n v="2"/>
    <n v="2"/>
    <n v="2"/>
    <n v="2"/>
    <n v="2"/>
    <n v="12"/>
    <x v="26"/>
    <x v="8"/>
    <x v="8"/>
    <x v="8"/>
    <n v="0"/>
    <x v="7"/>
    <x v="6"/>
    <x v="6"/>
    <s v=""/>
    <s v="00001:Gamma"/>
    <s v=""/>
    <s v="Iron Lord's Pride*"/>
    <s v="Strength Mod*"/>
    <s v="Reaper*"/>
    <s v=""/>
    <s v=""/>
    <s v=""/>
    <s v=""/>
  </r>
  <r>
    <x v="163"/>
    <x v="165"/>
    <s v="&quot;6917529922269797302&quot;"/>
    <s v=""/>
    <s v="Exotic"/>
    <x v="0"/>
    <s v=""/>
    <x v="0"/>
    <x v="10"/>
    <n v="1"/>
    <s v="Vault"/>
    <b v="0"/>
    <b v="0"/>
    <n v="1"/>
    <n v="3"/>
    <s v=""/>
    <n v="14"/>
    <n v="11"/>
    <n v="8"/>
    <n v="6"/>
    <n v="2"/>
    <n v="23"/>
    <x v="11"/>
    <x v="20"/>
    <x v="4"/>
    <x v="4"/>
    <n v="6"/>
    <x v="0"/>
    <x v="22"/>
    <x v="9"/>
    <s v=""/>
    <s v=""/>
    <s v=""/>
    <s v="Burning Fists*"/>
    <s v=""/>
    <s v=""/>
    <s v=""/>
    <s v=""/>
    <s v=""/>
    <s v=""/>
  </r>
  <r>
    <x v="164"/>
    <x v="166"/>
    <s v="&quot;6917529918084844814&quot;"/>
    <s v=""/>
    <s v="Exotic"/>
    <x v="3"/>
    <s v=""/>
    <x v="1"/>
    <x v="0"/>
    <n v="1"/>
    <s v="Hunter(1916)"/>
    <b v="0"/>
    <b v="0"/>
    <n v="1"/>
    <n v="3"/>
    <s v=""/>
    <n v="17"/>
    <n v="8"/>
    <n v="7"/>
    <n v="6"/>
    <n v="2"/>
    <n v="26"/>
    <x v="5"/>
    <x v="19"/>
    <x v="0"/>
    <x v="15"/>
    <n v="6"/>
    <x v="0"/>
    <x v="21"/>
    <x v="4"/>
    <s v=""/>
    <s v=""/>
    <s v=""/>
    <s v="Burning Souls*"/>
    <s v="Cayde's Duds*"/>
    <s v=""/>
    <s v=""/>
    <s v=""/>
    <s v=""/>
    <s v=""/>
  </r>
  <r>
    <x v="165"/>
    <x v="167"/>
    <s v="&quot;6917529928168496245&quot;"/>
    <s v=""/>
    <s v="Exotic"/>
    <x v="0"/>
    <s v=""/>
    <x v="1"/>
    <x v="0"/>
    <n v="1"/>
    <s v="Hunter(1916)"/>
    <b v="0"/>
    <b v="0"/>
    <n v="1"/>
    <n v="1"/>
    <s v=""/>
    <n v="6"/>
    <n v="11"/>
    <n v="16"/>
    <n v="13"/>
    <n v="7"/>
    <n v="10"/>
    <x v="8"/>
    <x v="2"/>
    <x v="4"/>
    <x v="24"/>
    <n v="13"/>
    <x v="3"/>
    <x v="7"/>
    <x v="7"/>
    <s v=""/>
    <s v=""/>
    <s v=""/>
    <s v="Wish-Dragon Teeth*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409C3B-8560-DA4B-ABC2-BE16909CD15B}" name="PivotTable1" cacheId="1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36" firstHeaderRow="0" firstDataRow="1" firstDataCol="1"/>
  <pivotFields count="60">
    <pivotField axis="axisRow" dataField="1" showAll="0">
      <items count="2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135"/>
        <item t="default"/>
      </items>
    </pivotField>
    <pivotField showAll="0"/>
    <pivotField showAll="0"/>
    <pivotField showAll="0"/>
    <pivotField showAll="0"/>
    <pivotField axis="axisRow" showAll="0">
      <items count="18">
        <item sd="0" x="3"/>
        <item sd="0" x="15"/>
        <item sd="0" x="5"/>
        <item sd="0" x="16"/>
        <item sd="0" x="13"/>
        <item sd="0" x="6"/>
        <item sd="0" x="4"/>
        <item sd="0" x="14"/>
        <item sd="0" x="7"/>
        <item x="9"/>
        <item sd="0" x="2"/>
        <item sd="0" x="10"/>
        <item sd="0" x="1"/>
        <item sd="0" x="0"/>
        <item sd="0" x="11"/>
        <item sd="0" x="8"/>
        <item sd="0" x="12"/>
        <item t="default"/>
      </items>
    </pivotField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1">
        <item x="1"/>
        <item x="23"/>
        <item x="31"/>
        <item x="27"/>
        <item x="19"/>
        <item x="25"/>
        <item x="15"/>
        <item x="10"/>
        <item x="32"/>
        <item x="11"/>
        <item x="5"/>
        <item x="22"/>
        <item x="13"/>
        <item x="46"/>
        <item x="45"/>
        <item x="6"/>
        <item x="36"/>
        <item x="40"/>
        <item x="24"/>
        <item x="48"/>
        <item x="4"/>
        <item x="43"/>
        <item x="17"/>
        <item x="0"/>
        <item x="18"/>
        <item x="20"/>
        <item x="38"/>
        <item x="33"/>
        <item x="12"/>
        <item x="2"/>
        <item x="35"/>
        <item x="21"/>
        <item x="29"/>
        <item x="39"/>
        <item x="42"/>
        <item x="34"/>
        <item x="14"/>
        <item x="49"/>
        <item x="26"/>
        <item x="41"/>
        <item x="37"/>
        <item x="44"/>
        <item x="30"/>
        <item x="9"/>
        <item x="47"/>
        <item x="3"/>
        <item x="16"/>
        <item x="8"/>
        <item x="7"/>
        <item x="28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4">
    <field x="5"/>
    <field x="7"/>
    <field x="20"/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r="1">
      <x v="2"/>
    </i>
    <i r="2">
      <x/>
    </i>
    <i r="3">
      <x v="16"/>
    </i>
    <i r="3">
      <x v="48"/>
    </i>
    <i r="3">
      <x v="49"/>
    </i>
    <i r="3">
      <x v="73"/>
    </i>
    <i r="3">
      <x v="86"/>
    </i>
    <i r="3">
      <x v="153"/>
    </i>
    <i r="3">
      <x v="186"/>
    </i>
    <i r="3">
      <x v="189"/>
    </i>
    <i r="3">
      <x v="192"/>
    </i>
    <i r="3">
      <x v="199"/>
    </i>
    <i r="3">
      <x v="212"/>
    </i>
    <i r="3">
      <x v="246"/>
    </i>
    <i r="3">
      <x v="261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ame" fld="0" subtotal="count" baseField="0" baseItem="0"/>
    <dataField name="Average of ROF" fld="2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49A665-1F71-BE4A-B256-9EBD25B1E5DE}" name="PivotTable2" cacheId="3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4:J50" firstHeaderRow="0" firstDataRow="1" firstDataCol="1" rowPageCount="1" colPageCount="1"/>
  <pivotFields count="40">
    <pivotField axis="axisRow" showAll="0">
      <items count="1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t="default"/>
      </items>
    </pivotField>
    <pivotField dataField="1" showAll="0">
      <items count="169">
        <item x="108"/>
        <item x="33"/>
        <item x="42"/>
        <item x="66"/>
        <item x="59"/>
        <item x="90"/>
        <item x="22"/>
        <item x="137"/>
        <item x="114"/>
        <item x="24"/>
        <item x="125"/>
        <item x="18"/>
        <item x="38"/>
        <item x="39"/>
        <item x="64"/>
        <item x="142"/>
        <item x="162"/>
        <item x="21"/>
        <item x="71"/>
        <item x="167"/>
        <item x="128"/>
        <item x="55"/>
        <item x="106"/>
        <item x="74"/>
        <item x="58"/>
        <item x="26"/>
        <item x="35"/>
        <item x="107"/>
        <item x="50"/>
        <item x="77"/>
        <item x="27"/>
        <item x="11"/>
        <item x="155"/>
        <item x="147"/>
        <item x="60"/>
        <item x="95"/>
        <item x="83"/>
        <item x="134"/>
        <item x="7"/>
        <item x="135"/>
        <item x="53"/>
        <item x="23"/>
        <item x="37"/>
        <item x="151"/>
        <item x="17"/>
        <item x="31"/>
        <item x="143"/>
        <item x="126"/>
        <item x="133"/>
        <item x="16"/>
        <item x="153"/>
        <item x="86"/>
        <item x="32"/>
        <item x="30"/>
        <item x="144"/>
        <item x="115"/>
        <item x="154"/>
        <item x="136"/>
        <item x="1"/>
        <item x="20"/>
        <item x="109"/>
        <item x="2"/>
        <item x="81"/>
        <item x="9"/>
        <item x="165"/>
        <item x="54"/>
        <item x="157"/>
        <item x="152"/>
        <item x="49"/>
        <item x="161"/>
        <item x="19"/>
        <item x="104"/>
        <item x="140"/>
        <item x="87"/>
        <item x="14"/>
        <item x="113"/>
        <item x="73"/>
        <item x="130"/>
        <item x="98"/>
        <item x="62"/>
        <item x="116"/>
        <item x="149"/>
        <item x="121"/>
        <item x="96"/>
        <item x="160"/>
        <item x="118"/>
        <item x="139"/>
        <item x="76"/>
        <item x="48"/>
        <item x="117"/>
        <item x="93"/>
        <item x="97"/>
        <item x="105"/>
        <item x="56"/>
        <item x="78"/>
        <item x="69"/>
        <item x="111"/>
        <item x="68"/>
        <item x="5"/>
        <item x="156"/>
        <item x="164"/>
        <item x="158"/>
        <item x="88"/>
        <item x="138"/>
        <item x="110"/>
        <item x="94"/>
        <item x="0"/>
        <item x="84"/>
        <item x="15"/>
        <item x="99"/>
        <item x="148"/>
        <item x="124"/>
        <item x="3"/>
        <item x="34"/>
        <item x="29"/>
        <item x="100"/>
        <item x="12"/>
        <item x="79"/>
        <item x="25"/>
        <item x="45"/>
        <item x="123"/>
        <item x="89"/>
        <item x="119"/>
        <item x="129"/>
        <item x="6"/>
        <item x="159"/>
        <item x="112"/>
        <item x="44"/>
        <item x="150"/>
        <item x="72"/>
        <item x="103"/>
        <item x="13"/>
        <item x="28"/>
        <item x="41"/>
        <item x="43"/>
        <item x="4"/>
        <item x="52"/>
        <item x="120"/>
        <item x="65"/>
        <item x="75"/>
        <item x="67"/>
        <item x="131"/>
        <item x="145"/>
        <item x="70"/>
        <item x="82"/>
        <item x="57"/>
        <item x="92"/>
        <item x="166"/>
        <item x="91"/>
        <item x="47"/>
        <item x="80"/>
        <item x="85"/>
        <item x="127"/>
        <item x="46"/>
        <item x="102"/>
        <item x="36"/>
        <item x="40"/>
        <item x="163"/>
        <item x="141"/>
        <item x="8"/>
        <item x="61"/>
        <item x="10"/>
        <item x="146"/>
        <item x="101"/>
        <item x="122"/>
        <item x="132"/>
        <item x="51"/>
        <item x="63"/>
        <item t="default"/>
      </items>
    </pivotField>
    <pivotField showAll="0"/>
    <pivotField showAll="0"/>
    <pivotField showAll="0"/>
    <pivotField axis="axisRow" multipleItemSelectionAllowed="1" showAll="0">
      <items count="8">
        <item sd="0" x="1"/>
        <item sd="0" x="0"/>
        <item sd="0" x="3"/>
        <item h="1" x="2"/>
        <item x="4"/>
        <item h="1" x="6"/>
        <item h="1" x="5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dataField="1" showAll="0">
      <items count="34">
        <item x="0"/>
        <item x="19"/>
        <item x="30"/>
        <item x="21"/>
        <item x="15"/>
        <item x="29"/>
        <item x="16"/>
        <item x="10"/>
        <item x="12"/>
        <item x="8"/>
        <item x="27"/>
        <item x="6"/>
        <item x="17"/>
        <item x="26"/>
        <item x="22"/>
        <item x="13"/>
        <item x="25"/>
        <item x="3"/>
        <item x="32"/>
        <item x="31"/>
        <item x="18"/>
        <item x="9"/>
        <item x="1"/>
        <item x="7"/>
        <item x="20"/>
        <item x="23"/>
        <item x="4"/>
        <item x="14"/>
        <item x="24"/>
        <item x="5"/>
        <item x="2"/>
        <item x="28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0">
        <item x="7"/>
        <item x="23"/>
        <item x="26"/>
        <item x="31"/>
        <item x="21"/>
        <item x="29"/>
        <item x="22"/>
        <item x="37"/>
        <item x="20"/>
        <item x="28"/>
        <item x="30"/>
        <item x="15"/>
        <item x="13"/>
        <item x="27"/>
        <item x="10"/>
        <item x="8"/>
        <item x="11"/>
        <item x="2"/>
        <item x="5"/>
        <item x="3"/>
        <item x="0"/>
        <item x="6"/>
        <item x="19"/>
        <item x="32"/>
        <item x="36"/>
        <item x="25"/>
        <item x="14"/>
        <item x="1"/>
        <item x="34"/>
        <item x="18"/>
        <item x="17"/>
        <item x="24"/>
        <item x="16"/>
        <item x="35"/>
        <item x="38"/>
        <item x="33"/>
        <item x="12"/>
        <item x="9"/>
        <item x="4"/>
        <item t="default"/>
      </items>
    </pivotField>
    <pivotField dataField="1" showAll="0">
      <items count="26">
        <item x="8"/>
        <item x="0"/>
        <item x="5"/>
        <item x="16"/>
        <item x="2"/>
        <item x="6"/>
        <item x="13"/>
        <item x="12"/>
        <item x="9"/>
        <item x="7"/>
        <item x="11"/>
        <item x="10"/>
        <item x="20"/>
        <item x="1"/>
        <item x="4"/>
        <item x="19"/>
        <item x="17"/>
        <item x="23"/>
        <item x="18"/>
        <item x="14"/>
        <item x="22"/>
        <item x="3"/>
        <item x="15"/>
        <item x="21"/>
        <item x="24"/>
        <item t="default"/>
      </items>
    </pivotField>
    <pivotField dataField="1" showAll="0">
      <items count="28">
        <item x="8"/>
        <item x="11"/>
        <item x="3"/>
        <item x="12"/>
        <item x="19"/>
        <item x="16"/>
        <item x="0"/>
        <item x="14"/>
        <item x="10"/>
        <item x="4"/>
        <item x="13"/>
        <item x="7"/>
        <item x="25"/>
        <item x="17"/>
        <item x="20"/>
        <item x="5"/>
        <item x="1"/>
        <item x="9"/>
        <item x="22"/>
        <item x="6"/>
        <item x="15"/>
        <item x="21"/>
        <item x="26"/>
        <item x="18"/>
        <item x="2"/>
        <item x="23"/>
        <item x="24"/>
        <item t="default"/>
      </items>
    </pivotField>
    <pivotField dataField="1" showAll="0">
      <items count="27">
        <item x="8"/>
        <item x="1"/>
        <item x="19"/>
        <item x="25"/>
        <item x="21"/>
        <item x="15"/>
        <item x="4"/>
        <item x="16"/>
        <item x="7"/>
        <item x="5"/>
        <item x="6"/>
        <item x="22"/>
        <item x="18"/>
        <item x="2"/>
        <item x="24"/>
        <item x="12"/>
        <item x="23"/>
        <item x="10"/>
        <item x="14"/>
        <item x="13"/>
        <item x="9"/>
        <item x="3"/>
        <item x="20"/>
        <item x="17"/>
        <item x="0"/>
        <item x="11"/>
        <item t="default"/>
      </items>
    </pivotField>
    <pivotField dataField="1" showAll="0"/>
    <pivotField dataField="1" showAll="0">
      <items count="23">
        <item x="7"/>
        <item x="0"/>
        <item x="2"/>
        <item x="3"/>
        <item x="13"/>
        <item x="21"/>
        <item x="6"/>
        <item x="12"/>
        <item x="4"/>
        <item x="5"/>
        <item x="15"/>
        <item x="8"/>
        <item x="17"/>
        <item x="19"/>
        <item x="10"/>
        <item x="11"/>
        <item x="16"/>
        <item x="9"/>
        <item x="20"/>
        <item x="14"/>
        <item x="1"/>
        <item x="18"/>
        <item t="default"/>
      </items>
    </pivotField>
    <pivotField dataField="1" showAll="0">
      <items count="24">
        <item x="6"/>
        <item x="1"/>
        <item x="8"/>
        <item x="4"/>
        <item x="13"/>
        <item x="10"/>
        <item x="7"/>
        <item x="5"/>
        <item x="9"/>
        <item x="18"/>
        <item x="0"/>
        <item x="14"/>
        <item x="2"/>
        <item x="11"/>
        <item x="12"/>
        <item x="17"/>
        <item x="3"/>
        <item x="20"/>
        <item x="16"/>
        <item x="22"/>
        <item x="19"/>
        <item x="15"/>
        <item x="21"/>
        <item t="default"/>
      </items>
    </pivotField>
    <pivotField axis="axisRow" dataField="1" showAll="0">
      <items count="23">
        <item x="6"/>
        <item sd="0" x="20"/>
        <item sd="0" x="14"/>
        <item sd="0" x="18"/>
        <item sd="0" x="15"/>
        <item sd="0" x="21"/>
        <item sd="0" x="13"/>
        <item sd="0" x="17"/>
        <item sd="0" x="19"/>
        <item sd="0" x="11"/>
        <item sd="0" x="10"/>
        <item x="16"/>
        <item x="8"/>
        <item x="7"/>
        <item x="9"/>
        <item x="2"/>
        <item x="4"/>
        <item x="1"/>
        <item x="0"/>
        <item x="5"/>
        <item x="1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5"/>
    <field x="29"/>
    <field x="0"/>
  </rowFields>
  <rowItems count="46">
    <i>
      <x/>
    </i>
    <i>
      <x v="1"/>
    </i>
    <i>
      <x v="2"/>
    </i>
    <i>
      <x v="4"/>
    </i>
    <i r="1">
      <x v="4"/>
    </i>
    <i r="1">
      <x v="6"/>
    </i>
    <i r="1">
      <x v="7"/>
    </i>
    <i r="1">
      <x v="8"/>
    </i>
    <i r="1">
      <x v="9"/>
    </i>
    <i r="1">
      <x v="11"/>
    </i>
    <i r="2">
      <x v="117"/>
    </i>
    <i r="1">
      <x v="12"/>
    </i>
    <i r="2">
      <x v="68"/>
    </i>
    <i r="1">
      <x v="13"/>
    </i>
    <i r="2">
      <x v="13"/>
    </i>
    <i r="2">
      <x v="48"/>
    </i>
    <i r="2">
      <x v="51"/>
    </i>
    <i r="2">
      <x v="66"/>
    </i>
    <i r="1">
      <x v="14"/>
    </i>
    <i r="2">
      <x v="13"/>
    </i>
    <i r="2">
      <x v="57"/>
    </i>
    <i r="2">
      <x v="77"/>
    </i>
    <i r="2">
      <x v="87"/>
    </i>
    <i r="2">
      <x v="102"/>
    </i>
    <i r="2">
      <x v="146"/>
    </i>
    <i r="1">
      <x v="15"/>
    </i>
    <i r="2">
      <x v="66"/>
    </i>
    <i r="2">
      <x v="93"/>
    </i>
    <i r="2">
      <x v="117"/>
    </i>
    <i r="2">
      <x v="125"/>
    </i>
    <i r="2">
      <x v="146"/>
    </i>
    <i r="1">
      <x v="16"/>
    </i>
    <i r="2">
      <x v="5"/>
    </i>
    <i r="2">
      <x v="23"/>
    </i>
    <i r="2">
      <x v="92"/>
    </i>
    <i r="2">
      <x v="117"/>
    </i>
    <i r="1">
      <x v="17"/>
    </i>
    <i r="2">
      <x v="146"/>
    </i>
    <i r="2">
      <x v="156"/>
    </i>
    <i r="1">
      <x v="18"/>
    </i>
    <i r="2">
      <x v="57"/>
    </i>
    <i r="2">
      <x v="92"/>
    </i>
    <i r="2">
      <x v="105"/>
    </i>
    <i r="1">
      <x v="19"/>
    </i>
    <i r="2">
      <x v="92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1">
    <pageField fld="7" hier="-1"/>
  </pageFields>
  <dataFields count="9">
    <dataField name="Average of Total (Base)" fld="29" subtotal="average" baseField="0" baseItem="0"/>
    <dataField name="Max of Strength (Base)" fld="28" subtotal="max" baseField="0" baseItem="0"/>
    <dataField name="Max of Discipline (Base)" fld="26" subtotal="max" baseField="0" baseItem="0"/>
    <dataField name="Max of Intellect (Base)" fld="27" subtotal="max" baseField="0" baseItem="0"/>
    <dataField name="Max of Recovery (Base)" fld="25" subtotal="max" baseField="0" baseItem="0"/>
    <dataField name="Max of Resilience (Base)" fld="24" subtotal="max" baseField="0" baseItem="0"/>
    <dataField name="Max of Mobility (Base)" fld="23" subtotal="max" baseField="0" baseItem="0"/>
    <dataField name="Count of Hash" fld="1" subtotal="count" baseField="0" baseItem="0"/>
    <dataField name="Min of Power" fld="8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202F6F6-0A35-8644-9874-1DC9C600249E}" autoFormatId="16" applyNumberFormats="0" applyBorderFormats="0" applyFontFormats="0" applyPatternFormats="0" applyAlignmentFormats="0" applyWidthHeightFormats="0">
  <queryTableRefresh nextId="61">
    <queryTableFields count="60">
      <queryTableField id="1" name="Name" tableColumnId="1"/>
      <queryTableField id="2" name="Hash" tableColumnId="2"/>
      <queryTableField id="3" name="Id" tableColumnId="3"/>
      <queryTableField id="4" name="Tag" tableColumnId="4"/>
      <queryTableField id="5" name="Tier" tableColumnId="5"/>
      <queryTableField id="6" name="Type" tableColumnId="6"/>
      <queryTableField id="7" name="Source" tableColumnId="7"/>
      <queryTableField id="8" name="Category" tableColumnId="8"/>
      <queryTableField id="9" name="Element" tableColumnId="9"/>
      <queryTableField id="10" name="Power" tableColumnId="10"/>
      <queryTableField id="11" name="Masterwork Type" tableColumnId="11"/>
      <queryTableField id="12" name="Masterwork Tier" tableColumnId="12"/>
      <queryTableField id="13" name="Owner" tableColumnId="13"/>
      <queryTableField id="14" name="Locked" tableColumnId="14"/>
      <queryTableField id="15" name="Equipped" tableColumnId="15"/>
      <queryTableField id="16" name="Year" tableColumnId="16"/>
      <queryTableField id="17" name="Season" tableColumnId="17"/>
      <queryTableField id="18" name="Event" tableColumnId="18"/>
      <queryTableField id="19" name="Recoil" tableColumnId="19"/>
      <queryTableField id="20" name="AA" tableColumnId="20"/>
      <queryTableField id="21" name="Impact" tableColumnId="21"/>
      <queryTableField id="22" name="Range" tableColumnId="22"/>
      <queryTableField id="23" name="Zoom" tableColumnId="23"/>
      <queryTableField id="24" name="Blast Radius" tableColumnId="24"/>
      <queryTableField id="25" name="Velocity" tableColumnId="25"/>
      <queryTableField id="26" name="Stability" tableColumnId="26"/>
      <queryTableField id="27" name="ROF" tableColumnId="27"/>
      <queryTableField id="28" name="Reload" tableColumnId="28"/>
      <queryTableField id="29" name="Mag" tableColumnId="29"/>
      <queryTableField id="30" name="Handling" tableColumnId="30"/>
      <queryTableField id="31" name="Charge Time" tableColumnId="31"/>
      <queryTableField id="32" name="Draw Time" tableColumnId="32"/>
      <queryTableField id="33" name="Accuracy" tableColumnId="33"/>
      <queryTableField id="34" name="Charge Rate" tableColumnId="34"/>
      <queryTableField id="35" name="Guard Resistance" tableColumnId="35"/>
      <queryTableField id="36" name="Guard Endurance" tableColumnId="36"/>
      <queryTableField id="37" name="Swing Speed" tableColumnId="37"/>
      <queryTableField id="38" name="Shield Duration" tableColumnId="38"/>
      <queryTableField id="39" name="Airborne Effectiveness" tableColumnId="39"/>
      <queryTableField id="40" name="Crafted" tableColumnId="40"/>
      <queryTableField id="41" name="Crafted Level" tableColumnId="41"/>
      <queryTableField id="42" name="Kill Tracker" tableColumnId="42"/>
      <queryTableField id="43" name="Foundry" tableColumnId="43"/>
      <queryTableField id="44" name="Loadouts" tableColumnId="44"/>
      <queryTableField id="45" name="Notes" tableColumnId="45"/>
      <queryTableField id="46" name="Perks 0" tableColumnId="46"/>
      <queryTableField id="47" name="Perks 1" tableColumnId="47"/>
      <queryTableField id="48" name="Perks 2" tableColumnId="48"/>
      <queryTableField id="49" name="Perks 3" tableColumnId="49"/>
      <queryTableField id="50" name="Perks 4" tableColumnId="50"/>
      <queryTableField id="51" name="Perks 5" tableColumnId="51"/>
      <queryTableField id="52" name="Perks 6" tableColumnId="52"/>
      <queryTableField id="53" name="Perks 7" tableColumnId="53"/>
      <queryTableField id="54" name="Perks 8" tableColumnId="54"/>
      <queryTableField id="55" name="Perks 9" tableColumnId="55"/>
      <queryTableField id="56" name="Perks 10" tableColumnId="56"/>
      <queryTableField id="57" name="Perks 11" tableColumnId="57"/>
      <queryTableField id="58" name="Perks 12" tableColumnId="58"/>
      <queryTableField id="59" name="Perks 13" tableColumnId="59"/>
      <queryTableField id="60" name="Perks 14" tableColumnId="6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4088C5-5D1B-B649-AFC9-0118C5D9457D}" autoFormatId="16" applyNumberFormats="0" applyBorderFormats="0" applyFontFormats="0" applyPatternFormats="0" applyAlignmentFormats="0" applyWidthHeightFormats="0">
  <queryTableRefresh nextId="41">
    <queryTableFields count="40">
      <queryTableField id="1" name="Name" tableColumnId="1"/>
      <queryTableField id="2" name="Hash" tableColumnId="2"/>
      <queryTableField id="3" name="Id" tableColumnId="3"/>
      <queryTableField id="4" name="Tag" tableColumnId="4"/>
      <queryTableField id="5" name="Tier" tableColumnId="5"/>
      <queryTableField id="6" name="Type" tableColumnId="6"/>
      <queryTableField id="7" name="Source" tableColumnId="7"/>
      <queryTableField id="8" name="Equippable" tableColumnId="8"/>
      <queryTableField id="9" name="Power" tableColumnId="9"/>
      <queryTableField id="10" name="Energy Capacity" tableColumnId="10"/>
      <queryTableField id="11" name="Owner" tableColumnId="11"/>
      <queryTableField id="12" name="Locked" tableColumnId="12"/>
      <queryTableField id="13" name="Equipped" tableColumnId="13"/>
      <queryTableField id="14" name="Year" tableColumnId="14"/>
      <queryTableField id="15" name="Season" tableColumnId="15"/>
      <queryTableField id="16" name="Event" tableColumnId="16"/>
      <queryTableField id="17" name="Mobility" tableColumnId="17"/>
      <queryTableField id="18" name="Resilience" tableColumnId="18"/>
      <queryTableField id="19" name="Recovery" tableColumnId="19"/>
      <queryTableField id="20" name="Discipline" tableColumnId="20"/>
      <queryTableField id="21" name="Intellect" tableColumnId="21"/>
      <queryTableField id="22" name="Strength" tableColumnId="22"/>
      <queryTableField id="23" name="Total" tableColumnId="23"/>
      <queryTableField id="24" name="Mobility (Base)" tableColumnId="24"/>
      <queryTableField id="25" name="Resilience (Base)" tableColumnId="25"/>
      <queryTableField id="26" name="Recovery (Base)" tableColumnId="26"/>
      <queryTableField id="27" name="Discipline (Base)" tableColumnId="27"/>
      <queryTableField id="28" name="Intellect (Base)" tableColumnId="28"/>
      <queryTableField id="29" name="Strength (Base)" tableColumnId="29"/>
      <queryTableField id="30" name="Total (Base)" tableColumnId="30"/>
      <queryTableField id="31" name="Seasonal Mod" tableColumnId="31"/>
      <queryTableField id="32" name="Loadouts" tableColumnId="32"/>
      <queryTableField id="33" name="Notes" tableColumnId="33"/>
      <queryTableField id="34" name="Perks 0" tableColumnId="34"/>
      <queryTableField id="35" name="Perks 1" tableColumnId="35"/>
      <queryTableField id="36" name="Perks 2" tableColumnId="36"/>
      <queryTableField id="37" name="Perks 3" tableColumnId="37"/>
      <queryTableField id="38" name="Perks 4" tableColumnId="38"/>
      <queryTableField id="39" name="Perks 5" tableColumnId="39"/>
      <queryTableField id="40" name="Perks 6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B56E0E-2B27-E245-8C17-E71E3489F143}" name="destiny_weapon" displayName="destiny_weapon" ref="A1:BH711" tableType="queryTable" totalsRowShown="0">
  <autoFilter ref="A1:BH711" xr:uid="{C5B56E0E-2B27-E245-8C17-E71E3489F143}"/>
  <tableColumns count="60">
    <tableColumn id="1" xr3:uid="{9D83E9EF-7BBA-FB49-8AEA-838FCEF4F991}" uniqueName="1" name="Name" queryTableFieldId="1" dataDxfId="48"/>
    <tableColumn id="2" xr3:uid="{533E6266-07E9-194D-B264-6623A86B99CC}" uniqueName="2" name="Hash" queryTableFieldId="2"/>
    <tableColumn id="3" xr3:uid="{500B1371-9B5D-2E47-A59A-A2210F630396}" uniqueName="3" name="Id" queryTableFieldId="3" dataDxfId="47"/>
    <tableColumn id="4" xr3:uid="{4850F9AA-E50B-E34F-8E01-08071B839B05}" uniqueName="4" name="Tag" queryTableFieldId="4" dataDxfId="46"/>
    <tableColumn id="5" xr3:uid="{8434F6F6-CE31-B240-AC3F-89D211EFD67B}" uniqueName="5" name="Tier" queryTableFieldId="5" dataDxfId="45"/>
    <tableColumn id="6" xr3:uid="{F495860E-36AA-B04F-9E77-59C66FDC3185}" uniqueName="6" name="Type" queryTableFieldId="6" dataDxfId="44"/>
    <tableColumn id="7" xr3:uid="{F20B596B-5433-4741-8FB3-B75A06459B0A}" uniqueName="7" name="Source" queryTableFieldId="7" dataDxfId="43"/>
    <tableColumn id="8" xr3:uid="{B320BBCC-F32D-8441-801A-5F20AFDE585C}" uniqueName="8" name="Category" queryTableFieldId="8" dataDxfId="42"/>
    <tableColumn id="9" xr3:uid="{9CA39814-63E5-B146-924B-C8CE4126B2DF}" uniqueName="9" name="Element" queryTableFieldId="9" dataDxfId="41"/>
    <tableColumn id="10" xr3:uid="{36228605-5EA5-6841-B4BD-FD80BA74E215}" uniqueName="10" name="Power" queryTableFieldId="10"/>
    <tableColumn id="11" xr3:uid="{BA786D86-276D-9F40-AA9A-56B5BE555A66}" uniqueName="11" name="Masterwork Type" queryTableFieldId="11" dataDxfId="40"/>
    <tableColumn id="12" xr3:uid="{28904863-43AF-AD46-9D6F-0086B1426C4F}" uniqueName="12" name="Masterwork Tier" queryTableFieldId="12"/>
    <tableColumn id="13" xr3:uid="{72C3EE1D-67C1-0C47-9EFB-9A599BEDE0B7}" uniqueName="13" name="Owner" queryTableFieldId="13" dataDxfId="39"/>
    <tableColumn id="14" xr3:uid="{98EE3D8E-89F5-BA41-9437-1AE840885855}" uniqueName="14" name="Locked" queryTableFieldId="14"/>
    <tableColumn id="15" xr3:uid="{9553A8CF-6E26-0842-B02B-569AFF2409B6}" uniqueName="15" name="Equipped" queryTableFieldId="15"/>
    <tableColumn id="16" xr3:uid="{9A27EFF5-C8D2-D945-84B0-A6723B53C27C}" uniqueName="16" name="Year" queryTableFieldId="16"/>
    <tableColumn id="17" xr3:uid="{AD694BD5-3B1E-8C41-B6AF-25F831313E25}" uniqueName="17" name="Season" queryTableFieldId="17"/>
    <tableColumn id="18" xr3:uid="{26839EF7-E11E-5144-AC4E-244BF6C4CDD2}" uniqueName="18" name="Event" queryTableFieldId="18" dataDxfId="38"/>
    <tableColumn id="19" xr3:uid="{E6F522B0-D688-1844-900F-80B56E2529A5}" uniqueName="19" name="Recoil" queryTableFieldId="19"/>
    <tableColumn id="20" xr3:uid="{3376D89E-F27C-AE42-B99D-D665A552FE6C}" uniqueName="20" name="AA" queryTableFieldId="20"/>
    <tableColumn id="21" xr3:uid="{00E1EF19-80F0-7E41-9915-0F3BD1018AE3}" uniqueName="21" name="Impact" queryTableFieldId="21"/>
    <tableColumn id="22" xr3:uid="{6ECE247F-F3E0-DA42-B391-8E09B4B0C823}" uniqueName="22" name="Range" queryTableFieldId="22"/>
    <tableColumn id="23" xr3:uid="{94AA3708-E338-5244-A9A1-6DA4DF95A8E4}" uniqueName="23" name="Zoom" queryTableFieldId="23"/>
    <tableColumn id="24" xr3:uid="{467C08C0-F112-B141-9CDE-49A3959E4194}" uniqueName="24" name="Blast Radius" queryTableFieldId="24"/>
    <tableColumn id="25" xr3:uid="{FB88FC7C-0DCC-FE46-BB17-4127D2DA5EFE}" uniqueName="25" name="Velocity" queryTableFieldId="25"/>
    <tableColumn id="26" xr3:uid="{6FDB8862-0EF7-F644-ACAE-1479412FD0F7}" uniqueName="26" name="Stability" queryTableFieldId="26"/>
    <tableColumn id="27" xr3:uid="{487EB7C1-4294-BF44-82DC-543467F5F5E3}" uniqueName="27" name="ROF" queryTableFieldId="27"/>
    <tableColumn id="28" xr3:uid="{51887887-7E8F-6443-A58D-486DF103B720}" uniqueName="28" name="Reload" queryTableFieldId="28"/>
    <tableColumn id="29" xr3:uid="{42C83C3E-E784-0E45-97CA-4617B7B54750}" uniqueName="29" name="Mag" queryTableFieldId="29"/>
    <tableColumn id="30" xr3:uid="{612D454C-1F0E-F24F-81B6-ACA3318B2100}" uniqueName="30" name="Handling" queryTableFieldId="30"/>
    <tableColumn id="31" xr3:uid="{F942CA59-1D9E-F246-8A38-075984920597}" uniqueName="31" name="Charge Time" queryTableFieldId="31"/>
    <tableColumn id="32" xr3:uid="{ECB902C1-0FF0-0945-A0B4-5F0D9964D8AE}" uniqueName="32" name="Draw Time" queryTableFieldId="32"/>
    <tableColumn id="33" xr3:uid="{2EAF61B6-3611-D846-8C2E-0420966F6DFD}" uniqueName="33" name="Accuracy" queryTableFieldId="33"/>
    <tableColumn id="34" xr3:uid="{436BC511-46A8-D844-9549-78842D8B7553}" uniqueName="34" name="Charge Rate" queryTableFieldId="34"/>
    <tableColumn id="35" xr3:uid="{B303CAA7-F504-7F41-87DF-1FABEA34AC85}" uniqueName="35" name="Guard Resistance" queryTableFieldId="35"/>
    <tableColumn id="36" xr3:uid="{33D155D5-CA54-D04F-A88F-720134E48E70}" uniqueName="36" name="Guard Endurance" queryTableFieldId="36"/>
    <tableColumn id="37" xr3:uid="{0ADA3684-C330-074E-A0E5-409D66FF94B3}" uniqueName="37" name="Swing Speed" queryTableFieldId="37"/>
    <tableColumn id="38" xr3:uid="{B75E4ABA-3D2D-B640-AD5A-4C63D354042C}" uniqueName="38" name="Shield Duration" queryTableFieldId="38"/>
    <tableColumn id="39" xr3:uid="{04396744-8940-C044-AB9F-D1EC888BB285}" uniqueName="39" name="Airborne Effectiveness" queryTableFieldId="39"/>
    <tableColumn id="40" xr3:uid="{45EAC2C1-849F-834A-ACE2-2C2B8518F4E3}" uniqueName="40" name="Crafted" queryTableFieldId="40" dataDxfId="37"/>
    <tableColumn id="41" xr3:uid="{79F9C7BF-1F3D-294E-A0F2-BFEA52D3A37D}" uniqueName="41" name="Crafted Level" queryTableFieldId="41"/>
    <tableColumn id="42" xr3:uid="{CA346A72-6917-764A-BDB3-C0EC41FF8EB4}" uniqueName="42" name="Kill Tracker" queryTableFieldId="42"/>
    <tableColumn id="43" xr3:uid="{C5DFB38C-7F14-7146-A6CD-EBF97787EAE4}" uniqueName="43" name="Foundry" queryTableFieldId="43" dataDxfId="36"/>
    <tableColumn id="44" xr3:uid="{93BC87BB-450C-B240-AB81-A46C760BF79D}" uniqueName="44" name="Loadouts" queryTableFieldId="44" dataDxfId="35"/>
    <tableColumn id="45" xr3:uid="{CE5AD3A1-6346-BD47-867F-CEDD0DC6EA68}" uniqueName="45" name="Notes" queryTableFieldId="45" dataDxfId="34"/>
    <tableColumn id="46" xr3:uid="{55AE2369-C844-0D46-8B30-FD99DA4DF4F6}" uniqueName="46" name="Perks 0" queryTableFieldId="46" dataDxfId="33"/>
    <tableColumn id="47" xr3:uid="{C17C9331-37AA-AF4D-ACDD-11E36A33A9DA}" uniqueName="47" name="Perks 1" queryTableFieldId="47" dataDxfId="32"/>
    <tableColumn id="48" xr3:uid="{4028DF59-A054-1747-9063-09FEA8F94184}" uniqueName="48" name="Perks 2" queryTableFieldId="48" dataDxfId="31"/>
    <tableColumn id="49" xr3:uid="{D756D48D-4DF1-4143-A82B-E9BE3052E9C3}" uniqueName="49" name="Perks 3" queryTableFieldId="49" dataDxfId="30"/>
    <tableColumn id="50" xr3:uid="{F65ED249-51F8-2342-AE36-7BEF704629D1}" uniqueName="50" name="Perks 4" queryTableFieldId="50" dataDxfId="29"/>
    <tableColumn id="51" xr3:uid="{9C4172D4-DE9D-EB4D-B238-E1E65C3CA8CD}" uniqueName="51" name="Perks 5" queryTableFieldId="51" dataDxfId="28"/>
    <tableColumn id="52" xr3:uid="{7B2D660E-185A-8147-A530-408AF7A88E58}" uniqueName="52" name="Perks 6" queryTableFieldId="52" dataDxfId="27"/>
    <tableColumn id="53" xr3:uid="{7387AC70-7821-D947-97FD-DDECA43C7B19}" uniqueName="53" name="Perks 7" queryTableFieldId="53" dataDxfId="26"/>
    <tableColumn id="54" xr3:uid="{B233EB7B-C424-B441-8E0F-0FBE807C6882}" uniqueName="54" name="Perks 8" queryTableFieldId="54" dataDxfId="25"/>
    <tableColumn id="55" xr3:uid="{4B4FD0EB-2DF9-1041-8034-53BB86A1D0FA}" uniqueName="55" name="Perks 9" queryTableFieldId="55" dataDxfId="24"/>
    <tableColumn id="56" xr3:uid="{3595F498-568E-A84E-A78F-5C876D76006E}" uniqueName="56" name="Perks 10" queryTableFieldId="56" dataDxfId="23"/>
    <tableColumn id="57" xr3:uid="{C8F34200-38D5-EA40-A44A-B6C7D876CABB}" uniqueName="57" name="Perks 11" queryTableFieldId="57" dataDxfId="22"/>
    <tableColumn id="58" xr3:uid="{FB99B5C7-D4B2-8047-B368-FA5CC6145DF6}" uniqueName="58" name="Perks 12" queryTableFieldId="58" dataDxfId="21"/>
    <tableColumn id="59" xr3:uid="{7F1594F3-41C5-5A42-AE9C-E8E7D10E9FE6}" uniqueName="59" name="Perks 13" queryTableFieldId="59" dataDxfId="20"/>
    <tableColumn id="60" xr3:uid="{94B6BC1B-428E-1348-A2A6-95FF2B35FEE9}" uniqueName="60" name="Perks 14" queryTableFieldId="60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E9DB8B-D047-3546-8D88-CDDA992AF7D8}" name="destiny_armor" displayName="destiny_armor" ref="A1:AN237" tableType="queryTable" totalsRowShown="0">
  <autoFilter ref="A1:AN237" xr:uid="{78E9DB8B-D047-3546-8D88-CDDA992AF7D8}">
    <filterColumn colId="5">
      <filters>
        <filter val="Leg Armor"/>
      </filters>
    </filterColumn>
    <filterColumn colId="7">
      <filters>
        <filter val="Titan"/>
      </filters>
    </filterColumn>
  </autoFilter>
  <tableColumns count="40">
    <tableColumn id="1" xr3:uid="{4554EAF3-9794-2F40-B1B1-7F64D8464FE3}" uniqueName="1" name="Name" queryTableFieldId="1" dataDxfId="18"/>
    <tableColumn id="2" xr3:uid="{86A16393-2D29-7044-9FBF-BEFBD5857702}" uniqueName="2" name="Hash" queryTableFieldId="2"/>
    <tableColumn id="3" xr3:uid="{374A6B46-601B-3446-8F3D-9D14C3215648}" uniqueName="3" name="Id" queryTableFieldId="3" dataDxfId="17"/>
    <tableColumn id="4" xr3:uid="{AA565BA8-53EB-974C-A0FB-70BC6D549023}" uniqueName="4" name="Tag" queryTableFieldId="4" dataDxfId="16"/>
    <tableColumn id="5" xr3:uid="{7C4B1404-71BF-404B-91F7-607B069ED2C5}" uniqueName="5" name="Tier" queryTableFieldId="5" dataDxfId="15"/>
    <tableColumn id="6" xr3:uid="{5180714D-CD81-7B47-A5F1-A9C73F88B822}" uniqueName="6" name="Type" queryTableFieldId="6" dataDxfId="14"/>
    <tableColumn id="7" xr3:uid="{DE076F16-C543-7648-B9A0-A7D2860EA903}" uniqueName="7" name="Source" queryTableFieldId="7" dataDxfId="13"/>
    <tableColumn id="8" xr3:uid="{59EC0F7F-B52F-D54D-BA2D-A28005721F74}" uniqueName="8" name="Equippable" queryTableFieldId="8" dataDxfId="12"/>
    <tableColumn id="9" xr3:uid="{07112C3D-BD39-4A4B-9E9C-37832CFBD8F1}" uniqueName="9" name="Power" queryTableFieldId="9"/>
    <tableColumn id="10" xr3:uid="{EEC0D9C8-8CE4-7143-8D28-37A2282FB3A2}" uniqueName="10" name="Energy Capacity" queryTableFieldId="10"/>
    <tableColumn id="11" xr3:uid="{2A3E3D42-DC2C-DD4B-AB16-5D063D81F588}" uniqueName="11" name="Owner" queryTableFieldId="11" dataDxfId="11"/>
    <tableColumn id="12" xr3:uid="{908B96F7-3CE3-6341-8241-FDA2CC241231}" uniqueName="12" name="Locked" queryTableFieldId="12"/>
    <tableColumn id="13" xr3:uid="{76465E9D-BF20-324B-A039-71E2F5C1C2A4}" uniqueName="13" name="Equipped" queryTableFieldId="13"/>
    <tableColumn id="14" xr3:uid="{EA06F426-44CB-7A4B-9B4F-D5544E506A7E}" uniqueName="14" name="Year" queryTableFieldId="14"/>
    <tableColumn id="15" xr3:uid="{7FCE7445-7015-A942-89A8-DCA43708214D}" uniqueName="15" name="Season" queryTableFieldId="15"/>
    <tableColumn id="16" xr3:uid="{F42E6FA9-0856-9449-8E5C-06673C449B89}" uniqueName="16" name="Event" queryTableFieldId="16" dataDxfId="10"/>
    <tableColumn id="17" xr3:uid="{DD02C1D1-BCE1-8944-B38E-8A43333CC133}" uniqueName="17" name="Mobility" queryTableFieldId="17"/>
    <tableColumn id="18" xr3:uid="{320C75B2-892D-334D-9D5B-883A6FFA52DE}" uniqueName="18" name="Resilience" queryTableFieldId="18"/>
    <tableColumn id="19" xr3:uid="{E7979755-A89E-E148-B00C-A92759E6D538}" uniqueName="19" name="Recovery" queryTableFieldId="19"/>
    <tableColumn id="20" xr3:uid="{D3F1ED0C-7C89-DE49-9F68-1EF00B4B2A20}" uniqueName="20" name="Discipline" queryTableFieldId="20"/>
    <tableColumn id="21" xr3:uid="{BC4FBC83-5EE4-7147-B88E-9C9BC74454DE}" uniqueName="21" name="Intellect" queryTableFieldId="21"/>
    <tableColumn id="22" xr3:uid="{FBF876AB-8C03-204E-9CF2-DFDB2AEFBDBB}" uniqueName="22" name="Strength" queryTableFieldId="22"/>
    <tableColumn id="23" xr3:uid="{BE4E4F5B-3544-CC47-B303-3D58F1E2A0F5}" uniqueName="23" name="Total" queryTableFieldId="23"/>
    <tableColumn id="24" xr3:uid="{14259DD4-DFDE-2B44-9DE7-B15E6B5FB18A}" uniqueName="24" name="Mobility (Base)" queryTableFieldId="24"/>
    <tableColumn id="25" xr3:uid="{CC0B4168-BAB5-CA48-9013-13F3DA386502}" uniqueName="25" name="Resilience (Base)" queryTableFieldId="25"/>
    <tableColumn id="26" xr3:uid="{AEA970D7-58E2-EE4B-B12A-0B02EF3BFE9F}" uniqueName="26" name="Recovery (Base)" queryTableFieldId="26"/>
    <tableColumn id="27" xr3:uid="{5D37A37D-25B6-F14C-BE6F-0FFB949690B2}" uniqueName="27" name="Discipline (Base)" queryTableFieldId="27"/>
    <tableColumn id="28" xr3:uid="{66873B97-6EB4-584E-84FD-34A5F54E56F0}" uniqueName="28" name="Intellect (Base)" queryTableFieldId="28"/>
    <tableColumn id="29" xr3:uid="{3D15DC63-B362-3C4F-BD1C-2331370914A9}" uniqueName="29" name="Strength (Base)" queryTableFieldId="29"/>
    <tableColumn id="30" xr3:uid="{8245A021-DC6C-5F49-B1BD-D4ED7AE28B93}" uniqueName="30" name="Total (Base)" queryTableFieldId="30"/>
    <tableColumn id="31" xr3:uid="{FDA90C65-A5D6-8B42-B3FC-6ECDB7739841}" uniqueName="31" name="Seasonal Mod" queryTableFieldId="31" dataDxfId="9"/>
    <tableColumn id="32" xr3:uid="{5FBAF186-6CE4-AB4A-95FE-BC4A6A8FD0F3}" uniqueName="32" name="Loadouts" queryTableFieldId="32" dataDxfId="8"/>
    <tableColumn id="33" xr3:uid="{92AA4440-F0F4-6E4C-8FDA-1687C350E4B7}" uniqueName="33" name="Notes" queryTableFieldId="33" dataDxfId="7"/>
    <tableColumn id="34" xr3:uid="{F9020DFA-721F-AD48-B3DB-75928B5B42ED}" uniqueName="34" name="Perks 0" queryTableFieldId="34" dataDxfId="6"/>
    <tableColumn id="35" xr3:uid="{51ABF103-841C-F841-8897-B17155DEF432}" uniqueName="35" name="Perks 1" queryTableFieldId="35" dataDxfId="5"/>
    <tableColumn id="36" xr3:uid="{463DB9BB-CE7D-F349-8304-5C0AC021F5A1}" uniqueName="36" name="Perks 2" queryTableFieldId="36" dataDxfId="4"/>
    <tableColumn id="37" xr3:uid="{19B8D297-F2BE-8841-A367-F195AA8E9F2C}" uniqueName="37" name="Perks 3" queryTableFieldId="37" dataDxfId="3"/>
    <tableColumn id="38" xr3:uid="{12444F7A-BA5C-BC4E-A9F9-864FFA9A3D24}" uniqueName="38" name="Perks 4" queryTableFieldId="38" dataDxfId="2"/>
    <tableColumn id="39" xr3:uid="{3679264A-D798-BD44-8E8D-F4F5B02758AC}" uniqueName="39" name="Perks 5" queryTableFieldId="39" dataDxfId="1"/>
    <tableColumn id="40" xr3:uid="{4C5F0854-EBF2-1B4B-A4A6-BD8CB599DD65}" uniqueName="40" name="Perks 6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5EF3-404E-1E4C-B23F-768CD636B47B}">
  <dimension ref="A3:C36"/>
  <sheetViews>
    <sheetView workbookViewId="0">
      <selection activeCell="A18" sqref="A18"/>
    </sheetView>
  </sheetViews>
  <sheetFormatPr baseColWidth="10" defaultRowHeight="16" x14ac:dyDescent="0.2"/>
  <cols>
    <col min="1" max="1" width="26.33203125" bestFit="1" customWidth="1"/>
    <col min="2" max="2" width="13.5" bestFit="1" customWidth="1"/>
    <col min="3" max="4" width="14.1640625" bestFit="1" customWidth="1"/>
    <col min="5" max="50" width="3.1640625" bestFit="1" customWidth="1"/>
    <col min="51" max="51" width="4.1640625" bestFit="1" customWidth="1"/>
  </cols>
  <sheetData>
    <row r="3" spans="1:3" x14ac:dyDescent="0.2">
      <c r="A3" s="2" t="s">
        <v>2276</v>
      </c>
      <c r="B3" t="s">
        <v>2275</v>
      </c>
      <c r="C3" t="s">
        <v>2278</v>
      </c>
    </row>
    <row r="4" spans="1:3" x14ac:dyDescent="0.2">
      <c r="A4" s="3" t="s">
        <v>767</v>
      </c>
      <c r="B4" s="1">
        <v>71</v>
      </c>
      <c r="C4" s="1">
        <v>535.14084507042253</v>
      </c>
    </row>
    <row r="5" spans="1:3" x14ac:dyDescent="0.2">
      <c r="A5" s="3" t="s">
        <v>1354</v>
      </c>
      <c r="B5" s="1">
        <v>23</v>
      </c>
      <c r="C5" s="1">
        <v>0</v>
      </c>
    </row>
    <row r="6" spans="1:3" x14ac:dyDescent="0.2">
      <c r="A6" s="3" t="s">
        <v>800</v>
      </c>
      <c r="B6" s="1">
        <v>34</v>
      </c>
      <c r="C6" s="1">
        <v>0</v>
      </c>
    </row>
    <row r="7" spans="1:3" x14ac:dyDescent="0.2">
      <c r="A7" s="3" t="s">
        <v>1525</v>
      </c>
      <c r="B7" s="1">
        <v>5</v>
      </c>
      <c r="C7" s="1">
        <v>51</v>
      </c>
    </row>
    <row r="8" spans="1:3" x14ac:dyDescent="0.2">
      <c r="A8" s="3" t="s">
        <v>1143</v>
      </c>
      <c r="B8" s="1">
        <v>50</v>
      </c>
      <c r="C8" s="1">
        <v>101.62</v>
      </c>
    </row>
    <row r="9" spans="1:3" x14ac:dyDescent="0.2">
      <c r="A9" s="3" t="s">
        <v>818</v>
      </c>
      <c r="B9" s="1">
        <v>64</v>
      </c>
      <c r="C9" s="1">
        <v>147.796875</v>
      </c>
    </row>
    <row r="10" spans="1:3" x14ac:dyDescent="0.2">
      <c r="A10" s="3" t="s">
        <v>792</v>
      </c>
      <c r="B10" s="1">
        <v>11</v>
      </c>
      <c r="C10" s="1">
        <v>0</v>
      </c>
    </row>
    <row r="11" spans="1:3" x14ac:dyDescent="0.2">
      <c r="A11" s="3" t="s">
        <v>1254</v>
      </c>
      <c r="B11" s="1">
        <v>29</v>
      </c>
      <c r="C11" s="1">
        <v>608.27586206896547</v>
      </c>
    </row>
    <row r="12" spans="1:3" x14ac:dyDescent="0.2">
      <c r="A12" s="3" t="s">
        <v>824</v>
      </c>
      <c r="B12" s="1">
        <v>56</v>
      </c>
      <c r="C12" s="1">
        <v>405.17857142857144</v>
      </c>
    </row>
    <row r="13" spans="1:3" x14ac:dyDescent="0.2">
      <c r="A13" s="3" t="s">
        <v>877</v>
      </c>
      <c r="B13" s="1">
        <v>43</v>
      </c>
      <c r="C13" s="1">
        <v>19.651162790697676</v>
      </c>
    </row>
    <row r="14" spans="1:3" x14ac:dyDescent="0.2">
      <c r="A14" s="4" t="s">
        <v>8</v>
      </c>
      <c r="B14" s="1">
        <v>43</v>
      </c>
      <c r="C14" s="1">
        <v>19.651162790697676</v>
      </c>
    </row>
    <row r="15" spans="1:3" x14ac:dyDescent="0.2">
      <c r="A15" s="5">
        <v>0</v>
      </c>
      <c r="B15" s="1">
        <v>43</v>
      </c>
      <c r="C15" s="1">
        <v>19.651162790697676</v>
      </c>
    </row>
    <row r="16" spans="1:3" x14ac:dyDescent="0.2">
      <c r="A16" s="6" t="s">
        <v>875</v>
      </c>
      <c r="B16" s="1">
        <v>4</v>
      </c>
      <c r="C16" s="1">
        <v>20</v>
      </c>
    </row>
    <row r="17" spans="1:3" x14ac:dyDescent="0.2">
      <c r="A17" s="6" t="s">
        <v>1156</v>
      </c>
      <c r="B17" s="1">
        <v>6</v>
      </c>
      <c r="C17" s="1">
        <v>15</v>
      </c>
    </row>
    <row r="18" spans="1:3" x14ac:dyDescent="0.2">
      <c r="A18" s="6" t="s">
        <v>1169</v>
      </c>
      <c r="B18" s="1">
        <v>11</v>
      </c>
      <c r="C18" s="1">
        <v>25</v>
      </c>
    </row>
    <row r="19" spans="1:3" x14ac:dyDescent="0.2">
      <c r="A19" s="6" t="s">
        <v>1322</v>
      </c>
      <c r="B19" s="1">
        <v>3</v>
      </c>
      <c r="C19" s="1">
        <v>15</v>
      </c>
    </row>
    <row r="20" spans="1:3" x14ac:dyDescent="0.2">
      <c r="A20" s="6" t="s">
        <v>1411</v>
      </c>
      <c r="B20" s="1">
        <v>1</v>
      </c>
      <c r="C20" s="1">
        <v>15</v>
      </c>
    </row>
    <row r="21" spans="1:3" x14ac:dyDescent="0.2">
      <c r="A21" s="6" t="s">
        <v>1753</v>
      </c>
      <c r="B21" s="1">
        <v>5</v>
      </c>
      <c r="C21" s="1">
        <v>15</v>
      </c>
    </row>
    <row r="22" spans="1:3" x14ac:dyDescent="0.2">
      <c r="A22" s="6" t="s">
        <v>1898</v>
      </c>
      <c r="B22" s="1">
        <v>3</v>
      </c>
      <c r="C22" s="1">
        <v>15</v>
      </c>
    </row>
    <row r="23" spans="1:3" x14ac:dyDescent="0.2">
      <c r="A23" s="6" t="s">
        <v>1908</v>
      </c>
      <c r="B23" s="1">
        <v>1</v>
      </c>
      <c r="C23" s="1">
        <v>15</v>
      </c>
    </row>
    <row r="24" spans="1:3" x14ac:dyDescent="0.2">
      <c r="A24" s="6" t="s">
        <v>1916</v>
      </c>
      <c r="B24" s="1">
        <v>3</v>
      </c>
      <c r="C24" s="1">
        <v>15</v>
      </c>
    </row>
    <row r="25" spans="1:3" x14ac:dyDescent="0.2">
      <c r="A25" s="6" t="s">
        <v>1953</v>
      </c>
      <c r="B25" s="1">
        <v>2</v>
      </c>
      <c r="C25" s="1">
        <v>15</v>
      </c>
    </row>
    <row r="26" spans="1:3" x14ac:dyDescent="0.2">
      <c r="A26" s="6" t="s">
        <v>2006</v>
      </c>
      <c r="B26" s="1">
        <v>2</v>
      </c>
      <c r="C26" s="1">
        <v>15</v>
      </c>
    </row>
    <row r="27" spans="1:3" x14ac:dyDescent="0.2">
      <c r="A27" s="6" t="s">
        <v>2141</v>
      </c>
      <c r="B27" s="1">
        <v>1</v>
      </c>
      <c r="C27" s="1">
        <v>60</v>
      </c>
    </row>
    <row r="28" spans="1:3" x14ac:dyDescent="0.2">
      <c r="A28" s="6" t="s">
        <v>2212</v>
      </c>
      <c r="B28" s="1">
        <v>1</v>
      </c>
      <c r="C28" s="1">
        <v>40</v>
      </c>
    </row>
    <row r="29" spans="1:3" x14ac:dyDescent="0.2">
      <c r="A29" s="3" t="s">
        <v>697</v>
      </c>
      <c r="B29" s="1">
        <v>69</v>
      </c>
      <c r="C29" s="1">
        <v>193.33333333333334</v>
      </c>
    </row>
    <row r="30" spans="1:3" x14ac:dyDescent="0.2">
      <c r="A30" s="3" t="s">
        <v>896</v>
      </c>
      <c r="B30" s="1">
        <v>41</v>
      </c>
      <c r="C30" s="1">
        <v>101.46341463414635</v>
      </c>
    </row>
    <row r="31" spans="1:3" x14ac:dyDescent="0.2">
      <c r="A31" s="3" t="s">
        <v>657</v>
      </c>
      <c r="B31" s="1">
        <v>57</v>
      </c>
      <c r="C31" s="1">
        <v>294.17543859649123</v>
      </c>
    </row>
    <row r="32" spans="1:3" x14ac:dyDescent="0.2">
      <c r="A32" s="3" t="s">
        <v>631</v>
      </c>
      <c r="B32" s="1">
        <v>41</v>
      </c>
      <c r="C32" s="1">
        <v>94.829268292682926</v>
      </c>
    </row>
    <row r="33" spans="1:3" x14ac:dyDescent="0.2">
      <c r="A33" s="3" t="s">
        <v>906</v>
      </c>
      <c r="B33" s="1">
        <v>63</v>
      </c>
      <c r="C33" s="1">
        <v>820.47619047619048</v>
      </c>
    </row>
    <row r="34" spans="1:3" x14ac:dyDescent="0.2">
      <c r="A34" s="3" t="s">
        <v>861</v>
      </c>
      <c r="B34" s="1">
        <v>44</v>
      </c>
      <c r="C34" s="1">
        <v>0</v>
      </c>
    </row>
    <row r="35" spans="1:3" x14ac:dyDescent="0.2">
      <c r="A35" s="3" t="s">
        <v>1049</v>
      </c>
      <c r="B35" s="1">
        <v>9</v>
      </c>
      <c r="C35" s="1">
        <v>1000</v>
      </c>
    </row>
    <row r="36" spans="1:3" x14ac:dyDescent="0.2">
      <c r="A36" s="3" t="s">
        <v>2277</v>
      </c>
      <c r="B36" s="1">
        <v>710</v>
      </c>
      <c r="C36" s="1">
        <v>271.56478873239439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6F5-A156-8A4D-A755-D02CD7E7B4AE}">
  <dimension ref="A1:BH71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22.83203125" bestFit="1" customWidth="1"/>
    <col min="2" max="2" width="11.1640625" bestFit="1" customWidth="1"/>
    <col min="3" max="3" width="22.1640625" bestFit="1" customWidth="1"/>
    <col min="4" max="4" width="6.6640625" bestFit="1" customWidth="1"/>
    <col min="5" max="5" width="9.5" bestFit="1" customWidth="1"/>
    <col min="6" max="6" width="16.5" bestFit="1" customWidth="1"/>
    <col min="7" max="7" width="15.5" bestFit="1" customWidth="1"/>
    <col min="8" max="8" width="11" bestFit="1" customWidth="1"/>
    <col min="9" max="9" width="10.5" bestFit="1" customWidth="1"/>
    <col min="10" max="10" width="8.83203125" bestFit="1" customWidth="1"/>
    <col min="11" max="11" width="18.33203125" bestFit="1" customWidth="1"/>
    <col min="12" max="12" width="17.33203125" bestFit="1" customWidth="1"/>
    <col min="13" max="13" width="13.1640625" bestFit="1" customWidth="1"/>
    <col min="14" max="14" width="9.33203125" bestFit="1" customWidth="1"/>
    <col min="15" max="15" width="11.1640625" bestFit="1" customWidth="1"/>
    <col min="16" max="16" width="7.33203125" bestFit="1" customWidth="1"/>
    <col min="17" max="17" width="9.5" bestFit="1" customWidth="1"/>
    <col min="18" max="18" width="16.83203125" bestFit="1" customWidth="1"/>
    <col min="19" max="19" width="8.6640625" bestFit="1" customWidth="1"/>
    <col min="20" max="20" width="6" bestFit="1" customWidth="1"/>
    <col min="21" max="21" width="9.33203125" bestFit="1" customWidth="1"/>
    <col min="22" max="22" width="8.83203125" bestFit="1" customWidth="1"/>
    <col min="23" max="23" width="8.33203125" bestFit="1" customWidth="1"/>
    <col min="24" max="24" width="13.83203125" bestFit="1" customWidth="1"/>
    <col min="25" max="25" width="10.33203125" bestFit="1" customWidth="1"/>
    <col min="26" max="26" width="10.5" bestFit="1" customWidth="1"/>
    <col min="27" max="27" width="7.1640625" bestFit="1" customWidth="1"/>
    <col min="28" max="28" width="9.33203125" bestFit="1" customWidth="1"/>
    <col min="29" max="29" width="7.33203125" bestFit="1" customWidth="1"/>
    <col min="30" max="30" width="11" bestFit="1" customWidth="1"/>
    <col min="31" max="31" width="14" bestFit="1" customWidth="1"/>
    <col min="32" max="32" width="12.83203125" bestFit="1" customWidth="1"/>
    <col min="33" max="33" width="11" bestFit="1" customWidth="1"/>
    <col min="34" max="34" width="13.6640625" bestFit="1" customWidth="1"/>
    <col min="35" max="35" width="18" bestFit="1" customWidth="1"/>
    <col min="36" max="36" width="17.6640625" bestFit="1" customWidth="1"/>
    <col min="37" max="37" width="14.1640625" bestFit="1" customWidth="1"/>
    <col min="38" max="38" width="16.33203125" bestFit="1" customWidth="1"/>
    <col min="39" max="39" width="22.33203125" bestFit="1" customWidth="1"/>
    <col min="40" max="40" width="9.6640625" bestFit="1" customWidth="1"/>
    <col min="41" max="41" width="14.5" bestFit="1" customWidth="1"/>
    <col min="42" max="42" width="13" bestFit="1" customWidth="1"/>
    <col min="43" max="43" width="13.1640625" bestFit="1" customWidth="1"/>
    <col min="44" max="44" width="72.33203125" bestFit="1" customWidth="1"/>
    <col min="45" max="45" width="78.5" bestFit="1" customWidth="1"/>
    <col min="46" max="46" width="24.1640625" bestFit="1" customWidth="1"/>
    <col min="47" max="47" width="23.6640625" bestFit="1" customWidth="1"/>
    <col min="48" max="48" width="24" bestFit="1" customWidth="1"/>
    <col min="49" max="49" width="22.6640625" bestFit="1" customWidth="1"/>
    <col min="50" max="50" width="21.6640625" bestFit="1" customWidth="1"/>
    <col min="51" max="52" width="23" bestFit="1" customWidth="1"/>
    <col min="53" max="54" width="23.6640625" bestFit="1" customWidth="1"/>
    <col min="55" max="56" width="26.6640625" bestFit="1" customWidth="1"/>
    <col min="57" max="57" width="28" bestFit="1" customWidth="1"/>
    <col min="58" max="58" width="22.6640625" bestFit="1" customWidth="1"/>
    <col min="59" max="60" width="19.1640625" bestFit="1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592</v>
      </c>
      <c r="I1" t="s">
        <v>593</v>
      </c>
      <c r="J1" t="s">
        <v>8</v>
      </c>
      <c r="K1" t="s">
        <v>594</v>
      </c>
      <c r="L1" t="s">
        <v>595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596</v>
      </c>
      <c r="T1" t="s">
        <v>597</v>
      </c>
      <c r="U1" t="s">
        <v>598</v>
      </c>
      <c r="V1" t="s">
        <v>599</v>
      </c>
      <c r="W1" t="s">
        <v>600</v>
      </c>
      <c r="X1" t="s">
        <v>601</v>
      </c>
      <c r="Y1" t="s">
        <v>602</v>
      </c>
      <c r="Z1" t="s">
        <v>603</v>
      </c>
      <c r="AA1" t="s">
        <v>604</v>
      </c>
      <c r="AB1" t="s">
        <v>605</v>
      </c>
      <c r="AC1" t="s">
        <v>606</v>
      </c>
      <c r="AD1" t="s">
        <v>607</v>
      </c>
      <c r="AE1" t="s">
        <v>608</v>
      </c>
      <c r="AF1" t="s">
        <v>609</v>
      </c>
      <c r="AG1" t="s">
        <v>610</v>
      </c>
      <c r="AH1" t="s">
        <v>611</v>
      </c>
      <c r="AI1" t="s">
        <v>612</v>
      </c>
      <c r="AJ1" t="s">
        <v>613</v>
      </c>
      <c r="AK1" t="s">
        <v>614</v>
      </c>
      <c r="AL1" t="s">
        <v>615</v>
      </c>
      <c r="AM1" t="s">
        <v>616</v>
      </c>
      <c r="AN1" t="s">
        <v>617</v>
      </c>
      <c r="AO1" t="s">
        <v>618</v>
      </c>
      <c r="AP1" t="s">
        <v>619</v>
      </c>
      <c r="AQ1" t="s">
        <v>620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621</v>
      </c>
      <c r="BB1" t="s">
        <v>622</v>
      </c>
      <c r="BC1" t="s">
        <v>623</v>
      </c>
      <c r="BD1" t="s">
        <v>624</v>
      </c>
      <c r="BE1" t="s">
        <v>625</v>
      </c>
      <c r="BF1" t="s">
        <v>626</v>
      </c>
      <c r="BG1" t="s">
        <v>627</v>
      </c>
      <c r="BH1" t="s">
        <v>628</v>
      </c>
    </row>
    <row r="2" spans="1:60" x14ac:dyDescent="0.2">
      <c r="A2" s="1" t="s">
        <v>629</v>
      </c>
      <c r="B2">
        <v>1769847435</v>
      </c>
      <c r="C2" s="1" t="s">
        <v>630</v>
      </c>
      <c r="D2" s="1" t="s">
        <v>259</v>
      </c>
      <c r="E2" s="1" t="s">
        <v>76</v>
      </c>
      <c r="F2" s="1" t="s">
        <v>631</v>
      </c>
      <c r="G2" s="1" t="s">
        <v>632</v>
      </c>
      <c r="H2" s="1" t="s">
        <v>633</v>
      </c>
      <c r="I2" s="1" t="s">
        <v>634</v>
      </c>
      <c r="J2">
        <v>1900</v>
      </c>
      <c r="K2" s="1" t="s">
        <v>635</v>
      </c>
      <c r="L2">
        <v>4</v>
      </c>
      <c r="M2" s="1" t="s">
        <v>46</v>
      </c>
      <c r="N2" t="b">
        <v>1</v>
      </c>
      <c r="O2" t="b">
        <v>0</v>
      </c>
      <c r="P2">
        <v>6</v>
      </c>
      <c r="Q2">
        <v>21</v>
      </c>
      <c r="R2" s="1" t="s">
        <v>42</v>
      </c>
      <c r="S2">
        <v>58</v>
      </c>
      <c r="T2">
        <v>72</v>
      </c>
      <c r="U2">
        <v>55</v>
      </c>
      <c r="V2">
        <v>45</v>
      </c>
      <c r="W2">
        <v>35</v>
      </c>
      <c r="X2">
        <v>0</v>
      </c>
      <c r="Y2">
        <v>0</v>
      </c>
      <c r="Z2">
        <v>40</v>
      </c>
      <c r="AA2">
        <v>140</v>
      </c>
      <c r="AB2">
        <v>60</v>
      </c>
      <c r="AC2">
        <v>5</v>
      </c>
      <c r="AD2">
        <v>70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</v>
      </c>
      <c r="AN2" s="1" t="s">
        <v>636</v>
      </c>
      <c r="AO2">
        <v>0</v>
      </c>
      <c r="AP2">
        <v>0</v>
      </c>
      <c r="AQ2" s="1" t="s">
        <v>42</v>
      </c>
      <c r="AR2" s="1" t="s">
        <v>42</v>
      </c>
      <c r="AS2" s="1" t="s">
        <v>637</v>
      </c>
      <c r="AT2" s="1" t="s">
        <v>638</v>
      </c>
      <c r="AU2" s="1" t="s">
        <v>639</v>
      </c>
      <c r="AV2" s="1" t="s">
        <v>640</v>
      </c>
      <c r="AW2" s="1" t="s">
        <v>641</v>
      </c>
      <c r="AX2" s="1" t="s">
        <v>642</v>
      </c>
      <c r="AY2" s="1" t="s">
        <v>643</v>
      </c>
      <c r="AZ2" s="1" t="s">
        <v>644</v>
      </c>
      <c r="BA2" s="1" t="s">
        <v>619</v>
      </c>
      <c r="BB2" s="1" t="s">
        <v>645</v>
      </c>
      <c r="BC2" s="1" t="s">
        <v>646</v>
      </c>
      <c r="BD2" s="1" t="s">
        <v>42</v>
      </c>
      <c r="BE2" s="1" t="s">
        <v>42</v>
      </c>
      <c r="BF2" s="1" t="s">
        <v>42</v>
      </c>
      <c r="BG2" s="1" t="s">
        <v>42</v>
      </c>
      <c r="BH2" s="1" t="s">
        <v>42</v>
      </c>
    </row>
    <row r="3" spans="1:60" x14ac:dyDescent="0.2">
      <c r="A3" s="1" t="s">
        <v>629</v>
      </c>
      <c r="B3">
        <v>1769847435</v>
      </c>
      <c r="C3" s="1" t="s">
        <v>647</v>
      </c>
      <c r="D3" s="1" t="s">
        <v>42</v>
      </c>
      <c r="E3" s="1" t="s">
        <v>76</v>
      </c>
      <c r="F3" s="1" t="s">
        <v>631</v>
      </c>
      <c r="G3" s="1" t="s">
        <v>632</v>
      </c>
      <c r="H3" s="1" t="s">
        <v>633</v>
      </c>
      <c r="I3" s="1" t="s">
        <v>634</v>
      </c>
      <c r="J3">
        <v>1900</v>
      </c>
      <c r="K3" s="1" t="s">
        <v>603</v>
      </c>
      <c r="L3">
        <v>3</v>
      </c>
      <c r="M3" s="1" t="s">
        <v>46</v>
      </c>
      <c r="N3" t="b">
        <v>1</v>
      </c>
      <c r="O3" t="b">
        <v>0</v>
      </c>
      <c r="P3">
        <v>6</v>
      </c>
      <c r="Q3">
        <v>21</v>
      </c>
      <c r="R3" s="1" t="s">
        <v>42</v>
      </c>
      <c r="S3">
        <v>58</v>
      </c>
      <c r="T3">
        <v>72</v>
      </c>
      <c r="U3">
        <v>55</v>
      </c>
      <c r="V3">
        <v>35</v>
      </c>
      <c r="W3">
        <v>35</v>
      </c>
      <c r="X3">
        <v>0</v>
      </c>
      <c r="Y3">
        <v>0</v>
      </c>
      <c r="Z3">
        <v>43</v>
      </c>
      <c r="AA3">
        <v>140</v>
      </c>
      <c r="AB3">
        <v>36</v>
      </c>
      <c r="AC3">
        <v>7</v>
      </c>
      <c r="AD3">
        <v>70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13</v>
      </c>
      <c r="AN3" s="1" t="s">
        <v>636</v>
      </c>
      <c r="AO3">
        <v>0</v>
      </c>
      <c r="AP3">
        <v>0</v>
      </c>
      <c r="AQ3" s="1" t="s">
        <v>42</v>
      </c>
      <c r="AR3" s="1" t="s">
        <v>42</v>
      </c>
      <c r="AS3" s="1" t="s">
        <v>648</v>
      </c>
      <c r="AT3" s="1" t="s">
        <v>638</v>
      </c>
      <c r="AU3" s="1" t="s">
        <v>639</v>
      </c>
      <c r="AV3" s="1" t="s">
        <v>649</v>
      </c>
      <c r="AW3" s="1" t="s">
        <v>650</v>
      </c>
      <c r="AX3" s="1" t="s">
        <v>651</v>
      </c>
      <c r="AY3" s="1" t="s">
        <v>652</v>
      </c>
      <c r="AZ3" s="1" t="s">
        <v>653</v>
      </c>
      <c r="BA3" s="1" t="s">
        <v>619</v>
      </c>
      <c r="BB3" s="1" t="s">
        <v>645</v>
      </c>
      <c r="BC3" s="1" t="s">
        <v>654</v>
      </c>
      <c r="BD3" s="1" t="s">
        <v>42</v>
      </c>
      <c r="BE3" s="1" t="s">
        <v>42</v>
      </c>
      <c r="BF3" s="1" t="s">
        <v>42</v>
      </c>
      <c r="BG3" s="1" t="s">
        <v>42</v>
      </c>
      <c r="BH3" s="1" t="s">
        <v>42</v>
      </c>
    </row>
    <row r="4" spans="1:60" x14ac:dyDescent="0.2">
      <c r="A4" s="1" t="s">
        <v>655</v>
      </c>
      <c r="B4">
        <v>2198166292</v>
      </c>
      <c r="C4" s="1" t="s">
        <v>656</v>
      </c>
      <c r="D4" s="1" t="s">
        <v>42</v>
      </c>
      <c r="E4" s="1" t="s">
        <v>76</v>
      </c>
      <c r="F4" s="1" t="s">
        <v>657</v>
      </c>
      <c r="G4" s="1" t="s">
        <v>534</v>
      </c>
      <c r="H4" s="1" t="s">
        <v>658</v>
      </c>
      <c r="I4" s="1" t="s">
        <v>659</v>
      </c>
      <c r="J4">
        <v>1957</v>
      </c>
      <c r="K4" s="1" t="s">
        <v>602</v>
      </c>
      <c r="L4">
        <v>4</v>
      </c>
      <c r="M4" s="1" t="s">
        <v>46</v>
      </c>
      <c r="N4" t="b">
        <v>0</v>
      </c>
      <c r="O4" t="b">
        <v>0</v>
      </c>
      <c r="P4">
        <v>7</v>
      </c>
      <c r="Q4">
        <v>24</v>
      </c>
      <c r="R4" s="1" t="s">
        <v>42</v>
      </c>
      <c r="S4">
        <v>60</v>
      </c>
      <c r="T4">
        <v>80</v>
      </c>
      <c r="U4">
        <v>0</v>
      </c>
      <c r="V4">
        <v>0</v>
      </c>
      <c r="W4">
        <v>18</v>
      </c>
      <c r="X4">
        <v>50</v>
      </c>
      <c r="Y4">
        <v>55</v>
      </c>
      <c r="Z4">
        <v>48</v>
      </c>
      <c r="AA4">
        <v>100</v>
      </c>
      <c r="AB4">
        <v>28</v>
      </c>
      <c r="AC4">
        <v>9</v>
      </c>
      <c r="AD4">
        <v>40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11</v>
      </c>
      <c r="AN4" s="1" t="s">
        <v>636</v>
      </c>
      <c r="AO4">
        <v>0</v>
      </c>
      <c r="AP4">
        <v>0</v>
      </c>
      <c r="AQ4" s="1" t="s">
        <v>42</v>
      </c>
      <c r="AR4" s="1" t="s">
        <v>42</v>
      </c>
      <c r="AS4" s="1" t="s">
        <v>42</v>
      </c>
      <c r="AT4" s="1" t="s">
        <v>660</v>
      </c>
      <c r="AU4" s="1" t="s">
        <v>661</v>
      </c>
      <c r="AV4" s="1" t="s">
        <v>662</v>
      </c>
      <c r="AW4" s="1" t="s">
        <v>663</v>
      </c>
      <c r="AX4" s="1" t="s">
        <v>664</v>
      </c>
      <c r="AY4" s="1" t="s">
        <v>665</v>
      </c>
      <c r="AZ4" s="1" t="s">
        <v>666</v>
      </c>
      <c r="BA4" s="1" t="s">
        <v>667</v>
      </c>
      <c r="BB4" s="1" t="s">
        <v>619</v>
      </c>
      <c r="BC4" s="1" t="s">
        <v>668</v>
      </c>
      <c r="BD4" s="1" t="s">
        <v>42</v>
      </c>
      <c r="BE4" s="1" t="s">
        <v>42</v>
      </c>
      <c r="BF4" s="1" t="s">
        <v>42</v>
      </c>
      <c r="BG4" s="1" t="s">
        <v>42</v>
      </c>
      <c r="BH4" s="1" t="s">
        <v>42</v>
      </c>
    </row>
    <row r="5" spans="1:60" x14ac:dyDescent="0.2">
      <c r="A5" s="1" t="s">
        <v>655</v>
      </c>
      <c r="B5">
        <v>2198166292</v>
      </c>
      <c r="C5" s="1" t="s">
        <v>669</v>
      </c>
      <c r="D5" s="1" t="s">
        <v>42</v>
      </c>
      <c r="E5" s="1" t="s">
        <v>76</v>
      </c>
      <c r="F5" s="1" t="s">
        <v>657</v>
      </c>
      <c r="G5" s="1" t="s">
        <v>534</v>
      </c>
      <c r="H5" s="1" t="s">
        <v>658</v>
      </c>
      <c r="I5" s="1" t="s">
        <v>659</v>
      </c>
      <c r="J5">
        <v>1957</v>
      </c>
      <c r="K5" s="1" t="s">
        <v>601</v>
      </c>
      <c r="L5">
        <v>2</v>
      </c>
      <c r="M5" s="1" t="s">
        <v>46</v>
      </c>
      <c r="N5" t="b">
        <v>0</v>
      </c>
      <c r="O5" t="b">
        <v>0</v>
      </c>
      <c r="P5">
        <v>7</v>
      </c>
      <c r="Q5">
        <v>24</v>
      </c>
      <c r="R5" s="1" t="s">
        <v>42</v>
      </c>
      <c r="S5">
        <v>60</v>
      </c>
      <c r="T5">
        <v>80</v>
      </c>
      <c r="U5">
        <v>0</v>
      </c>
      <c r="V5">
        <v>0</v>
      </c>
      <c r="W5">
        <v>18</v>
      </c>
      <c r="X5">
        <v>47</v>
      </c>
      <c r="Y5">
        <v>46</v>
      </c>
      <c r="Z5">
        <v>63</v>
      </c>
      <c r="AA5">
        <v>100</v>
      </c>
      <c r="AB5">
        <v>28</v>
      </c>
      <c r="AC5">
        <v>12</v>
      </c>
      <c r="AD5">
        <v>45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11</v>
      </c>
      <c r="AN5" s="1" t="s">
        <v>636</v>
      </c>
      <c r="AO5">
        <v>0</v>
      </c>
      <c r="AP5">
        <v>0</v>
      </c>
      <c r="AQ5" s="1" t="s">
        <v>42</v>
      </c>
      <c r="AR5" s="1" t="s">
        <v>42</v>
      </c>
      <c r="AS5" s="1" t="s">
        <v>42</v>
      </c>
      <c r="AT5" s="1" t="s">
        <v>660</v>
      </c>
      <c r="AU5" s="1" t="s">
        <v>670</v>
      </c>
      <c r="AV5" s="1" t="s">
        <v>662</v>
      </c>
      <c r="AW5" s="1" t="s">
        <v>671</v>
      </c>
      <c r="AX5" s="1" t="s">
        <v>672</v>
      </c>
      <c r="AY5" s="1" t="s">
        <v>673</v>
      </c>
      <c r="AZ5" s="1" t="s">
        <v>674</v>
      </c>
      <c r="BA5" s="1" t="s">
        <v>667</v>
      </c>
      <c r="BB5" s="1" t="s">
        <v>619</v>
      </c>
      <c r="BC5" s="1" t="s">
        <v>675</v>
      </c>
      <c r="BD5" s="1" t="s">
        <v>42</v>
      </c>
      <c r="BE5" s="1" t="s">
        <v>42</v>
      </c>
      <c r="BF5" s="1" t="s">
        <v>42</v>
      </c>
      <c r="BG5" s="1" t="s">
        <v>42</v>
      </c>
      <c r="BH5" s="1" t="s">
        <v>42</v>
      </c>
    </row>
    <row r="6" spans="1:60" x14ac:dyDescent="0.2">
      <c r="A6" s="1" t="s">
        <v>655</v>
      </c>
      <c r="B6">
        <v>2198166292</v>
      </c>
      <c r="C6" s="1" t="s">
        <v>676</v>
      </c>
      <c r="D6" s="1" t="s">
        <v>215</v>
      </c>
      <c r="E6" s="1" t="s">
        <v>76</v>
      </c>
      <c r="F6" s="1" t="s">
        <v>657</v>
      </c>
      <c r="G6" s="1" t="s">
        <v>534</v>
      </c>
      <c r="H6" s="1" t="s">
        <v>658</v>
      </c>
      <c r="I6" s="1" t="s">
        <v>659</v>
      </c>
      <c r="J6">
        <v>1986</v>
      </c>
      <c r="K6" s="1" t="s">
        <v>603</v>
      </c>
      <c r="L6">
        <v>4</v>
      </c>
      <c r="M6" s="1" t="s">
        <v>46</v>
      </c>
      <c r="N6" t="b">
        <v>0</v>
      </c>
      <c r="O6" t="b">
        <v>0</v>
      </c>
      <c r="P6">
        <v>7</v>
      </c>
      <c r="Q6">
        <v>24</v>
      </c>
      <c r="R6" s="1" t="s">
        <v>42</v>
      </c>
      <c r="S6">
        <v>90</v>
      </c>
      <c r="T6">
        <v>80</v>
      </c>
      <c r="U6">
        <v>0</v>
      </c>
      <c r="V6">
        <v>0</v>
      </c>
      <c r="W6">
        <v>18</v>
      </c>
      <c r="X6">
        <v>35</v>
      </c>
      <c r="Y6">
        <v>56</v>
      </c>
      <c r="Z6">
        <v>62</v>
      </c>
      <c r="AA6">
        <v>100</v>
      </c>
      <c r="AB6">
        <v>28</v>
      </c>
      <c r="AC6">
        <v>12</v>
      </c>
      <c r="AD6">
        <v>55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11</v>
      </c>
      <c r="AN6" s="1" t="s">
        <v>636</v>
      </c>
      <c r="AO6">
        <v>0</v>
      </c>
      <c r="AP6">
        <v>0</v>
      </c>
      <c r="AQ6" s="1" t="s">
        <v>42</v>
      </c>
      <c r="AR6" s="1" t="s">
        <v>42</v>
      </c>
      <c r="AS6" s="1" t="s">
        <v>42</v>
      </c>
      <c r="AT6" s="1" t="s">
        <v>660</v>
      </c>
      <c r="AU6" s="1" t="s">
        <v>677</v>
      </c>
      <c r="AV6" s="1" t="s">
        <v>662</v>
      </c>
      <c r="AW6" s="1" t="s">
        <v>671</v>
      </c>
      <c r="AX6" s="1" t="s">
        <v>678</v>
      </c>
      <c r="AY6" s="1" t="s">
        <v>679</v>
      </c>
      <c r="AZ6" s="1" t="s">
        <v>680</v>
      </c>
      <c r="BA6" s="1" t="s">
        <v>667</v>
      </c>
      <c r="BB6" s="1" t="s">
        <v>619</v>
      </c>
      <c r="BC6" s="1" t="s">
        <v>681</v>
      </c>
      <c r="BD6" s="1" t="s">
        <v>42</v>
      </c>
      <c r="BE6" s="1" t="s">
        <v>42</v>
      </c>
      <c r="BF6" s="1" t="s">
        <v>42</v>
      </c>
      <c r="BG6" s="1" t="s">
        <v>42</v>
      </c>
      <c r="BH6" s="1" t="s">
        <v>42</v>
      </c>
    </row>
    <row r="7" spans="1:60" x14ac:dyDescent="0.2">
      <c r="A7" s="1" t="s">
        <v>655</v>
      </c>
      <c r="B7">
        <v>2198166292</v>
      </c>
      <c r="C7" s="1" t="s">
        <v>682</v>
      </c>
      <c r="D7" s="1" t="s">
        <v>42</v>
      </c>
      <c r="E7" s="1" t="s">
        <v>76</v>
      </c>
      <c r="F7" s="1" t="s">
        <v>657</v>
      </c>
      <c r="G7" s="1" t="s">
        <v>534</v>
      </c>
      <c r="H7" s="1" t="s">
        <v>658</v>
      </c>
      <c r="I7" s="1" t="s">
        <v>659</v>
      </c>
      <c r="J7">
        <v>1988</v>
      </c>
      <c r="K7" s="1" t="s">
        <v>607</v>
      </c>
      <c r="L7">
        <v>4</v>
      </c>
      <c r="M7" s="1" t="s">
        <v>2279</v>
      </c>
      <c r="N7" t="b">
        <v>0</v>
      </c>
      <c r="O7" t="b">
        <v>1</v>
      </c>
      <c r="P7">
        <v>7</v>
      </c>
      <c r="Q7">
        <v>24</v>
      </c>
      <c r="R7" s="1" t="s">
        <v>42</v>
      </c>
      <c r="S7">
        <v>60</v>
      </c>
      <c r="T7">
        <v>80</v>
      </c>
      <c r="U7">
        <v>0</v>
      </c>
      <c r="V7">
        <v>0</v>
      </c>
      <c r="W7">
        <v>18</v>
      </c>
      <c r="X7">
        <v>30</v>
      </c>
      <c r="Y7">
        <v>81</v>
      </c>
      <c r="Z7">
        <v>38</v>
      </c>
      <c r="AA7">
        <v>100</v>
      </c>
      <c r="AB7">
        <v>38</v>
      </c>
      <c r="AC7">
        <v>9</v>
      </c>
      <c r="AD7">
        <v>49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11</v>
      </c>
      <c r="AN7" s="1" t="s">
        <v>636</v>
      </c>
      <c r="AO7">
        <v>0</v>
      </c>
      <c r="AP7">
        <v>0</v>
      </c>
      <c r="AQ7" s="1" t="s">
        <v>42</v>
      </c>
      <c r="AR7" s="1" t="s">
        <v>42</v>
      </c>
      <c r="AS7" s="1" t="s">
        <v>42</v>
      </c>
      <c r="AT7" s="1" t="s">
        <v>660</v>
      </c>
      <c r="AU7" s="1" t="s">
        <v>683</v>
      </c>
      <c r="AV7" s="1" t="s">
        <v>684</v>
      </c>
      <c r="AW7" s="1" t="s">
        <v>685</v>
      </c>
      <c r="AX7" s="1" t="s">
        <v>664</v>
      </c>
      <c r="AY7" s="1" t="s">
        <v>686</v>
      </c>
      <c r="AZ7" s="1" t="s">
        <v>687</v>
      </c>
      <c r="BA7" s="1" t="s">
        <v>667</v>
      </c>
      <c r="BB7" s="1" t="s">
        <v>619</v>
      </c>
      <c r="BC7" s="1" t="s">
        <v>688</v>
      </c>
      <c r="BD7" s="1" t="s">
        <v>42</v>
      </c>
      <c r="BE7" s="1" t="s">
        <v>42</v>
      </c>
      <c r="BF7" s="1" t="s">
        <v>42</v>
      </c>
      <c r="BG7" s="1" t="s">
        <v>42</v>
      </c>
      <c r="BH7" s="1" t="s">
        <v>42</v>
      </c>
    </row>
    <row r="8" spans="1:60" x14ac:dyDescent="0.2">
      <c r="A8" s="1" t="s">
        <v>655</v>
      </c>
      <c r="B8">
        <v>2198166292</v>
      </c>
      <c r="C8" s="1" t="s">
        <v>689</v>
      </c>
      <c r="D8" s="1" t="s">
        <v>42</v>
      </c>
      <c r="E8" s="1" t="s">
        <v>76</v>
      </c>
      <c r="F8" s="1" t="s">
        <v>657</v>
      </c>
      <c r="G8" s="1" t="s">
        <v>534</v>
      </c>
      <c r="H8" s="1" t="s">
        <v>658</v>
      </c>
      <c r="I8" s="1" t="s">
        <v>659</v>
      </c>
      <c r="J8">
        <v>1990</v>
      </c>
      <c r="K8" s="1" t="s">
        <v>635</v>
      </c>
      <c r="L8">
        <v>1</v>
      </c>
      <c r="M8" s="1" t="s">
        <v>46</v>
      </c>
      <c r="N8" t="b">
        <v>0</v>
      </c>
      <c r="O8" t="b">
        <v>0</v>
      </c>
      <c r="P8">
        <v>7</v>
      </c>
      <c r="Q8">
        <v>24</v>
      </c>
      <c r="R8" s="1" t="s">
        <v>42</v>
      </c>
      <c r="S8">
        <v>90</v>
      </c>
      <c r="T8">
        <v>80</v>
      </c>
      <c r="U8">
        <v>0</v>
      </c>
      <c r="V8">
        <v>0</v>
      </c>
      <c r="W8">
        <v>18</v>
      </c>
      <c r="X8">
        <v>35</v>
      </c>
      <c r="Y8">
        <v>56</v>
      </c>
      <c r="Z8">
        <v>58</v>
      </c>
      <c r="AA8">
        <v>100</v>
      </c>
      <c r="AB8">
        <v>29</v>
      </c>
      <c r="AC8">
        <v>12</v>
      </c>
      <c r="AD8">
        <v>55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11</v>
      </c>
      <c r="AN8" s="1" t="s">
        <v>636</v>
      </c>
      <c r="AO8">
        <v>0</v>
      </c>
      <c r="AP8">
        <v>58</v>
      </c>
      <c r="AQ8" s="1" t="s">
        <v>42</v>
      </c>
      <c r="AR8" s="1" t="s">
        <v>42</v>
      </c>
      <c r="AS8" s="1" t="s">
        <v>42</v>
      </c>
      <c r="AT8" s="1" t="s">
        <v>660</v>
      </c>
      <c r="AU8" s="1" t="s">
        <v>677</v>
      </c>
      <c r="AV8" s="1" t="s">
        <v>671</v>
      </c>
      <c r="AW8" s="1" t="s">
        <v>690</v>
      </c>
      <c r="AX8" s="1" t="s">
        <v>680</v>
      </c>
      <c r="AY8" s="1" t="s">
        <v>667</v>
      </c>
      <c r="AZ8" s="1" t="s">
        <v>619</v>
      </c>
      <c r="BA8" s="1" t="s">
        <v>691</v>
      </c>
      <c r="BB8" s="1" t="s">
        <v>42</v>
      </c>
      <c r="BC8" s="1" t="s">
        <v>42</v>
      </c>
      <c r="BD8" s="1" t="s">
        <v>42</v>
      </c>
      <c r="BE8" s="1" t="s">
        <v>42</v>
      </c>
      <c r="BF8" s="1" t="s">
        <v>42</v>
      </c>
      <c r="BG8" s="1" t="s">
        <v>42</v>
      </c>
      <c r="BH8" s="1" t="s">
        <v>42</v>
      </c>
    </row>
    <row r="9" spans="1:60" x14ac:dyDescent="0.2">
      <c r="A9" s="1" t="s">
        <v>655</v>
      </c>
      <c r="B9">
        <v>2198166292</v>
      </c>
      <c r="C9" s="1" t="s">
        <v>692</v>
      </c>
      <c r="D9" s="1" t="s">
        <v>215</v>
      </c>
      <c r="E9" s="1" t="s">
        <v>76</v>
      </c>
      <c r="F9" s="1" t="s">
        <v>657</v>
      </c>
      <c r="G9" s="1" t="s">
        <v>534</v>
      </c>
      <c r="H9" s="1" t="s">
        <v>658</v>
      </c>
      <c r="I9" s="1" t="s">
        <v>659</v>
      </c>
      <c r="J9">
        <v>1989</v>
      </c>
      <c r="K9" s="1" t="s">
        <v>602</v>
      </c>
      <c r="L9">
        <v>2</v>
      </c>
      <c r="M9" s="1" t="s">
        <v>46</v>
      </c>
      <c r="N9" t="b">
        <v>0</v>
      </c>
      <c r="O9" t="b">
        <v>0</v>
      </c>
      <c r="P9">
        <v>7</v>
      </c>
      <c r="Q9">
        <v>24</v>
      </c>
      <c r="R9" s="1" t="s">
        <v>42</v>
      </c>
      <c r="S9">
        <v>90</v>
      </c>
      <c r="T9">
        <v>80</v>
      </c>
      <c r="U9">
        <v>0</v>
      </c>
      <c r="V9">
        <v>0</v>
      </c>
      <c r="W9">
        <v>18</v>
      </c>
      <c r="X9">
        <v>35</v>
      </c>
      <c r="Y9">
        <v>58</v>
      </c>
      <c r="Z9">
        <v>58</v>
      </c>
      <c r="AA9">
        <v>100</v>
      </c>
      <c r="AB9">
        <v>28</v>
      </c>
      <c r="AC9">
        <v>9</v>
      </c>
      <c r="AD9">
        <v>55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11</v>
      </c>
      <c r="AN9" s="1" t="s">
        <v>636</v>
      </c>
      <c r="AO9">
        <v>0</v>
      </c>
      <c r="AP9">
        <v>0</v>
      </c>
      <c r="AQ9" s="1" t="s">
        <v>42</v>
      </c>
      <c r="AR9" s="1" t="s">
        <v>42</v>
      </c>
      <c r="AS9" s="1" t="s">
        <v>42</v>
      </c>
      <c r="AT9" s="1" t="s">
        <v>660</v>
      </c>
      <c r="AU9" s="1" t="s">
        <v>677</v>
      </c>
      <c r="AV9" s="1" t="s">
        <v>684</v>
      </c>
      <c r="AW9" s="1" t="s">
        <v>663</v>
      </c>
      <c r="AX9" s="1" t="s">
        <v>672</v>
      </c>
      <c r="AY9" s="1" t="s">
        <v>686</v>
      </c>
      <c r="AZ9" s="1" t="s">
        <v>693</v>
      </c>
      <c r="BA9" s="1" t="s">
        <v>667</v>
      </c>
      <c r="BB9" s="1" t="s">
        <v>619</v>
      </c>
      <c r="BC9" s="1" t="s">
        <v>694</v>
      </c>
      <c r="BD9" s="1" t="s">
        <v>42</v>
      </c>
      <c r="BE9" s="1" t="s">
        <v>42</v>
      </c>
      <c r="BF9" s="1" t="s">
        <v>42</v>
      </c>
      <c r="BG9" s="1" t="s">
        <v>42</v>
      </c>
      <c r="BH9" s="1" t="s">
        <v>42</v>
      </c>
    </row>
    <row r="10" spans="1:60" x14ac:dyDescent="0.2">
      <c r="A10" s="1" t="s">
        <v>695</v>
      </c>
      <c r="B10">
        <v>1890332078</v>
      </c>
      <c r="C10" s="1" t="s">
        <v>696</v>
      </c>
      <c r="D10" s="1" t="s">
        <v>42</v>
      </c>
      <c r="E10" s="1" t="s">
        <v>76</v>
      </c>
      <c r="F10" s="1" t="s">
        <v>697</v>
      </c>
      <c r="G10" s="1" t="s">
        <v>113</v>
      </c>
      <c r="H10" s="1" t="s">
        <v>658</v>
      </c>
      <c r="I10" s="1" t="s">
        <v>698</v>
      </c>
      <c r="J10">
        <v>1954</v>
      </c>
      <c r="K10" s="1" t="s">
        <v>599</v>
      </c>
      <c r="L10">
        <v>4</v>
      </c>
      <c r="M10" s="1" t="s">
        <v>46</v>
      </c>
      <c r="N10" t="b">
        <v>0</v>
      </c>
      <c r="O10" t="b">
        <v>0</v>
      </c>
      <c r="P10">
        <v>7</v>
      </c>
      <c r="Q10">
        <v>24</v>
      </c>
      <c r="R10" s="1" t="s">
        <v>42</v>
      </c>
      <c r="S10">
        <v>86</v>
      </c>
      <c r="T10">
        <v>61</v>
      </c>
      <c r="U10">
        <v>62</v>
      </c>
      <c r="V10">
        <v>45</v>
      </c>
      <c r="W10">
        <v>20</v>
      </c>
      <c r="X10">
        <v>0</v>
      </c>
      <c r="Y10">
        <v>0</v>
      </c>
      <c r="Z10">
        <v>59</v>
      </c>
      <c r="AA10">
        <v>180</v>
      </c>
      <c r="AB10">
        <v>70</v>
      </c>
      <c r="AC10">
        <v>17</v>
      </c>
      <c r="AD10">
        <v>33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</v>
      </c>
      <c r="AN10" s="1" t="s">
        <v>636</v>
      </c>
      <c r="AO10">
        <v>0</v>
      </c>
      <c r="AP10">
        <v>0</v>
      </c>
      <c r="AQ10" s="1" t="s">
        <v>699</v>
      </c>
      <c r="AR10" s="1" t="s">
        <v>42</v>
      </c>
      <c r="AS10" s="1" t="s">
        <v>42</v>
      </c>
      <c r="AT10" s="1" t="s">
        <v>700</v>
      </c>
      <c r="AU10" s="1" t="s">
        <v>701</v>
      </c>
      <c r="AV10" s="1" t="s">
        <v>702</v>
      </c>
      <c r="AW10" s="1" t="s">
        <v>703</v>
      </c>
      <c r="AX10" s="1" t="s">
        <v>704</v>
      </c>
      <c r="AY10" s="1" t="s">
        <v>643</v>
      </c>
      <c r="AZ10" s="1" t="s">
        <v>705</v>
      </c>
      <c r="BA10" s="1" t="s">
        <v>706</v>
      </c>
      <c r="BB10" s="1" t="s">
        <v>619</v>
      </c>
      <c r="BC10" s="1" t="s">
        <v>707</v>
      </c>
      <c r="BD10" s="1" t="s">
        <v>42</v>
      </c>
      <c r="BE10" s="1" t="s">
        <v>42</v>
      </c>
      <c r="BF10" s="1" t="s">
        <v>42</v>
      </c>
      <c r="BG10" s="1" t="s">
        <v>42</v>
      </c>
      <c r="BH10" s="1" t="s">
        <v>42</v>
      </c>
    </row>
    <row r="11" spans="1:60" x14ac:dyDescent="0.2">
      <c r="A11" s="1" t="s">
        <v>695</v>
      </c>
      <c r="B11">
        <v>1890332078</v>
      </c>
      <c r="C11" s="1" t="s">
        <v>708</v>
      </c>
      <c r="D11" s="1" t="s">
        <v>42</v>
      </c>
      <c r="E11" s="1" t="s">
        <v>76</v>
      </c>
      <c r="F11" s="1" t="s">
        <v>697</v>
      </c>
      <c r="G11" s="1" t="s">
        <v>113</v>
      </c>
      <c r="H11" s="1" t="s">
        <v>658</v>
      </c>
      <c r="I11" s="1" t="s">
        <v>698</v>
      </c>
      <c r="J11">
        <v>1964</v>
      </c>
      <c r="K11" s="1" t="s">
        <v>635</v>
      </c>
      <c r="L11">
        <v>2</v>
      </c>
      <c r="M11" s="1" t="s">
        <v>46</v>
      </c>
      <c r="N11" t="b">
        <v>0</v>
      </c>
      <c r="O11" t="b">
        <v>0</v>
      </c>
      <c r="P11">
        <v>7</v>
      </c>
      <c r="Q11">
        <v>24</v>
      </c>
      <c r="R11" s="1" t="s">
        <v>42</v>
      </c>
      <c r="S11">
        <v>76</v>
      </c>
      <c r="T11">
        <v>61</v>
      </c>
      <c r="U11">
        <v>62</v>
      </c>
      <c r="V11">
        <v>46</v>
      </c>
      <c r="W11">
        <v>20</v>
      </c>
      <c r="X11">
        <v>0</v>
      </c>
      <c r="Y11">
        <v>0</v>
      </c>
      <c r="Z11">
        <v>49</v>
      </c>
      <c r="AA11">
        <v>180</v>
      </c>
      <c r="AB11">
        <v>42</v>
      </c>
      <c r="AC11">
        <v>18</v>
      </c>
      <c r="AD11">
        <v>43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 s="1" t="s">
        <v>636</v>
      </c>
      <c r="AO11">
        <v>0</v>
      </c>
      <c r="AP11">
        <v>0</v>
      </c>
      <c r="AQ11" s="1" t="s">
        <v>699</v>
      </c>
      <c r="AR11" s="1" t="s">
        <v>42</v>
      </c>
      <c r="AS11" s="1" t="s">
        <v>42</v>
      </c>
      <c r="AT11" s="1" t="s">
        <v>700</v>
      </c>
      <c r="AU11" s="1" t="s">
        <v>639</v>
      </c>
      <c r="AV11" s="1" t="s">
        <v>709</v>
      </c>
      <c r="AW11" s="1" t="s">
        <v>671</v>
      </c>
      <c r="AX11" s="1" t="s">
        <v>704</v>
      </c>
      <c r="AY11" s="1" t="s">
        <v>710</v>
      </c>
      <c r="AZ11" s="1" t="s">
        <v>711</v>
      </c>
      <c r="BA11" s="1" t="s">
        <v>706</v>
      </c>
      <c r="BB11" s="1" t="s">
        <v>619</v>
      </c>
      <c r="BC11" s="1" t="s">
        <v>712</v>
      </c>
      <c r="BD11" s="1" t="s">
        <v>42</v>
      </c>
      <c r="BE11" s="1" t="s">
        <v>42</v>
      </c>
      <c r="BF11" s="1" t="s">
        <v>42</v>
      </c>
      <c r="BG11" s="1" t="s">
        <v>42</v>
      </c>
      <c r="BH11" s="1" t="s">
        <v>42</v>
      </c>
    </row>
    <row r="12" spans="1:60" x14ac:dyDescent="0.2">
      <c r="A12" s="1" t="s">
        <v>695</v>
      </c>
      <c r="B12">
        <v>1890332078</v>
      </c>
      <c r="C12" s="1" t="s">
        <v>713</v>
      </c>
      <c r="D12" s="1" t="s">
        <v>42</v>
      </c>
      <c r="E12" s="1" t="s">
        <v>76</v>
      </c>
      <c r="F12" s="1" t="s">
        <v>697</v>
      </c>
      <c r="G12" s="1" t="s">
        <v>113</v>
      </c>
      <c r="H12" s="1" t="s">
        <v>658</v>
      </c>
      <c r="I12" s="1" t="s">
        <v>698</v>
      </c>
      <c r="J12">
        <v>1961</v>
      </c>
      <c r="K12" s="1" t="s">
        <v>607</v>
      </c>
      <c r="L12">
        <v>2</v>
      </c>
      <c r="M12" s="1" t="s">
        <v>46</v>
      </c>
      <c r="N12" t="b">
        <v>0</v>
      </c>
      <c r="O12" t="b">
        <v>0</v>
      </c>
      <c r="P12">
        <v>7</v>
      </c>
      <c r="Q12">
        <v>24</v>
      </c>
      <c r="R12" s="1" t="s">
        <v>42</v>
      </c>
      <c r="S12">
        <v>100</v>
      </c>
      <c r="T12">
        <v>61</v>
      </c>
      <c r="U12">
        <v>62</v>
      </c>
      <c r="V12">
        <v>51</v>
      </c>
      <c r="W12">
        <v>20</v>
      </c>
      <c r="X12">
        <v>0</v>
      </c>
      <c r="Y12">
        <v>0</v>
      </c>
      <c r="Z12">
        <v>44</v>
      </c>
      <c r="AA12">
        <v>180</v>
      </c>
      <c r="AB12">
        <v>40</v>
      </c>
      <c r="AC12">
        <v>16</v>
      </c>
      <c r="AD12">
        <v>50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</v>
      </c>
      <c r="AN12" s="1" t="s">
        <v>636</v>
      </c>
      <c r="AO12">
        <v>0</v>
      </c>
      <c r="AP12">
        <v>0</v>
      </c>
      <c r="AQ12" s="1" t="s">
        <v>699</v>
      </c>
      <c r="AR12" s="1" t="s">
        <v>42</v>
      </c>
      <c r="AS12" s="1" t="s">
        <v>42</v>
      </c>
      <c r="AT12" s="1" t="s">
        <v>700</v>
      </c>
      <c r="AU12" s="1" t="s">
        <v>714</v>
      </c>
      <c r="AV12" s="1" t="s">
        <v>702</v>
      </c>
      <c r="AW12" s="1" t="s">
        <v>641</v>
      </c>
      <c r="AX12" s="1" t="s">
        <v>651</v>
      </c>
      <c r="AY12" s="1" t="s">
        <v>710</v>
      </c>
      <c r="AZ12" s="1" t="s">
        <v>715</v>
      </c>
      <c r="BA12" s="1" t="s">
        <v>706</v>
      </c>
      <c r="BB12" s="1" t="s">
        <v>619</v>
      </c>
      <c r="BC12" s="1" t="s">
        <v>716</v>
      </c>
      <c r="BD12" s="1" t="s">
        <v>42</v>
      </c>
      <c r="BE12" s="1" t="s">
        <v>42</v>
      </c>
      <c r="BF12" s="1" t="s">
        <v>42</v>
      </c>
      <c r="BG12" s="1" t="s">
        <v>42</v>
      </c>
      <c r="BH12" s="1" t="s">
        <v>42</v>
      </c>
    </row>
    <row r="13" spans="1:60" x14ac:dyDescent="0.2">
      <c r="A13" s="1" t="s">
        <v>695</v>
      </c>
      <c r="B13">
        <v>1890332078</v>
      </c>
      <c r="C13" s="1" t="s">
        <v>717</v>
      </c>
      <c r="D13" s="1" t="s">
        <v>42</v>
      </c>
      <c r="E13" s="1" t="s">
        <v>76</v>
      </c>
      <c r="F13" s="1" t="s">
        <v>697</v>
      </c>
      <c r="G13" s="1" t="s">
        <v>113</v>
      </c>
      <c r="H13" s="1" t="s">
        <v>658</v>
      </c>
      <c r="I13" s="1" t="s">
        <v>698</v>
      </c>
      <c r="J13">
        <v>1982</v>
      </c>
      <c r="K13" s="1" t="s">
        <v>603</v>
      </c>
      <c r="L13">
        <v>4</v>
      </c>
      <c r="M13" s="1" t="s">
        <v>46</v>
      </c>
      <c r="N13" t="b">
        <v>0</v>
      </c>
      <c r="O13" t="b">
        <v>0</v>
      </c>
      <c r="P13">
        <v>7</v>
      </c>
      <c r="Q13">
        <v>24</v>
      </c>
      <c r="R13" s="1" t="s">
        <v>42</v>
      </c>
      <c r="S13">
        <v>86</v>
      </c>
      <c r="T13">
        <v>61</v>
      </c>
      <c r="U13">
        <v>62</v>
      </c>
      <c r="V13">
        <v>51</v>
      </c>
      <c r="W13">
        <v>20</v>
      </c>
      <c r="X13">
        <v>0</v>
      </c>
      <c r="Y13">
        <v>0</v>
      </c>
      <c r="Z13">
        <v>53</v>
      </c>
      <c r="AA13">
        <v>180</v>
      </c>
      <c r="AB13">
        <v>50</v>
      </c>
      <c r="AC13">
        <v>17</v>
      </c>
      <c r="AD13">
        <v>28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 s="1" t="s">
        <v>636</v>
      </c>
      <c r="AO13">
        <v>0</v>
      </c>
      <c r="AP13">
        <v>0</v>
      </c>
      <c r="AQ13" s="1" t="s">
        <v>699</v>
      </c>
      <c r="AR13" s="1" t="s">
        <v>42</v>
      </c>
      <c r="AS13" s="1" t="s">
        <v>42</v>
      </c>
      <c r="AT13" s="1" t="s">
        <v>700</v>
      </c>
      <c r="AU13" s="1" t="s">
        <v>718</v>
      </c>
      <c r="AV13" s="1" t="s">
        <v>719</v>
      </c>
      <c r="AW13" s="1" t="s">
        <v>703</v>
      </c>
      <c r="AX13" s="1" t="s">
        <v>642</v>
      </c>
      <c r="AY13" s="1" t="s">
        <v>720</v>
      </c>
      <c r="AZ13" s="1" t="s">
        <v>721</v>
      </c>
      <c r="BA13" s="1" t="s">
        <v>706</v>
      </c>
      <c r="BB13" s="1" t="s">
        <v>619</v>
      </c>
      <c r="BC13" s="1" t="s">
        <v>681</v>
      </c>
      <c r="BD13" s="1" t="s">
        <v>42</v>
      </c>
      <c r="BE13" s="1" t="s">
        <v>42</v>
      </c>
      <c r="BF13" s="1" t="s">
        <v>42</v>
      </c>
      <c r="BG13" s="1" t="s">
        <v>42</v>
      </c>
      <c r="BH13" s="1" t="s">
        <v>42</v>
      </c>
    </row>
    <row r="14" spans="1:60" x14ac:dyDescent="0.2">
      <c r="A14" s="1" t="s">
        <v>695</v>
      </c>
      <c r="B14">
        <v>1890332078</v>
      </c>
      <c r="C14" s="1" t="s">
        <v>722</v>
      </c>
      <c r="D14" s="1" t="s">
        <v>42</v>
      </c>
      <c r="E14" s="1" t="s">
        <v>76</v>
      </c>
      <c r="F14" s="1" t="s">
        <v>697</v>
      </c>
      <c r="G14" s="1" t="s">
        <v>113</v>
      </c>
      <c r="H14" s="1" t="s">
        <v>658</v>
      </c>
      <c r="I14" s="1" t="s">
        <v>698</v>
      </c>
      <c r="J14">
        <v>1989</v>
      </c>
      <c r="K14" s="1" t="s">
        <v>603</v>
      </c>
      <c r="L14">
        <v>2</v>
      </c>
      <c r="M14" s="1" t="s">
        <v>46</v>
      </c>
      <c r="N14" t="b">
        <v>0</v>
      </c>
      <c r="O14" t="b">
        <v>0</v>
      </c>
      <c r="P14">
        <v>7</v>
      </c>
      <c r="Q14">
        <v>24</v>
      </c>
      <c r="R14" s="1" t="s">
        <v>42</v>
      </c>
      <c r="S14">
        <v>100</v>
      </c>
      <c r="T14">
        <v>61</v>
      </c>
      <c r="U14">
        <v>62</v>
      </c>
      <c r="V14">
        <v>41</v>
      </c>
      <c r="W14">
        <v>20</v>
      </c>
      <c r="X14">
        <v>0</v>
      </c>
      <c r="Y14">
        <v>0</v>
      </c>
      <c r="Z14">
        <v>46</v>
      </c>
      <c r="AA14">
        <v>180</v>
      </c>
      <c r="AB14">
        <v>40</v>
      </c>
      <c r="AC14">
        <v>18</v>
      </c>
      <c r="AD14">
        <v>48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 s="1" t="s">
        <v>636</v>
      </c>
      <c r="AO14">
        <v>0</v>
      </c>
      <c r="AP14">
        <v>0</v>
      </c>
      <c r="AQ14" s="1" t="s">
        <v>699</v>
      </c>
      <c r="AR14" s="1" t="s">
        <v>42</v>
      </c>
      <c r="AS14" s="1" t="s">
        <v>42</v>
      </c>
      <c r="AT14" s="1" t="s">
        <v>700</v>
      </c>
      <c r="AU14" s="1" t="s">
        <v>714</v>
      </c>
      <c r="AV14" s="1" t="s">
        <v>723</v>
      </c>
      <c r="AW14" s="1" t="s">
        <v>671</v>
      </c>
      <c r="AX14" s="1" t="s">
        <v>704</v>
      </c>
      <c r="AY14" s="1" t="s">
        <v>686</v>
      </c>
      <c r="AZ14" s="1" t="s">
        <v>724</v>
      </c>
      <c r="BA14" s="1" t="s">
        <v>706</v>
      </c>
      <c r="BB14" s="1" t="s">
        <v>619</v>
      </c>
      <c r="BC14" s="1" t="s">
        <v>725</v>
      </c>
      <c r="BD14" s="1" t="s">
        <v>42</v>
      </c>
      <c r="BE14" s="1" t="s">
        <v>42</v>
      </c>
      <c r="BF14" s="1" t="s">
        <v>42</v>
      </c>
      <c r="BG14" s="1" t="s">
        <v>42</v>
      </c>
      <c r="BH14" s="1" t="s">
        <v>42</v>
      </c>
    </row>
    <row r="15" spans="1:60" x14ac:dyDescent="0.2">
      <c r="A15" s="1" t="s">
        <v>695</v>
      </c>
      <c r="B15">
        <v>1890332078</v>
      </c>
      <c r="C15" s="1" t="s">
        <v>726</v>
      </c>
      <c r="D15" s="1" t="s">
        <v>42</v>
      </c>
      <c r="E15" s="1" t="s">
        <v>76</v>
      </c>
      <c r="F15" s="1" t="s">
        <v>697</v>
      </c>
      <c r="G15" s="1" t="s">
        <v>113</v>
      </c>
      <c r="H15" s="1" t="s">
        <v>658</v>
      </c>
      <c r="I15" s="1" t="s">
        <v>698</v>
      </c>
      <c r="J15">
        <v>1990</v>
      </c>
      <c r="K15" s="1" t="s">
        <v>599</v>
      </c>
      <c r="L15">
        <v>4</v>
      </c>
      <c r="M15" s="1" t="s">
        <v>2280</v>
      </c>
      <c r="N15" t="b">
        <v>0</v>
      </c>
      <c r="O15" t="b">
        <v>0</v>
      </c>
      <c r="P15">
        <v>7</v>
      </c>
      <c r="Q15">
        <v>24</v>
      </c>
      <c r="R15" s="1" t="s">
        <v>42</v>
      </c>
      <c r="S15">
        <v>86</v>
      </c>
      <c r="T15">
        <v>61</v>
      </c>
      <c r="U15">
        <v>62</v>
      </c>
      <c r="V15">
        <v>45</v>
      </c>
      <c r="W15">
        <v>20</v>
      </c>
      <c r="X15">
        <v>0</v>
      </c>
      <c r="Y15">
        <v>0</v>
      </c>
      <c r="Z15">
        <v>59</v>
      </c>
      <c r="AA15">
        <v>180</v>
      </c>
      <c r="AB15">
        <v>50</v>
      </c>
      <c r="AC15">
        <v>17</v>
      </c>
      <c r="AD15">
        <v>33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 s="1" t="s">
        <v>636</v>
      </c>
      <c r="AO15">
        <v>0</v>
      </c>
      <c r="AP15">
        <v>0</v>
      </c>
      <c r="AQ15" s="1" t="s">
        <v>699</v>
      </c>
      <c r="AR15" s="1" t="s">
        <v>42</v>
      </c>
      <c r="AS15" s="1" t="s">
        <v>42</v>
      </c>
      <c r="AT15" s="1" t="s">
        <v>700</v>
      </c>
      <c r="AU15" s="1" t="s">
        <v>701</v>
      </c>
      <c r="AV15" s="1" t="s">
        <v>719</v>
      </c>
      <c r="AW15" s="1" t="s">
        <v>703</v>
      </c>
      <c r="AX15" s="1" t="s">
        <v>642</v>
      </c>
      <c r="AY15" s="1" t="s">
        <v>710</v>
      </c>
      <c r="AZ15" s="1" t="s">
        <v>715</v>
      </c>
      <c r="BA15" s="1" t="s">
        <v>706</v>
      </c>
      <c r="BB15" s="1" t="s">
        <v>619</v>
      </c>
      <c r="BC15" s="1" t="s">
        <v>707</v>
      </c>
      <c r="BD15" s="1" t="s">
        <v>42</v>
      </c>
      <c r="BE15" s="1" t="s">
        <v>42</v>
      </c>
      <c r="BF15" s="1" t="s">
        <v>42</v>
      </c>
      <c r="BG15" s="1" t="s">
        <v>42</v>
      </c>
      <c r="BH15" s="1" t="s">
        <v>42</v>
      </c>
    </row>
    <row r="16" spans="1:60" x14ac:dyDescent="0.2">
      <c r="A16" s="1" t="s">
        <v>695</v>
      </c>
      <c r="B16">
        <v>1890332078</v>
      </c>
      <c r="C16" s="1" t="s">
        <v>2281</v>
      </c>
      <c r="D16" s="1" t="s">
        <v>42</v>
      </c>
      <c r="E16" s="1" t="s">
        <v>76</v>
      </c>
      <c r="F16" s="1" t="s">
        <v>697</v>
      </c>
      <c r="G16" s="1" t="s">
        <v>113</v>
      </c>
      <c r="H16" s="1" t="s">
        <v>658</v>
      </c>
      <c r="I16" s="1" t="s">
        <v>698</v>
      </c>
      <c r="J16">
        <v>1990</v>
      </c>
      <c r="K16" s="1" t="s">
        <v>599</v>
      </c>
      <c r="L16">
        <v>3</v>
      </c>
      <c r="M16" s="1" t="s">
        <v>46</v>
      </c>
      <c r="N16" t="b">
        <v>0</v>
      </c>
      <c r="O16" t="b">
        <v>0</v>
      </c>
      <c r="P16">
        <v>7</v>
      </c>
      <c r="Q16">
        <v>24</v>
      </c>
      <c r="R16" s="1" t="s">
        <v>42</v>
      </c>
      <c r="S16">
        <v>86</v>
      </c>
      <c r="T16">
        <v>61</v>
      </c>
      <c r="U16">
        <v>62</v>
      </c>
      <c r="V16">
        <v>54</v>
      </c>
      <c r="W16">
        <v>20</v>
      </c>
      <c r="X16">
        <v>0</v>
      </c>
      <c r="Y16">
        <v>0</v>
      </c>
      <c r="Z16">
        <v>54</v>
      </c>
      <c r="AA16">
        <v>180</v>
      </c>
      <c r="AB16">
        <v>40</v>
      </c>
      <c r="AC16">
        <v>16</v>
      </c>
      <c r="AD16">
        <v>33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 s="1" t="s">
        <v>636</v>
      </c>
      <c r="AO16">
        <v>0</v>
      </c>
      <c r="AP16">
        <v>0</v>
      </c>
      <c r="AQ16" s="1" t="s">
        <v>699</v>
      </c>
      <c r="AR16" s="1" t="s">
        <v>42</v>
      </c>
      <c r="AS16" s="1" t="s">
        <v>42</v>
      </c>
      <c r="AT16" s="1" t="s">
        <v>700</v>
      </c>
      <c r="AU16" s="1" t="s">
        <v>701</v>
      </c>
      <c r="AV16" s="1" t="s">
        <v>826</v>
      </c>
      <c r="AW16" s="1" t="s">
        <v>641</v>
      </c>
      <c r="AX16" s="1" t="s">
        <v>769</v>
      </c>
      <c r="AY16" s="1" t="s">
        <v>686</v>
      </c>
      <c r="AZ16" s="1" t="s">
        <v>721</v>
      </c>
      <c r="BA16" s="1" t="s">
        <v>706</v>
      </c>
      <c r="BB16" s="1" t="s">
        <v>619</v>
      </c>
      <c r="BC16" s="1" t="s">
        <v>962</v>
      </c>
      <c r="BD16" s="1" t="s">
        <v>42</v>
      </c>
      <c r="BE16" s="1" t="s">
        <v>42</v>
      </c>
      <c r="BF16" s="1" t="s">
        <v>42</v>
      </c>
      <c r="BG16" s="1" t="s">
        <v>42</v>
      </c>
      <c r="BH16" s="1" t="s">
        <v>42</v>
      </c>
    </row>
    <row r="17" spans="1:60" x14ac:dyDescent="0.2">
      <c r="A17" s="1" t="s">
        <v>695</v>
      </c>
      <c r="B17">
        <v>1890332078</v>
      </c>
      <c r="C17" s="1" t="s">
        <v>2282</v>
      </c>
      <c r="D17" s="1" t="s">
        <v>42</v>
      </c>
      <c r="E17" s="1" t="s">
        <v>76</v>
      </c>
      <c r="F17" s="1" t="s">
        <v>697</v>
      </c>
      <c r="G17" s="1" t="s">
        <v>113</v>
      </c>
      <c r="H17" s="1" t="s">
        <v>658</v>
      </c>
      <c r="I17" s="1" t="s">
        <v>698</v>
      </c>
      <c r="J17">
        <v>1988</v>
      </c>
      <c r="K17" s="1" t="s">
        <v>607</v>
      </c>
      <c r="L17">
        <v>2</v>
      </c>
      <c r="M17" s="1" t="s">
        <v>46</v>
      </c>
      <c r="N17" t="b">
        <v>0</v>
      </c>
      <c r="O17" t="b">
        <v>0</v>
      </c>
      <c r="P17">
        <v>7</v>
      </c>
      <c r="Q17">
        <v>24</v>
      </c>
      <c r="R17" s="1" t="s">
        <v>42</v>
      </c>
      <c r="S17">
        <v>86</v>
      </c>
      <c r="T17">
        <v>61</v>
      </c>
      <c r="U17">
        <v>62</v>
      </c>
      <c r="V17">
        <v>36</v>
      </c>
      <c r="W17">
        <v>20</v>
      </c>
      <c r="X17">
        <v>0</v>
      </c>
      <c r="Y17">
        <v>0</v>
      </c>
      <c r="Z17">
        <v>69</v>
      </c>
      <c r="AA17">
        <v>180</v>
      </c>
      <c r="AB17">
        <v>40</v>
      </c>
      <c r="AC17">
        <v>16</v>
      </c>
      <c r="AD17">
        <v>35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17</v>
      </c>
      <c r="AN17" s="1" t="s">
        <v>636</v>
      </c>
      <c r="AO17">
        <v>0</v>
      </c>
      <c r="AP17">
        <v>0</v>
      </c>
      <c r="AQ17" s="1" t="s">
        <v>699</v>
      </c>
      <c r="AR17" s="1" t="s">
        <v>42</v>
      </c>
      <c r="AS17" s="1" t="s">
        <v>42</v>
      </c>
      <c r="AT17" s="1" t="s">
        <v>700</v>
      </c>
      <c r="AU17" s="1" t="s">
        <v>701</v>
      </c>
      <c r="AV17" s="1" t="s">
        <v>826</v>
      </c>
      <c r="AW17" s="1" t="s">
        <v>745</v>
      </c>
      <c r="AX17" s="1" t="s">
        <v>651</v>
      </c>
      <c r="AY17" s="1" t="s">
        <v>643</v>
      </c>
      <c r="AZ17" s="1" t="s">
        <v>715</v>
      </c>
      <c r="BA17" s="1" t="s">
        <v>706</v>
      </c>
      <c r="BB17" s="1" t="s">
        <v>619</v>
      </c>
      <c r="BC17" s="1" t="s">
        <v>716</v>
      </c>
      <c r="BD17" s="1" t="s">
        <v>42</v>
      </c>
      <c r="BE17" s="1" t="s">
        <v>42</v>
      </c>
      <c r="BF17" s="1" t="s">
        <v>42</v>
      </c>
      <c r="BG17" s="1" t="s">
        <v>42</v>
      </c>
      <c r="BH17" s="1" t="s">
        <v>42</v>
      </c>
    </row>
    <row r="18" spans="1:60" x14ac:dyDescent="0.2">
      <c r="A18" s="1" t="s">
        <v>695</v>
      </c>
      <c r="B18">
        <v>1890332078</v>
      </c>
      <c r="C18" s="1" t="s">
        <v>2283</v>
      </c>
      <c r="D18" s="1" t="s">
        <v>42</v>
      </c>
      <c r="E18" s="1" t="s">
        <v>76</v>
      </c>
      <c r="F18" s="1" t="s">
        <v>697</v>
      </c>
      <c r="G18" s="1" t="s">
        <v>113</v>
      </c>
      <c r="H18" s="1" t="s">
        <v>658</v>
      </c>
      <c r="I18" s="1" t="s">
        <v>698</v>
      </c>
      <c r="J18">
        <v>1990</v>
      </c>
      <c r="K18" s="1" t="s">
        <v>603</v>
      </c>
      <c r="L18">
        <v>1</v>
      </c>
      <c r="M18" s="1" t="s">
        <v>46</v>
      </c>
      <c r="N18" t="b">
        <v>0</v>
      </c>
      <c r="O18" t="b">
        <v>0</v>
      </c>
      <c r="P18">
        <v>7</v>
      </c>
      <c r="Q18">
        <v>24</v>
      </c>
      <c r="R18" s="1" t="s">
        <v>42</v>
      </c>
      <c r="S18">
        <v>86</v>
      </c>
      <c r="T18">
        <v>61</v>
      </c>
      <c r="U18">
        <v>62</v>
      </c>
      <c r="V18">
        <v>36</v>
      </c>
      <c r="W18">
        <v>20</v>
      </c>
      <c r="X18">
        <v>0</v>
      </c>
      <c r="Y18">
        <v>0</v>
      </c>
      <c r="Z18">
        <v>70</v>
      </c>
      <c r="AA18">
        <v>180</v>
      </c>
      <c r="AB18">
        <v>60</v>
      </c>
      <c r="AC18">
        <v>16</v>
      </c>
      <c r="AD18">
        <v>33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17</v>
      </c>
      <c r="AN18" s="1" t="s">
        <v>636</v>
      </c>
      <c r="AO18">
        <v>0</v>
      </c>
      <c r="AP18">
        <v>0</v>
      </c>
      <c r="AQ18" s="1" t="s">
        <v>699</v>
      </c>
      <c r="AR18" s="1" t="s">
        <v>42</v>
      </c>
      <c r="AS18" s="1" t="s">
        <v>42</v>
      </c>
      <c r="AT18" s="1" t="s">
        <v>700</v>
      </c>
      <c r="AU18" s="1" t="s">
        <v>701</v>
      </c>
      <c r="AV18" s="1" t="s">
        <v>756</v>
      </c>
      <c r="AW18" s="1" t="s">
        <v>745</v>
      </c>
      <c r="AX18" s="1" t="s">
        <v>704</v>
      </c>
      <c r="AY18" s="1" t="s">
        <v>710</v>
      </c>
      <c r="AZ18" s="1" t="s">
        <v>705</v>
      </c>
      <c r="BA18" s="1" t="s">
        <v>706</v>
      </c>
      <c r="BB18" s="1" t="s">
        <v>619</v>
      </c>
      <c r="BC18" s="1" t="s">
        <v>743</v>
      </c>
      <c r="BD18" s="1" t="s">
        <v>42</v>
      </c>
      <c r="BE18" s="1" t="s">
        <v>42</v>
      </c>
      <c r="BF18" s="1" t="s">
        <v>42</v>
      </c>
      <c r="BG18" s="1" t="s">
        <v>42</v>
      </c>
      <c r="BH18" s="1" t="s">
        <v>42</v>
      </c>
    </row>
    <row r="19" spans="1:60" x14ac:dyDescent="0.2">
      <c r="A19" s="1" t="s">
        <v>727</v>
      </c>
      <c r="B19">
        <v>676270382</v>
      </c>
      <c r="C19" s="1" t="s">
        <v>728</v>
      </c>
      <c r="D19" s="1" t="s">
        <v>42</v>
      </c>
      <c r="E19" s="1" t="s">
        <v>76</v>
      </c>
      <c r="F19" s="1" t="s">
        <v>631</v>
      </c>
      <c r="G19" s="1" t="s">
        <v>395</v>
      </c>
      <c r="H19" s="1" t="s">
        <v>658</v>
      </c>
      <c r="I19" s="1" t="s">
        <v>698</v>
      </c>
      <c r="J19">
        <v>1900</v>
      </c>
      <c r="K19" s="1" t="s">
        <v>603</v>
      </c>
      <c r="L19">
        <v>2</v>
      </c>
      <c r="M19" s="1" t="s">
        <v>46</v>
      </c>
      <c r="N19" t="b">
        <v>0</v>
      </c>
      <c r="O19" t="b">
        <v>0</v>
      </c>
      <c r="P19">
        <v>5</v>
      </c>
      <c r="Q19">
        <v>19</v>
      </c>
      <c r="R19" s="1" t="s">
        <v>42</v>
      </c>
      <c r="S19">
        <v>100</v>
      </c>
      <c r="T19">
        <v>41</v>
      </c>
      <c r="U19">
        <v>90</v>
      </c>
      <c r="V19">
        <v>71</v>
      </c>
      <c r="W19">
        <v>45</v>
      </c>
      <c r="X19">
        <v>0</v>
      </c>
      <c r="Y19">
        <v>0</v>
      </c>
      <c r="Z19">
        <v>35</v>
      </c>
      <c r="AA19">
        <v>72</v>
      </c>
      <c r="AB19">
        <v>41</v>
      </c>
      <c r="AC19">
        <v>3</v>
      </c>
      <c r="AD19">
        <v>36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 s="1" t="s">
        <v>636</v>
      </c>
      <c r="AO19">
        <v>0</v>
      </c>
      <c r="AP19">
        <v>8</v>
      </c>
      <c r="AQ19" s="1" t="s">
        <v>729</v>
      </c>
      <c r="AR19" s="1" t="s">
        <v>42</v>
      </c>
      <c r="AS19" s="1" t="s">
        <v>730</v>
      </c>
      <c r="AT19" s="1" t="s">
        <v>731</v>
      </c>
      <c r="AU19" s="1" t="s">
        <v>714</v>
      </c>
      <c r="AV19" s="1" t="s">
        <v>723</v>
      </c>
      <c r="AW19" s="1" t="s">
        <v>703</v>
      </c>
      <c r="AX19" s="1" t="s">
        <v>642</v>
      </c>
      <c r="AY19" s="1" t="s">
        <v>732</v>
      </c>
      <c r="AZ19" s="1" t="s">
        <v>715</v>
      </c>
      <c r="BA19" s="1" t="s">
        <v>733</v>
      </c>
      <c r="BB19" s="1" t="s">
        <v>734</v>
      </c>
      <c r="BC19" s="1" t="s">
        <v>619</v>
      </c>
      <c r="BD19" s="1" t="s">
        <v>725</v>
      </c>
      <c r="BE19" s="1" t="s">
        <v>42</v>
      </c>
      <c r="BF19" s="1" t="s">
        <v>42</v>
      </c>
      <c r="BG19" s="1" t="s">
        <v>42</v>
      </c>
      <c r="BH19" s="1" t="s">
        <v>42</v>
      </c>
    </row>
    <row r="20" spans="1:60" x14ac:dyDescent="0.2">
      <c r="A20" s="1" t="s">
        <v>727</v>
      </c>
      <c r="B20">
        <v>676270382</v>
      </c>
      <c r="C20" s="1" t="s">
        <v>740</v>
      </c>
      <c r="D20" s="1" t="s">
        <v>42</v>
      </c>
      <c r="E20" s="1" t="s">
        <v>76</v>
      </c>
      <c r="F20" s="1" t="s">
        <v>631</v>
      </c>
      <c r="G20" s="1" t="s">
        <v>395</v>
      </c>
      <c r="H20" s="1" t="s">
        <v>658</v>
      </c>
      <c r="I20" s="1" t="s">
        <v>698</v>
      </c>
      <c r="J20">
        <v>1900</v>
      </c>
      <c r="K20" s="1" t="s">
        <v>603</v>
      </c>
      <c r="L20">
        <v>1</v>
      </c>
      <c r="M20" s="1" t="s">
        <v>46</v>
      </c>
      <c r="N20" t="b">
        <v>0</v>
      </c>
      <c r="O20" t="b">
        <v>0</v>
      </c>
      <c r="P20">
        <v>5</v>
      </c>
      <c r="Q20">
        <v>19</v>
      </c>
      <c r="R20" s="1" t="s">
        <v>42</v>
      </c>
      <c r="S20">
        <v>75</v>
      </c>
      <c r="T20">
        <v>41</v>
      </c>
      <c r="U20">
        <v>90</v>
      </c>
      <c r="V20">
        <v>71</v>
      </c>
      <c r="W20">
        <v>45</v>
      </c>
      <c r="X20">
        <v>0</v>
      </c>
      <c r="Y20">
        <v>0</v>
      </c>
      <c r="Z20">
        <v>34</v>
      </c>
      <c r="AA20">
        <v>72</v>
      </c>
      <c r="AB20">
        <v>11</v>
      </c>
      <c r="AC20">
        <v>4</v>
      </c>
      <c r="AD20">
        <v>41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13</v>
      </c>
      <c r="AN20" s="1" t="s">
        <v>636</v>
      </c>
      <c r="AO20">
        <v>0</v>
      </c>
      <c r="AP20">
        <v>0</v>
      </c>
      <c r="AQ20" s="1" t="s">
        <v>729</v>
      </c>
      <c r="AR20" s="1" t="s">
        <v>42</v>
      </c>
      <c r="AS20" s="1" t="s">
        <v>42</v>
      </c>
      <c r="AT20" s="1" t="s">
        <v>731</v>
      </c>
      <c r="AU20" s="1" t="s">
        <v>741</v>
      </c>
      <c r="AV20" s="1" t="s">
        <v>709</v>
      </c>
      <c r="AW20" s="1" t="s">
        <v>650</v>
      </c>
      <c r="AX20" s="1" t="s">
        <v>704</v>
      </c>
      <c r="AY20" s="1" t="s">
        <v>732</v>
      </c>
      <c r="AZ20" s="1" t="s">
        <v>721</v>
      </c>
      <c r="BA20" s="1" t="s">
        <v>742</v>
      </c>
      <c r="BB20" s="1" t="s">
        <v>733</v>
      </c>
      <c r="BC20" s="1" t="s">
        <v>734</v>
      </c>
      <c r="BD20" s="1" t="s">
        <v>619</v>
      </c>
      <c r="BE20" s="1" t="s">
        <v>743</v>
      </c>
      <c r="BF20" s="1" t="s">
        <v>42</v>
      </c>
      <c r="BG20" s="1" t="s">
        <v>42</v>
      </c>
      <c r="BH20" s="1" t="s">
        <v>42</v>
      </c>
    </row>
    <row r="21" spans="1:60" x14ac:dyDescent="0.2">
      <c r="A21" s="1" t="s">
        <v>727</v>
      </c>
      <c r="B21">
        <v>676270382</v>
      </c>
      <c r="C21" s="1" t="s">
        <v>744</v>
      </c>
      <c r="D21" s="1" t="s">
        <v>42</v>
      </c>
      <c r="E21" s="1" t="s">
        <v>76</v>
      </c>
      <c r="F21" s="1" t="s">
        <v>631</v>
      </c>
      <c r="G21" s="1" t="s">
        <v>395</v>
      </c>
      <c r="H21" s="1" t="s">
        <v>658</v>
      </c>
      <c r="I21" s="1" t="s">
        <v>698</v>
      </c>
      <c r="J21">
        <v>1900</v>
      </c>
      <c r="K21" s="1" t="s">
        <v>635</v>
      </c>
      <c r="L21">
        <v>1</v>
      </c>
      <c r="M21" s="1" t="s">
        <v>2280</v>
      </c>
      <c r="N21" t="b">
        <v>0</v>
      </c>
      <c r="O21" t="b">
        <v>1</v>
      </c>
      <c r="P21">
        <v>5</v>
      </c>
      <c r="Q21">
        <v>19</v>
      </c>
      <c r="R21" s="1" t="s">
        <v>42</v>
      </c>
      <c r="S21">
        <v>85</v>
      </c>
      <c r="T21">
        <v>41</v>
      </c>
      <c r="U21">
        <v>90</v>
      </c>
      <c r="V21">
        <v>66</v>
      </c>
      <c r="W21">
        <v>45</v>
      </c>
      <c r="X21">
        <v>0</v>
      </c>
      <c r="Y21">
        <v>0</v>
      </c>
      <c r="Z21">
        <v>53</v>
      </c>
      <c r="AA21">
        <v>72</v>
      </c>
      <c r="AB21">
        <v>32</v>
      </c>
      <c r="AC21">
        <v>3</v>
      </c>
      <c r="AD21">
        <v>21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 s="1" t="s">
        <v>636</v>
      </c>
      <c r="AO21">
        <v>0</v>
      </c>
      <c r="AP21">
        <v>0</v>
      </c>
      <c r="AQ21" s="1" t="s">
        <v>729</v>
      </c>
      <c r="AR21" s="1" t="s">
        <v>42</v>
      </c>
      <c r="AS21" s="1" t="s">
        <v>42</v>
      </c>
      <c r="AT21" s="1" t="s">
        <v>731</v>
      </c>
      <c r="AU21" s="1" t="s">
        <v>701</v>
      </c>
      <c r="AV21" s="1" t="s">
        <v>640</v>
      </c>
      <c r="AW21" s="1" t="s">
        <v>745</v>
      </c>
      <c r="AX21" s="1" t="s">
        <v>704</v>
      </c>
      <c r="AY21" s="1" t="s">
        <v>652</v>
      </c>
      <c r="AZ21" s="1" t="s">
        <v>737</v>
      </c>
      <c r="BA21" s="1" t="s">
        <v>746</v>
      </c>
      <c r="BB21" s="1" t="s">
        <v>747</v>
      </c>
      <c r="BC21" s="1" t="s">
        <v>748</v>
      </c>
      <c r="BD21" s="1" t="s">
        <v>749</v>
      </c>
      <c r="BE21" s="1" t="s">
        <v>733</v>
      </c>
      <c r="BF21" s="1" t="s">
        <v>734</v>
      </c>
      <c r="BG21" s="1" t="s">
        <v>619</v>
      </c>
      <c r="BH21" s="1" t="s">
        <v>691</v>
      </c>
    </row>
    <row r="22" spans="1:60" x14ac:dyDescent="0.2">
      <c r="A22" s="1" t="s">
        <v>727</v>
      </c>
      <c r="B22">
        <v>676270382</v>
      </c>
      <c r="C22" s="1" t="s">
        <v>750</v>
      </c>
      <c r="D22" s="1" t="s">
        <v>42</v>
      </c>
      <c r="E22" s="1" t="s">
        <v>76</v>
      </c>
      <c r="F22" s="1" t="s">
        <v>631</v>
      </c>
      <c r="G22" s="1" t="s">
        <v>395</v>
      </c>
      <c r="H22" s="1" t="s">
        <v>658</v>
      </c>
      <c r="I22" s="1" t="s">
        <v>698</v>
      </c>
      <c r="J22">
        <v>1985</v>
      </c>
      <c r="K22" s="1" t="s">
        <v>603</v>
      </c>
      <c r="L22">
        <v>4</v>
      </c>
      <c r="M22" s="1" t="s">
        <v>46</v>
      </c>
      <c r="N22" t="b">
        <v>0</v>
      </c>
      <c r="O22" t="b">
        <v>0</v>
      </c>
      <c r="P22">
        <v>5</v>
      </c>
      <c r="Q22">
        <v>19</v>
      </c>
      <c r="R22" s="1" t="s">
        <v>42</v>
      </c>
      <c r="S22">
        <v>75</v>
      </c>
      <c r="T22">
        <v>41</v>
      </c>
      <c r="U22">
        <v>90</v>
      </c>
      <c r="V22">
        <v>71</v>
      </c>
      <c r="W22">
        <v>45</v>
      </c>
      <c r="X22">
        <v>0</v>
      </c>
      <c r="Y22">
        <v>0</v>
      </c>
      <c r="Z22">
        <v>37</v>
      </c>
      <c r="AA22">
        <v>72</v>
      </c>
      <c r="AB22">
        <v>31</v>
      </c>
      <c r="AC22">
        <v>4</v>
      </c>
      <c r="AD22">
        <v>41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</v>
      </c>
      <c r="AN22" s="1" t="s">
        <v>636</v>
      </c>
      <c r="AO22">
        <v>0</v>
      </c>
      <c r="AP22">
        <v>0</v>
      </c>
      <c r="AQ22" s="1" t="s">
        <v>729</v>
      </c>
      <c r="AR22" s="1" t="s">
        <v>42</v>
      </c>
      <c r="AS22" s="1" t="s">
        <v>42</v>
      </c>
      <c r="AT22" s="1" t="s">
        <v>731</v>
      </c>
      <c r="AU22" s="1" t="s">
        <v>741</v>
      </c>
      <c r="AV22" s="1" t="s">
        <v>640</v>
      </c>
      <c r="AW22" s="1" t="s">
        <v>671</v>
      </c>
      <c r="AX22" s="1" t="s">
        <v>704</v>
      </c>
      <c r="AY22" s="1" t="s">
        <v>710</v>
      </c>
      <c r="AZ22" s="1" t="s">
        <v>751</v>
      </c>
      <c r="BA22" s="1" t="s">
        <v>738</v>
      </c>
      <c r="BB22" s="1" t="s">
        <v>733</v>
      </c>
      <c r="BC22" s="1" t="s">
        <v>734</v>
      </c>
      <c r="BD22" s="1" t="s">
        <v>619</v>
      </c>
      <c r="BE22" s="1" t="s">
        <v>681</v>
      </c>
      <c r="BF22" s="1" t="s">
        <v>42</v>
      </c>
      <c r="BG22" s="1" t="s">
        <v>42</v>
      </c>
      <c r="BH22" s="1" t="s">
        <v>42</v>
      </c>
    </row>
    <row r="23" spans="1:60" x14ac:dyDescent="0.2">
      <c r="A23" s="1" t="s">
        <v>752</v>
      </c>
      <c r="B23">
        <v>3166250992</v>
      </c>
      <c r="C23" s="1" t="s">
        <v>753</v>
      </c>
      <c r="D23" s="1" t="s">
        <v>42</v>
      </c>
      <c r="E23" s="1" t="s">
        <v>76</v>
      </c>
      <c r="F23" s="1" t="s">
        <v>657</v>
      </c>
      <c r="G23" s="1" t="s">
        <v>216</v>
      </c>
      <c r="H23" s="1" t="s">
        <v>633</v>
      </c>
      <c r="I23" s="1" t="s">
        <v>754</v>
      </c>
      <c r="J23">
        <v>1900</v>
      </c>
      <c r="K23" s="1" t="s">
        <v>603</v>
      </c>
      <c r="L23">
        <v>2</v>
      </c>
      <c r="M23" s="1" t="s">
        <v>46</v>
      </c>
      <c r="N23" t="b">
        <v>0</v>
      </c>
      <c r="O23" t="b">
        <v>0</v>
      </c>
      <c r="P23">
        <v>6</v>
      </c>
      <c r="Q23">
        <v>20</v>
      </c>
      <c r="R23" s="1" t="s">
        <v>42</v>
      </c>
      <c r="S23">
        <v>97</v>
      </c>
      <c r="T23">
        <v>85</v>
      </c>
      <c r="U23">
        <v>49</v>
      </c>
      <c r="V23">
        <v>39</v>
      </c>
      <c r="W23">
        <v>12</v>
      </c>
      <c r="X23">
        <v>0</v>
      </c>
      <c r="Y23">
        <v>0</v>
      </c>
      <c r="Z23">
        <v>74</v>
      </c>
      <c r="AA23">
        <v>300</v>
      </c>
      <c r="AB23">
        <v>30</v>
      </c>
      <c r="AC23">
        <v>15</v>
      </c>
      <c r="AD23">
        <v>53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23</v>
      </c>
      <c r="AN23" s="1" t="s">
        <v>636</v>
      </c>
      <c r="AO23">
        <v>0</v>
      </c>
      <c r="AP23">
        <v>39</v>
      </c>
      <c r="AQ23" s="1" t="s">
        <v>42</v>
      </c>
      <c r="AR23" s="1" t="s">
        <v>42</v>
      </c>
      <c r="AS23" s="1" t="s">
        <v>42</v>
      </c>
      <c r="AT23" s="1" t="s">
        <v>755</v>
      </c>
      <c r="AU23" s="1" t="s">
        <v>639</v>
      </c>
      <c r="AV23" s="1" t="s">
        <v>756</v>
      </c>
      <c r="AW23" s="1" t="s">
        <v>663</v>
      </c>
      <c r="AX23" s="1" t="s">
        <v>757</v>
      </c>
      <c r="AY23" s="1" t="s">
        <v>758</v>
      </c>
      <c r="AZ23" s="1" t="s">
        <v>721</v>
      </c>
      <c r="BA23" s="1" t="s">
        <v>759</v>
      </c>
      <c r="BB23" s="1" t="s">
        <v>760</v>
      </c>
      <c r="BC23" s="1" t="s">
        <v>619</v>
      </c>
      <c r="BD23" s="1" t="s">
        <v>725</v>
      </c>
      <c r="BE23" s="1" t="s">
        <v>42</v>
      </c>
      <c r="BF23" s="1" t="s">
        <v>42</v>
      </c>
      <c r="BG23" s="1" t="s">
        <v>42</v>
      </c>
      <c r="BH23" s="1" t="s">
        <v>42</v>
      </c>
    </row>
    <row r="24" spans="1:60" x14ac:dyDescent="0.2">
      <c r="A24" s="1" t="s">
        <v>752</v>
      </c>
      <c r="B24">
        <v>3166250992</v>
      </c>
      <c r="C24" s="1" t="s">
        <v>761</v>
      </c>
      <c r="D24" s="1" t="s">
        <v>42</v>
      </c>
      <c r="E24" s="1" t="s">
        <v>76</v>
      </c>
      <c r="F24" s="1" t="s">
        <v>657</v>
      </c>
      <c r="G24" s="1" t="s">
        <v>216</v>
      </c>
      <c r="H24" s="1" t="s">
        <v>633</v>
      </c>
      <c r="I24" s="1" t="s">
        <v>754</v>
      </c>
      <c r="J24">
        <v>1900</v>
      </c>
      <c r="K24" s="1" t="s">
        <v>607</v>
      </c>
      <c r="L24">
        <v>1</v>
      </c>
      <c r="M24" s="1" t="s">
        <v>46</v>
      </c>
      <c r="N24" t="b">
        <v>0</v>
      </c>
      <c r="O24" t="b">
        <v>0</v>
      </c>
      <c r="P24">
        <v>6</v>
      </c>
      <c r="Q24">
        <v>20</v>
      </c>
      <c r="R24" s="1" t="s">
        <v>42</v>
      </c>
      <c r="S24">
        <v>100</v>
      </c>
      <c r="T24">
        <v>85</v>
      </c>
      <c r="U24">
        <v>49</v>
      </c>
      <c r="V24">
        <v>34</v>
      </c>
      <c r="W24">
        <v>12</v>
      </c>
      <c r="X24">
        <v>0</v>
      </c>
      <c r="Y24">
        <v>0</v>
      </c>
      <c r="Z24">
        <v>77</v>
      </c>
      <c r="AA24">
        <v>300</v>
      </c>
      <c r="AB24">
        <v>30</v>
      </c>
      <c r="AC24">
        <v>15</v>
      </c>
      <c r="AD24">
        <v>44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23</v>
      </c>
      <c r="AN24" s="1" t="s">
        <v>636</v>
      </c>
      <c r="AO24">
        <v>0</v>
      </c>
      <c r="AP24">
        <v>0</v>
      </c>
      <c r="AQ24" s="1" t="s">
        <v>42</v>
      </c>
      <c r="AR24" s="1" t="s">
        <v>42</v>
      </c>
      <c r="AS24" s="1" t="s">
        <v>42</v>
      </c>
      <c r="AT24" s="1" t="s">
        <v>755</v>
      </c>
      <c r="AU24" s="1" t="s">
        <v>701</v>
      </c>
      <c r="AV24" s="1" t="s">
        <v>649</v>
      </c>
      <c r="AW24" s="1" t="s">
        <v>663</v>
      </c>
      <c r="AX24" s="1" t="s">
        <v>757</v>
      </c>
      <c r="AY24" s="1" t="s">
        <v>762</v>
      </c>
      <c r="AZ24" s="1" t="s">
        <v>763</v>
      </c>
      <c r="BA24" s="1" t="s">
        <v>759</v>
      </c>
      <c r="BB24" s="1" t="s">
        <v>760</v>
      </c>
      <c r="BC24" s="1" t="s">
        <v>619</v>
      </c>
      <c r="BD24" s="1" t="s">
        <v>764</v>
      </c>
      <c r="BE24" s="1" t="s">
        <v>42</v>
      </c>
      <c r="BF24" s="1" t="s">
        <v>42</v>
      </c>
      <c r="BG24" s="1" t="s">
        <v>42</v>
      </c>
      <c r="BH24" s="1" t="s">
        <v>42</v>
      </c>
    </row>
    <row r="25" spans="1:60" x14ac:dyDescent="0.2">
      <c r="A25" s="1" t="s">
        <v>765</v>
      </c>
      <c r="B25">
        <v>2119346509</v>
      </c>
      <c r="C25" s="1" t="s">
        <v>766</v>
      </c>
      <c r="D25" s="1" t="s">
        <v>42</v>
      </c>
      <c r="E25" s="1" t="s">
        <v>76</v>
      </c>
      <c r="F25" s="1" t="s">
        <v>767</v>
      </c>
      <c r="G25" s="1" t="s">
        <v>113</v>
      </c>
      <c r="H25" s="1" t="s">
        <v>658</v>
      </c>
      <c r="I25" s="1" t="s">
        <v>659</v>
      </c>
      <c r="J25">
        <v>1900</v>
      </c>
      <c r="K25" s="1" t="s">
        <v>635</v>
      </c>
      <c r="L25">
        <v>2</v>
      </c>
      <c r="M25" s="1" t="s">
        <v>46</v>
      </c>
      <c r="N25" t="b">
        <v>0</v>
      </c>
      <c r="O25" t="b">
        <v>0</v>
      </c>
      <c r="P25">
        <v>5</v>
      </c>
      <c r="Q25">
        <v>18</v>
      </c>
      <c r="R25" s="1" t="s">
        <v>42</v>
      </c>
      <c r="S25">
        <v>100</v>
      </c>
      <c r="T25">
        <v>44</v>
      </c>
      <c r="U25">
        <v>29</v>
      </c>
      <c r="V25">
        <v>61</v>
      </c>
      <c r="W25">
        <v>15</v>
      </c>
      <c r="X25">
        <v>0</v>
      </c>
      <c r="Y25">
        <v>0</v>
      </c>
      <c r="Z25">
        <v>45</v>
      </c>
      <c r="AA25">
        <v>450</v>
      </c>
      <c r="AB25">
        <v>20</v>
      </c>
      <c r="AC25">
        <v>38</v>
      </c>
      <c r="AD25">
        <v>56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30</v>
      </c>
      <c r="AN25" s="1" t="s">
        <v>636</v>
      </c>
      <c r="AO25">
        <v>0</v>
      </c>
      <c r="AP25">
        <v>0</v>
      </c>
      <c r="AQ25" s="1" t="s">
        <v>768</v>
      </c>
      <c r="AR25" s="1" t="s">
        <v>42</v>
      </c>
      <c r="AS25" s="1" t="s">
        <v>42</v>
      </c>
      <c r="AT25" s="1" t="s">
        <v>700</v>
      </c>
      <c r="AU25" s="1" t="s">
        <v>714</v>
      </c>
      <c r="AV25" s="1" t="s">
        <v>640</v>
      </c>
      <c r="AW25" s="1" t="s">
        <v>650</v>
      </c>
      <c r="AX25" s="1" t="s">
        <v>769</v>
      </c>
      <c r="AY25" s="1" t="s">
        <v>770</v>
      </c>
      <c r="AZ25" s="1" t="s">
        <v>771</v>
      </c>
      <c r="BA25" s="1" t="s">
        <v>772</v>
      </c>
      <c r="BB25" s="1" t="s">
        <v>619</v>
      </c>
      <c r="BC25" s="1" t="s">
        <v>712</v>
      </c>
      <c r="BD25" s="1" t="s">
        <v>42</v>
      </c>
      <c r="BE25" s="1" t="s">
        <v>42</v>
      </c>
      <c r="BF25" s="1" t="s">
        <v>42</v>
      </c>
      <c r="BG25" s="1" t="s">
        <v>42</v>
      </c>
      <c r="BH25" s="1" t="s">
        <v>42</v>
      </c>
    </row>
    <row r="26" spans="1:60" x14ac:dyDescent="0.2">
      <c r="A26" s="1" t="s">
        <v>765</v>
      </c>
      <c r="B26">
        <v>2119346509</v>
      </c>
      <c r="C26" s="1" t="s">
        <v>773</v>
      </c>
      <c r="D26" s="1" t="s">
        <v>42</v>
      </c>
      <c r="E26" s="1" t="s">
        <v>76</v>
      </c>
      <c r="F26" s="1" t="s">
        <v>767</v>
      </c>
      <c r="G26" s="1" t="s">
        <v>113</v>
      </c>
      <c r="H26" s="1" t="s">
        <v>658</v>
      </c>
      <c r="I26" s="1" t="s">
        <v>659</v>
      </c>
      <c r="J26">
        <v>1900</v>
      </c>
      <c r="K26" s="1" t="s">
        <v>599</v>
      </c>
      <c r="L26">
        <v>1</v>
      </c>
      <c r="M26" s="1" t="s">
        <v>46</v>
      </c>
      <c r="N26" t="b">
        <v>0</v>
      </c>
      <c r="O26" t="b">
        <v>0</v>
      </c>
      <c r="P26">
        <v>5</v>
      </c>
      <c r="Q26">
        <v>18</v>
      </c>
      <c r="R26" s="1" t="s">
        <v>42</v>
      </c>
      <c r="S26">
        <v>71</v>
      </c>
      <c r="T26">
        <v>44</v>
      </c>
      <c r="U26">
        <v>29</v>
      </c>
      <c r="V26">
        <v>77</v>
      </c>
      <c r="W26">
        <v>15</v>
      </c>
      <c r="X26">
        <v>0</v>
      </c>
      <c r="Y26">
        <v>0</v>
      </c>
      <c r="Z26">
        <v>35</v>
      </c>
      <c r="AA26">
        <v>450</v>
      </c>
      <c r="AB26">
        <v>18</v>
      </c>
      <c r="AC26">
        <v>38</v>
      </c>
      <c r="AD26">
        <v>41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30</v>
      </c>
      <c r="AN26" s="1" t="s">
        <v>636</v>
      </c>
      <c r="AO26">
        <v>0</v>
      </c>
      <c r="AP26">
        <v>0</v>
      </c>
      <c r="AQ26" s="1" t="s">
        <v>768</v>
      </c>
      <c r="AR26" s="1" t="s">
        <v>42</v>
      </c>
      <c r="AS26" s="1" t="s">
        <v>42</v>
      </c>
      <c r="AT26" s="1" t="s">
        <v>700</v>
      </c>
      <c r="AU26" s="1" t="s">
        <v>774</v>
      </c>
      <c r="AV26" s="1" t="s">
        <v>709</v>
      </c>
      <c r="AW26" s="1" t="s">
        <v>650</v>
      </c>
      <c r="AX26" s="1" t="s">
        <v>769</v>
      </c>
      <c r="AY26" s="1" t="s">
        <v>775</v>
      </c>
      <c r="AZ26" s="1" t="s">
        <v>776</v>
      </c>
      <c r="BA26" s="1" t="s">
        <v>772</v>
      </c>
      <c r="BB26" s="1" t="s">
        <v>619</v>
      </c>
      <c r="BC26" s="1" t="s">
        <v>777</v>
      </c>
      <c r="BD26" s="1" t="s">
        <v>42</v>
      </c>
      <c r="BE26" s="1" t="s">
        <v>42</v>
      </c>
      <c r="BF26" s="1" t="s">
        <v>42</v>
      </c>
      <c r="BG26" s="1" t="s">
        <v>42</v>
      </c>
      <c r="BH26" s="1" t="s">
        <v>42</v>
      </c>
    </row>
    <row r="27" spans="1:60" x14ac:dyDescent="0.2">
      <c r="A27" s="1" t="s">
        <v>765</v>
      </c>
      <c r="B27">
        <v>2119346509</v>
      </c>
      <c r="C27" s="1" t="s">
        <v>778</v>
      </c>
      <c r="D27" s="1" t="s">
        <v>42</v>
      </c>
      <c r="E27" s="1" t="s">
        <v>76</v>
      </c>
      <c r="F27" s="1" t="s">
        <v>767</v>
      </c>
      <c r="G27" s="1" t="s">
        <v>113</v>
      </c>
      <c r="H27" s="1" t="s">
        <v>658</v>
      </c>
      <c r="I27" s="1" t="s">
        <v>659</v>
      </c>
      <c r="J27">
        <v>1900</v>
      </c>
      <c r="K27" s="1" t="s">
        <v>603</v>
      </c>
      <c r="L27">
        <v>4</v>
      </c>
      <c r="M27" s="1" t="s">
        <v>46</v>
      </c>
      <c r="N27" t="b">
        <v>0</v>
      </c>
      <c r="O27" t="b">
        <v>0</v>
      </c>
      <c r="P27">
        <v>5</v>
      </c>
      <c r="Q27">
        <v>18</v>
      </c>
      <c r="R27" s="1" t="s">
        <v>42</v>
      </c>
      <c r="S27">
        <v>71</v>
      </c>
      <c r="T27">
        <v>44</v>
      </c>
      <c r="U27">
        <v>29</v>
      </c>
      <c r="V27">
        <v>71</v>
      </c>
      <c r="W27">
        <v>15</v>
      </c>
      <c r="X27">
        <v>0</v>
      </c>
      <c r="Y27">
        <v>0</v>
      </c>
      <c r="Z27">
        <v>49</v>
      </c>
      <c r="AA27">
        <v>450</v>
      </c>
      <c r="AB27">
        <v>18</v>
      </c>
      <c r="AC27">
        <v>38</v>
      </c>
      <c r="AD27">
        <v>46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30</v>
      </c>
      <c r="AN27" s="1" t="s">
        <v>636</v>
      </c>
      <c r="AO27">
        <v>0</v>
      </c>
      <c r="AP27">
        <v>0</v>
      </c>
      <c r="AQ27" s="1" t="s">
        <v>768</v>
      </c>
      <c r="AR27" s="1" t="s">
        <v>42</v>
      </c>
      <c r="AS27" s="1" t="s">
        <v>42</v>
      </c>
      <c r="AT27" s="1" t="s">
        <v>700</v>
      </c>
      <c r="AU27" s="1" t="s">
        <v>779</v>
      </c>
      <c r="AV27" s="1" t="s">
        <v>709</v>
      </c>
      <c r="AW27" s="1" t="s">
        <v>650</v>
      </c>
      <c r="AX27" s="1" t="s">
        <v>780</v>
      </c>
      <c r="AY27" s="1" t="s">
        <v>770</v>
      </c>
      <c r="AZ27" s="1" t="s">
        <v>771</v>
      </c>
      <c r="BA27" s="1" t="s">
        <v>772</v>
      </c>
      <c r="BB27" s="1" t="s">
        <v>619</v>
      </c>
      <c r="BC27" s="1" t="s">
        <v>681</v>
      </c>
      <c r="BD27" s="1" t="s">
        <v>42</v>
      </c>
      <c r="BE27" s="1" t="s">
        <v>42</v>
      </c>
      <c r="BF27" s="1" t="s">
        <v>42</v>
      </c>
      <c r="BG27" s="1" t="s">
        <v>42</v>
      </c>
      <c r="BH27" s="1" t="s">
        <v>42</v>
      </c>
    </row>
    <row r="28" spans="1:60" x14ac:dyDescent="0.2">
      <c r="A28" s="1" t="s">
        <v>765</v>
      </c>
      <c r="B28">
        <v>2119346509</v>
      </c>
      <c r="C28" s="1" t="s">
        <v>781</v>
      </c>
      <c r="D28" s="1" t="s">
        <v>42</v>
      </c>
      <c r="E28" s="1" t="s">
        <v>76</v>
      </c>
      <c r="F28" s="1" t="s">
        <v>767</v>
      </c>
      <c r="G28" s="1" t="s">
        <v>113</v>
      </c>
      <c r="H28" s="1" t="s">
        <v>658</v>
      </c>
      <c r="I28" s="1" t="s">
        <v>659</v>
      </c>
      <c r="J28">
        <v>1900</v>
      </c>
      <c r="K28" s="1" t="s">
        <v>607</v>
      </c>
      <c r="L28">
        <v>1</v>
      </c>
      <c r="M28" s="1" t="s">
        <v>46</v>
      </c>
      <c r="N28" t="b">
        <v>0</v>
      </c>
      <c r="O28" t="b">
        <v>0</v>
      </c>
      <c r="P28">
        <v>5</v>
      </c>
      <c r="Q28">
        <v>18</v>
      </c>
      <c r="R28" s="1" t="s">
        <v>42</v>
      </c>
      <c r="S28">
        <v>71</v>
      </c>
      <c r="T28">
        <v>44</v>
      </c>
      <c r="U28">
        <v>29</v>
      </c>
      <c r="V28">
        <v>66</v>
      </c>
      <c r="W28">
        <v>15</v>
      </c>
      <c r="X28">
        <v>0</v>
      </c>
      <c r="Y28">
        <v>0</v>
      </c>
      <c r="Z28">
        <v>50</v>
      </c>
      <c r="AA28">
        <v>450</v>
      </c>
      <c r="AB28">
        <v>38</v>
      </c>
      <c r="AC28">
        <v>32</v>
      </c>
      <c r="AD28">
        <v>52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20</v>
      </c>
      <c r="AN28" s="1" t="s">
        <v>636</v>
      </c>
      <c r="AO28">
        <v>0</v>
      </c>
      <c r="AP28">
        <v>0</v>
      </c>
      <c r="AQ28" s="1" t="s">
        <v>768</v>
      </c>
      <c r="AR28" s="1" t="s">
        <v>42</v>
      </c>
      <c r="AS28" s="1" t="s">
        <v>42</v>
      </c>
      <c r="AT28" s="1" t="s">
        <v>700</v>
      </c>
      <c r="AU28" s="1" t="s">
        <v>639</v>
      </c>
      <c r="AV28" s="1" t="s">
        <v>649</v>
      </c>
      <c r="AW28" s="1" t="s">
        <v>663</v>
      </c>
      <c r="AX28" s="1" t="s">
        <v>782</v>
      </c>
      <c r="AY28" s="1" t="s">
        <v>775</v>
      </c>
      <c r="AZ28" s="1" t="s">
        <v>771</v>
      </c>
      <c r="BA28" s="1" t="s">
        <v>772</v>
      </c>
      <c r="BB28" s="1" t="s">
        <v>619</v>
      </c>
      <c r="BC28" s="1" t="s">
        <v>764</v>
      </c>
      <c r="BD28" s="1" t="s">
        <v>42</v>
      </c>
      <c r="BE28" s="1" t="s">
        <v>42</v>
      </c>
      <c r="BF28" s="1" t="s">
        <v>42</v>
      </c>
      <c r="BG28" s="1" t="s">
        <v>42</v>
      </c>
      <c r="BH28" s="1" t="s">
        <v>42</v>
      </c>
    </row>
    <row r="29" spans="1:60" x14ac:dyDescent="0.2">
      <c r="A29" s="1" t="s">
        <v>783</v>
      </c>
      <c r="B29">
        <v>2164448701</v>
      </c>
      <c r="C29" s="1" t="s">
        <v>784</v>
      </c>
      <c r="D29" s="1" t="s">
        <v>42</v>
      </c>
      <c r="E29" s="1" t="s">
        <v>76</v>
      </c>
      <c r="F29" s="1" t="s">
        <v>631</v>
      </c>
      <c r="G29" s="1" t="s">
        <v>785</v>
      </c>
      <c r="H29" s="1" t="s">
        <v>658</v>
      </c>
      <c r="I29" s="1" t="s">
        <v>698</v>
      </c>
      <c r="J29">
        <v>1969</v>
      </c>
      <c r="K29" s="1" t="s">
        <v>635</v>
      </c>
      <c r="L29">
        <v>2</v>
      </c>
      <c r="M29" s="1" t="s">
        <v>46</v>
      </c>
      <c r="N29" t="b">
        <v>0</v>
      </c>
      <c r="O29" t="b">
        <v>0</v>
      </c>
      <c r="P29">
        <v>4</v>
      </c>
      <c r="Q29">
        <v>13</v>
      </c>
      <c r="R29" s="1" t="s">
        <v>42</v>
      </c>
      <c r="S29">
        <v>49</v>
      </c>
      <c r="T29">
        <v>73</v>
      </c>
      <c r="U29">
        <v>55</v>
      </c>
      <c r="V29">
        <v>51</v>
      </c>
      <c r="W29">
        <v>40</v>
      </c>
      <c r="X29">
        <v>0</v>
      </c>
      <c r="Y29">
        <v>0</v>
      </c>
      <c r="Z29">
        <v>46</v>
      </c>
      <c r="AA29">
        <v>140</v>
      </c>
      <c r="AB29">
        <v>63</v>
      </c>
      <c r="AC29">
        <v>5</v>
      </c>
      <c r="AD29">
        <v>70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 s="1" t="s">
        <v>636</v>
      </c>
      <c r="AO29">
        <v>0</v>
      </c>
      <c r="AP29">
        <v>2</v>
      </c>
      <c r="AQ29" s="1" t="s">
        <v>42</v>
      </c>
      <c r="AR29" s="1" t="s">
        <v>42</v>
      </c>
      <c r="AS29" s="1" t="s">
        <v>42</v>
      </c>
      <c r="AT29" s="1" t="s">
        <v>638</v>
      </c>
      <c r="AU29" s="1" t="s">
        <v>639</v>
      </c>
      <c r="AV29" s="1" t="s">
        <v>719</v>
      </c>
      <c r="AW29" s="1" t="s">
        <v>641</v>
      </c>
      <c r="AX29" s="1" t="s">
        <v>642</v>
      </c>
      <c r="AY29" s="1" t="s">
        <v>786</v>
      </c>
      <c r="AZ29" s="1" t="s">
        <v>732</v>
      </c>
      <c r="BA29" s="1" t="s">
        <v>619</v>
      </c>
      <c r="BB29" s="1" t="s">
        <v>712</v>
      </c>
      <c r="BC29" s="1" t="s">
        <v>42</v>
      </c>
      <c r="BD29" s="1" t="s">
        <v>42</v>
      </c>
      <c r="BE29" s="1" t="s">
        <v>42</v>
      </c>
      <c r="BF29" s="1" t="s">
        <v>42</v>
      </c>
      <c r="BG29" s="1" t="s">
        <v>42</v>
      </c>
      <c r="BH29" s="1" t="s">
        <v>42</v>
      </c>
    </row>
    <row r="30" spans="1:60" x14ac:dyDescent="0.2">
      <c r="A30" s="1" t="s">
        <v>783</v>
      </c>
      <c r="B30">
        <v>2164448701</v>
      </c>
      <c r="C30" s="1" t="s">
        <v>787</v>
      </c>
      <c r="D30" s="1" t="s">
        <v>42</v>
      </c>
      <c r="E30" s="1" t="s">
        <v>76</v>
      </c>
      <c r="F30" s="1" t="s">
        <v>631</v>
      </c>
      <c r="G30" s="1" t="s">
        <v>785</v>
      </c>
      <c r="H30" s="1" t="s">
        <v>658</v>
      </c>
      <c r="I30" s="1" t="s">
        <v>698</v>
      </c>
      <c r="J30">
        <v>1970</v>
      </c>
      <c r="K30" s="1" t="s">
        <v>599</v>
      </c>
      <c r="L30">
        <v>2</v>
      </c>
      <c r="M30" s="1" t="s">
        <v>46</v>
      </c>
      <c r="N30" t="b">
        <v>0</v>
      </c>
      <c r="O30" t="b">
        <v>0</v>
      </c>
      <c r="P30">
        <v>4</v>
      </c>
      <c r="Q30">
        <v>13</v>
      </c>
      <c r="R30" s="1" t="s">
        <v>42</v>
      </c>
      <c r="S30">
        <v>49</v>
      </c>
      <c r="T30">
        <v>73</v>
      </c>
      <c r="U30">
        <v>55</v>
      </c>
      <c r="V30">
        <v>63</v>
      </c>
      <c r="W30">
        <v>40</v>
      </c>
      <c r="X30">
        <v>0</v>
      </c>
      <c r="Y30">
        <v>0</v>
      </c>
      <c r="Z30">
        <v>31</v>
      </c>
      <c r="AA30">
        <v>140</v>
      </c>
      <c r="AB30">
        <v>61</v>
      </c>
      <c r="AC30">
        <v>5</v>
      </c>
      <c r="AD30">
        <v>60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 s="1" t="s">
        <v>636</v>
      </c>
      <c r="AO30">
        <v>0</v>
      </c>
      <c r="AP30">
        <v>0</v>
      </c>
      <c r="AQ30" s="1" t="s">
        <v>42</v>
      </c>
      <c r="AR30" s="1" t="s">
        <v>42</v>
      </c>
      <c r="AS30" s="1" t="s">
        <v>42</v>
      </c>
      <c r="AT30" s="1" t="s">
        <v>638</v>
      </c>
      <c r="AU30" s="1" t="s">
        <v>774</v>
      </c>
      <c r="AV30" s="1" t="s">
        <v>709</v>
      </c>
      <c r="AW30" s="1" t="s">
        <v>641</v>
      </c>
      <c r="AX30" s="1" t="s">
        <v>642</v>
      </c>
      <c r="AY30" s="1" t="s">
        <v>788</v>
      </c>
      <c r="AZ30" s="1" t="s">
        <v>732</v>
      </c>
      <c r="BA30" s="1" t="s">
        <v>619</v>
      </c>
      <c r="BB30" s="1" t="s">
        <v>789</v>
      </c>
      <c r="BC30" s="1" t="s">
        <v>42</v>
      </c>
      <c r="BD30" s="1" t="s">
        <v>42</v>
      </c>
      <c r="BE30" s="1" t="s">
        <v>42</v>
      </c>
      <c r="BF30" s="1" t="s">
        <v>42</v>
      </c>
      <c r="BG30" s="1" t="s">
        <v>42</v>
      </c>
      <c r="BH30" s="1" t="s">
        <v>42</v>
      </c>
    </row>
    <row r="31" spans="1:60" x14ac:dyDescent="0.2">
      <c r="A31" s="1" t="s">
        <v>790</v>
      </c>
      <c r="B31">
        <v>2130065553</v>
      </c>
      <c r="C31" s="1" t="s">
        <v>791</v>
      </c>
      <c r="D31" s="1" t="s">
        <v>42</v>
      </c>
      <c r="E31" s="1" t="s">
        <v>43</v>
      </c>
      <c r="F31" s="1" t="s">
        <v>792</v>
      </c>
      <c r="G31" s="1" t="s">
        <v>42</v>
      </c>
      <c r="H31" s="1" t="s">
        <v>633</v>
      </c>
      <c r="I31" s="1" t="s">
        <v>754</v>
      </c>
      <c r="J31">
        <v>1988</v>
      </c>
      <c r="K31" s="1" t="s">
        <v>42</v>
      </c>
      <c r="M31" s="1" t="s">
        <v>46</v>
      </c>
      <c r="N31" t="b">
        <v>1</v>
      </c>
      <c r="O31" t="b">
        <v>0</v>
      </c>
      <c r="P31">
        <v>2</v>
      </c>
      <c r="Q31">
        <v>6</v>
      </c>
      <c r="R31" s="1" t="s">
        <v>42</v>
      </c>
      <c r="S31">
        <v>87</v>
      </c>
      <c r="T31">
        <v>31</v>
      </c>
      <c r="U31">
        <v>41</v>
      </c>
      <c r="V31">
        <v>56</v>
      </c>
      <c r="W31">
        <v>25</v>
      </c>
      <c r="X31">
        <v>0</v>
      </c>
      <c r="Y31">
        <v>0</v>
      </c>
      <c r="Z31">
        <v>55</v>
      </c>
      <c r="AA31">
        <v>0</v>
      </c>
      <c r="AB31">
        <v>28</v>
      </c>
      <c r="AC31">
        <v>5</v>
      </c>
      <c r="AD31">
        <v>20</v>
      </c>
      <c r="AE31">
        <v>533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12</v>
      </c>
      <c r="AN31" s="1" t="s">
        <v>636</v>
      </c>
      <c r="AO31">
        <v>0</v>
      </c>
      <c r="AP31">
        <v>97</v>
      </c>
      <c r="AQ31" s="1" t="s">
        <v>42</v>
      </c>
      <c r="AR31" s="1" t="s">
        <v>42</v>
      </c>
      <c r="AS31" s="1" t="s">
        <v>42</v>
      </c>
      <c r="AT31" s="1" t="s">
        <v>793</v>
      </c>
      <c r="AU31" s="1" t="s">
        <v>718</v>
      </c>
      <c r="AV31" s="1" t="s">
        <v>794</v>
      </c>
      <c r="AW31" s="1" t="s">
        <v>795</v>
      </c>
      <c r="AX31" s="1" t="s">
        <v>796</v>
      </c>
      <c r="AY31" s="1" t="s">
        <v>619</v>
      </c>
      <c r="AZ31" s="1" t="s">
        <v>797</v>
      </c>
      <c r="BA31" s="1" t="s">
        <v>42</v>
      </c>
      <c r="BB31" s="1" t="s">
        <v>42</v>
      </c>
      <c r="BC31" s="1" t="s">
        <v>42</v>
      </c>
      <c r="BD31" s="1" t="s">
        <v>42</v>
      </c>
      <c r="BE31" s="1" t="s">
        <v>42</v>
      </c>
      <c r="BF31" s="1" t="s">
        <v>42</v>
      </c>
      <c r="BG31" s="1" t="s">
        <v>42</v>
      </c>
      <c r="BH31" s="1" t="s">
        <v>42</v>
      </c>
    </row>
    <row r="32" spans="1:60" x14ac:dyDescent="0.2">
      <c r="A32" s="1" t="s">
        <v>798</v>
      </c>
      <c r="B32">
        <v>963710795</v>
      </c>
      <c r="C32" s="1" t="s">
        <v>799</v>
      </c>
      <c r="D32" s="1" t="s">
        <v>42</v>
      </c>
      <c r="E32" s="1" t="s">
        <v>76</v>
      </c>
      <c r="F32" s="1" t="s">
        <v>800</v>
      </c>
      <c r="G32" s="1" t="s">
        <v>113</v>
      </c>
      <c r="H32" s="1" t="s">
        <v>633</v>
      </c>
      <c r="I32" s="1" t="s">
        <v>634</v>
      </c>
      <c r="J32">
        <v>1900</v>
      </c>
      <c r="K32" s="1" t="s">
        <v>635</v>
      </c>
      <c r="L32">
        <v>5</v>
      </c>
      <c r="M32" s="1" t="s">
        <v>46</v>
      </c>
      <c r="N32" t="b">
        <v>1</v>
      </c>
      <c r="O32" t="b">
        <v>0</v>
      </c>
      <c r="P32">
        <v>5</v>
      </c>
      <c r="Q32">
        <v>19</v>
      </c>
      <c r="R32" s="1" t="s">
        <v>42</v>
      </c>
      <c r="S32">
        <v>67</v>
      </c>
      <c r="T32">
        <v>63</v>
      </c>
      <c r="U32">
        <v>95</v>
      </c>
      <c r="V32">
        <v>52</v>
      </c>
      <c r="W32">
        <v>15</v>
      </c>
      <c r="X32">
        <v>0</v>
      </c>
      <c r="Y32">
        <v>0</v>
      </c>
      <c r="Z32">
        <v>29</v>
      </c>
      <c r="AA32">
        <v>0</v>
      </c>
      <c r="AB32">
        <v>23</v>
      </c>
      <c r="AC32">
        <v>6</v>
      </c>
      <c r="AD32">
        <v>23</v>
      </c>
      <c r="AE32">
        <v>960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</v>
      </c>
      <c r="AN32" s="1" t="s">
        <v>636</v>
      </c>
      <c r="AO32">
        <v>0</v>
      </c>
      <c r="AP32">
        <v>76</v>
      </c>
      <c r="AQ32" s="1" t="s">
        <v>768</v>
      </c>
      <c r="AR32" s="1" t="s">
        <v>42</v>
      </c>
      <c r="AS32" s="1" t="s">
        <v>801</v>
      </c>
      <c r="AT32" s="1" t="s">
        <v>802</v>
      </c>
      <c r="AU32" s="1" t="s">
        <v>639</v>
      </c>
      <c r="AV32" s="1" t="s">
        <v>719</v>
      </c>
      <c r="AW32" s="1" t="s">
        <v>803</v>
      </c>
      <c r="AX32" s="1" t="s">
        <v>804</v>
      </c>
      <c r="AY32" s="1" t="s">
        <v>786</v>
      </c>
      <c r="AZ32" s="1" t="s">
        <v>805</v>
      </c>
      <c r="BA32" s="1" t="s">
        <v>772</v>
      </c>
      <c r="BB32" s="1" t="s">
        <v>619</v>
      </c>
      <c r="BC32" s="1" t="s">
        <v>806</v>
      </c>
      <c r="BD32" s="1" t="s">
        <v>42</v>
      </c>
      <c r="BE32" s="1" t="s">
        <v>42</v>
      </c>
      <c r="BF32" s="1" t="s">
        <v>42</v>
      </c>
      <c r="BG32" s="1" t="s">
        <v>42</v>
      </c>
      <c r="BH32" s="1" t="s">
        <v>42</v>
      </c>
    </row>
    <row r="33" spans="1:60" x14ac:dyDescent="0.2">
      <c r="A33" s="1" t="s">
        <v>798</v>
      </c>
      <c r="B33">
        <v>963710795</v>
      </c>
      <c r="C33" s="1" t="s">
        <v>807</v>
      </c>
      <c r="D33" s="1" t="s">
        <v>42</v>
      </c>
      <c r="E33" s="1" t="s">
        <v>76</v>
      </c>
      <c r="F33" s="1" t="s">
        <v>800</v>
      </c>
      <c r="G33" s="1" t="s">
        <v>113</v>
      </c>
      <c r="H33" s="1" t="s">
        <v>633</v>
      </c>
      <c r="I33" s="1" t="s">
        <v>634</v>
      </c>
      <c r="J33">
        <v>1900</v>
      </c>
      <c r="K33" s="1" t="s">
        <v>607</v>
      </c>
      <c r="L33">
        <v>1</v>
      </c>
      <c r="M33" s="1" t="s">
        <v>46</v>
      </c>
      <c r="N33" t="b">
        <v>1</v>
      </c>
      <c r="O33" t="b">
        <v>0</v>
      </c>
      <c r="P33">
        <v>5</v>
      </c>
      <c r="Q33">
        <v>19</v>
      </c>
      <c r="R33" s="1" t="s">
        <v>42</v>
      </c>
      <c r="S33">
        <v>77</v>
      </c>
      <c r="T33">
        <v>63</v>
      </c>
      <c r="U33">
        <v>90</v>
      </c>
      <c r="V33">
        <v>47</v>
      </c>
      <c r="W33">
        <v>15</v>
      </c>
      <c r="X33">
        <v>0</v>
      </c>
      <c r="Y33">
        <v>0</v>
      </c>
      <c r="Z33">
        <v>34</v>
      </c>
      <c r="AA33">
        <v>0</v>
      </c>
      <c r="AB33">
        <v>18</v>
      </c>
      <c r="AC33">
        <v>5</v>
      </c>
      <c r="AD33">
        <v>14</v>
      </c>
      <c r="AE33">
        <v>960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 s="1" t="s">
        <v>636</v>
      </c>
      <c r="AO33">
        <v>0</v>
      </c>
      <c r="AP33">
        <v>29</v>
      </c>
      <c r="AQ33" s="1" t="s">
        <v>768</v>
      </c>
      <c r="AR33" s="1" t="s">
        <v>42</v>
      </c>
      <c r="AS33" s="1" t="s">
        <v>42</v>
      </c>
      <c r="AT33" s="1" t="s">
        <v>802</v>
      </c>
      <c r="AU33" s="1" t="s">
        <v>701</v>
      </c>
      <c r="AV33" s="1" t="s">
        <v>709</v>
      </c>
      <c r="AW33" s="1" t="s">
        <v>808</v>
      </c>
      <c r="AX33" s="1" t="s">
        <v>809</v>
      </c>
      <c r="AY33" s="1" t="s">
        <v>786</v>
      </c>
      <c r="AZ33" s="1" t="s">
        <v>693</v>
      </c>
      <c r="BA33" s="1" t="s">
        <v>772</v>
      </c>
      <c r="BB33" s="1" t="s">
        <v>619</v>
      </c>
      <c r="BC33" s="1" t="s">
        <v>764</v>
      </c>
      <c r="BD33" s="1" t="s">
        <v>42</v>
      </c>
      <c r="BE33" s="1" t="s">
        <v>42</v>
      </c>
      <c r="BF33" s="1" t="s">
        <v>42</v>
      </c>
      <c r="BG33" s="1" t="s">
        <v>42</v>
      </c>
      <c r="BH33" s="1" t="s">
        <v>42</v>
      </c>
    </row>
    <row r="34" spans="1:60" x14ac:dyDescent="0.2">
      <c r="A34" s="1" t="s">
        <v>798</v>
      </c>
      <c r="B34">
        <v>963710795</v>
      </c>
      <c r="C34" s="1" t="s">
        <v>810</v>
      </c>
      <c r="D34" s="1" t="s">
        <v>42</v>
      </c>
      <c r="E34" s="1" t="s">
        <v>76</v>
      </c>
      <c r="F34" s="1" t="s">
        <v>800</v>
      </c>
      <c r="G34" s="1" t="s">
        <v>113</v>
      </c>
      <c r="H34" s="1" t="s">
        <v>633</v>
      </c>
      <c r="I34" s="1" t="s">
        <v>634</v>
      </c>
      <c r="J34">
        <v>1900</v>
      </c>
      <c r="K34" s="1" t="s">
        <v>811</v>
      </c>
      <c r="L34">
        <v>2</v>
      </c>
      <c r="M34" s="1" t="s">
        <v>46</v>
      </c>
      <c r="N34" t="b">
        <v>1</v>
      </c>
      <c r="O34" t="b">
        <v>0</v>
      </c>
      <c r="P34">
        <v>5</v>
      </c>
      <c r="Q34">
        <v>19</v>
      </c>
      <c r="R34" s="1" t="s">
        <v>42</v>
      </c>
      <c r="S34">
        <v>67</v>
      </c>
      <c r="T34">
        <v>63</v>
      </c>
      <c r="U34">
        <v>94</v>
      </c>
      <c r="V34">
        <v>47</v>
      </c>
      <c r="W34">
        <v>15</v>
      </c>
      <c r="X34">
        <v>0</v>
      </c>
      <c r="Y34">
        <v>0</v>
      </c>
      <c r="Z34">
        <v>29</v>
      </c>
      <c r="AA34">
        <v>0</v>
      </c>
      <c r="AB34">
        <v>0</v>
      </c>
      <c r="AC34">
        <v>7</v>
      </c>
      <c r="AD34">
        <v>33</v>
      </c>
      <c r="AE34">
        <v>952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</v>
      </c>
      <c r="AN34" s="1" t="s">
        <v>636</v>
      </c>
      <c r="AO34">
        <v>0</v>
      </c>
      <c r="AP34">
        <v>0</v>
      </c>
      <c r="AQ34" s="1" t="s">
        <v>768</v>
      </c>
      <c r="AR34" s="1" t="s">
        <v>42</v>
      </c>
      <c r="AS34" s="1" t="s">
        <v>42</v>
      </c>
      <c r="AT34" s="1" t="s">
        <v>802</v>
      </c>
      <c r="AU34" s="1" t="s">
        <v>741</v>
      </c>
      <c r="AV34" s="1" t="s">
        <v>640</v>
      </c>
      <c r="AW34" s="1" t="s">
        <v>812</v>
      </c>
      <c r="AX34" s="1" t="s">
        <v>809</v>
      </c>
      <c r="AY34" s="1" t="s">
        <v>813</v>
      </c>
      <c r="AZ34" s="1" t="s">
        <v>814</v>
      </c>
      <c r="BA34" s="1" t="s">
        <v>772</v>
      </c>
      <c r="BB34" s="1" t="s">
        <v>619</v>
      </c>
      <c r="BC34" s="1" t="s">
        <v>815</v>
      </c>
      <c r="BD34" s="1" t="s">
        <v>42</v>
      </c>
      <c r="BE34" s="1" t="s">
        <v>42</v>
      </c>
      <c r="BF34" s="1" t="s">
        <v>42</v>
      </c>
      <c r="BG34" s="1" t="s">
        <v>42</v>
      </c>
      <c r="BH34" s="1" t="s">
        <v>42</v>
      </c>
    </row>
    <row r="35" spans="1:60" x14ac:dyDescent="0.2">
      <c r="A35" s="1" t="s">
        <v>816</v>
      </c>
      <c r="B35">
        <v>3055790362</v>
      </c>
      <c r="C35" s="1" t="s">
        <v>817</v>
      </c>
      <c r="D35" s="1" t="s">
        <v>42</v>
      </c>
      <c r="E35" s="1" t="s">
        <v>76</v>
      </c>
      <c r="F35" s="1" t="s">
        <v>818</v>
      </c>
      <c r="G35" s="1" t="s">
        <v>819</v>
      </c>
      <c r="H35" s="1" t="s">
        <v>633</v>
      </c>
      <c r="I35" s="1" t="s">
        <v>754</v>
      </c>
      <c r="J35">
        <v>1900</v>
      </c>
      <c r="K35" s="1" t="s">
        <v>603</v>
      </c>
      <c r="L35">
        <v>2</v>
      </c>
      <c r="M35" s="1" t="s">
        <v>46</v>
      </c>
      <c r="N35" t="b">
        <v>0</v>
      </c>
      <c r="O35" t="b">
        <v>0</v>
      </c>
      <c r="P35">
        <v>5</v>
      </c>
      <c r="Q35">
        <v>17</v>
      </c>
      <c r="R35" s="1" t="s">
        <v>42</v>
      </c>
      <c r="S35">
        <v>95</v>
      </c>
      <c r="T35">
        <v>75</v>
      </c>
      <c r="U35">
        <v>84</v>
      </c>
      <c r="V35">
        <v>51</v>
      </c>
      <c r="W35">
        <v>14</v>
      </c>
      <c r="X35">
        <v>0</v>
      </c>
      <c r="Y35">
        <v>0</v>
      </c>
      <c r="Z35">
        <v>66</v>
      </c>
      <c r="AA35">
        <v>140</v>
      </c>
      <c r="AB35">
        <v>46</v>
      </c>
      <c r="AC35">
        <v>11</v>
      </c>
      <c r="AD35">
        <v>52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13</v>
      </c>
      <c r="AN35" s="1" t="s">
        <v>636</v>
      </c>
      <c r="AO35">
        <v>0</v>
      </c>
      <c r="AP35">
        <v>0</v>
      </c>
      <c r="AQ35" s="1" t="s">
        <v>42</v>
      </c>
      <c r="AR35" s="1" t="s">
        <v>42</v>
      </c>
      <c r="AS35" s="1" t="s">
        <v>42</v>
      </c>
      <c r="AT35" s="1" t="s">
        <v>755</v>
      </c>
      <c r="AU35" s="1" t="s">
        <v>639</v>
      </c>
      <c r="AV35" s="1" t="s">
        <v>649</v>
      </c>
      <c r="AW35" s="1" t="s">
        <v>663</v>
      </c>
      <c r="AX35" s="1" t="s">
        <v>769</v>
      </c>
      <c r="AY35" s="1" t="s">
        <v>674</v>
      </c>
      <c r="AZ35" s="1" t="s">
        <v>820</v>
      </c>
      <c r="BA35" s="1" t="s">
        <v>821</v>
      </c>
      <c r="BB35" s="1" t="s">
        <v>619</v>
      </c>
      <c r="BC35" s="1" t="s">
        <v>725</v>
      </c>
      <c r="BD35" s="1" t="s">
        <v>42</v>
      </c>
      <c r="BE35" s="1" t="s">
        <v>42</v>
      </c>
      <c r="BF35" s="1" t="s">
        <v>42</v>
      </c>
      <c r="BG35" s="1" t="s">
        <v>42</v>
      </c>
      <c r="BH35" s="1" t="s">
        <v>42</v>
      </c>
    </row>
    <row r="36" spans="1:60" x14ac:dyDescent="0.2">
      <c r="A36" s="1" t="s">
        <v>822</v>
      </c>
      <c r="B36">
        <v>3110377595</v>
      </c>
      <c r="C36" s="1" t="s">
        <v>823</v>
      </c>
      <c r="D36" s="1" t="s">
        <v>42</v>
      </c>
      <c r="E36" s="1" t="s">
        <v>76</v>
      </c>
      <c r="F36" s="1" t="s">
        <v>824</v>
      </c>
      <c r="G36" s="1" t="s">
        <v>825</v>
      </c>
      <c r="H36" s="1" t="s">
        <v>633</v>
      </c>
      <c r="I36" s="1" t="s">
        <v>754</v>
      </c>
      <c r="J36">
        <v>1900</v>
      </c>
      <c r="K36" s="1" t="s">
        <v>599</v>
      </c>
      <c r="L36">
        <v>1</v>
      </c>
      <c r="M36" s="1" t="s">
        <v>46</v>
      </c>
      <c r="N36" t="b">
        <v>0</v>
      </c>
      <c r="O36" t="b">
        <v>0</v>
      </c>
      <c r="P36">
        <v>6</v>
      </c>
      <c r="Q36">
        <v>20</v>
      </c>
      <c r="R36" s="1" t="s">
        <v>42</v>
      </c>
      <c r="S36">
        <v>73</v>
      </c>
      <c r="T36">
        <v>80</v>
      </c>
      <c r="U36">
        <v>23</v>
      </c>
      <c r="V36">
        <v>33</v>
      </c>
      <c r="W36">
        <v>17</v>
      </c>
      <c r="X36">
        <v>0</v>
      </c>
      <c r="Y36">
        <v>0</v>
      </c>
      <c r="Z36">
        <v>57</v>
      </c>
      <c r="AA36">
        <v>540</v>
      </c>
      <c r="AB36">
        <v>14</v>
      </c>
      <c r="AC36">
        <v>46</v>
      </c>
      <c r="AD36">
        <v>20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25</v>
      </c>
      <c r="AN36" s="1" t="s">
        <v>636</v>
      </c>
      <c r="AO36">
        <v>0</v>
      </c>
      <c r="AP36">
        <v>12</v>
      </c>
      <c r="AQ36" s="1" t="s">
        <v>42</v>
      </c>
      <c r="AR36" s="1" t="s">
        <v>42</v>
      </c>
      <c r="AS36" s="1" t="s">
        <v>42</v>
      </c>
      <c r="AT36" s="1" t="s">
        <v>638</v>
      </c>
      <c r="AU36" s="1" t="s">
        <v>701</v>
      </c>
      <c r="AV36" s="1" t="s">
        <v>826</v>
      </c>
      <c r="AW36" s="1" t="s">
        <v>650</v>
      </c>
      <c r="AX36" s="1" t="s">
        <v>704</v>
      </c>
      <c r="AY36" s="1" t="s">
        <v>788</v>
      </c>
      <c r="AZ36" s="1" t="s">
        <v>827</v>
      </c>
      <c r="BA36" s="1" t="s">
        <v>828</v>
      </c>
      <c r="BB36" s="1" t="s">
        <v>619</v>
      </c>
      <c r="BC36" s="1" t="s">
        <v>777</v>
      </c>
      <c r="BD36" s="1" t="s">
        <v>42</v>
      </c>
      <c r="BE36" s="1" t="s">
        <v>42</v>
      </c>
      <c r="BF36" s="1" t="s">
        <v>42</v>
      </c>
      <c r="BG36" s="1" t="s">
        <v>42</v>
      </c>
      <c r="BH36" s="1" t="s">
        <v>42</v>
      </c>
    </row>
    <row r="37" spans="1:60" x14ac:dyDescent="0.2">
      <c r="A37" s="1" t="s">
        <v>822</v>
      </c>
      <c r="B37">
        <v>3110377595</v>
      </c>
      <c r="C37" s="1" t="s">
        <v>829</v>
      </c>
      <c r="D37" s="1" t="s">
        <v>42</v>
      </c>
      <c r="E37" s="1" t="s">
        <v>76</v>
      </c>
      <c r="F37" s="1" t="s">
        <v>824</v>
      </c>
      <c r="G37" s="1" t="s">
        <v>825</v>
      </c>
      <c r="H37" s="1" t="s">
        <v>633</v>
      </c>
      <c r="I37" s="1" t="s">
        <v>754</v>
      </c>
      <c r="J37">
        <v>1900</v>
      </c>
      <c r="K37" s="1" t="s">
        <v>603</v>
      </c>
      <c r="L37">
        <v>2</v>
      </c>
      <c r="M37" s="1" t="s">
        <v>46</v>
      </c>
      <c r="N37" t="b">
        <v>0</v>
      </c>
      <c r="O37" t="b">
        <v>0</v>
      </c>
      <c r="P37">
        <v>6</v>
      </c>
      <c r="Q37">
        <v>20</v>
      </c>
      <c r="R37" s="1" t="s">
        <v>42</v>
      </c>
      <c r="S37">
        <v>73</v>
      </c>
      <c r="T37">
        <v>80</v>
      </c>
      <c r="U37">
        <v>23</v>
      </c>
      <c r="V37">
        <v>32</v>
      </c>
      <c r="W37">
        <v>17</v>
      </c>
      <c r="X37">
        <v>0</v>
      </c>
      <c r="Y37">
        <v>0</v>
      </c>
      <c r="Z37">
        <v>59</v>
      </c>
      <c r="AA37">
        <v>540</v>
      </c>
      <c r="AB37">
        <v>34</v>
      </c>
      <c r="AC37">
        <v>43</v>
      </c>
      <c r="AD37">
        <v>20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15</v>
      </c>
      <c r="AN37" s="1" t="s">
        <v>636</v>
      </c>
      <c r="AO37">
        <v>0</v>
      </c>
      <c r="AP37">
        <v>0</v>
      </c>
      <c r="AQ37" s="1" t="s">
        <v>42</v>
      </c>
      <c r="AR37" s="1" t="s">
        <v>42</v>
      </c>
      <c r="AS37" s="1" t="s">
        <v>42</v>
      </c>
      <c r="AT37" s="1" t="s">
        <v>638</v>
      </c>
      <c r="AU37" s="1" t="s">
        <v>701</v>
      </c>
      <c r="AV37" s="1" t="s">
        <v>702</v>
      </c>
      <c r="AW37" s="1" t="s">
        <v>671</v>
      </c>
      <c r="AX37" s="1" t="s">
        <v>830</v>
      </c>
      <c r="AY37" s="1" t="s">
        <v>831</v>
      </c>
      <c r="AZ37" s="1" t="s">
        <v>827</v>
      </c>
      <c r="BA37" s="1" t="s">
        <v>828</v>
      </c>
      <c r="BB37" s="1" t="s">
        <v>619</v>
      </c>
      <c r="BC37" s="1" t="s">
        <v>725</v>
      </c>
      <c r="BD37" s="1" t="s">
        <v>42</v>
      </c>
      <c r="BE37" s="1" t="s">
        <v>42</v>
      </c>
      <c r="BF37" s="1" t="s">
        <v>42</v>
      </c>
      <c r="BG37" s="1" t="s">
        <v>42</v>
      </c>
      <c r="BH37" s="1" t="s">
        <v>42</v>
      </c>
    </row>
    <row r="38" spans="1:60" x14ac:dyDescent="0.2">
      <c r="A38" s="1" t="s">
        <v>832</v>
      </c>
      <c r="B38">
        <v>2099894368</v>
      </c>
      <c r="C38" s="1" t="s">
        <v>833</v>
      </c>
      <c r="D38" s="1" t="s">
        <v>42</v>
      </c>
      <c r="E38" s="1" t="s">
        <v>76</v>
      </c>
      <c r="F38" s="1" t="s">
        <v>824</v>
      </c>
      <c r="G38" s="1" t="s">
        <v>113</v>
      </c>
      <c r="H38" s="1" t="s">
        <v>633</v>
      </c>
      <c r="I38" s="1" t="s">
        <v>754</v>
      </c>
      <c r="J38">
        <v>1900</v>
      </c>
      <c r="K38" s="1" t="s">
        <v>603</v>
      </c>
      <c r="L38">
        <v>1</v>
      </c>
      <c r="M38" s="1" t="s">
        <v>46</v>
      </c>
      <c r="N38" t="b">
        <v>1</v>
      </c>
      <c r="O38" t="b">
        <v>0</v>
      </c>
      <c r="P38">
        <v>6</v>
      </c>
      <c r="Q38">
        <v>20</v>
      </c>
      <c r="R38" s="1" t="s">
        <v>42</v>
      </c>
      <c r="S38">
        <v>54</v>
      </c>
      <c r="T38">
        <v>67</v>
      </c>
      <c r="U38">
        <v>27</v>
      </c>
      <c r="V38">
        <v>53</v>
      </c>
      <c r="W38">
        <v>17</v>
      </c>
      <c r="X38">
        <v>0</v>
      </c>
      <c r="Y38">
        <v>0</v>
      </c>
      <c r="Z38">
        <v>35</v>
      </c>
      <c r="AA38">
        <v>450</v>
      </c>
      <c r="AB38">
        <v>56</v>
      </c>
      <c r="AC38">
        <v>31</v>
      </c>
      <c r="AD38">
        <v>61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15</v>
      </c>
      <c r="AN38" s="1" t="s">
        <v>636</v>
      </c>
      <c r="AO38">
        <v>0</v>
      </c>
      <c r="AP38">
        <v>0</v>
      </c>
      <c r="AQ38" s="1" t="s">
        <v>42</v>
      </c>
      <c r="AR38" s="1" t="s">
        <v>42</v>
      </c>
      <c r="AS38" s="1" t="s">
        <v>42</v>
      </c>
      <c r="AT38" s="1" t="s">
        <v>834</v>
      </c>
      <c r="AU38" s="1" t="s">
        <v>774</v>
      </c>
      <c r="AV38" s="1" t="s">
        <v>709</v>
      </c>
      <c r="AW38" s="1" t="s">
        <v>641</v>
      </c>
      <c r="AX38" s="1" t="s">
        <v>704</v>
      </c>
      <c r="AY38" s="1" t="s">
        <v>835</v>
      </c>
      <c r="AZ38" s="1" t="s">
        <v>836</v>
      </c>
      <c r="BA38" s="1" t="s">
        <v>837</v>
      </c>
      <c r="BB38" s="1" t="s">
        <v>619</v>
      </c>
      <c r="BC38" s="1" t="s">
        <v>743</v>
      </c>
      <c r="BD38" s="1" t="s">
        <v>42</v>
      </c>
      <c r="BE38" s="1" t="s">
        <v>42</v>
      </c>
      <c r="BF38" s="1" t="s">
        <v>42</v>
      </c>
      <c r="BG38" s="1" t="s">
        <v>42</v>
      </c>
      <c r="BH38" s="1" t="s">
        <v>42</v>
      </c>
    </row>
    <row r="39" spans="1:60" x14ac:dyDescent="0.2">
      <c r="A39" s="1" t="s">
        <v>832</v>
      </c>
      <c r="B39">
        <v>2099894368</v>
      </c>
      <c r="C39" s="1" t="s">
        <v>838</v>
      </c>
      <c r="D39" s="1" t="s">
        <v>259</v>
      </c>
      <c r="E39" s="1" t="s">
        <v>76</v>
      </c>
      <c r="F39" s="1" t="s">
        <v>824</v>
      </c>
      <c r="G39" s="1" t="s">
        <v>113</v>
      </c>
      <c r="H39" s="1" t="s">
        <v>633</v>
      </c>
      <c r="I39" s="1" t="s">
        <v>754</v>
      </c>
      <c r="J39">
        <v>1900</v>
      </c>
      <c r="K39" s="1" t="s">
        <v>599</v>
      </c>
      <c r="L39">
        <v>2</v>
      </c>
      <c r="M39" s="1" t="s">
        <v>46</v>
      </c>
      <c r="N39" t="b">
        <v>1</v>
      </c>
      <c r="O39" t="b">
        <v>0</v>
      </c>
      <c r="P39">
        <v>6</v>
      </c>
      <c r="Q39">
        <v>20</v>
      </c>
      <c r="R39" s="1" t="s">
        <v>42</v>
      </c>
      <c r="S39">
        <v>54</v>
      </c>
      <c r="T39">
        <v>67</v>
      </c>
      <c r="U39">
        <v>27</v>
      </c>
      <c r="V39">
        <v>30</v>
      </c>
      <c r="W39">
        <v>17</v>
      </c>
      <c r="X39">
        <v>0</v>
      </c>
      <c r="Y39">
        <v>0</v>
      </c>
      <c r="Z39">
        <v>49</v>
      </c>
      <c r="AA39">
        <v>450</v>
      </c>
      <c r="AB39">
        <v>36</v>
      </c>
      <c r="AC39">
        <v>40</v>
      </c>
      <c r="AD39">
        <v>81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25</v>
      </c>
      <c r="AN39" s="1" t="s">
        <v>636</v>
      </c>
      <c r="AO39">
        <v>0</v>
      </c>
      <c r="AP39">
        <v>10</v>
      </c>
      <c r="AQ39" s="1" t="s">
        <v>42</v>
      </c>
      <c r="AR39" s="1" t="s">
        <v>42</v>
      </c>
      <c r="AS39" s="1" t="s">
        <v>839</v>
      </c>
      <c r="AT39" s="1" t="s">
        <v>834</v>
      </c>
      <c r="AU39" s="1" t="s">
        <v>741</v>
      </c>
      <c r="AV39" s="1" t="s">
        <v>709</v>
      </c>
      <c r="AW39" s="1" t="s">
        <v>650</v>
      </c>
      <c r="AX39" s="1" t="s">
        <v>704</v>
      </c>
      <c r="AY39" s="1" t="s">
        <v>840</v>
      </c>
      <c r="AZ39" s="1" t="s">
        <v>841</v>
      </c>
      <c r="BA39" s="1" t="s">
        <v>837</v>
      </c>
      <c r="BB39" s="1" t="s">
        <v>619</v>
      </c>
      <c r="BC39" s="1" t="s">
        <v>789</v>
      </c>
      <c r="BD39" s="1" t="s">
        <v>42</v>
      </c>
      <c r="BE39" s="1" t="s">
        <v>42</v>
      </c>
      <c r="BF39" s="1" t="s">
        <v>42</v>
      </c>
      <c r="BG39" s="1" t="s">
        <v>42</v>
      </c>
      <c r="BH39" s="1" t="s">
        <v>42</v>
      </c>
    </row>
    <row r="40" spans="1:60" x14ac:dyDescent="0.2">
      <c r="A40" s="1" t="s">
        <v>832</v>
      </c>
      <c r="B40">
        <v>2099894368</v>
      </c>
      <c r="C40" s="1" t="s">
        <v>842</v>
      </c>
      <c r="D40" s="1" t="s">
        <v>42</v>
      </c>
      <c r="E40" s="1" t="s">
        <v>76</v>
      </c>
      <c r="F40" s="1" t="s">
        <v>824</v>
      </c>
      <c r="G40" s="1" t="s">
        <v>113</v>
      </c>
      <c r="H40" s="1" t="s">
        <v>633</v>
      </c>
      <c r="I40" s="1" t="s">
        <v>754</v>
      </c>
      <c r="J40">
        <v>1900</v>
      </c>
      <c r="K40" s="1" t="s">
        <v>607</v>
      </c>
      <c r="L40">
        <v>2</v>
      </c>
      <c r="M40" s="1" t="s">
        <v>46</v>
      </c>
      <c r="N40" t="b">
        <v>1</v>
      </c>
      <c r="O40" t="b">
        <v>0</v>
      </c>
      <c r="P40">
        <v>6</v>
      </c>
      <c r="Q40">
        <v>20</v>
      </c>
      <c r="R40" s="1" t="s">
        <v>42</v>
      </c>
      <c r="S40">
        <v>64</v>
      </c>
      <c r="T40">
        <v>67</v>
      </c>
      <c r="U40">
        <v>27</v>
      </c>
      <c r="V40">
        <v>38</v>
      </c>
      <c r="W40">
        <v>17</v>
      </c>
      <c r="X40">
        <v>0</v>
      </c>
      <c r="Y40">
        <v>0</v>
      </c>
      <c r="Z40">
        <v>49</v>
      </c>
      <c r="AA40">
        <v>450</v>
      </c>
      <c r="AB40">
        <v>66</v>
      </c>
      <c r="AC40">
        <v>34</v>
      </c>
      <c r="AD40">
        <v>58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15</v>
      </c>
      <c r="AN40" s="1" t="s">
        <v>636</v>
      </c>
      <c r="AO40">
        <v>0</v>
      </c>
      <c r="AP40">
        <v>0</v>
      </c>
      <c r="AQ40" s="1" t="s">
        <v>42</v>
      </c>
      <c r="AR40" s="1" t="s">
        <v>42</v>
      </c>
      <c r="AS40" s="1" t="s">
        <v>42</v>
      </c>
      <c r="AT40" s="1" t="s">
        <v>834</v>
      </c>
      <c r="AU40" s="1" t="s">
        <v>718</v>
      </c>
      <c r="AV40" s="1" t="s">
        <v>719</v>
      </c>
      <c r="AW40" s="1" t="s">
        <v>703</v>
      </c>
      <c r="AX40" s="1" t="s">
        <v>642</v>
      </c>
      <c r="AY40" s="1" t="s">
        <v>843</v>
      </c>
      <c r="AZ40" s="1" t="s">
        <v>763</v>
      </c>
      <c r="BA40" s="1" t="s">
        <v>837</v>
      </c>
      <c r="BB40" s="1" t="s">
        <v>619</v>
      </c>
      <c r="BC40" s="1" t="s">
        <v>716</v>
      </c>
      <c r="BD40" s="1" t="s">
        <v>42</v>
      </c>
      <c r="BE40" s="1" t="s">
        <v>42</v>
      </c>
      <c r="BF40" s="1" t="s">
        <v>42</v>
      </c>
      <c r="BG40" s="1" t="s">
        <v>42</v>
      </c>
      <c r="BH40" s="1" t="s">
        <v>42</v>
      </c>
    </row>
    <row r="41" spans="1:60" x14ac:dyDescent="0.2">
      <c r="A41" s="1" t="s">
        <v>844</v>
      </c>
      <c r="B41">
        <v>4152016199</v>
      </c>
      <c r="C41" s="1" t="s">
        <v>845</v>
      </c>
      <c r="D41" s="1" t="s">
        <v>259</v>
      </c>
      <c r="E41" s="1" t="s">
        <v>76</v>
      </c>
      <c r="F41" s="1" t="s">
        <v>818</v>
      </c>
      <c r="G41" s="1" t="s">
        <v>825</v>
      </c>
      <c r="H41" s="1" t="s">
        <v>633</v>
      </c>
      <c r="I41" s="1" t="s">
        <v>846</v>
      </c>
      <c r="J41">
        <v>1974</v>
      </c>
      <c r="K41" s="1" t="s">
        <v>603</v>
      </c>
      <c r="L41">
        <v>3</v>
      </c>
      <c r="M41" s="1" t="s">
        <v>46</v>
      </c>
      <c r="N41" t="b">
        <v>1</v>
      </c>
      <c r="O41" t="b">
        <v>0</v>
      </c>
      <c r="P41">
        <v>7</v>
      </c>
      <c r="Q41">
        <v>24</v>
      </c>
      <c r="R41" s="1" t="s">
        <v>42</v>
      </c>
      <c r="S41">
        <v>88</v>
      </c>
      <c r="T41">
        <v>75</v>
      </c>
      <c r="U41">
        <v>84</v>
      </c>
      <c r="V41">
        <v>55</v>
      </c>
      <c r="W41">
        <v>14</v>
      </c>
      <c r="X41">
        <v>0</v>
      </c>
      <c r="Y41">
        <v>0</v>
      </c>
      <c r="Z41">
        <v>35</v>
      </c>
      <c r="AA41">
        <v>140</v>
      </c>
      <c r="AB41">
        <v>20</v>
      </c>
      <c r="AC41">
        <v>13</v>
      </c>
      <c r="AD41">
        <v>35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20</v>
      </c>
      <c r="AN41" s="1" t="s">
        <v>636</v>
      </c>
      <c r="AO41">
        <v>0</v>
      </c>
      <c r="AP41">
        <v>0</v>
      </c>
      <c r="AQ41" s="1" t="s">
        <v>847</v>
      </c>
      <c r="AR41" s="1" t="s">
        <v>42</v>
      </c>
      <c r="AS41" s="1" t="s">
        <v>42</v>
      </c>
      <c r="AT41" s="1" t="s">
        <v>755</v>
      </c>
      <c r="AU41" s="1" t="s">
        <v>774</v>
      </c>
      <c r="AV41" s="1" t="s">
        <v>640</v>
      </c>
      <c r="AW41" s="1" t="s">
        <v>650</v>
      </c>
      <c r="AX41" s="1" t="s">
        <v>642</v>
      </c>
      <c r="AY41" s="1" t="s">
        <v>831</v>
      </c>
      <c r="AZ41" s="1" t="s">
        <v>848</v>
      </c>
      <c r="BA41" s="1" t="s">
        <v>828</v>
      </c>
      <c r="BB41" s="1" t="s">
        <v>849</v>
      </c>
      <c r="BC41" s="1" t="s">
        <v>619</v>
      </c>
      <c r="BD41" s="1" t="s">
        <v>654</v>
      </c>
      <c r="BE41" s="1" t="s">
        <v>42</v>
      </c>
      <c r="BF41" s="1" t="s">
        <v>42</v>
      </c>
      <c r="BG41" s="1" t="s">
        <v>42</v>
      </c>
      <c r="BH41" s="1" t="s">
        <v>42</v>
      </c>
    </row>
    <row r="42" spans="1:60" x14ac:dyDescent="0.2">
      <c r="A42" s="1" t="s">
        <v>844</v>
      </c>
      <c r="B42">
        <v>4152016199</v>
      </c>
      <c r="C42" s="1" t="s">
        <v>851</v>
      </c>
      <c r="D42" s="1" t="s">
        <v>42</v>
      </c>
      <c r="E42" s="1" t="s">
        <v>76</v>
      </c>
      <c r="F42" s="1" t="s">
        <v>818</v>
      </c>
      <c r="G42" s="1" t="s">
        <v>825</v>
      </c>
      <c r="H42" s="1" t="s">
        <v>633</v>
      </c>
      <c r="I42" s="1" t="s">
        <v>846</v>
      </c>
      <c r="J42">
        <v>1982</v>
      </c>
      <c r="K42" s="1" t="s">
        <v>599</v>
      </c>
      <c r="L42">
        <v>1</v>
      </c>
      <c r="M42" s="1" t="s">
        <v>46</v>
      </c>
      <c r="N42" t="b">
        <v>0</v>
      </c>
      <c r="O42" t="b">
        <v>0</v>
      </c>
      <c r="P42">
        <v>7</v>
      </c>
      <c r="Q42">
        <v>24</v>
      </c>
      <c r="R42" s="1" t="s">
        <v>42</v>
      </c>
      <c r="S42">
        <v>98</v>
      </c>
      <c r="T42">
        <v>75</v>
      </c>
      <c r="U42">
        <v>84</v>
      </c>
      <c r="V42">
        <v>41</v>
      </c>
      <c r="W42">
        <v>14</v>
      </c>
      <c r="X42">
        <v>0</v>
      </c>
      <c r="Y42">
        <v>0</v>
      </c>
      <c r="Z42">
        <v>57</v>
      </c>
      <c r="AA42">
        <v>140</v>
      </c>
      <c r="AB42">
        <v>50</v>
      </c>
      <c r="AC42">
        <v>11</v>
      </c>
      <c r="AD42">
        <v>35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10</v>
      </c>
      <c r="AN42" s="1" t="s">
        <v>636</v>
      </c>
      <c r="AO42">
        <v>0</v>
      </c>
      <c r="AP42">
        <v>0</v>
      </c>
      <c r="AQ42" s="1" t="s">
        <v>847</v>
      </c>
      <c r="AR42" s="1" t="s">
        <v>42</v>
      </c>
      <c r="AS42" s="1" t="s">
        <v>42</v>
      </c>
      <c r="AT42" s="1" t="s">
        <v>755</v>
      </c>
      <c r="AU42" s="1" t="s">
        <v>701</v>
      </c>
      <c r="AV42" s="1" t="s">
        <v>756</v>
      </c>
      <c r="AW42" s="1" t="s">
        <v>703</v>
      </c>
      <c r="AX42" s="1" t="s">
        <v>651</v>
      </c>
      <c r="AY42" s="1" t="s">
        <v>758</v>
      </c>
      <c r="AZ42" s="1" t="s">
        <v>732</v>
      </c>
      <c r="BA42" s="1" t="s">
        <v>828</v>
      </c>
      <c r="BB42" s="1" t="s">
        <v>849</v>
      </c>
      <c r="BC42" s="1" t="s">
        <v>619</v>
      </c>
      <c r="BD42" s="1" t="s">
        <v>777</v>
      </c>
      <c r="BE42" s="1" t="s">
        <v>42</v>
      </c>
      <c r="BF42" s="1" t="s">
        <v>42</v>
      </c>
      <c r="BG42" s="1" t="s">
        <v>42</v>
      </c>
      <c r="BH42" s="1" t="s">
        <v>42</v>
      </c>
    </row>
    <row r="43" spans="1:60" x14ac:dyDescent="0.2">
      <c r="A43" s="1" t="s">
        <v>844</v>
      </c>
      <c r="B43">
        <v>4152016199</v>
      </c>
      <c r="C43" s="1" t="s">
        <v>852</v>
      </c>
      <c r="D43" s="1" t="s">
        <v>259</v>
      </c>
      <c r="E43" s="1" t="s">
        <v>76</v>
      </c>
      <c r="F43" s="1" t="s">
        <v>818</v>
      </c>
      <c r="G43" s="1" t="s">
        <v>825</v>
      </c>
      <c r="H43" s="1" t="s">
        <v>633</v>
      </c>
      <c r="I43" s="1" t="s">
        <v>846</v>
      </c>
      <c r="J43">
        <v>1983</v>
      </c>
      <c r="K43" s="1" t="s">
        <v>599</v>
      </c>
      <c r="L43">
        <v>1</v>
      </c>
      <c r="M43" s="1" t="s">
        <v>46</v>
      </c>
      <c r="N43" t="b">
        <v>1</v>
      </c>
      <c r="O43" t="b">
        <v>0</v>
      </c>
      <c r="P43">
        <v>7</v>
      </c>
      <c r="Q43">
        <v>24</v>
      </c>
      <c r="R43" s="1" t="s">
        <v>42</v>
      </c>
      <c r="S43">
        <v>98</v>
      </c>
      <c r="T43">
        <v>75</v>
      </c>
      <c r="U43">
        <v>84</v>
      </c>
      <c r="V43">
        <v>51</v>
      </c>
      <c r="W43">
        <v>14</v>
      </c>
      <c r="X43">
        <v>0</v>
      </c>
      <c r="Y43">
        <v>0</v>
      </c>
      <c r="Z43">
        <v>42</v>
      </c>
      <c r="AA43">
        <v>140</v>
      </c>
      <c r="AB43">
        <v>40</v>
      </c>
      <c r="AC43">
        <v>10</v>
      </c>
      <c r="AD43">
        <v>30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10</v>
      </c>
      <c r="AN43" s="1" t="s">
        <v>636</v>
      </c>
      <c r="AO43">
        <v>0</v>
      </c>
      <c r="AP43">
        <v>0</v>
      </c>
      <c r="AQ43" s="1" t="s">
        <v>847</v>
      </c>
      <c r="AR43" s="1" t="s">
        <v>42</v>
      </c>
      <c r="AS43" s="1" t="s">
        <v>42</v>
      </c>
      <c r="AT43" s="1" t="s">
        <v>755</v>
      </c>
      <c r="AU43" s="1" t="s">
        <v>718</v>
      </c>
      <c r="AV43" s="1" t="s">
        <v>709</v>
      </c>
      <c r="AW43" s="1" t="s">
        <v>663</v>
      </c>
      <c r="AX43" s="1" t="s">
        <v>651</v>
      </c>
      <c r="AY43" s="1" t="s">
        <v>853</v>
      </c>
      <c r="AZ43" s="1" t="s">
        <v>814</v>
      </c>
      <c r="BA43" s="1" t="s">
        <v>828</v>
      </c>
      <c r="BB43" s="1" t="s">
        <v>849</v>
      </c>
      <c r="BC43" s="1" t="s">
        <v>619</v>
      </c>
      <c r="BD43" s="1" t="s">
        <v>777</v>
      </c>
      <c r="BE43" s="1" t="s">
        <v>42</v>
      </c>
      <c r="BF43" s="1" t="s">
        <v>42</v>
      </c>
      <c r="BG43" s="1" t="s">
        <v>42</v>
      </c>
      <c r="BH43" s="1" t="s">
        <v>42</v>
      </c>
    </row>
    <row r="44" spans="1:60" x14ac:dyDescent="0.2">
      <c r="A44" s="1" t="s">
        <v>844</v>
      </c>
      <c r="B44">
        <v>4152016199</v>
      </c>
      <c r="C44" s="1" t="s">
        <v>854</v>
      </c>
      <c r="D44" s="1" t="s">
        <v>259</v>
      </c>
      <c r="E44" s="1" t="s">
        <v>76</v>
      </c>
      <c r="F44" s="1" t="s">
        <v>818</v>
      </c>
      <c r="G44" s="1" t="s">
        <v>825</v>
      </c>
      <c r="H44" s="1" t="s">
        <v>633</v>
      </c>
      <c r="I44" s="1" t="s">
        <v>846</v>
      </c>
      <c r="J44">
        <v>1982</v>
      </c>
      <c r="K44" s="1" t="s">
        <v>603</v>
      </c>
      <c r="L44">
        <v>3</v>
      </c>
      <c r="M44" s="1" t="s">
        <v>46</v>
      </c>
      <c r="N44" t="b">
        <v>1</v>
      </c>
      <c r="O44" t="b">
        <v>0</v>
      </c>
      <c r="P44">
        <v>7</v>
      </c>
      <c r="Q44">
        <v>24</v>
      </c>
      <c r="R44" s="1" t="s">
        <v>42</v>
      </c>
      <c r="S44">
        <v>98</v>
      </c>
      <c r="T44">
        <v>75</v>
      </c>
      <c r="U44">
        <v>84</v>
      </c>
      <c r="V44">
        <v>50</v>
      </c>
      <c r="W44">
        <v>14</v>
      </c>
      <c r="X44">
        <v>0</v>
      </c>
      <c r="Y44">
        <v>0</v>
      </c>
      <c r="Z44">
        <v>45</v>
      </c>
      <c r="AA44">
        <v>140</v>
      </c>
      <c r="AB44">
        <v>40</v>
      </c>
      <c r="AC44">
        <v>12</v>
      </c>
      <c r="AD44">
        <v>30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</v>
      </c>
      <c r="AN44" s="1" t="s">
        <v>636</v>
      </c>
      <c r="AO44">
        <v>0</v>
      </c>
      <c r="AP44">
        <v>0</v>
      </c>
      <c r="AQ44" s="1" t="s">
        <v>847</v>
      </c>
      <c r="AR44" s="1" t="s">
        <v>42</v>
      </c>
      <c r="AS44" s="1" t="s">
        <v>42</v>
      </c>
      <c r="AT44" s="1" t="s">
        <v>755</v>
      </c>
      <c r="AU44" s="1" t="s">
        <v>718</v>
      </c>
      <c r="AV44" s="1" t="s">
        <v>640</v>
      </c>
      <c r="AW44" s="1" t="s">
        <v>671</v>
      </c>
      <c r="AX44" s="1" t="s">
        <v>704</v>
      </c>
      <c r="AY44" s="1" t="s">
        <v>835</v>
      </c>
      <c r="AZ44" s="1" t="s">
        <v>721</v>
      </c>
      <c r="BA44" s="1" t="s">
        <v>828</v>
      </c>
      <c r="BB44" s="1" t="s">
        <v>849</v>
      </c>
      <c r="BC44" s="1" t="s">
        <v>619</v>
      </c>
      <c r="BD44" s="1" t="s">
        <v>654</v>
      </c>
      <c r="BE44" s="1" t="s">
        <v>42</v>
      </c>
      <c r="BF44" s="1" t="s">
        <v>42</v>
      </c>
      <c r="BG44" s="1" t="s">
        <v>42</v>
      </c>
      <c r="BH44" s="1" t="s">
        <v>42</v>
      </c>
    </row>
    <row r="45" spans="1:60" x14ac:dyDescent="0.2">
      <c r="A45" s="1" t="s">
        <v>844</v>
      </c>
      <c r="B45">
        <v>4152016199</v>
      </c>
      <c r="C45" s="1" t="s">
        <v>855</v>
      </c>
      <c r="D45" s="1" t="s">
        <v>42</v>
      </c>
      <c r="E45" s="1" t="s">
        <v>76</v>
      </c>
      <c r="F45" s="1" t="s">
        <v>818</v>
      </c>
      <c r="G45" s="1" t="s">
        <v>825</v>
      </c>
      <c r="H45" s="1" t="s">
        <v>633</v>
      </c>
      <c r="I45" s="1" t="s">
        <v>846</v>
      </c>
      <c r="J45">
        <v>1989</v>
      </c>
      <c r="K45" s="1" t="s">
        <v>599</v>
      </c>
      <c r="L45">
        <v>1</v>
      </c>
      <c r="M45" s="1" t="s">
        <v>46</v>
      </c>
      <c r="N45" t="b">
        <v>0</v>
      </c>
      <c r="O45" t="b">
        <v>0</v>
      </c>
      <c r="P45">
        <v>7</v>
      </c>
      <c r="Q45">
        <v>24</v>
      </c>
      <c r="R45" s="1" t="s">
        <v>42</v>
      </c>
      <c r="S45">
        <v>98</v>
      </c>
      <c r="T45">
        <v>75</v>
      </c>
      <c r="U45">
        <v>84</v>
      </c>
      <c r="V45">
        <v>36</v>
      </c>
      <c r="W45">
        <v>14</v>
      </c>
      <c r="X45">
        <v>0</v>
      </c>
      <c r="Y45">
        <v>0</v>
      </c>
      <c r="Z45">
        <v>67</v>
      </c>
      <c r="AA45">
        <v>140</v>
      </c>
      <c r="AB45">
        <v>40</v>
      </c>
      <c r="AC45">
        <v>10</v>
      </c>
      <c r="AD45">
        <v>35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17</v>
      </c>
      <c r="AN45" s="1" t="s">
        <v>636</v>
      </c>
      <c r="AO45">
        <v>0</v>
      </c>
      <c r="AP45">
        <v>0</v>
      </c>
      <c r="AQ45" s="1" t="s">
        <v>847</v>
      </c>
      <c r="AR45" s="1" t="s">
        <v>42</v>
      </c>
      <c r="AS45" s="1" t="s">
        <v>42</v>
      </c>
      <c r="AT45" s="1" t="s">
        <v>755</v>
      </c>
      <c r="AU45" s="1" t="s">
        <v>701</v>
      </c>
      <c r="AV45" s="1" t="s">
        <v>640</v>
      </c>
      <c r="AW45" s="1" t="s">
        <v>745</v>
      </c>
      <c r="AX45" s="1" t="s">
        <v>704</v>
      </c>
      <c r="AY45" s="1" t="s">
        <v>850</v>
      </c>
      <c r="AZ45" s="1" t="s">
        <v>856</v>
      </c>
      <c r="BA45" s="1" t="s">
        <v>828</v>
      </c>
      <c r="BB45" s="1" t="s">
        <v>849</v>
      </c>
      <c r="BC45" s="1" t="s">
        <v>619</v>
      </c>
      <c r="BD45" s="1" t="s">
        <v>777</v>
      </c>
      <c r="BE45" s="1" t="s">
        <v>42</v>
      </c>
      <c r="BF45" s="1" t="s">
        <v>42</v>
      </c>
      <c r="BG45" s="1" t="s">
        <v>42</v>
      </c>
      <c r="BH45" s="1" t="s">
        <v>42</v>
      </c>
    </row>
    <row r="46" spans="1:60" x14ac:dyDescent="0.2">
      <c r="A46" s="1" t="s">
        <v>857</v>
      </c>
      <c r="B46">
        <v>1403800851</v>
      </c>
      <c r="C46" s="1" t="s">
        <v>858</v>
      </c>
      <c r="D46" s="1" t="s">
        <v>42</v>
      </c>
      <c r="E46" s="1" t="s">
        <v>76</v>
      </c>
      <c r="F46" s="1" t="s">
        <v>631</v>
      </c>
      <c r="G46" s="1" t="s">
        <v>216</v>
      </c>
      <c r="H46" s="1" t="s">
        <v>633</v>
      </c>
      <c r="I46" s="1" t="s">
        <v>754</v>
      </c>
      <c r="J46">
        <v>1990</v>
      </c>
      <c r="K46" s="1" t="s">
        <v>599</v>
      </c>
      <c r="L46">
        <v>5</v>
      </c>
      <c r="M46" s="1" t="s">
        <v>2284</v>
      </c>
      <c r="N46" t="b">
        <v>1</v>
      </c>
      <c r="O46" t="b">
        <v>0</v>
      </c>
      <c r="P46">
        <v>6</v>
      </c>
      <c r="Q46">
        <v>20</v>
      </c>
      <c r="R46" s="1" t="s">
        <v>42</v>
      </c>
      <c r="S46">
        <v>98</v>
      </c>
      <c r="T46">
        <v>41</v>
      </c>
      <c r="U46">
        <v>90</v>
      </c>
      <c r="V46">
        <v>85</v>
      </c>
      <c r="W46">
        <v>43</v>
      </c>
      <c r="X46">
        <v>0</v>
      </c>
      <c r="Y46">
        <v>0</v>
      </c>
      <c r="Z46">
        <v>20</v>
      </c>
      <c r="AA46">
        <v>72</v>
      </c>
      <c r="AB46">
        <v>25</v>
      </c>
      <c r="AC46">
        <v>3</v>
      </c>
      <c r="AD46">
        <v>35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</v>
      </c>
      <c r="AN46" s="1" t="s">
        <v>636</v>
      </c>
      <c r="AO46">
        <v>0</v>
      </c>
      <c r="AP46">
        <v>178</v>
      </c>
      <c r="AQ46" s="1" t="s">
        <v>42</v>
      </c>
      <c r="AR46" s="1" t="s">
        <v>42</v>
      </c>
      <c r="AS46" s="1" t="s">
        <v>42</v>
      </c>
      <c r="AT46" s="1" t="s">
        <v>731</v>
      </c>
      <c r="AU46" s="1" t="s">
        <v>714</v>
      </c>
      <c r="AV46" s="1" t="s">
        <v>640</v>
      </c>
      <c r="AW46" s="1" t="s">
        <v>641</v>
      </c>
      <c r="AX46" s="1" t="s">
        <v>769</v>
      </c>
      <c r="AY46" s="1" t="s">
        <v>758</v>
      </c>
      <c r="AZ46" s="1" t="s">
        <v>732</v>
      </c>
      <c r="BA46" s="1" t="s">
        <v>759</v>
      </c>
      <c r="BB46" s="1" t="s">
        <v>619</v>
      </c>
      <c r="BC46" s="1" t="s">
        <v>873</v>
      </c>
      <c r="BD46" s="1" t="s">
        <v>42</v>
      </c>
      <c r="BE46" s="1" t="s">
        <v>42</v>
      </c>
      <c r="BF46" s="1" t="s">
        <v>42</v>
      </c>
      <c r="BG46" s="1" t="s">
        <v>42</v>
      </c>
      <c r="BH46" s="1" t="s">
        <v>42</v>
      </c>
    </row>
    <row r="47" spans="1:60" x14ac:dyDescent="0.2">
      <c r="A47" s="1" t="s">
        <v>859</v>
      </c>
      <c r="B47">
        <v>3766045777</v>
      </c>
      <c r="C47" s="1" t="s">
        <v>860</v>
      </c>
      <c r="D47" s="1" t="s">
        <v>42</v>
      </c>
      <c r="E47" s="1" t="s">
        <v>43</v>
      </c>
      <c r="F47" s="1" t="s">
        <v>861</v>
      </c>
      <c r="G47" s="1" t="s">
        <v>42</v>
      </c>
      <c r="H47" s="1" t="s">
        <v>8</v>
      </c>
      <c r="I47" s="1" t="s">
        <v>862</v>
      </c>
      <c r="J47">
        <v>1949</v>
      </c>
      <c r="K47" s="1" t="s">
        <v>42</v>
      </c>
      <c r="L47">
        <v>10</v>
      </c>
      <c r="M47" s="1" t="s">
        <v>46</v>
      </c>
      <c r="N47" t="b">
        <v>1</v>
      </c>
      <c r="O47" t="b">
        <v>0</v>
      </c>
      <c r="P47">
        <v>2</v>
      </c>
      <c r="Q47">
        <v>4</v>
      </c>
      <c r="R47" s="1" t="s">
        <v>42</v>
      </c>
      <c r="S47">
        <v>0</v>
      </c>
      <c r="T47">
        <v>0</v>
      </c>
      <c r="U47">
        <v>61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62</v>
      </c>
      <c r="AD47">
        <v>0</v>
      </c>
      <c r="AE47">
        <v>0</v>
      </c>
      <c r="AF47">
        <v>0</v>
      </c>
      <c r="AG47">
        <v>0</v>
      </c>
      <c r="AH47">
        <v>65</v>
      </c>
      <c r="AI47">
        <v>70</v>
      </c>
      <c r="AJ47">
        <v>60</v>
      </c>
      <c r="AK47">
        <v>40</v>
      </c>
      <c r="AL47">
        <v>0</v>
      </c>
      <c r="AM47">
        <v>0</v>
      </c>
      <c r="AN47" s="1" t="s">
        <v>636</v>
      </c>
      <c r="AO47">
        <v>0</v>
      </c>
      <c r="AP47">
        <v>729</v>
      </c>
      <c r="AQ47" s="1" t="s">
        <v>42</v>
      </c>
      <c r="AR47" s="1" t="s">
        <v>42</v>
      </c>
      <c r="AS47" s="1" t="s">
        <v>42</v>
      </c>
      <c r="AT47" s="1" t="s">
        <v>863</v>
      </c>
      <c r="AU47" s="1" t="s">
        <v>864</v>
      </c>
      <c r="AV47" s="1" t="s">
        <v>865</v>
      </c>
      <c r="AW47" s="1" t="s">
        <v>866</v>
      </c>
      <c r="AX47" s="1" t="s">
        <v>619</v>
      </c>
      <c r="AY47" s="1" t="s">
        <v>867</v>
      </c>
      <c r="AZ47" s="1" t="s">
        <v>42</v>
      </c>
      <c r="BA47" s="1" t="s">
        <v>42</v>
      </c>
      <c r="BB47" s="1" t="s">
        <v>42</v>
      </c>
      <c r="BC47" s="1" t="s">
        <v>42</v>
      </c>
      <c r="BD47" s="1" t="s">
        <v>42</v>
      </c>
      <c r="BE47" s="1" t="s">
        <v>42</v>
      </c>
      <c r="BF47" s="1" t="s">
        <v>42</v>
      </c>
      <c r="BG47" s="1" t="s">
        <v>42</v>
      </c>
      <c r="BH47" s="1" t="s">
        <v>42</v>
      </c>
    </row>
    <row r="48" spans="1:60" x14ac:dyDescent="0.2">
      <c r="A48" s="1" t="s">
        <v>868</v>
      </c>
      <c r="B48">
        <v>2372514508</v>
      </c>
      <c r="C48" s="1" t="s">
        <v>869</v>
      </c>
      <c r="D48" s="1" t="s">
        <v>42</v>
      </c>
      <c r="E48" s="1" t="s">
        <v>76</v>
      </c>
      <c r="F48" s="1" t="s">
        <v>824</v>
      </c>
      <c r="G48" s="1" t="s">
        <v>385</v>
      </c>
      <c r="H48" s="1" t="s">
        <v>633</v>
      </c>
      <c r="I48" s="1" t="s">
        <v>754</v>
      </c>
      <c r="J48">
        <v>1956</v>
      </c>
      <c r="K48" s="1" t="s">
        <v>599</v>
      </c>
      <c r="L48">
        <v>5</v>
      </c>
      <c r="M48" s="1" t="s">
        <v>46</v>
      </c>
      <c r="N48" t="b">
        <v>0</v>
      </c>
      <c r="O48" t="b">
        <v>0</v>
      </c>
      <c r="P48">
        <v>6</v>
      </c>
      <c r="Q48">
        <v>23</v>
      </c>
      <c r="R48" s="1" t="s">
        <v>42</v>
      </c>
      <c r="S48">
        <v>75</v>
      </c>
      <c r="T48">
        <v>42</v>
      </c>
      <c r="U48">
        <v>35</v>
      </c>
      <c r="V48">
        <v>94</v>
      </c>
      <c r="W48">
        <v>18</v>
      </c>
      <c r="X48">
        <v>0</v>
      </c>
      <c r="Y48">
        <v>0</v>
      </c>
      <c r="Z48">
        <v>74</v>
      </c>
      <c r="AA48">
        <v>450</v>
      </c>
      <c r="AB48">
        <v>36</v>
      </c>
      <c r="AC48">
        <v>39</v>
      </c>
      <c r="AD48">
        <v>19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15</v>
      </c>
      <c r="AN48" s="1" t="s">
        <v>636</v>
      </c>
      <c r="AO48">
        <v>0</v>
      </c>
      <c r="AP48">
        <v>0</v>
      </c>
      <c r="AQ48" s="1" t="s">
        <v>42</v>
      </c>
      <c r="AR48" s="1" t="s">
        <v>42</v>
      </c>
      <c r="AS48" s="1" t="s">
        <v>42</v>
      </c>
      <c r="AT48" s="1" t="s">
        <v>870</v>
      </c>
      <c r="AU48" s="1" t="s">
        <v>701</v>
      </c>
      <c r="AV48" s="1" t="s">
        <v>826</v>
      </c>
      <c r="AW48" s="1" t="s">
        <v>641</v>
      </c>
      <c r="AX48" s="1" t="s">
        <v>735</v>
      </c>
      <c r="AY48" s="1" t="s">
        <v>840</v>
      </c>
      <c r="AZ48" s="1" t="s">
        <v>871</v>
      </c>
      <c r="BA48" s="1" t="s">
        <v>872</v>
      </c>
      <c r="BB48" s="1" t="s">
        <v>619</v>
      </c>
      <c r="BC48" s="1" t="s">
        <v>873</v>
      </c>
      <c r="BD48" s="1" t="s">
        <v>42</v>
      </c>
      <c r="BE48" s="1" t="s">
        <v>42</v>
      </c>
      <c r="BF48" s="1" t="s">
        <v>42</v>
      </c>
      <c r="BG48" s="1" t="s">
        <v>42</v>
      </c>
      <c r="BH48" s="1" t="s">
        <v>42</v>
      </c>
    </row>
    <row r="49" spans="1:60" x14ac:dyDescent="0.2">
      <c r="A49" s="1" t="s">
        <v>868</v>
      </c>
      <c r="B49">
        <v>2372514508</v>
      </c>
      <c r="C49" s="1" t="s">
        <v>874</v>
      </c>
      <c r="D49" s="1" t="s">
        <v>42</v>
      </c>
      <c r="E49" s="1" t="s">
        <v>76</v>
      </c>
      <c r="F49" s="1" t="s">
        <v>824</v>
      </c>
      <c r="G49" s="1" t="s">
        <v>385</v>
      </c>
      <c r="H49" s="1" t="s">
        <v>633</v>
      </c>
      <c r="I49" s="1" t="s">
        <v>754</v>
      </c>
      <c r="J49">
        <v>1989</v>
      </c>
      <c r="K49" s="1" t="s">
        <v>607</v>
      </c>
      <c r="L49">
        <v>1</v>
      </c>
      <c r="M49" s="1" t="s">
        <v>46</v>
      </c>
      <c r="N49" t="b">
        <v>0</v>
      </c>
      <c r="O49" t="b">
        <v>0</v>
      </c>
      <c r="P49">
        <v>6</v>
      </c>
      <c r="Q49">
        <v>23</v>
      </c>
      <c r="R49" s="1" t="s">
        <v>42</v>
      </c>
      <c r="S49">
        <v>75</v>
      </c>
      <c r="T49">
        <v>42</v>
      </c>
      <c r="U49">
        <v>35</v>
      </c>
      <c r="V49">
        <v>89</v>
      </c>
      <c r="W49">
        <v>18</v>
      </c>
      <c r="X49">
        <v>0</v>
      </c>
      <c r="Y49">
        <v>0</v>
      </c>
      <c r="Z49">
        <v>64</v>
      </c>
      <c r="AA49">
        <v>450</v>
      </c>
      <c r="AB49">
        <v>36</v>
      </c>
      <c r="AC49">
        <v>47</v>
      </c>
      <c r="AD49">
        <v>15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15</v>
      </c>
      <c r="AN49" s="1" t="s">
        <v>636</v>
      </c>
      <c r="AO49">
        <v>0</v>
      </c>
      <c r="AP49">
        <v>0</v>
      </c>
      <c r="AQ49" s="1" t="s">
        <v>42</v>
      </c>
      <c r="AR49" s="1" t="s">
        <v>42</v>
      </c>
      <c r="AS49" s="1" t="s">
        <v>42</v>
      </c>
      <c r="AT49" s="1" t="s">
        <v>870</v>
      </c>
      <c r="AU49" s="1" t="s">
        <v>718</v>
      </c>
      <c r="AV49" s="1" t="s">
        <v>756</v>
      </c>
      <c r="AW49" s="1" t="s">
        <v>671</v>
      </c>
      <c r="AX49" s="1" t="s">
        <v>642</v>
      </c>
      <c r="AY49" s="1" t="s">
        <v>840</v>
      </c>
      <c r="AZ49" s="1" t="s">
        <v>814</v>
      </c>
      <c r="BA49" s="1" t="s">
        <v>872</v>
      </c>
      <c r="BB49" s="1" t="s">
        <v>619</v>
      </c>
      <c r="BC49" s="1" t="s">
        <v>764</v>
      </c>
      <c r="BD49" s="1" t="s">
        <v>42</v>
      </c>
      <c r="BE49" s="1" t="s">
        <v>42</v>
      </c>
      <c r="BF49" s="1" t="s">
        <v>42</v>
      </c>
      <c r="BG49" s="1" t="s">
        <v>42</v>
      </c>
      <c r="BH49" s="1" t="s">
        <v>42</v>
      </c>
    </row>
    <row r="50" spans="1:60" x14ac:dyDescent="0.2">
      <c r="A50" s="1" t="s">
        <v>875</v>
      </c>
      <c r="B50">
        <v>1903182562</v>
      </c>
      <c r="C50" s="1" t="s">
        <v>876</v>
      </c>
      <c r="D50" s="1" t="s">
        <v>42</v>
      </c>
      <c r="E50" s="1" t="s">
        <v>76</v>
      </c>
      <c r="F50" s="1" t="s">
        <v>877</v>
      </c>
      <c r="G50" s="1" t="s">
        <v>825</v>
      </c>
      <c r="H50" s="1" t="s">
        <v>8</v>
      </c>
      <c r="I50" s="1" t="s">
        <v>698</v>
      </c>
      <c r="J50">
        <v>1900</v>
      </c>
      <c r="K50" s="1" t="s">
        <v>602</v>
      </c>
      <c r="L50">
        <v>2</v>
      </c>
      <c r="M50" s="1" t="s">
        <v>46</v>
      </c>
      <c r="N50" t="b">
        <v>1</v>
      </c>
      <c r="O50" t="b">
        <v>0</v>
      </c>
      <c r="P50">
        <v>5</v>
      </c>
      <c r="Q50">
        <v>19</v>
      </c>
      <c r="R50" s="1" t="s">
        <v>42</v>
      </c>
      <c r="S50">
        <v>77</v>
      </c>
      <c r="T50">
        <v>58</v>
      </c>
      <c r="U50">
        <v>0</v>
      </c>
      <c r="V50">
        <v>0</v>
      </c>
      <c r="W50">
        <v>20</v>
      </c>
      <c r="X50">
        <v>60</v>
      </c>
      <c r="Y50">
        <v>45</v>
      </c>
      <c r="Z50">
        <v>44</v>
      </c>
      <c r="AA50">
        <v>20</v>
      </c>
      <c r="AB50">
        <v>74</v>
      </c>
      <c r="AC50">
        <v>1</v>
      </c>
      <c r="AD50">
        <v>41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10</v>
      </c>
      <c r="AN50" s="1" t="s">
        <v>636</v>
      </c>
      <c r="AO50">
        <v>0</v>
      </c>
      <c r="AP50">
        <v>0</v>
      </c>
      <c r="AQ50" s="1" t="s">
        <v>878</v>
      </c>
      <c r="AR50" s="1" t="s">
        <v>42</v>
      </c>
      <c r="AS50" s="1" t="s">
        <v>42</v>
      </c>
      <c r="AT50" s="1" t="s">
        <v>755</v>
      </c>
      <c r="AU50" s="1" t="s">
        <v>670</v>
      </c>
      <c r="AV50" s="1" t="s">
        <v>684</v>
      </c>
      <c r="AW50" s="1" t="s">
        <v>879</v>
      </c>
      <c r="AX50" s="1" t="s">
        <v>672</v>
      </c>
      <c r="AY50" s="1" t="s">
        <v>880</v>
      </c>
      <c r="AZ50" s="1" t="s">
        <v>881</v>
      </c>
      <c r="BA50" s="1" t="s">
        <v>828</v>
      </c>
      <c r="BB50" s="1" t="s">
        <v>882</v>
      </c>
      <c r="BC50" s="1" t="s">
        <v>619</v>
      </c>
      <c r="BD50" s="1" t="s">
        <v>694</v>
      </c>
      <c r="BE50" s="1" t="s">
        <v>42</v>
      </c>
      <c r="BF50" s="1" t="s">
        <v>42</v>
      </c>
      <c r="BG50" s="1" t="s">
        <v>42</v>
      </c>
      <c r="BH50" s="1" t="s">
        <v>42</v>
      </c>
    </row>
    <row r="51" spans="1:60" x14ac:dyDescent="0.2">
      <c r="A51" s="1" t="s">
        <v>875</v>
      </c>
      <c r="B51">
        <v>1903182562</v>
      </c>
      <c r="C51" s="1" t="s">
        <v>883</v>
      </c>
      <c r="D51" s="1" t="s">
        <v>42</v>
      </c>
      <c r="E51" s="1" t="s">
        <v>76</v>
      </c>
      <c r="F51" s="1" t="s">
        <v>877</v>
      </c>
      <c r="G51" s="1" t="s">
        <v>825</v>
      </c>
      <c r="H51" s="1" t="s">
        <v>8</v>
      </c>
      <c r="I51" s="1" t="s">
        <v>698</v>
      </c>
      <c r="J51">
        <v>1900</v>
      </c>
      <c r="K51" s="1" t="s">
        <v>607</v>
      </c>
      <c r="L51">
        <v>1</v>
      </c>
      <c r="M51" s="1" t="s">
        <v>46</v>
      </c>
      <c r="N51" t="b">
        <v>0</v>
      </c>
      <c r="O51" t="b">
        <v>0</v>
      </c>
      <c r="P51">
        <v>5</v>
      </c>
      <c r="Q51">
        <v>19</v>
      </c>
      <c r="R51" s="1" t="s">
        <v>42</v>
      </c>
      <c r="S51">
        <v>77</v>
      </c>
      <c r="T51">
        <v>58</v>
      </c>
      <c r="U51">
        <v>0</v>
      </c>
      <c r="V51">
        <v>0</v>
      </c>
      <c r="W51">
        <v>20</v>
      </c>
      <c r="X51">
        <v>60</v>
      </c>
      <c r="Y51">
        <v>58</v>
      </c>
      <c r="Z51">
        <v>34</v>
      </c>
      <c r="AA51">
        <v>20</v>
      </c>
      <c r="AB51">
        <v>44</v>
      </c>
      <c r="AC51">
        <v>1</v>
      </c>
      <c r="AD51">
        <v>42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10</v>
      </c>
      <c r="AN51" s="1" t="s">
        <v>636</v>
      </c>
      <c r="AO51">
        <v>0</v>
      </c>
      <c r="AP51">
        <v>0</v>
      </c>
      <c r="AQ51" s="1" t="s">
        <v>878</v>
      </c>
      <c r="AR51" s="1" t="s">
        <v>42</v>
      </c>
      <c r="AS51" s="1" t="s">
        <v>42</v>
      </c>
      <c r="AT51" s="1" t="s">
        <v>755</v>
      </c>
      <c r="AU51" s="1" t="s">
        <v>884</v>
      </c>
      <c r="AV51" s="1" t="s">
        <v>885</v>
      </c>
      <c r="AW51" s="1" t="s">
        <v>886</v>
      </c>
      <c r="AX51" s="1" t="s">
        <v>664</v>
      </c>
      <c r="AY51" s="1" t="s">
        <v>887</v>
      </c>
      <c r="AZ51" s="1" t="s">
        <v>888</v>
      </c>
      <c r="BA51" s="1" t="s">
        <v>828</v>
      </c>
      <c r="BB51" s="1" t="s">
        <v>882</v>
      </c>
      <c r="BC51" s="1" t="s">
        <v>619</v>
      </c>
      <c r="BD51" s="1" t="s">
        <v>764</v>
      </c>
      <c r="BE51" s="1" t="s">
        <v>42</v>
      </c>
      <c r="BF51" s="1" t="s">
        <v>42</v>
      </c>
      <c r="BG51" s="1" t="s">
        <v>42</v>
      </c>
      <c r="BH51" s="1" t="s">
        <v>42</v>
      </c>
    </row>
    <row r="52" spans="1:60" x14ac:dyDescent="0.2">
      <c r="A52" s="1" t="s">
        <v>875</v>
      </c>
      <c r="B52">
        <v>1903182562</v>
      </c>
      <c r="C52" s="1" t="s">
        <v>889</v>
      </c>
      <c r="D52" s="1" t="s">
        <v>42</v>
      </c>
      <c r="E52" s="1" t="s">
        <v>76</v>
      </c>
      <c r="F52" s="1" t="s">
        <v>877</v>
      </c>
      <c r="G52" s="1" t="s">
        <v>825</v>
      </c>
      <c r="H52" s="1" t="s">
        <v>8</v>
      </c>
      <c r="I52" s="1" t="s">
        <v>698</v>
      </c>
      <c r="J52">
        <v>1900</v>
      </c>
      <c r="K52" s="1" t="s">
        <v>607</v>
      </c>
      <c r="L52">
        <v>2</v>
      </c>
      <c r="M52" s="1" t="s">
        <v>46</v>
      </c>
      <c r="N52" t="b">
        <v>0</v>
      </c>
      <c r="O52" t="b">
        <v>0</v>
      </c>
      <c r="P52">
        <v>5</v>
      </c>
      <c r="Q52">
        <v>19</v>
      </c>
      <c r="R52" s="1" t="s">
        <v>42</v>
      </c>
      <c r="S52">
        <v>77</v>
      </c>
      <c r="T52">
        <v>58</v>
      </c>
      <c r="U52">
        <v>0</v>
      </c>
      <c r="V52">
        <v>0</v>
      </c>
      <c r="W52">
        <v>20</v>
      </c>
      <c r="X52">
        <v>55</v>
      </c>
      <c r="Y52">
        <v>58</v>
      </c>
      <c r="Z52">
        <v>34</v>
      </c>
      <c r="AA52">
        <v>20</v>
      </c>
      <c r="AB52">
        <v>74</v>
      </c>
      <c r="AC52">
        <v>1</v>
      </c>
      <c r="AD52">
        <v>43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10</v>
      </c>
      <c r="AN52" s="1" t="s">
        <v>636</v>
      </c>
      <c r="AO52">
        <v>0</v>
      </c>
      <c r="AP52">
        <v>0</v>
      </c>
      <c r="AQ52" s="1" t="s">
        <v>878</v>
      </c>
      <c r="AR52" s="1" t="s">
        <v>42</v>
      </c>
      <c r="AS52" s="1" t="s">
        <v>42</v>
      </c>
      <c r="AT52" s="1" t="s">
        <v>755</v>
      </c>
      <c r="AU52" s="1" t="s">
        <v>884</v>
      </c>
      <c r="AV52" s="1" t="s">
        <v>885</v>
      </c>
      <c r="AW52" s="1" t="s">
        <v>879</v>
      </c>
      <c r="AX52" s="1" t="s">
        <v>890</v>
      </c>
      <c r="AY52" s="1" t="s">
        <v>813</v>
      </c>
      <c r="AZ52" s="1" t="s">
        <v>881</v>
      </c>
      <c r="BA52" s="1" t="s">
        <v>828</v>
      </c>
      <c r="BB52" s="1" t="s">
        <v>882</v>
      </c>
      <c r="BC52" s="1" t="s">
        <v>619</v>
      </c>
      <c r="BD52" s="1" t="s">
        <v>716</v>
      </c>
      <c r="BE52" s="1" t="s">
        <v>42</v>
      </c>
      <c r="BF52" s="1" t="s">
        <v>42</v>
      </c>
      <c r="BG52" s="1" t="s">
        <v>42</v>
      </c>
      <c r="BH52" s="1" t="s">
        <v>42</v>
      </c>
    </row>
    <row r="53" spans="1:60" x14ac:dyDescent="0.2">
      <c r="A53" s="1" t="s">
        <v>875</v>
      </c>
      <c r="B53">
        <v>1903182562</v>
      </c>
      <c r="C53" s="1" t="s">
        <v>891</v>
      </c>
      <c r="D53" s="1" t="s">
        <v>42</v>
      </c>
      <c r="E53" s="1" t="s">
        <v>76</v>
      </c>
      <c r="F53" s="1" t="s">
        <v>877</v>
      </c>
      <c r="G53" s="1" t="s">
        <v>825</v>
      </c>
      <c r="H53" s="1" t="s">
        <v>8</v>
      </c>
      <c r="I53" s="1" t="s">
        <v>698</v>
      </c>
      <c r="J53">
        <v>1900</v>
      </c>
      <c r="K53" s="1" t="s">
        <v>607</v>
      </c>
      <c r="L53">
        <v>2</v>
      </c>
      <c r="M53" s="1" t="s">
        <v>46</v>
      </c>
      <c r="N53" t="b">
        <v>0</v>
      </c>
      <c r="O53" t="b">
        <v>0</v>
      </c>
      <c r="P53">
        <v>5</v>
      </c>
      <c r="Q53">
        <v>19</v>
      </c>
      <c r="R53" s="1" t="s">
        <v>42</v>
      </c>
      <c r="S53">
        <v>77</v>
      </c>
      <c r="T53">
        <v>58</v>
      </c>
      <c r="U53">
        <v>0</v>
      </c>
      <c r="V53">
        <v>0</v>
      </c>
      <c r="W53">
        <v>20</v>
      </c>
      <c r="X53">
        <v>65</v>
      </c>
      <c r="Y53">
        <v>43</v>
      </c>
      <c r="Z53">
        <v>44</v>
      </c>
      <c r="AA53">
        <v>20</v>
      </c>
      <c r="AB53">
        <v>44</v>
      </c>
      <c r="AC53">
        <v>1</v>
      </c>
      <c r="AD53">
        <v>43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10</v>
      </c>
      <c r="AN53" s="1" t="s">
        <v>636</v>
      </c>
      <c r="AO53">
        <v>0</v>
      </c>
      <c r="AP53">
        <v>0</v>
      </c>
      <c r="AQ53" s="1" t="s">
        <v>878</v>
      </c>
      <c r="AR53" s="1" t="s">
        <v>42</v>
      </c>
      <c r="AS53" s="1" t="s">
        <v>42</v>
      </c>
      <c r="AT53" s="1" t="s">
        <v>755</v>
      </c>
      <c r="AU53" s="1" t="s">
        <v>670</v>
      </c>
      <c r="AV53" s="1" t="s">
        <v>892</v>
      </c>
      <c r="AW53" s="1" t="s">
        <v>886</v>
      </c>
      <c r="AX53" s="1" t="s">
        <v>664</v>
      </c>
      <c r="AY53" s="1" t="s">
        <v>893</v>
      </c>
      <c r="AZ53" s="1" t="s">
        <v>827</v>
      </c>
      <c r="BA53" s="1" t="s">
        <v>828</v>
      </c>
      <c r="BB53" s="1" t="s">
        <v>882</v>
      </c>
      <c r="BC53" s="1" t="s">
        <v>619</v>
      </c>
      <c r="BD53" s="1" t="s">
        <v>716</v>
      </c>
      <c r="BE53" s="1" t="s">
        <v>42</v>
      </c>
      <c r="BF53" s="1" t="s">
        <v>42</v>
      </c>
      <c r="BG53" s="1" t="s">
        <v>42</v>
      </c>
      <c r="BH53" s="1" t="s">
        <v>42</v>
      </c>
    </row>
    <row r="54" spans="1:60" x14ac:dyDescent="0.2">
      <c r="A54" s="1" t="s">
        <v>894</v>
      </c>
      <c r="B54">
        <v>4037745684</v>
      </c>
      <c r="C54" s="1" t="s">
        <v>895</v>
      </c>
      <c r="D54" s="1" t="s">
        <v>42</v>
      </c>
      <c r="E54" s="1" t="s">
        <v>76</v>
      </c>
      <c r="F54" s="1" t="s">
        <v>896</v>
      </c>
      <c r="G54" s="1" t="s">
        <v>897</v>
      </c>
      <c r="H54" s="1" t="s">
        <v>658</v>
      </c>
      <c r="I54" s="1" t="s">
        <v>862</v>
      </c>
      <c r="J54">
        <v>1900</v>
      </c>
      <c r="K54" s="1" t="s">
        <v>603</v>
      </c>
      <c r="L54">
        <v>3</v>
      </c>
      <c r="M54" s="1" t="s">
        <v>46</v>
      </c>
      <c r="N54" t="b">
        <v>0</v>
      </c>
      <c r="O54" t="b">
        <v>0</v>
      </c>
      <c r="P54">
        <v>4</v>
      </c>
      <c r="Q54">
        <v>12</v>
      </c>
      <c r="R54" s="1" t="s">
        <v>42</v>
      </c>
      <c r="S54">
        <v>90</v>
      </c>
      <c r="T54">
        <v>61</v>
      </c>
      <c r="U54">
        <v>70</v>
      </c>
      <c r="V54">
        <v>56</v>
      </c>
      <c r="W54">
        <v>12</v>
      </c>
      <c r="X54">
        <v>0</v>
      </c>
      <c r="Y54">
        <v>0</v>
      </c>
      <c r="Z54">
        <v>44</v>
      </c>
      <c r="AA54">
        <v>65</v>
      </c>
      <c r="AB54">
        <v>22</v>
      </c>
      <c r="AC54">
        <v>6</v>
      </c>
      <c r="AD54">
        <v>46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12</v>
      </c>
      <c r="AN54" s="1" t="s">
        <v>636</v>
      </c>
      <c r="AO54">
        <v>0</v>
      </c>
      <c r="AP54">
        <v>6</v>
      </c>
      <c r="AQ54" s="1" t="s">
        <v>42</v>
      </c>
      <c r="AR54" s="1" t="s">
        <v>42</v>
      </c>
      <c r="AS54" s="1" t="s">
        <v>42</v>
      </c>
      <c r="AT54" s="1" t="s">
        <v>898</v>
      </c>
      <c r="AU54" s="1" t="s">
        <v>714</v>
      </c>
      <c r="AV54" s="1" t="s">
        <v>709</v>
      </c>
      <c r="AW54" s="1" t="s">
        <v>650</v>
      </c>
      <c r="AX54" s="1" t="s">
        <v>642</v>
      </c>
      <c r="AY54" s="1" t="s">
        <v>736</v>
      </c>
      <c r="AZ54" s="1" t="s">
        <v>814</v>
      </c>
      <c r="BA54" s="1" t="s">
        <v>619</v>
      </c>
      <c r="BB54" s="1" t="s">
        <v>654</v>
      </c>
      <c r="BC54" s="1" t="s">
        <v>42</v>
      </c>
      <c r="BD54" s="1" t="s">
        <v>42</v>
      </c>
      <c r="BE54" s="1" t="s">
        <v>42</v>
      </c>
      <c r="BF54" s="1" t="s">
        <v>42</v>
      </c>
      <c r="BG54" s="1" t="s">
        <v>42</v>
      </c>
      <c r="BH54" s="1" t="s">
        <v>42</v>
      </c>
    </row>
    <row r="55" spans="1:60" x14ac:dyDescent="0.2">
      <c r="A55" s="1" t="s">
        <v>899</v>
      </c>
      <c r="B55">
        <v>3141979347</v>
      </c>
      <c r="C55" s="1" t="s">
        <v>900</v>
      </c>
      <c r="D55" s="1" t="s">
        <v>42</v>
      </c>
      <c r="E55" s="1" t="s">
        <v>43</v>
      </c>
      <c r="F55" s="1" t="s">
        <v>631</v>
      </c>
      <c r="G55" s="1" t="s">
        <v>42</v>
      </c>
      <c r="H55" s="1" t="s">
        <v>658</v>
      </c>
      <c r="I55" s="1" t="s">
        <v>862</v>
      </c>
      <c r="J55">
        <v>1961</v>
      </c>
      <c r="K55" s="1" t="s">
        <v>42</v>
      </c>
      <c r="L55">
        <v>10</v>
      </c>
      <c r="M55" s="1" t="s">
        <v>46</v>
      </c>
      <c r="N55" t="b">
        <v>0</v>
      </c>
      <c r="O55" t="b">
        <v>0</v>
      </c>
      <c r="P55">
        <v>1</v>
      </c>
      <c r="Q55">
        <v>1</v>
      </c>
      <c r="R55" s="1" t="s">
        <v>42</v>
      </c>
      <c r="S55">
        <v>55</v>
      </c>
      <c r="T55">
        <v>65</v>
      </c>
      <c r="U55">
        <v>90</v>
      </c>
      <c r="V55">
        <v>54</v>
      </c>
      <c r="W55">
        <v>45</v>
      </c>
      <c r="X55">
        <v>0</v>
      </c>
      <c r="Y55">
        <v>0</v>
      </c>
      <c r="Z55">
        <v>62</v>
      </c>
      <c r="AA55">
        <v>72</v>
      </c>
      <c r="AB55">
        <v>45</v>
      </c>
      <c r="AC55">
        <v>5</v>
      </c>
      <c r="AD55">
        <v>75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22</v>
      </c>
      <c r="AN55" s="1" t="s">
        <v>636</v>
      </c>
      <c r="AO55">
        <v>0</v>
      </c>
      <c r="AP55">
        <v>0</v>
      </c>
      <c r="AQ55" s="1" t="s">
        <v>42</v>
      </c>
      <c r="AR55" s="1" t="s">
        <v>42</v>
      </c>
      <c r="AS55" s="1" t="s">
        <v>42</v>
      </c>
      <c r="AT55" s="1" t="s">
        <v>901</v>
      </c>
      <c r="AU55" s="1" t="s">
        <v>639</v>
      </c>
      <c r="AV55" s="1" t="s">
        <v>650</v>
      </c>
      <c r="AW55" s="1" t="s">
        <v>902</v>
      </c>
      <c r="AX55" s="1" t="s">
        <v>903</v>
      </c>
      <c r="AY55" s="1" t="s">
        <v>619</v>
      </c>
      <c r="AZ55" s="1" t="s">
        <v>42</v>
      </c>
      <c r="BA55" s="1" t="s">
        <v>42</v>
      </c>
      <c r="BB55" s="1" t="s">
        <v>42</v>
      </c>
      <c r="BC55" s="1" t="s">
        <v>42</v>
      </c>
      <c r="BD55" s="1" t="s">
        <v>42</v>
      </c>
      <c r="BE55" s="1" t="s">
        <v>42</v>
      </c>
      <c r="BF55" s="1" t="s">
        <v>42</v>
      </c>
      <c r="BG55" s="1" t="s">
        <v>42</v>
      </c>
      <c r="BH55" s="1" t="s">
        <v>42</v>
      </c>
    </row>
    <row r="56" spans="1:60" x14ac:dyDescent="0.2">
      <c r="A56" s="1" t="s">
        <v>904</v>
      </c>
      <c r="B56">
        <v>875848769</v>
      </c>
      <c r="C56" s="1" t="s">
        <v>905</v>
      </c>
      <c r="D56" s="1" t="s">
        <v>42</v>
      </c>
      <c r="E56" s="1" t="s">
        <v>76</v>
      </c>
      <c r="F56" s="1" t="s">
        <v>906</v>
      </c>
      <c r="G56" s="1" t="s">
        <v>395</v>
      </c>
      <c r="H56" s="1" t="s">
        <v>658</v>
      </c>
      <c r="I56" s="1" t="s">
        <v>659</v>
      </c>
      <c r="J56">
        <v>1900</v>
      </c>
      <c r="K56" s="1" t="s">
        <v>603</v>
      </c>
      <c r="L56">
        <v>2</v>
      </c>
      <c r="M56" s="1" t="s">
        <v>46</v>
      </c>
      <c r="N56" t="b">
        <v>1</v>
      </c>
      <c r="O56" t="b">
        <v>0</v>
      </c>
      <c r="P56">
        <v>4</v>
      </c>
      <c r="Q56">
        <v>14</v>
      </c>
      <c r="R56" s="1" t="s">
        <v>42</v>
      </c>
      <c r="S56">
        <v>82</v>
      </c>
      <c r="T56">
        <v>38</v>
      </c>
      <c r="U56">
        <v>22</v>
      </c>
      <c r="V56">
        <v>52</v>
      </c>
      <c r="W56">
        <v>15</v>
      </c>
      <c r="X56">
        <v>0</v>
      </c>
      <c r="Y56">
        <v>0</v>
      </c>
      <c r="Z56">
        <v>10</v>
      </c>
      <c r="AA56">
        <v>720</v>
      </c>
      <c r="AB56">
        <v>2</v>
      </c>
      <c r="AC56">
        <v>29</v>
      </c>
      <c r="AD56">
        <v>47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22</v>
      </c>
      <c r="AN56" s="1" t="s">
        <v>636</v>
      </c>
      <c r="AO56">
        <v>0</v>
      </c>
      <c r="AP56">
        <v>28</v>
      </c>
      <c r="AQ56" s="1" t="s">
        <v>42</v>
      </c>
      <c r="AR56" s="1" t="s">
        <v>42</v>
      </c>
      <c r="AS56" s="1" t="s">
        <v>42</v>
      </c>
      <c r="AT56" s="1" t="s">
        <v>731</v>
      </c>
      <c r="AU56" s="1" t="s">
        <v>774</v>
      </c>
      <c r="AV56" s="1" t="s">
        <v>709</v>
      </c>
      <c r="AW56" s="1" t="s">
        <v>650</v>
      </c>
      <c r="AX56" s="1" t="s">
        <v>769</v>
      </c>
      <c r="AY56" s="1" t="s">
        <v>907</v>
      </c>
      <c r="AZ56" s="1" t="s">
        <v>908</v>
      </c>
      <c r="BA56" s="1" t="s">
        <v>909</v>
      </c>
      <c r="BB56" s="1" t="s">
        <v>805</v>
      </c>
      <c r="BC56" s="1" t="s">
        <v>910</v>
      </c>
      <c r="BD56" s="1" t="s">
        <v>733</v>
      </c>
      <c r="BE56" s="1" t="s">
        <v>760</v>
      </c>
      <c r="BF56" s="1" t="s">
        <v>619</v>
      </c>
      <c r="BG56" s="1" t="s">
        <v>725</v>
      </c>
      <c r="BH56" s="1" t="s">
        <v>42</v>
      </c>
    </row>
    <row r="57" spans="1:60" x14ac:dyDescent="0.2">
      <c r="A57" s="1" t="s">
        <v>904</v>
      </c>
      <c r="B57">
        <v>875848769</v>
      </c>
      <c r="C57" s="1" t="s">
        <v>911</v>
      </c>
      <c r="D57" s="1" t="s">
        <v>42</v>
      </c>
      <c r="E57" s="1" t="s">
        <v>76</v>
      </c>
      <c r="F57" s="1" t="s">
        <v>906</v>
      </c>
      <c r="G57" s="1" t="s">
        <v>395</v>
      </c>
      <c r="H57" s="1" t="s">
        <v>658</v>
      </c>
      <c r="I57" s="1" t="s">
        <v>659</v>
      </c>
      <c r="J57">
        <v>1900</v>
      </c>
      <c r="K57" s="1" t="s">
        <v>635</v>
      </c>
      <c r="L57">
        <v>1</v>
      </c>
      <c r="M57" s="1" t="s">
        <v>46</v>
      </c>
      <c r="N57" t="b">
        <v>1</v>
      </c>
      <c r="O57" t="b">
        <v>0</v>
      </c>
      <c r="P57">
        <v>4</v>
      </c>
      <c r="Q57">
        <v>14</v>
      </c>
      <c r="R57" s="1" t="s">
        <v>42</v>
      </c>
      <c r="S57">
        <v>82</v>
      </c>
      <c r="T57">
        <v>38</v>
      </c>
      <c r="U57">
        <v>22</v>
      </c>
      <c r="V57">
        <v>47</v>
      </c>
      <c r="W57">
        <v>15</v>
      </c>
      <c r="X57">
        <v>0</v>
      </c>
      <c r="Y57">
        <v>0</v>
      </c>
      <c r="Z57">
        <v>18</v>
      </c>
      <c r="AA57">
        <v>720</v>
      </c>
      <c r="AB57">
        <v>23</v>
      </c>
      <c r="AC57">
        <v>26</v>
      </c>
      <c r="AD57">
        <v>52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12</v>
      </c>
      <c r="AN57" s="1" t="s">
        <v>636</v>
      </c>
      <c r="AO57">
        <v>0</v>
      </c>
      <c r="AP57">
        <v>0</v>
      </c>
      <c r="AQ57" s="1" t="s">
        <v>42</v>
      </c>
      <c r="AR57" s="1" t="s">
        <v>42</v>
      </c>
      <c r="AS57" s="1" t="s">
        <v>912</v>
      </c>
      <c r="AT57" s="1" t="s">
        <v>731</v>
      </c>
      <c r="AU57" s="1" t="s">
        <v>779</v>
      </c>
      <c r="AV57" s="1" t="s">
        <v>709</v>
      </c>
      <c r="AW57" s="1" t="s">
        <v>663</v>
      </c>
      <c r="AX57" s="1" t="s">
        <v>769</v>
      </c>
      <c r="AY57" s="1" t="s">
        <v>770</v>
      </c>
      <c r="AZ57" s="1" t="s">
        <v>913</v>
      </c>
      <c r="BA57" s="1" t="s">
        <v>914</v>
      </c>
      <c r="BB57" s="1" t="s">
        <v>733</v>
      </c>
      <c r="BC57" s="1" t="s">
        <v>760</v>
      </c>
      <c r="BD57" s="1" t="s">
        <v>619</v>
      </c>
      <c r="BE57" s="1" t="s">
        <v>691</v>
      </c>
      <c r="BF57" s="1" t="s">
        <v>42</v>
      </c>
      <c r="BG57" s="1" t="s">
        <v>42</v>
      </c>
      <c r="BH57" s="1" t="s">
        <v>42</v>
      </c>
    </row>
    <row r="58" spans="1:60" x14ac:dyDescent="0.2">
      <c r="A58" s="1" t="s">
        <v>904</v>
      </c>
      <c r="B58">
        <v>875848769</v>
      </c>
      <c r="C58" s="1" t="s">
        <v>915</v>
      </c>
      <c r="D58" s="1" t="s">
        <v>42</v>
      </c>
      <c r="E58" s="1" t="s">
        <v>76</v>
      </c>
      <c r="F58" s="1" t="s">
        <v>906</v>
      </c>
      <c r="G58" s="1" t="s">
        <v>395</v>
      </c>
      <c r="H58" s="1" t="s">
        <v>658</v>
      </c>
      <c r="I58" s="1" t="s">
        <v>659</v>
      </c>
      <c r="J58">
        <v>1900</v>
      </c>
      <c r="K58" s="1" t="s">
        <v>599</v>
      </c>
      <c r="L58">
        <v>1</v>
      </c>
      <c r="M58" s="1" t="s">
        <v>46</v>
      </c>
      <c r="N58" t="b">
        <v>1</v>
      </c>
      <c r="O58" t="b">
        <v>0</v>
      </c>
      <c r="P58">
        <v>4</v>
      </c>
      <c r="Q58">
        <v>14</v>
      </c>
      <c r="R58" s="1" t="s">
        <v>42</v>
      </c>
      <c r="S58">
        <v>92</v>
      </c>
      <c r="T58">
        <v>38</v>
      </c>
      <c r="U58">
        <v>22</v>
      </c>
      <c r="V58">
        <v>38</v>
      </c>
      <c r="W58">
        <v>15</v>
      </c>
      <c r="X58">
        <v>0</v>
      </c>
      <c r="Y58">
        <v>0</v>
      </c>
      <c r="Z58">
        <v>28</v>
      </c>
      <c r="AA58">
        <v>720</v>
      </c>
      <c r="AB58">
        <v>22</v>
      </c>
      <c r="AC58">
        <v>28</v>
      </c>
      <c r="AD58">
        <v>47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12</v>
      </c>
      <c r="AN58" s="1" t="s">
        <v>636</v>
      </c>
      <c r="AO58">
        <v>0</v>
      </c>
      <c r="AP58">
        <v>0</v>
      </c>
      <c r="AQ58" s="1" t="s">
        <v>42</v>
      </c>
      <c r="AR58" s="1" t="s">
        <v>42</v>
      </c>
      <c r="AS58" s="1" t="s">
        <v>916</v>
      </c>
      <c r="AT58" s="1" t="s">
        <v>731</v>
      </c>
      <c r="AU58" s="1" t="s">
        <v>701</v>
      </c>
      <c r="AV58" s="1" t="s">
        <v>649</v>
      </c>
      <c r="AW58" s="1" t="s">
        <v>671</v>
      </c>
      <c r="AX58" s="1" t="s">
        <v>780</v>
      </c>
      <c r="AY58" s="1" t="s">
        <v>831</v>
      </c>
      <c r="AZ58" s="1" t="s">
        <v>917</v>
      </c>
      <c r="BA58" s="1" t="s">
        <v>918</v>
      </c>
      <c r="BB58" s="1" t="s">
        <v>913</v>
      </c>
      <c r="BC58" s="1" t="s">
        <v>910</v>
      </c>
      <c r="BD58" s="1" t="s">
        <v>733</v>
      </c>
      <c r="BE58" s="1" t="s">
        <v>760</v>
      </c>
      <c r="BF58" s="1" t="s">
        <v>619</v>
      </c>
      <c r="BG58" s="1" t="s">
        <v>777</v>
      </c>
      <c r="BH58" s="1" t="s">
        <v>42</v>
      </c>
    </row>
    <row r="59" spans="1:60" x14ac:dyDescent="0.2">
      <c r="A59" s="1" t="s">
        <v>904</v>
      </c>
      <c r="B59">
        <v>875848769</v>
      </c>
      <c r="C59" s="1" t="s">
        <v>919</v>
      </c>
      <c r="D59" s="1" t="s">
        <v>42</v>
      </c>
      <c r="E59" s="1" t="s">
        <v>76</v>
      </c>
      <c r="F59" s="1" t="s">
        <v>906</v>
      </c>
      <c r="G59" s="1" t="s">
        <v>395</v>
      </c>
      <c r="H59" s="1" t="s">
        <v>658</v>
      </c>
      <c r="I59" s="1" t="s">
        <v>659</v>
      </c>
      <c r="J59">
        <v>1900</v>
      </c>
      <c r="K59" s="1" t="s">
        <v>607</v>
      </c>
      <c r="L59">
        <v>2</v>
      </c>
      <c r="M59" s="1" t="s">
        <v>46</v>
      </c>
      <c r="N59" t="b">
        <v>1</v>
      </c>
      <c r="O59" t="b">
        <v>0</v>
      </c>
      <c r="P59">
        <v>4</v>
      </c>
      <c r="Q59">
        <v>14</v>
      </c>
      <c r="R59" s="1" t="s">
        <v>42</v>
      </c>
      <c r="S59">
        <v>92</v>
      </c>
      <c r="T59">
        <v>38</v>
      </c>
      <c r="U59">
        <v>22</v>
      </c>
      <c r="V59">
        <v>47</v>
      </c>
      <c r="W59">
        <v>15</v>
      </c>
      <c r="X59">
        <v>0</v>
      </c>
      <c r="Y59">
        <v>0</v>
      </c>
      <c r="Z59">
        <v>18</v>
      </c>
      <c r="AA59">
        <v>720</v>
      </c>
      <c r="AB59">
        <v>22</v>
      </c>
      <c r="AC59">
        <v>28</v>
      </c>
      <c r="AD59">
        <v>44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27</v>
      </c>
      <c r="AN59" s="1" t="s">
        <v>636</v>
      </c>
      <c r="AO59">
        <v>0</v>
      </c>
      <c r="AP59">
        <v>0</v>
      </c>
      <c r="AQ59" s="1" t="s">
        <v>42</v>
      </c>
      <c r="AR59" s="1" t="s">
        <v>42</v>
      </c>
      <c r="AS59" s="1" t="s">
        <v>42</v>
      </c>
      <c r="AT59" s="1" t="s">
        <v>731</v>
      </c>
      <c r="AU59" s="1" t="s">
        <v>718</v>
      </c>
      <c r="AV59" s="1" t="s">
        <v>756</v>
      </c>
      <c r="AW59" s="1" t="s">
        <v>671</v>
      </c>
      <c r="AX59" s="1" t="s">
        <v>830</v>
      </c>
      <c r="AY59" s="1" t="s">
        <v>643</v>
      </c>
      <c r="AZ59" s="1" t="s">
        <v>913</v>
      </c>
      <c r="BA59" s="1" t="s">
        <v>920</v>
      </c>
      <c r="BB59" s="1" t="s">
        <v>921</v>
      </c>
      <c r="BC59" s="1" t="s">
        <v>733</v>
      </c>
      <c r="BD59" s="1" t="s">
        <v>760</v>
      </c>
      <c r="BE59" s="1" t="s">
        <v>619</v>
      </c>
      <c r="BF59" s="1" t="s">
        <v>922</v>
      </c>
      <c r="BG59" s="1" t="s">
        <v>716</v>
      </c>
      <c r="BH59" s="1" t="s">
        <v>42</v>
      </c>
    </row>
    <row r="60" spans="1:60" x14ac:dyDescent="0.2">
      <c r="A60" s="1" t="s">
        <v>923</v>
      </c>
      <c r="B60">
        <v>1046651176</v>
      </c>
      <c r="C60" s="1" t="s">
        <v>924</v>
      </c>
      <c r="D60" s="1" t="s">
        <v>259</v>
      </c>
      <c r="E60" s="1" t="s">
        <v>76</v>
      </c>
      <c r="F60" s="1" t="s">
        <v>818</v>
      </c>
      <c r="G60" s="1" t="s">
        <v>395</v>
      </c>
      <c r="H60" s="1" t="s">
        <v>658</v>
      </c>
      <c r="I60" s="1" t="s">
        <v>862</v>
      </c>
      <c r="J60">
        <v>1959</v>
      </c>
      <c r="K60" s="1" t="s">
        <v>599</v>
      </c>
      <c r="L60">
        <v>10</v>
      </c>
      <c r="M60" s="1" t="s">
        <v>2284</v>
      </c>
      <c r="N60" t="b">
        <v>1</v>
      </c>
      <c r="O60" t="b">
        <v>0</v>
      </c>
      <c r="P60">
        <v>4</v>
      </c>
      <c r="Q60">
        <v>13</v>
      </c>
      <c r="R60" s="1" t="s">
        <v>42</v>
      </c>
      <c r="S60">
        <v>85</v>
      </c>
      <c r="T60">
        <v>66</v>
      </c>
      <c r="U60">
        <v>92</v>
      </c>
      <c r="V60">
        <v>75</v>
      </c>
      <c r="W60">
        <v>14</v>
      </c>
      <c r="X60">
        <v>0</v>
      </c>
      <c r="Y60">
        <v>0</v>
      </c>
      <c r="Z60">
        <v>33</v>
      </c>
      <c r="AA60">
        <v>120</v>
      </c>
      <c r="AB60">
        <v>25</v>
      </c>
      <c r="AC60">
        <v>9</v>
      </c>
      <c r="AD60">
        <v>36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10</v>
      </c>
      <c r="AN60" s="1" t="s">
        <v>636</v>
      </c>
      <c r="AO60">
        <v>0</v>
      </c>
      <c r="AP60">
        <v>114</v>
      </c>
      <c r="AQ60" s="1" t="s">
        <v>42</v>
      </c>
      <c r="AR60" s="1" t="s">
        <v>925</v>
      </c>
      <c r="AS60" s="1" t="s">
        <v>42</v>
      </c>
      <c r="AT60" s="1" t="s">
        <v>731</v>
      </c>
      <c r="AU60" s="1" t="s">
        <v>639</v>
      </c>
      <c r="AV60" s="1" t="s">
        <v>649</v>
      </c>
      <c r="AW60" s="1" t="s">
        <v>663</v>
      </c>
      <c r="AX60" s="1" t="s">
        <v>651</v>
      </c>
      <c r="AY60" s="1" t="s">
        <v>926</v>
      </c>
      <c r="AZ60" s="1" t="s">
        <v>732</v>
      </c>
      <c r="BA60" s="1" t="s">
        <v>733</v>
      </c>
      <c r="BB60" s="1" t="s">
        <v>619</v>
      </c>
      <c r="BC60" s="1" t="s">
        <v>927</v>
      </c>
      <c r="BD60" s="1" t="s">
        <v>928</v>
      </c>
      <c r="BE60" s="1" t="s">
        <v>42</v>
      </c>
      <c r="BF60" s="1" t="s">
        <v>42</v>
      </c>
      <c r="BG60" s="1" t="s">
        <v>42</v>
      </c>
      <c r="BH60" s="1" t="s">
        <v>42</v>
      </c>
    </row>
    <row r="61" spans="1:60" x14ac:dyDescent="0.2">
      <c r="A61" s="1" t="s">
        <v>923</v>
      </c>
      <c r="B61">
        <v>1046651176</v>
      </c>
      <c r="C61" s="1" t="s">
        <v>929</v>
      </c>
      <c r="D61" s="1" t="s">
        <v>42</v>
      </c>
      <c r="E61" s="1" t="s">
        <v>76</v>
      </c>
      <c r="F61" s="1" t="s">
        <v>818</v>
      </c>
      <c r="G61" s="1" t="s">
        <v>395</v>
      </c>
      <c r="H61" s="1" t="s">
        <v>658</v>
      </c>
      <c r="I61" s="1" t="s">
        <v>862</v>
      </c>
      <c r="J61">
        <v>1900</v>
      </c>
      <c r="K61" s="1" t="s">
        <v>599</v>
      </c>
      <c r="L61">
        <v>1</v>
      </c>
      <c r="M61" s="1" t="s">
        <v>46</v>
      </c>
      <c r="N61" t="b">
        <v>0</v>
      </c>
      <c r="O61" t="b">
        <v>0</v>
      </c>
      <c r="P61">
        <v>4</v>
      </c>
      <c r="Q61">
        <v>13</v>
      </c>
      <c r="R61" s="1" t="s">
        <v>42</v>
      </c>
      <c r="S61">
        <v>95</v>
      </c>
      <c r="T61">
        <v>66</v>
      </c>
      <c r="U61">
        <v>92</v>
      </c>
      <c r="V61">
        <v>71</v>
      </c>
      <c r="W61">
        <v>14</v>
      </c>
      <c r="X61">
        <v>0</v>
      </c>
      <c r="Y61">
        <v>0</v>
      </c>
      <c r="Z61">
        <v>33</v>
      </c>
      <c r="AA61">
        <v>120</v>
      </c>
      <c r="AB61">
        <v>35</v>
      </c>
      <c r="AC61">
        <v>10</v>
      </c>
      <c r="AD61">
        <v>21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</v>
      </c>
      <c r="AN61" s="1" t="s">
        <v>636</v>
      </c>
      <c r="AO61">
        <v>0</v>
      </c>
      <c r="AP61">
        <v>5</v>
      </c>
      <c r="AQ61" s="1" t="s">
        <v>42</v>
      </c>
      <c r="AR61" s="1" t="s">
        <v>42</v>
      </c>
      <c r="AS61" s="1" t="s">
        <v>42</v>
      </c>
      <c r="AT61" s="1" t="s">
        <v>731</v>
      </c>
      <c r="AU61" s="1" t="s">
        <v>718</v>
      </c>
      <c r="AV61" s="1" t="s">
        <v>756</v>
      </c>
      <c r="AW61" s="1" t="s">
        <v>703</v>
      </c>
      <c r="AX61" s="1" t="s">
        <v>678</v>
      </c>
      <c r="AY61" s="1" t="s">
        <v>770</v>
      </c>
      <c r="AZ61" s="1" t="s">
        <v>930</v>
      </c>
      <c r="BA61" s="1" t="s">
        <v>913</v>
      </c>
      <c r="BB61" s="1" t="s">
        <v>748</v>
      </c>
      <c r="BC61" s="1" t="s">
        <v>733</v>
      </c>
      <c r="BD61" s="1" t="s">
        <v>619</v>
      </c>
      <c r="BE61" s="1" t="s">
        <v>777</v>
      </c>
      <c r="BF61" s="1" t="s">
        <v>42</v>
      </c>
      <c r="BG61" s="1" t="s">
        <v>42</v>
      </c>
      <c r="BH61" s="1" t="s">
        <v>42</v>
      </c>
    </row>
    <row r="62" spans="1:60" x14ac:dyDescent="0.2">
      <c r="A62" s="1" t="s">
        <v>923</v>
      </c>
      <c r="B62">
        <v>1046651176</v>
      </c>
      <c r="C62" s="1" t="s">
        <v>931</v>
      </c>
      <c r="D62" s="1" t="s">
        <v>42</v>
      </c>
      <c r="E62" s="1" t="s">
        <v>76</v>
      </c>
      <c r="F62" s="1" t="s">
        <v>818</v>
      </c>
      <c r="G62" s="1" t="s">
        <v>395</v>
      </c>
      <c r="H62" s="1" t="s">
        <v>658</v>
      </c>
      <c r="I62" s="1" t="s">
        <v>862</v>
      </c>
      <c r="J62">
        <v>1900</v>
      </c>
      <c r="K62" s="1" t="s">
        <v>603</v>
      </c>
      <c r="L62">
        <v>2</v>
      </c>
      <c r="M62" s="1" t="s">
        <v>46</v>
      </c>
      <c r="N62" t="b">
        <v>0</v>
      </c>
      <c r="O62" t="b">
        <v>0</v>
      </c>
      <c r="P62">
        <v>4</v>
      </c>
      <c r="Q62">
        <v>13</v>
      </c>
      <c r="R62" s="1" t="s">
        <v>42</v>
      </c>
      <c r="S62">
        <v>95</v>
      </c>
      <c r="T62">
        <v>66</v>
      </c>
      <c r="U62">
        <v>92</v>
      </c>
      <c r="V62">
        <v>60</v>
      </c>
      <c r="W62">
        <v>14</v>
      </c>
      <c r="X62">
        <v>0</v>
      </c>
      <c r="Y62">
        <v>0</v>
      </c>
      <c r="Z62">
        <v>40</v>
      </c>
      <c r="AA62">
        <v>120</v>
      </c>
      <c r="AB62">
        <v>25</v>
      </c>
      <c r="AC62">
        <v>11</v>
      </c>
      <c r="AD62">
        <v>26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10</v>
      </c>
      <c r="AN62" s="1" t="s">
        <v>636</v>
      </c>
      <c r="AO62">
        <v>0</v>
      </c>
      <c r="AP62">
        <v>0</v>
      </c>
      <c r="AQ62" s="1" t="s">
        <v>42</v>
      </c>
      <c r="AR62" s="1" t="s">
        <v>42</v>
      </c>
      <c r="AS62" s="1" t="s">
        <v>42</v>
      </c>
      <c r="AT62" s="1" t="s">
        <v>731</v>
      </c>
      <c r="AU62" s="1" t="s">
        <v>701</v>
      </c>
      <c r="AV62" s="1" t="s">
        <v>719</v>
      </c>
      <c r="AW62" s="1" t="s">
        <v>671</v>
      </c>
      <c r="AX62" s="1" t="s">
        <v>651</v>
      </c>
      <c r="AY62" s="1" t="s">
        <v>926</v>
      </c>
      <c r="AZ62" s="1" t="s">
        <v>693</v>
      </c>
      <c r="BA62" s="1" t="s">
        <v>733</v>
      </c>
      <c r="BB62" s="1" t="s">
        <v>619</v>
      </c>
      <c r="BC62" s="1" t="s">
        <v>725</v>
      </c>
      <c r="BD62" s="1" t="s">
        <v>42</v>
      </c>
      <c r="BE62" s="1" t="s">
        <v>42</v>
      </c>
      <c r="BF62" s="1" t="s">
        <v>42</v>
      </c>
      <c r="BG62" s="1" t="s">
        <v>42</v>
      </c>
      <c r="BH62" s="1" t="s">
        <v>42</v>
      </c>
    </row>
    <row r="63" spans="1:60" x14ac:dyDescent="0.2">
      <c r="A63" s="1" t="s">
        <v>923</v>
      </c>
      <c r="B63">
        <v>1046651176</v>
      </c>
      <c r="C63" s="1" t="s">
        <v>932</v>
      </c>
      <c r="D63" s="1" t="s">
        <v>42</v>
      </c>
      <c r="E63" s="1" t="s">
        <v>76</v>
      </c>
      <c r="F63" s="1" t="s">
        <v>818</v>
      </c>
      <c r="G63" s="1" t="s">
        <v>395</v>
      </c>
      <c r="H63" s="1" t="s">
        <v>658</v>
      </c>
      <c r="I63" s="1" t="s">
        <v>862</v>
      </c>
      <c r="J63">
        <v>1900</v>
      </c>
      <c r="K63" s="1" t="s">
        <v>599</v>
      </c>
      <c r="L63">
        <v>2</v>
      </c>
      <c r="M63" s="1" t="s">
        <v>46</v>
      </c>
      <c r="N63" t="b">
        <v>0</v>
      </c>
      <c r="O63" t="b">
        <v>0</v>
      </c>
      <c r="P63">
        <v>4</v>
      </c>
      <c r="Q63">
        <v>13</v>
      </c>
      <c r="R63" s="1" t="s">
        <v>42</v>
      </c>
      <c r="S63">
        <v>100</v>
      </c>
      <c r="T63">
        <v>66</v>
      </c>
      <c r="U63">
        <v>92</v>
      </c>
      <c r="V63">
        <v>62</v>
      </c>
      <c r="W63">
        <v>14</v>
      </c>
      <c r="X63">
        <v>0</v>
      </c>
      <c r="Y63">
        <v>0</v>
      </c>
      <c r="Z63">
        <v>28</v>
      </c>
      <c r="AA63">
        <v>120</v>
      </c>
      <c r="AB63">
        <v>25</v>
      </c>
      <c r="AC63">
        <v>11</v>
      </c>
      <c r="AD63">
        <v>41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10</v>
      </c>
      <c r="AN63" s="1" t="s">
        <v>636</v>
      </c>
      <c r="AO63">
        <v>0</v>
      </c>
      <c r="AP63">
        <v>0</v>
      </c>
      <c r="AQ63" s="1" t="s">
        <v>42</v>
      </c>
      <c r="AR63" s="1" t="s">
        <v>42</v>
      </c>
      <c r="AS63" s="1" t="s">
        <v>42</v>
      </c>
      <c r="AT63" s="1" t="s">
        <v>731</v>
      </c>
      <c r="AU63" s="1" t="s">
        <v>714</v>
      </c>
      <c r="AV63" s="1" t="s">
        <v>649</v>
      </c>
      <c r="AW63" s="1" t="s">
        <v>671</v>
      </c>
      <c r="AX63" s="1" t="s">
        <v>678</v>
      </c>
      <c r="AY63" s="1" t="s">
        <v>770</v>
      </c>
      <c r="AZ63" s="1" t="s">
        <v>933</v>
      </c>
      <c r="BA63" s="1" t="s">
        <v>934</v>
      </c>
      <c r="BB63" s="1" t="s">
        <v>935</v>
      </c>
      <c r="BC63" s="1" t="s">
        <v>936</v>
      </c>
      <c r="BD63" s="1" t="s">
        <v>733</v>
      </c>
      <c r="BE63" s="1" t="s">
        <v>619</v>
      </c>
      <c r="BF63" s="1" t="s">
        <v>789</v>
      </c>
      <c r="BG63" s="1" t="s">
        <v>42</v>
      </c>
      <c r="BH63" s="1" t="s">
        <v>42</v>
      </c>
    </row>
    <row r="64" spans="1:60" x14ac:dyDescent="0.2">
      <c r="A64" s="1" t="s">
        <v>923</v>
      </c>
      <c r="B64">
        <v>1046651176</v>
      </c>
      <c r="C64" s="1" t="s">
        <v>937</v>
      </c>
      <c r="D64" s="1" t="s">
        <v>42</v>
      </c>
      <c r="E64" s="1" t="s">
        <v>76</v>
      </c>
      <c r="F64" s="1" t="s">
        <v>818</v>
      </c>
      <c r="G64" s="1" t="s">
        <v>395</v>
      </c>
      <c r="H64" s="1" t="s">
        <v>658</v>
      </c>
      <c r="I64" s="1" t="s">
        <v>862</v>
      </c>
      <c r="J64">
        <v>1900</v>
      </c>
      <c r="K64" s="1" t="s">
        <v>603</v>
      </c>
      <c r="L64">
        <v>1</v>
      </c>
      <c r="M64" s="1" t="s">
        <v>46</v>
      </c>
      <c r="N64" t="b">
        <v>1</v>
      </c>
      <c r="O64" t="b">
        <v>0</v>
      </c>
      <c r="P64">
        <v>4</v>
      </c>
      <c r="Q64">
        <v>13</v>
      </c>
      <c r="R64" s="1" t="s">
        <v>42</v>
      </c>
      <c r="S64">
        <v>85</v>
      </c>
      <c r="T64">
        <v>66</v>
      </c>
      <c r="U64">
        <v>92</v>
      </c>
      <c r="V64">
        <v>65</v>
      </c>
      <c r="W64">
        <v>14</v>
      </c>
      <c r="X64">
        <v>0</v>
      </c>
      <c r="Y64">
        <v>0</v>
      </c>
      <c r="Z64">
        <v>44</v>
      </c>
      <c r="AA64">
        <v>120</v>
      </c>
      <c r="AB64">
        <v>25</v>
      </c>
      <c r="AC64">
        <v>9</v>
      </c>
      <c r="AD64">
        <v>31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17</v>
      </c>
      <c r="AN64" s="1" t="s">
        <v>636</v>
      </c>
      <c r="AO64">
        <v>0</v>
      </c>
      <c r="AP64">
        <v>0</v>
      </c>
      <c r="AQ64" s="1" t="s">
        <v>42</v>
      </c>
      <c r="AR64" s="1" t="s">
        <v>42</v>
      </c>
      <c r="AS64" s="1" t="s">
        <v>42</v>
      </c>
      <c r="AT64" s="1" t="s">
        <v>731</v>
      </c>
      <c r="AU64" s="1" t="s">
        <v>779</v>
      </c>
      <c r="AV64" s="1" t="s">
        <v>719</v>
      </c>
      <c r="AW64" s="1" t="s">
        <v>745</v>
      </c>
      <c r="AX64" s="1" t="s">
        <v>704</v>
      </c>
      <c r="AY64" s="1" t="s">
        <v>938</v>
      </c>
      <c r="AZ64" s="1" t="s">
        <v>939</v>
      </c>
      <c r="BA64" s="1" t="s">
        <v>940</v>
      </c>
      <c r="BB64" s="1" t="s">
        <v>941</v>
      </c>
      <c r="BC64" s="1" t="s">
        <v>942</v>
      </c>
      <c r="BD64" s="1" t="s">
        <v>733</v>
      </c>
      <c r="BE64" s="1" t="s">
        <v>619</v>
      </c>
      <c r="BF64" s="1" t="s">
        <v>743</v>
      </c>
      <c r="BG64" s="1" t="s">
        <v>42</v>
      </c>
      <c r="BH64" s="1" t="s">
        <v>42</v>
      </c>
    </row>
    <row r="65" spans="1:60" x14ac:dyDescent="0.2">
      <c r="A65" s="1" t="s">
        <v>943</v>
      </c>
      <c r="B65">
        <v>1916287826</v>
      </c>
      <c r="C65" s="1" t="s">
        <v>944</v>
      </c>
      <c r="D65" s="1" t="s">
        <v>42</v>
      </c>
      <c r="E65" s="1" t="s">
        <v>76</v>
      </c>
      <c r="F65" s="1" t="s">
        <v>657</v>
      </c>
      <c r="G65" s="1" t="s">
        <v>113</v>
      </c>
      <c r="H65" s="1" t="s">
        <v>633</v>
      </c>
      <c r="I65" s="1" t="s">
        <v>754</v>
      </c>
      <c r="J65">
        <v>1900</v>
      </c>
      <c r="K65" s="1" t="s">
        <v>607</v>
      </c>
      <c r="L65">
        <v>1</v>
      </c>
      <c r="M65" s="1" t="s">
        <v>46</v>
      </c>
      <c r="N65" t="b">
        <v>1</v>
      </c>
      <c r="O65" t="b">
        <v>0</v>
      </c>
      <c r="P65">
        <v>5</v>
      </c>
      <c r="Q65">
        <v>18</v>
      </c>
      <c r="R65" s="1" t="s">
        <v>42</v>
      </c>
      <c r="S65">
        <v>100</v>
      </c>
      <c r="T65">
        <v>85</v>
      </c>
      <c r="U65">
        <v>51</v>
      </c>
      <c r="V65">
        <v>68</v>
      </c>
      <c r="W65">
        <v>12</v>
      </c>
      <c r="X65">
        <v>0</v>
      </c>
      <c r="Y65">
        <v>0</v>
      </c>
      <c r="Z65">
        <v>43</v>
      </c>
      <c r="AA65">
        <v>260</v>
      </c>
      <c r="AB65">
        <v>25</v>
      </c>
      <c r="AC65">
        <v>12</v>
      </c>
      <c r="AD65">
        <v>44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22</v>
      </c>
      <c r="AN65" s="1" t="s">
        <v>636</v>
      </c>
      <c r="AO65">
        <v>0</v>
      </c>
      <c r="AP65">
        <v>41</v>
      </c>
      <c r="AQ65" s="1" t="s">
        <v>729</v>
      </c>
      <c r="AR65" s="1" t="s">
        <v>42</v>
      </c>
      <c r="AS65" s="1" t="s">
        <v>42</v>
      </c>
      <c r="AT65" s="1" t="s">
        <v>700</v>
      </c>
      <c r="AU65" s="1" t="s">
        <v>714</v>
      </c>
      <c r="AV65" s="1" t="s">
        <v>709</v>
      </c>
      <c r="AW65" s="1" t="s">
        <v>945</v>
      </c>
      <c r="AX65" s="1" t="s">
        <v>757</v>
      </c>
      <c r="AY65" s="1" t="s">
        <v>686</v>
      </c>
      <c r="AZ65" s="1" t="s">
        <v>805</v>
      </c>
      <c r="BA65" s="1" t="s">
        <v>946</v>
      </c>
      <c r="BB65" s="1" t="s">
        <v>619</v>
      </c>
      <c r="BC65" s="1" t="s">
        <v>764</v>
      </c>
      <c r="BD65" s="1" t="s">
        <v>42</v>
      </c>
      <c r="BE65" s="1" t="s">
        <v>42</v>
      </c>
      <c r="BF65" s="1" t="s">
        <v>42</v>
      </c>
      <c r="BG65" s="1" t="s">
        <v>42</v>
      </c>
      <c r="BH65" s="1" t="s">
        <v>42</v>
      </c>
    </row>
    <row r="66" spans="1:60" x14ac:dyDescent="0.2">
      <c r="A66" s="1" t="s">
        <v>943</v>
      </c>
      <c r="B66">
        <v>1916287826</v>
      </c>
      <c r="C66" s="1" t="s">
        <v>947</v>
      </c>
      <c r="D66" s="1" t="s">
        <v>42</v>
      </c>
      <c r="E66" s="1" t="s">
        <v>76</v>
      </c>
      <c r="F66" s="1" t="s">
        <v>657</v>
      </c>
      <c r="G66" s="1" t="s">
        <v>113</v>
      </c>
      <c r="H66" s="1" t="s">
        <v>633</v>
      </c>
      <c r="I66" s="1" t="s">
        <v>754</v>
      </c>
      <c r="J66">
        <v>1900</v>
      </c>
      <c r="K66" s="1" t="s">
        <v>603</v>
      </c>
      <c r="L66">
        <v>5</v>
      </c>
      <c r="M66" s="1" t="s">
        <v>46</v>
      </c>
      <c r="N66" t="b">
        <v>1</v>
      </c>
      <c r="O66" t="b">
        <v>0</v>
      </c>
      <c r="P66">
        <v>5</v>
      </c>
      <c r="Q66">
        <v>18</v>
      </c>
      <c r="R66" s="1" t="s">
        <v>42</v>
      </c>
      <c r="S66">
        <v>100</v>
      </c>
      <c r="T66">
        <v>85</v>
      </c>
      <c r="U66">
        <v>51</v>
      </c>
      <c r="V66">
        <v>68</v>
      </c>
      <c r="W66">
        <v>12</v>
      </c>
      <c r="X66">
        <v>0</v>
      </c>
      <c r="Y66">
        <v>0</v>
      </c>
      <c r="Z66">
        <v>58</v>
      </c>
      <c r="AA66">
        <v>260</v>
      </c>
      <c r="AB66">
        <v>25</v>
      </c>
      <c r="AC66">
        <v>12</v>
      </c>
      <c r="AD66">
        <v>28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22</v>
      </c>
      <c r="AN66" s="1" t="s">
        <v>636</v>
      </c>
      <c r="AO66">
        <v>0</v>
      </c>
      <c r="AP66">
        <v>0</v>
      </c>
      <c r="AQ66" s="1" t="s">
        <v>729</v>
      </c>
      <c r="AR66" s="1" t="s">
        <v>42</v>
      </c>
      <c r="AS66" s="1" t="s">
        <v>42</v>
      </c>
      <c r="AT66" s="1" t="s">
        <v>700</v>
      </c>
      <c r="AU66" s="1" t="s">
        <v>701</v>
      </c>
      <c r="AV66" s="1" t="s">
        <v>640</v>
      </c>
      <c r="AW66" s="1" t="s">
        <v>948</v>
      </c>
      <c r="AX66" s="1" t="s">
        <v>780</v>
      </c>
      <c r="AY66" s="1" t="s">
        <v>673</v>
      </c>
      <c r="AZ66" s="1" t="s">
        <v>841</v>
      </c>
      <c r="BA66" s="1" t="s">
        <v>946</v>
      </c>
      <c r="BB66" s="1" t="s">
        <v>619</v>
      </c>
      <c r="BC66" s="1" t="s">
        <v>949</v>
      </c>
      <c r="BD66" s="1" t="s">
        <v>42</v>
      </c>
      <c r="BE66" s="1" t="s">
        <v>42</v>
      </c>
      <c r="BF66" s="1" t="s">
        <v>42</v>
      </c>
      <c r="BG66" s="1" t="s">
        <v>42</v>
      </c>
      <c r="BH66" s="1" t="s">
        <v>42</v>
      </c>
    </row>
    <row r="67" spans="1:60" x14ac:dyDescent="0.2">
      <c r="A67" s="1" t="s">
        <v>950</v>
      </c>
      <c r="B67">
        <v>2328923181</v>
      </c>
      <c r="C67" s="1" t="s">
        <v>951</v>
      </c>
      <c r="D67" s="1" t="s">
        <v>215</v>
      </c>
      <c r="E67" s="1" t="s">
        <v>76</v>
      </c>
      <c r="F67" s="1" t="s">
        <v>657</v>
      </c>
      <c r="G67" s="1" t="s">
        <v>534</v>
      </c>
      <c r="H67" s="1" t="s">
        <v>633</v>
      </c>
      <c r="I67" s="1" t="s">
        <v>846</v>
      </c>
      <c r="J67">
        <v>1983</v>
      </c>
      <c r="K67" s="1" t="s">
        <v>607</v>
      </c>
      <c r="L67">
        <v>4</v>
      </c>
      <c r="M67" s="1" t="s">
        <v>46</v>
      </c>
      <c r="N67" t="b">
        <v>0</v>
      </c>
      <c r="O67" t="b">
        <v>0</v>
      </c>
      <c r="P67">
        <v>7</v>
      </c>
      <c r="Q67">
        <v>24</v>
      </c>
      <c r="R67" s="1" t="s">
        <v>42</v>
      </c>
      <c r="S67">
        <v>100</v>
      </c>
      <c r="T67">
        <v>82</v>
      </c>
      <c r="U67">
        <v>56</v>
      </c>
      <c r="V67">
        <v>48</v>
      </c>
      <c r="W67">
        <v>12</v>
      </c>
      <c r="X67">
        <v>0</v>
      </c>
      <c r="Y67">
        <v>0</v>
      </c>
      <c r="Z67">
        <v>37</v>
      </c>
      <c r="AA67">
        <v>325</v>
      </c>
      <c r="AB67">
        <v>3</v>
      </c>
      <c r="AC67">
        <v>32</v>
      </c>
      <c r="AD67">
        <v>49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22</v>
      </c>
      <c r="AN67" s="1" t="s">
        <v>636</v>
      </c>
      <c r="AO67">
        <v>0</v>
      </c>
      <c r="AP67">
        <v>0</v>
      </c>
      <c r="AQ67" s="1" t="s">
        <v>42</v>
      </c>
      <c r="AR67" s="1" t="s">
        <v>42</v>
      </c>
      <c r="AS67" s="1" t="s">
        <v>42</v>
      </c>
      <c r="AT67" s="1" t="s">
        <v>952</v>
      </c>
      <c r="AU67" s="1" t="s">
        <v>714</v>
      </c>
      <c r="AV67" s="1" t="s">
        <v>756</v>
      </c>
      <c r="AW67" s="1" t="s">
        <v>650</v>
      </c>
      <c r="AX67" s="1" t="s">
        <v>642</v>
      </c>
      <c r="AY67" s="1" t="s">
        <v>835</v>
      </c>
      <c r="AZ67" s="1" t="s">
        <v>827</v>
      </c>
      <c r="BA67" s="1" t="s">
        <v>953</v>
      </c>
      <c r="BB67" s="1" t="s">
        <v>619</v>
      </c>
      <c r="BC67" s="1" t="s">
        <v>688</v>
      </c>
      <c r="BD67" s="1" t="s">
        <v>42</v>
      </c>
      <c r="BE67" s="1" t="s">
        <v>42</v>
      </c>
      <c r="BF67" s="1" t="s">
        <v>42</v>
      </c>
      <c r="BG67" s="1" t="s">
        <v>42</v>
      </c>
      <c r="BH67" s="1" t="s">
        <v>42</v>
      </c>
    </row>
    <row r="68" spans="1:60" x14ac:dyDescent="0.2">
      <c r="A68" s="1" t="s">
        <v>950</v>
      </c>
      <c r="B68">
        <v>2328923181</v>
      </c>
      <c r="C68" s="1" t="s">
        <v>954</v>
      </c>
      <c r="D68" s="1" t="s">
        <v>42</v>
      </c>
      <c r="E68" s="1" t="s">
        <v>76</v>
      </c>
      <c r="F68" s="1" t="s">
        <v>657</v>
      </c>
      <c r="G68" s="1" t="s">
        <v>534</v>
      </c>
      <c r="H68" s="1" t="s">
        <v>633</v>
      </c>
      <c r="I68" s="1" t="s">
        <v>846</v>
      </c>
      <c r="J68">
        <v>1984</v>
      </c>
      <c r="K68" s="1" t="s">
        <v>607</v>
      </c>
      <c r="L68">
        <v>3</v>
      </c>
      <c r="M68" s="1" t="s">
        <v>46</v>
      </c>
      <c r="N68" t="b">
        <v>0</v>
      </c>
      <c r="O68" t="b">
        <v>0</v>
      </c>
      <c r="P68">
        <v>7</v>
      </c>
      <c r="Q68">
        <v>24</v>
      </c>
      <c r="R68" s="1" t="s">
        <v>42</v>
      </c>
      <c r="S68">
        <v>82</v>
      </c>
      <c r="T68">
        <v>82</v>
      </c>
      <c r="U68">
        <v>56</v>
      </c>
      <c r="V68">
        <v>43</v>
      </c>
      <c r="W68">
        <v>12</v>
      </c>
      <c r="X68">
        <v>0</v>
      </c>
      <c r="Y68">
        <v>0</v>
      </c>
      <c r="Z68">
        <v>57</v>
      </c>
      <c r="AA68">
        <v>325</v>
      </c>
      <c r="AB68">
        <v>23</v>
      </c>
      <c r="AC68">
        <v>25</v>
      </c>
      <c r="AD68">
        <v>53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19</v>
      </c>
      <c r="AN68" s="1" t="s">
        <v>636</v>
      </c>
      <c r="AO68">
        <v>0</v>
      </c>
      <c r="AP68">
        <v>0</v>
      </c>
      <c r="AQ68" s="1" t="s">
        <v>42</v>
      </c>
      <c r="AR68" s="1" t="s">
        <v>42</v>
      </c>
      <c r="AS68" s="1" t="s">
        <v>42</v>
      </c>
      <c r="AT68" s="1" t="s">
        <v>952</v>
      </c>
      <c r="AU68" s="1" t="s">
        <v>741</v>
      </c>
      <c r="AV68" s="1" t="s">
        <v>640</v>
      </c>
      <c r="AW68" s="1" t="s">
        <v>745</v>
      </c>
      <c r="AX68" s="1" t="s">
        <v>651</v>
      </c>
      <c r="AY68" s="1" t="s">
        <v>693</v>
      </c>
      <c r="AZ68" s="1" t="s">
        <v>746</v>
      </c>
      <c r="BA68" s="1" t="s">
        <v>805</v>
      </c>
      <c r="BB68" s="1" t="s">
        <v>955</v>
      </c>
      <c r="BC68" s="1" t="s">
        <v>953</v>
      </c>
      <c r="BD68" s="1" t="s">
        <v>619</v>
      </c>
      <c r="BE68" s="1" t="s">
        <v>956</v>
      </c>
      <c r="BF68" s="1" t="s">
        <v>42</v>
      </c>
      <c r="BG68" s="1" t="s">
        <v>42</v>
      </c>
      <c r="BH68" s="1" t="s">
        <v>42</v>
      </c>
    </row>
    <row r="69" spans="1:60" x14ac:dyDescent="0.2">
      <c r="A69" s="1" t="s">
        <v>950</v>
      </c>
      <c r="B69">
        <v>2328923181</v>
      </c>
      <c r="C69" s="1" t="s">
        <v>957</v>
      </c>
      <c r="D69" s="1" t="s">
        <v>215</v>
      </c>
      <c r="E69" s="1" t="s">
        <v>76</v>
      </c>
      <c r="F69" s="1" t="s">
        <v>657</v>
      </c>
      <c r="G69" s="1" t="s">
        <v>534</v>
      </c>
      <c r="H69" s="1" t="s">
        <v>633</v>
      </c>
      <c r="I69" s="1" t="s">
        <v>846</v>
      </c>
      <c r="J69">
        <v>1988</v>
      </c>
      <c r="K69" s="1" t="s">
        <v>599</v>
      </c>
      <c r="L69">
        <v>1</v>
      </c>
      <c r="M69" s="1" t="s">
        <v>2279</v>
      </c>
      <c r="N69" t="b">
        <v>0</v>
      </c>
      <c r="O69" t="b">
        <v>0</v>
      </c>
      <c r="P69">
        <v>7</v>
      </c>
      <c r="Q69">
        <v>24</v>
      </c>
      <c r="R69" s="1" t="s">
        <v>42</v>
      </c>
      <c r="S69">
        <v>82</v>
      </c>
      <c r="T69">
        <v>82</v>
      </c>
      <c r="U69">
        <v>56</v>
      </c>
      <c r="V69">
        <v>54</v>
      </c>
      <c r="W69">
        <v>12</v>
      </c>
      <c r="X69">
        <v>0</v>
      </c>
      <c r="Y69">
        <v>0</v>
      </c>
      <c r="Z69">
        <v>47</v>
      </c>
      <c r="AA69">
        <v>325</v>
      </c>
      <c r="AB69">
        <v>33</v>
      </c>
      <c r="AC69">
        <v>27</v>
      </c>
      <c r="AD69">
        <v>40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12</v>
      </c>
      <c r="AN69" s="1" t="s">
        <v>636</v>
      </c>
      <c r="AO69">
        <v>0</v>
      </c>
      <c r="AP69">
        <v>42</v>
      </c>
      <c r="AQ69" s="1" t="s">
        <v>42</v>
      </c>
      <c r="AR69" s="1" t="s">
        <v>42</v>
      </c>
      <c r="AS69" s="1" t="s">
        <v>42</v>
      </c>
      <c r="AT69" s="1" t="s">
        <v>952</v>
      </c>
      <c r="AU69" s="1" t="s">
        <v>639</v>
      </c>
      <c r="AV69" s="1" t="s">
        <v>649</v>
      </c>
      <c r="AW69" s="1" t="s">
        <v>703</v>
      </c>
      <c r="AX69" s="1" t="s">
        <v>678</v>
      </c>
      <c r="AY69" s="1" t="s">
        <v>673</v>
      </c>
      <c r="AZ69" s="1" t="s">
        <v>805</v>
      </c>
      <c r="BA69" s="1" t="s">
        <v>953</v>
      </c>
      <c r="BB69" s="1" t="s">
        <v>619</v>
      </c>
      <c r="BC69" s="1" t="s">
        <v>777</v>
      </c>
      <c r="BD69" s="1" t="s">
        <v>42</v>
      </c>
      <c r="BE69" s="1" t="s">
        <v>42</v>
      </c>
      <c r="BF69" s="1" t="s">
        <v>42</v>
      </c>
      <c r="BG69" s="1" t="s">
        <v>42</v>
      </c>
      <c r="BH69" s="1" t="s">
        <v>42</v>
      </c>
    </row>
    <row r="70" spans="1:60" x14ac:dyDescent="0.2">
      <c r="A70" s="1" t="s">
        <v>950</v>
      </c>
      <c r="B70">
        <v>2328923181</v>
      </c>
      <c r="C70" s="1" t="s">
        <v>958</v>
      </c>
      <c r="D70" s="1" t="s">
        <v>42</v>
      </c>
      <c r="E70" s="1" t="s">
        <v>76</v>
      </c>
      <c r="F70" s="1" t="s">
        <v>657</v>
      </c>
      <c r="G70" s="1" t="s">
        <v>534</v>
      </c>
      <c r="H70" s="1" t="s">
        <v>633</v>
      </c>
      <c r="I70" s="1" t="s">
        <v>846</v>
      </c>
      <c r="J70">
        <v>1990</v>
      </c>
      <c r="K70" s="1" t="s">
        <v>603</v>
      </c>
      <c r="L70">
        <v>1</v>
      </c>
      <c r="M70" s="1" t="s">
        <v>2284</v>
      </c>
      <c r="N70" t="b">
        <v>0</v>
      </c>
      <c r="O70" t="b">
        <v>0</v>
      </c>
      <c r="P70">
        <v>7</v>
      </c>
      <c r="Q70">
        <v>24</v>
      </c>
      <c r="R70" s="1" t="s">
        <v>42</v>
      </c>
      <c r="S70">
        <v>92</v>
      </c>
      <c r="T70">
        <v>82</v>
      </c>
      <c r="U70">
        <v>56</v>
      </c>
      <c r="V70">
        <v>58</v>
      </c>
      <c r="W70">
        <v>12</v>
      </c>
      <c r="X70">
        <v>0</v>
      </c>
      <c r="Y70">
        <v>0</v>
      </c>
      <c r="Z70">
        <v>43</v>
      </c>
      <c r="AA70">
        <v>325</v>
      </c>
      <c r="AB70">
        <v>33</v>
      </c>
      <c r="AC70">
        <v>27</v>
      </c>
      <c r="AD70">
        <v>25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12</v>
      </c>
      <c r="AN70" s="1" t="s">
        <v>636</v>
      </c>
      <c r="AO70">
        <v>0</v>
      </c>
      <c r="AP70">
        <v>56</v>
      </c>
      <c r="AQ70" s="1" t="s">
        <v>42</v>
      </c>
      <c r="AR70" s="1" t="s">
        <v>959</v>
      </c>
      <c r="AS70" s="1" t="s">
        <v>42</v>
      </c>
      <c r="AT70" s="1" t="s">
        <v>952</v>
      </c>
      <c r="AU70" s="1" t="s">
        <v>718</v>
      </c>
      <c r="AV70" s="1" t="s">
        <v>719</v>
      </c>
      <c r="AW70" s="1" t="s">
        <v>703</v>
      </c>
      <c r="AX70" s="1" t="s">
        <v>678</v>
      </c>
      <c r="AY70" s="1" t="s">
        <v>693</v>
      </c>
      <c r="AZ70" s="1" t="s">
        <v>856</v>
      </c>
      <c r="BA70" s="1" t="s">
        <v>953</v>
      </c>
      <c r="BB70" s="1" t="s">
        <v>619</v>
      </c>
      <c r="BC70" s="1" t="s">
        <v>743</v>
      </c>
      <c r="BD70" s="1" t="s">
        <v>42</v>
      </c>
      <c r="BE70" s="1" t="s">
        <v>42</v>
      </c>
      <c r="BF70" s="1" t="s">
        <v>42</v>
      </c>
      <c r="BG70" s="1" t="s">
        <v>42</v>
      </c>
      <c r="BH70" s="1" t="s">
        <v>42</v>
      </c>
    </row>
    <row r="71" spans="1:60" x14ac:dyDescent="0.2">
      <c r="A71" s="1" t="s">
        <v>950</v>
      </c>
      <c r="B71">
        <v>2328923181</v>
      </c>
      <c r="C71" s="1" t="s">
        <v>960</v>
      </c>
      <c r="D71" s="1" t="s">
        <v>42</v>
      </c>
      <c r="E71" s="1" t="s">
        <v>76</v>
      </c>
      <c r="F71" s="1" t="s">
        <v>657</v>
      </c>
      <c r="G71" s="1" t="s">
        <v>534</v>
      </c>
      <c r="H71" s="1" t="s">
        <v>633</v>
      </c>
      <c r="I71" s="1" t="s">
        <v>846</v>
      </c>
      <c r="J71">
        <v>1987</v>
      </c>
      <c r="K71" s="1" t="s">
        <v>599</v>
      </c>
      <c r="L71">
        <v>3</v>
      </c>
      <c r="M71" s="1" t="s">
        <v>46</v>
      </c>
      <c r="N71" t="b">
        <v>0</v>
      </c>
      <c r="O71" t="b">
        <v>0</v>
      </c>
      <c r="P71">
        <v>7</v>
      </c>
      <c r="Q71">
        <v>24</v>
      </c>
      <c r="R71" s="1" t="s">
        <v>42</v>
      </c>
      <c r="S71">
        <v>82</v>
      </c>
      <c r="T71">
        <v>82</v>
      </c>
      <c r="U71">
        <v>56</v>
      </c>
      <c r="V71">
        <v>66</v>
      </c>
      <c r="W71">
        <v>12</v>
      </c>
      <c r="X71">
        <v>0</v>
      </c>
      <c r="Y71">
        <v>0</v>
      </c>
      <c r="Z71">
        <v>42</v>
      </c>
      <c r="AA71">
        <v>325</v>
      </c>
      <c r="AB71">
        <v>23</v>
      </c>
      <c r="AC71">
        <v>25</v>
      </c>
      <c r="AD71">
        <v>40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12</v>
      </c>
      <c r="AN71" s="1" t="s">
        <v>636</v>
      </c>
      <c r="AO71">
        <v>0</v>
      </c>
      <c r="AP71">
        <v>0</v>
      </c>
      <c r="AQ71" s="1" t="s">
        <v>42</v>
      </c>
      <c r="AR71" s="1" t="s">
        <v>42</v>
      </c>
      <c r="AS71" s="1" t="s">
        <v>42</v>
      </c>
      <c r="AT71" s="1" t="s">
        <v>952</v>
      </c>
      <c r="AU71" s="1" t="s">
        <v>639</v>
      </c>
      <c r="AV71" s="1" t="s">
        <v>826</v>
      </c>
      <c r="AW71" s="1" t="s">
        <v>641</v>
      </c>
      <c r="AX71" s="1" t="s">
        <v>642</v>
      </c>
      <c r="AY71" s="1" t="s">
        <v>720</v>
      </c>
      <c r="AZ71" s="1" t="s">
        <v>961</v>
      </c>
      <c r="BA71" s="1" t="s">
        <v>953</v>
      </c>
      <c r="BB71" s="1" t="s">
        <v>619</v>
      </c>
      <c r="BC71" s="1" t="s">
        <v>962</v>
      </c>
      <c r="BD71" s="1" t="s">
        <v>42</v>
      </c>
      <c r="BE71" s="1" t="s">
        <v>42</v>
      </c>
      <c r="BF71" s="1" t="s">
        <v>42</v>
      </c>
      <c r="BG71" s="1" t="s">
        <v>42</v>
      </c>
      <c r="BH71" s="1" t="s">
        <v>42</v>
      </c>
    </row>
    <row r="72" spans="1:60" x14ac:dyDescent="0.2">
      <c r="A72" s="1" t="s">
        <v>950</v>
      </c>
      <c r="B72">
        <v>2328923181</v>
      </c>
      <c r="C72" s="1" t="s">
        <v>963</v>
      </c>
      <c r="D72" s="1" t="s">
        <v>42</v>
      </c>
      <c r="E72" s="1" t="s">
        <v>76</v>
      </c>
      <c r="F72" s="1" t="s">
        <v>657</v>
      </c>
      <c r="G72" s="1" t="s">
        <v>534</v>
      </c>
      <c r="H72" s="1" t="s">
        <v>633</v>
      </c>
      <c r="I72" s="1" t="s">
        <v>846</v>
      </c>
      <c r="J72">
        <v>1988</v>
      </c>
      <c r="K72" s="1" t="s">
        <v>603</v>
      </c>
      <c r="L72">
        <v>4</v>
      </c>
      <c r="M72" s="1" t="s">
        <v>46</v>
      </c>
      <c r="N72" t="b">
        <v>0</v>
      </c>
      <c r="O72" t="b">
        <v>0</v>
      </c>
      <c r="P72">
        <v>7</v>
      </c>
      <c r="Q72">
        <v>24</v>
      </c>
      <c r="R72" s="1" t="s">
        <v>42</v>
      </c>
      <c r="S72">
        <v>82</v>
      </c>
      <c r="T72">
        <v>82</v>
      </c>
      <c r="U72">
        <v>56</v>
      </c>
      <c r="V72">
        <v>63</v>
      </c>
      <c r="W72">
        <v>12</v>
      </c>
      <c r="X72">
        <v>0</v>
      </c>
      <c r="Y72">
        <v>0</v>
      </c>
      <c r="Z72">
        <v>46</v>
      </c>
      <c r="AA72">
        <v>325</v>
      </c>
      <c r="AB72">
        <v>23</v>
      </c>
      <c r="AC72">
        <v>25</v>
      </c>
      <c r="AD72">
        <v>40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12</v>
      </c>
      <c r="AN72" s="1" t="s">
        <v>636</v>
      </c>
      <c r="AO72">
        <v>0</v>
      </c>
      <c r="AP72">
        <v>0</v>
      </c>
      <c r="AQ72" s="1" t="s">
        <v>42</v>
      </c>
      <c r="AR72" s="1" t="s">
        <v>42</v>
      </c>
      <c r="AS72" s="1" t="s">
        <v>42</v>
      </c>
      <c r="AT72" s="1" t="s">
        <v>952</v>
      </c>
      <c r="AU72" s="1" t="s">
        <v>639</v>
      </c>
      <c r="AV72" s="1" t="s">
        <v>756</v>
      </c>
      <c r="AW72" s="1" t="s">
        <v>641</v>
      </c>
      <c r="AX72" s="1" t="s">
        <v>704</v>
      </c>
      <c r="AY72" s="1" t="s">
        <v>693</v>
      </c>
      <c r="AZ72" s="1" t="s">
        <v>848</v>
      </c>
      <c r="BA72" s="1" t="s">
        <v>953</v>
      </c>
      <c r="BB72" s="1" t="s">
        <v>619</v>
      </c>
      <c r="BC72" s="1" t="s">
        <v>681</v>
      </c>
      <c r="BD72" s="1" t="s">
        <v>42</v>
      </c>
      <c r="BE72" s="1" t="s">
        <v>42</v>
      </c>
      <c r="BF72" s="1" t="s">
        <v>42</v>
      </c>
      <c r="BG72" s="1" t="s">
        <v>42</v>
      </c>
      <c r="BH72" s="1" t="s">
        <v>42</v>
      </c>
    </row>
    <row r="73" spans="1:60" x14ac:dyDescent="0.2">
      <c r="A73" s="1" t="s">
        <v>950</v>
      </c>
      <c r="B73">
        <v>2328923181</v>
      </c>
      <c r="C73" s="1" t="s">
        <v>2285</v>
      </c>
      <c r="D73" s="1" t="s">
        <v>42</v>
      </c>
      <c r="E73" s="1" t="s">
        <v>76</v>
      </c>
      <c r="F73" s="1" t="s">
        <v>657</v>
      </c>
      <c r="G73" s="1" t="s">
        <v>534</v>
      </c>
      <c r="H73" s="1" t="s">
        <v>633</v>
      </c>
      <c r="I73" s="1" t="s">
        <v>846</v>
      </c>
      <c r="J73">
        <v>1900</v>
      </c>
      <c r="K73" s="1" t="s">
        <v>607</v>
      </c>
      <c r="L73">
        <v>2</v>
      </c>
      <c r="M73" s="1" t="s">
        <v>46</v>
      </c>
      <c r="N73" t="b">
        <v>0</v>
      </c>
      <c r="O73" t="b">
        <v>0</v>
      </c>
      <c r="P73">
        <v>7</v>
      </c>
      <c r="Q73">
        <v>24</v>
      </c>
      <c r="R73" s="1" t="s">
        <v>42</v>
      </c>
      <c r="S73">
        <v>92</v>
      </c>
      <c r="T73">
        <v>82</v>
      </c>
      <c r="U73">
        <v>56</v>
      </c>
      <c r="V73">
        <v>58</v>
      </c>
      <c r="W73">
        <v>12</v>
      </c>
      <c r="X73">
        <v>0</v>
      </c>
      <c r="Y73">
        <v>0</v>
      </c>
      <c r="Z73">
        <v>47</v>
      </c>
      <c r="AA73">
        <v>325</v>
      </c>
      <c r="AB73">
        <v>23</v>
      </c>
      <c r="AC73">
        <v>25</v>
      </c>
      <c r="AD73">
        <v>32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12</v>
      </c>
      <c r="AN73" s="1" t="s">
        <v>636</v>
      </c>
      <c r="AO73">
        <v>0</v>
      </c>
      <c r="AP73">
        <v>0</v>
      </c>
      <c r="AQ73" s="1" t="s">
        <v>42</v>
      </c>
      <c r="AR73" s="1" t="s">
        <v>42</v>
      </c>
      <c r="AS73" s="1" t="s">
        <v>42</v>
      </c>
      <c r="AT73" s="1" t="s">
        <v>952</v>
      </c>
      <c r="AU73" s="1" t="s">
        <v>701</v>
      </c>
      <c r="AV73" s="1" t="s">
        <v>709</v>
      </c>
      <c r="AW73" s="1" t="s">
        <v>641</v>
      </c>
      <c r="AX73" s="1" t="s">
        <v>651</v>
      </c>
      <c r="AY73" s="1" t="s">
        <v>673</v>
      </c>
      <c r="AZ73" s="1" t="s">
        <v>871</v>
      </c>
      <c r="BA73" s="1" t="s">
        <v>953</v>
      </c>
      <c r="BB73" s="1" t="s">
        <v>619</v>
      </c>
      <c r="BC73" s="1" t="s">
        <v>716</v>
      </c>
      <c r="BD73" s="1" t="s">
        <v>42</v>
      </c>
      <c r="BE73" s="1" t="s">
        <v>42</v>
      </c>
      <c r="BF73" s="1" t="s">
        <v>42</v>
      </c>
      <c r="BG73" s="1" t="s">
        <v>42</v>
      </c>
      <c r="BH73" s="1" t="s">
        <v>42</v>
      </c>
    </row>
    <row r="74" spans="1:60" x14ac:dyDescent="0.2">
      <c r="A74" s="1" t="s">
        <v>964</v>
      </c>
      <c r="B74">
        <v>2026755633</v>
      </c>
      <c r="C74" s="1" t="s">
        <v>965</v>
      </c>
      <c r="D74" s="1" t="s">
        <v>42</v>
      </c>
      <c r="E74" s="1" t="s">
        <v>76</v>
      </c>
      <c r="F74" s="1" t="s">
        <v>767</v>
      </c>
      <c r="G74" s="1" t="s">
        <v>395</v>
      </c>
      <c r="H74" s="1" t="s">
        <v>633</v>
      </c>
      <c r="I74" s="1" t="s">
        <v>754</v>
      </c>
      <c r="J74">
        <v>1932</v>
      </c>
      <c r="K74" s="1" t="s">
        <v>607</v>
      </c>
      <c r="L74">
        <v>1</v>
      </c>
      <c r="M74" s="1" t="s">
        <v>46</v>
      </c>
      <c r="N74" t="b">
        <v>0</v>
      </c>
      <c r="O74" t="b">
        <v>0</v>
      </c>
      <c r="P74">
        <v>6</v>
      </c>
      <c r="Q74">
        <v>23</v>
      </c>
      <c r="R74" s="1" t="s">
        <v>42</v>
      </c>
      <c r="S74">
        <v>80</v>
      </c>
      <c r="T74">
        <v>44</v>
      </c>
      <c r="U74">
        <v>29</v>
      </c>
      <c r="V74">
        <v>69</v>
      </c>
      <c r="W74">
        <v>16</v>
      </c>
      <c r="X74">
        <v>0</v>
      </c>
      <c r="Y74">
        <v>0</v>
      </c>
      <c r="Z74">
        <v>60</v>
      </c>
      <c r="AA74">
        <v>450</v>
      </c>
      <c r="AB74">
        <v>46</v>
      </c>
      <c r="AC74">
        <v>34</v>
      </c>
      <c r="AD74">
        <v>53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10</v>
      </c>
      <c r="AN74" s="1" t="s">
        <v>636</v>
      </c>
      <c r="AO74">
        <v>0</v>
      </c>
      <c r="AP74">
        <v>59</v>
      </c>
      <c r="AQ74" s="1" t="s">
        <v>42</v>
      </c>
      <c r="AR74" s="1" t="s">
        <v>42</v>
      </c>
      <c r="AS74" s="1" t="s">
        <v>42</v>
      </c>
      <c r="AT74" s="1" t="s">
        <v>700</v>
      </c>
      <c r="AU74" s="1" t="s">
        <v>741</v>
      </c>
      <c r="AV74" s="1" t="s">
        <v>640</v>
      </c>
      <c r="AW74" s="1" t="s">
        <v>966</v>
      </c>
      <c r="AX74" s="1" t="s">
        <v>757</v>
      </c>
      <c r="AY74" s="1" t="s">
        <v>967</v>
      </c>
      <c r="AZ74" s="1" t="s">
        <v>968</v>
      </c>
      <c r="BA74" s="1" t="s">
        <v>733</v>
      </c>
      <c r="BB74" s="1" t="s">
        <v>619</v>
      </c>
      <c r="BC74" s="1" t="s">
        <v>764</v>
      </c>
      <c r="BD74" s="1" t="s">
        <v>42</v>
      </c>
      <c r="BE74" s="1" t="s">
        <v>42</v>
      </c>
      <c r="BF74" s="1" t="s">
        <v>42</v>
      </c>
      <c r="BG74" s="1" t="s">
        <v>42</v>
      </c>
      <c r="BH74" s="1" t="s">
        <v>42</v>
      </c>
    </row>
    <row r="75" spans="1:60" x14ac:dyDescent="0.2">
      <c r="A75" s="1" t="s">
        <v>964</v>
      </c>
      <c r="B75">
        <v>2026755633</v>
      </c>
      <c r="C75" s="1" t="s">
        <v>969</v>
      </c>
      <c r="D75" s="1" t="s">
        <v>42</v>
      </c>
      <c r="E75" s="1" t="s">
        <v>76</v>
      </c>
      <c r="F75" s="1" t="s">
        <v>767</v>
      </c>
      <c r="G75" s="1" t="s">
        <v>395</v>
      </c>
      <c r="H75" s="1" t="s">
        <v>633</v>
      </c>
      <c r="I75" s="1" t="s">
        <v>754</v>
      </c>
      <c r="J75">
        <v>1940</v>
      </c>
      <c r="K75" s="1" t="s">
        <v>607</v>
      </c>
      <c r="L75">
        <v>2</v>
      </c>
      <c r="M75" s="1" t="s">
        <v>46</v>
      </c>
      <c r="N75" t="b">
        <v>0</v>
      </c>
      <c r="O75" t="b">
        <v>0</v>
      </c>
      <c r="P75">
        <v>6</v>
      </c>
      <c r="Q75">
        <v>23</v>
      </c>
      <c r="R75" s="1" t="s">
        <v>42</v>
      </c>
      <c r="S75">
        <v>90</v>
      </c>
      <c r="T75">
        <v>44</v>
      </c>
      <c r="U75">
        <v>29</v>
      </c>
      <c r="V75">
        <v>74</v>
      </c>
      <c r="W75">
        <v>16</v>
      </c>
      <c r="X75">
        <v>0</v>
      </c>
      <c r="Y75">
        <v>0</v>
      </c>
      <c r="Z75">
        <v>45</v>
      </c>
      <c r="AA75">
        <v>450</v>
      </c>
      <c r="AB75">
        <v>26</v>
      </c>
      <c r="AC75">
        <v>40</v>
      </c>
      <c r="AD75">
        <v>29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20</v>
      </c>
      <c r="AN75" s="1" t="s">
        <v>636</v>
      </c>
      <c r="AO75">
        <v>0</v>
      </c>
      <c r="AP75">
        <v>22</v>
      </c>
      <c r="AQ75" s="1" t="s">
        <v>42</v>
      </c>
      <c r="AR75" s="1" t="s">
        <v>42</v>
      </c>
      <c r="AS75" s="1" t="s">
        <v>42</v>
      </c>
      <c r="AT75" s="1" t="s">
        <v>700</v>
      </c>
      <c r="AU75" s="1" t="s">
        <v>718</v>
      </c>
      <c r="AV75" s="1" t="s">
        <v>709</v>
      </c>
      <c r="AW75" s="1" t="s">
        <v>650</v>
      </c>
      <c r="AX75" s="1" t="s">
        <v>651</v>
      </c>
      <c r="AY75" s="1" t="s">
        <v>843</v>
      </c>
      <c r="AZ75" s="1" t="s">
        <v>970</v>
      </c>
      <c r="BA75" s="1" t="s">
        <v>733</v>
      </c>
      <c r="BB75" s="1" t="s">
        <v>619</v>
      </c>
      <c r="BC75" s="1" t="s">
        <v>716</v>
      </c>
      <c r="BD75" s="1" t="s">
        <v>42</v>
      </c>
      <c r="BE75" s="1" t="s">
        <v>42</v>
      </c>
      <c r="BF75" s="1" t="s">
        <v>42</v>
      </c>
      <c r="BG75" s="1" t="s">
        <v>42</v>
      </c>
      <c r="BH75" s="1" t="s">
        <v>42</v>
      </c>
    </row>
    <row r="76" spans="1:60" x14ac:dyDescent="0.2">
      <c r="A76" s="1" t="s">
        <v>971</v>
      </c>
      <c r="B76">
        <v>2779821308</v>
      </c>
      <c r="C76" s="1" t="s">
        <v>972</v>
      </c>
      <c r="D76" s="1" t="s">
        <v>42</v>
      </c>
      <c r="E76" s="1" t="s">
        <v>76</v>
      </c>
      <c r="F76" s="1" t="s">
        <v>697</v>
      </c>
      <c r="G76" s="1" t="s">
        <v>188</v>
      </c>
      <c r="H76" s="1" t="s">
        <v>658</v>
      </c>
      <c r="I76" s="1" t="s">
        <v>862</v>
      </c>
      <c r="J76">
        <v>1900</v>
      </c>
      <c r="K76" s="1" t="s">
        <v>603</v>
      </c>
      <c r="L76">
        <v>2</v>
      </c>
      <c r="M76" s="1" t="s">
        <v>46</v>
      </c>
      <c r="N76" t="b">
        <v>0</v>
      </c>
      <c r="O76" t="b">
        <v>0</v>
      </c>
      <c r="P76">
        <v>6</v>
      </c>
      <c r="Q76">
        <v>22</v>
      </c>
      <c r="R76" s="1" t="s">
        <v>42</v>
      </c>
      <c r="S76">
        <v>78</v>
      </c>
      <c r="T76">
        <v>64</v>
      </c>
      <c r="U76">
        <v>62</v>
      </c>
      <c r="V76">
        <v>53</v>
      </c>
      <c r="W76">
        <v>20</v>
      </c>
      <c r="X76">
        <v>0</v>
      </c>
      <c r="Y76">
        <v>0</v>
      </c>
      <c r="Z76">
        <v>47</v>
      </c>
      <c r="AA76">
        <v>180</v>
      </c>
      <c r="AB76">
        <v>40</v>
      </c>
      <c r="AC76">
        <v>18</v>
      </c>
      <c r="AD76">
        <v>52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15</v>
      </c>
      <c r="AN76" s="1" t="s">
        <v>636</v>
      </c>
      <c r="AO76">
        <v>0</v>
      </c>
      <c r="AP76">
        <v>0</v>
      </c>
      <c r="AQ76" s="1" t="s">
        <v>42</v>
      </c>
      <c r="AR76" s="1" t="s">
        <v>42</v>
      </c>
      <c r="AS76" s="1" t="s">
        <v>42</v>
      </c>
      <c r="AT76" s="1" t="s">
        <v>700</v>
      </c>
      <c r="AU76" s="1" t="s">
        <v>639</v>
      </c>
      <c r="AV76" s="1" t="s">
        <v>640</v>
      </c>
      <c r="AW76" s="1" t="s">
        <v>671</v>
      </c>
      <c r="AX76" s="1" t="s">
        <v>651</v>
      </c>
      <c r="AY76" s="1" t="s">
        <v>758</v>
      </c>
      <c r="AZ76" s="1" t="s">
        <v>673</v>
      </c>
      <c r="BA76" s="1" t="s">
        <v>973</v>
      </c>
      <c r="BB76" s="1" t="s">
        <v>619</v>
      </c>
      <c r="BC76" s="1" t="s">
        <v>725</v>
      </c>
      <c r="BD76" s="1" t="s">
        <v>42</v>
      </c>
      <c r="BE76" s="1" t="s">
        <v>42</v>
      </c>
      <c r="BF76" s="1" t="s">
        <v>42</v>
      </c>
      <c r="BG76" s="1" t="s">
        <v>42</v>
      </c>
      <c r="BH76" s="1" t="s">
        <v>42</v>
      </c>
    </row>
    <row r="77" spans="1:60" x14ac:dyDescent="0.2">
      <c r="A77" s="1" t="s">
        <v>971</v>
      </c>
      <c r="B77">
        <v>2779821308</v>
      </c>
      <c r="C77" s="1" t="s">
        <v>974</v>
      </c>
      <c r="D77" s="1" t="s">
        <v>42</v>
      </c>
      <c r="E77" s="1" t="s">
        <v>76</v>
      </c>
      <c r="F77" s="1" t="s">
        <v>697</v>
      </c>
      <c r="G77" s="1" t="s">
        <v>188</v>
      </c>
      <c r="H77" s="1" t="s">
        <v>658</v>
      </c>
      <c r="I77" s="1" t="s">
        <v>862</v>
      </c>
      <c r="J77">
        <v>1900</v>
      </c>
      <c r="K77" s="1" t="s">
        <v>607</v>
      </c>
      <c r="L77">
        <v>2</v>
      </c>
      <c r="M77" s="1" t="s">
        <v>46</v>
      </c>
      <c r="N77" t="b">
        <v>0</v>
      </c>
      <c r="O77" t="b">
        <v>0</v>
      </c>
      <c r="P77">
        <v>6</v>
      </c>
      <c r="Q77">
        <v>22</v>
      </c>
      <c r="R77" s="1" t="s">
        <v>42</v>
      </c>
      <c r="S77">
        <v>100</v>
      </c>
      <c r="T77">
        <v>64</v>
      </c>
      <c r="U77">
        <v>62</v>
      </c>
      <c r="V77">
        <v>58</v>
      </c>
      <c r="W77">
        <v>20</v>
      </c>
      <c r="X77">
        <v>0</v>
      </c>
      <c r="Y77">
        <v>0</v>
      </c>
      <c r="Z77">
        <v>40</v>
      </c>
      <c r="AA77">
        <v>180</v>
      </c>
      <c r="AB77">
        <v>40</v>
      </c>
      <c r="AC77">
        <v>16</v>
      </c>
      <c r="AD77">
        <v>59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15</v>
      </c>
      <c r="AN77" s="1" t="s">
        <v>636</v>
      </c>
      <c r="AO77">
        <v>0</v>
      </c>
      <c r="AP77">
        <v>6</v>
      </c>
      <c r="AQ77" s="1" t="s">
        <v>42</v>
      </c>
      <c r="AR77" s="1" t="s">
        <v>42</v>
      </c>
      <c r="AS77" s="1" t="s">
        <v>42</v>
      </c>
      <c r="AT77" s="1" t="s">
        <v>700</v>
      </c>
      <c r="AU77" s="1" t="s">
        <v>714</v>
      </c>
      <c r="AV77" s="1" t="s">
        <v>826</v>
      </c>
      <c r="AW77" s="1" t="s">
        <v>641</v>
      </c>
      <c r="AX77" s="1" t="s">
        <v>678</v>
      </c>
      <c r="AY77" s="1" t="s">
        <v>843</v>
      </c>
      <c r="AZ77" s="1" t="s">
        <v>680</v>
      </c>
      <c r="BA77" s="1" t="s">
        <v>973</v>
      </c>
      <c r="BB77" s="1" t="s">
        <v>619</v>
      </c>
      <c r="BC77" s="1" t="s">
        <v>716</v>
      </c>
      <c r="BD77" s="1" t="s">
        <v>42</v>
      </c>
      <c r="BE77" s="1" t="s">
        <v>42</v>
      </c>
      <c r="BF77" s="1" t="s">
        <v>42</v>
      </c>
      <c r="BG77" s="1" t="s">
        <v>42</v>
      </c>
      <c r="BH77" s="1" t="s">
        <v>42</v>
      </c>
    </row>
    <row r="78" spans="1:60" x14ac:dyDescent="0.2">
      <c r="A78" s="1" t="s">
        <v>971</v>
      </c>
      <c r="B78">
        <v>2779821308</v>
      </c>
      <c r="C78" s="1" t="s">
        <v>975</v>
      </c>
      <c r="D78" s="1" t="s">
        <v>42</v>
      </c>
      <c r="E78" s="1" t="s">
        <v>76</v>
      </c>
      <c r="F78" s="1" t="s">
        <v>697</v>
      </c>
      <c r="G78" s="1" t="s">
        <v>188</v>
      </c>
      <c r="H78" s="1" t="s">
        <v>658</v>
      </c>
      <c r="I78" s="1" t="s">
        <v>862</v>
      </c>
      <c r="J78">
        <v>1900</v>
      </c>
      <c r="K78" s="1" t="s">
        <v>635</v>
      </c>
      <c r="L78">
        <v>3</v>
      </c>
      <c r="M78" s="1" t="s">
        <v>46</v>
      </c>
      <c r="N78" t="b">
        <v>0</v>
      </c>
      <c r="O78" t="b">
        <v>0</v>
      </c>
      <c r="P78">
        <v>6</v>
      </c>
      <c r="Q78">
        <v>22</v>
      </c>
      <c r="R78" s="1" t="s">
        <v>42</v>
      </c>
      <c r="S78">
        <v>78</v>
      </c>
      <c r="T78">
        <v>64</v>
      </c>
      <c r="U78">
        <v>62</v>
      </c>
      <c r="V78">
        <v>53</v>
      </c>
      <c r="W78">
        <v>20</v>
      </c>
      <c r="X78">
        <v>0</v>
      </c>
      <c r="Y78">
        <v>0</v>
      </c>
      <c r="Z78">
        <v>50</v>
      </c>
      <c r="AA78">
        <v>180</v>
      </c>
      <c r="AB78">
        <v>53</v>
      </c>
      <c r="AC78">
        <v>17</v>
      </c>
      <c r="AD78">
        <v>52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15</v>
      </c>
      <c r="AN78" s="1" t="s">
        <v>636</v>
      </c>
      <c r="AO78">
        <v>0</v>
      </c>
      <c r="AP78">
        <v>0</v>
      </c>
      <c r="AQ78" s="1" t="s">
        <v>42</v>
      </c>
      <c r="AR78" s="1" t="s">
        <v>42</v>
      </c>
      <c r="AS78" s="1" t="s">
        <v>42</v>
      </c>
      <c r="AT78" s="1" t="s">
        <v>700</v>
      </c>
      <c r="AU78" s="1" t="s">
        <v>639</v>
      </c>
      <c r="AV78" s="1" t="s">
        <v>719</v>
      </c>
      <c r="AW78" s="1" t="s">
        <v>703</v>
      </c>
      <c r="AX78" s="1" t="s">
        <v>651</v>
      </c>
      <c r="AY78" s="1" t="s">
        <v>976</v>
      </c>
      <c r="AZ78" s="1" t="s">
        <v>977</v>
      </c>
      <c r="BA78" s="1" t="s">
        <v>973</v>
      </c>
      <c r="BB78" s="1" t="s">
        <v>619</v>
      </c>
      <c r="BC78" s="1" t="s">
        <v>978</v>
      </c>
      <c r="BD78" s="1" t="s">
        <v>42</v>
      </c>
      <c r="BE78" s="1" t="s">
        <v>42</v>
      </c>
      <c r="BF78" s="1" t="s">
        <v>42</v>
      </c>
      <c r="BG78" s="1" t="s">
        <v>42</v>
      </c>
      <c r="BH78" s="1" t="s">
        <v>42</v>
      </c>
    </row>
    <row r="79" spans="1:60" x14ac:dyDescent="0.2">
      <c r="A79" s="1" t="s">
        <v>979</v>
      </c>
      <c r="B79">
        <v>2832639510</v>
      </c>
      <c r="C79" s="1" t="s">
        <v>980</v>
      </c>
      <c r="D79" s="1" t="s">
        <v>42</v>
      </c>
      <c r="E79" s="1" t="s">
        <v>76</v>
      </c>
      <c r="F79" s="1" t="s">
        <v>906</v>
      </c>
      <c r="G79" s="1" t="s">
        <v>188</v>
      </c>
      <c r="H79" s="1" t="s">
        <v>658</v>
      </c>
      <c r="I79" s="1" t="s">
        <v>659</v>
      </c>
      <c r="J79">
        <v>1900</v>
      </c>
      <c r="K79" s="1" t="s">
        <v>607</v>
      </c>
      <c r="L79">
        <v>1</v>
      </c>
      <c r="M79" s="1" t="s">
        <v>46</v>
      </c>
      <c r="N79" t="b">
        <v>1</v>
      </c>
      <c r="O79" t="b">
        <v>0</v>
      </c>
      <c r="P79">
        <v>6</v>
      </c>
      <c r="Q79">
        <v>21</v>
      </c>
      <c r="R79" s="1" t="s">
        <v>42</v>
      </c>
      <c r="S79">
        <v>88</v>
      </c>
      <c r="T79">
        <v>46</v>
      </c>
      <c r="U79">
        <v>20</v>
      </c>
      <c r="V79">
        <v>43</v>
      </c>
      <c r="W79">
        <v>13</v>
      </c>
      <c r="X79">
        <v>0</v>
      </c>
      <c r="Y79">
        <v>0</v>
      </c>
      <c r="Z79">
        <v>44</v>
      </c>
      <c r="AA79">
        <v>900</v>
      </c>
      <c r="AB79">
        <v>47</v>
      </c>
      <c r="AC79">
        <v>32</v>
      </c>
      <c r="AD79">
        <v>63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12</v>
      </c>
      <c r="AN79" s="1" t="s">
        <v>636</v>
      </c>
      <c r="AO79">
        <v>0</v>
      </c>
      <c r="AP79">
        <v>0</v>
      </c>
      <c r="AQ79" s="1" t="s">
        <v>42</v>
      </c>
      <c r="AR79" s="1" t="s">
        <v>42</v>
      </c>
      <c r="AS79" s="1" t="s">
        <v>981</v>
      </c>
      <c r="AT79" s="1" t="s">
        <v>755</v>
      </c>
      <c r="AU79" s="1" t="s">
        <v>741</v>
      </c>
      <c r="AV79" s="1" t="s">
        <v>640</v>
      </c>
      <c r="AW79" s="1" t="s">
        <v>945</v>
      </c>
      <c r="AX79" s="1" t="s">
        <v>830</v>
      </c>
      <c r="AY79" s="1" t="s">
        <v>938</v>
      </c>
      <c r="AZ79" s="1" t="s">
        <v>805</v>
      </c>
      <c r="BA79" s="1" t="s">
        <v>619</v>
      </c>
      <c r="BB79" s="1" t="s">
        <v>982</v>
      </c>
      <c r="BC79" s="1" t="s">
        <v>764</v>
      </c>
      <c r="BD79" s="1" t="s">
        <v>42</v>
      </c>
      <c r="BE79" s="1" t="s">
        <v>42</v>
      </c>
      <c r="BF79" s="1" t="s">
        <v>42</v>
      </c>
      <c r="BG79" s="1" t="s">
        <v>42</v>
      </c>
      <c r="BH79" s="1" t="s">
        <v>42</v>
      </c>
    </row>
    <row r="80" spans="1:60" x14ac:dyDescent="0.2">
      <c r="A80" s="1" t="s">
        <v>979</v>
      </c>
      <c r="B80">
        <v>2832639510</v>
      </c>
      <c r="C80" s="1" t="s">
        <v>983</v>
      </c>
      <c r="D80" s="1" t="s">
        <v>42</v>
      </c>
      <c r="E80" s="1" t="s">
        <v>76</v>
      </c>
      <c r="F80" s="1" t="s">
        <v>906</v>
      </c>
      <c r="G80" s="1" t="s">
        <v>188</v>
      </c>
      <c r="H80" s="1" t="s">
        <v>658</v>
      </c>
      <c r="I80" s="1" t="s">
        <v>659</v>
      </c>
      <c r="J80">
        <v>1900</v>
      </c>
      <c r="K80" s="1" t="s">
        <v>635</v>
      </c>
      <c r="L80">
        <v>1</v>
      </c>
      <c r="M80" s="1" t="s">
        <v>46</v>
      </c>
      <c r="N80" t="b">
        <v>1</v>
      </c>
      <c r="O80" t="b">
        <v>0</v>
      </c>
      <c r="P80">
        <v>6</v>
      </c>
      <c r="Q80">
        <v>21</v>
      </c>
      <c r="R80" s="1" t="s">
        <v>42</v>
      </c>
      <c r="S80">
        <v>88</v>
      </c>
      <c r="T80">
        <v>46</v>
      </c>
      <c r="U80">
        <v>20</v>
      </c>
      <c r="V80">
        <v>58</v>
      </c>
      <c r="W80">
        <v>13</v>
      </c>
      <c r="X80">
        <v>0</v>
      </c>
      <c r="Y80">
        <v>0</v>
      </c>
      <c r="Z80">
        <v>29</v>
      </c>
      <c r="AA80">
        <v>900</v>
      </c>
      <c r="AB80">
        <v>48</v>
      </c>
      <c r="AC80">
        <v>32</v>
      </c>
      <c r="AD80">
        <v>42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22</v>
      </c>
      <c r="AN80" s="1" t="s">
        <v>636</v>
      </c>
      <c r="AO80">
        <v>0</v>
      </c>
      <c r="AP80">
        <v>0</v>
      </c>
      <c r="AQ80" s="1" t="s">
        <v>42</v>
      </c>
      <c r="AR80" s="1" t="s">
        <v>42</v>
      </c>
      <c r="AS80" s="1" t="s">
        <v>984</v>
      </c>
      <c r="AT80" s="1" t="s">
        <v>755</v>
      </c>
      <c r="AU80" s="1" t="s">
        <v>774</v>
      </c>
      <c r="AV80" s="1" t="s">
        <v>640</v>
      </c>
      <c r="AW80" s="1" t="s">
        <v>945</v>
      </c>
      <c r="AX80" s="1" t="s">
        <v>757</v>
      </c>
      <c r="AY80" s="1" t="s">
        <v>985</v>
      </c>
      <c r="AZ80" s="1" t="s">
        <v>666</v>
      </c>
      <c r="BA80" s="1" t="s">
        <v>619</v>
      </c>
      <c r="BB80" s="1" t="s">
        <v>982</v>
      </c>
      <c r="BC80" s="1" t="s">
        <v>691</v>
      </c>
      <c r="BD80" s="1" t="s">
        <v>42</v>
      </c>
      <c r="BE80" s="1" t="s">
        <v>42</v>
      </c>
      <c r="BF80" s="1" t="s">
        <v>42</v>
      </c>
      <c r="BG80" s="1" t="s">
        <v>42</v>
      </c>
      <c r="BH80" s="1" t="s">
        <v>42</v>
      </c>
    </row>
    <row r="81" spans="1:60" x14ac:dyDescent="0.2">
      <c r="A81" s="1" t="s">
        <v>986</v>
      </c>
      <c r="B81">
        <v>213264394</v>
      </c>
      <c r="C81" s="1" t="s">
        <v>987</v>
      </c>
      <c r="D81" s="1" t="s">
        <v>42</v>
      </c>
      <c r="E81" s="1" t="s">
        <v>76</v>
      </c>
      <c r="F81" s="1" t="s">
        <v>657</v>
      </c>
      <c r="G81" s="1" t="s">
        <v>988</v>
      </c>
      <c r="H81" s="1" t="s">
        <v>633</v>
      </c>
      <c r="I81" s="1" t="s">
        <v>754</v>
      </c>
      <c r="J81">
        <v>1900</v>
      </c>
      <c r="K81" s="1" t="s">
        <v>607</v>
      </c>
      <c r="L81">
        <v>1</v>
      </c>
      <c r="M81" s="1" t="s">
        <v>2280</v>
      </c>
      <c r="N81" t="b">
        <v>0</v>
      </c>
      <c r="O81" t="b">
        <v>0</v>
      </c>
      <c r="P81">
        <v>6</v>
      </c>
      <c r="Q81">
        <v>20</v>
      </c>
      <c r="R81" s="1" t="s">
        <v>42</v>
      </c>
      <c r="S81">
        <v>100</v>
      </c>
      <c r="T81">
        <v>89</v>
      </c>
      <c r="U81">
        <v>49</v>
      </c>
      <c r="V81">
        <v>41</v>
      </c>
      <c r="W81">
        <v>12</v>
      </c>
      <c r="X81">
        <v>0</v>
      </c>
      <c r="Y81">
        <v>0</v>
      </c>
      <c r="Z81">
        <v>67</v>
      </c>
      <c r="AA81">
        <v>300</v>
      </c>
      <c r="AB81">
        <v>30</v>
      </c>
      <c r="AC81">
        <v>15</v>
      </c>
      <c r="AD81">
        <v>62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12</v>
      </c>
      <c r="AN81" s="1" t="s">
        <v>636</v>
      </c>
      <c r="AO81">
        <v>0</v>
      </c>
      <c r="AP81">
        <v>0</v>
      </c>
      <c r="AQ81" s="1" t="s">
        <v>42</v>
      </c>
      <c r="AR81" s="1" t="s">
        <v>42</v>
      </c>
      <c r="AS81" s="1" t="s">
        <v>42</v>
      </c>
      <c r="AT81" s="1" t="s">
        <v>755</v>
      </c>
      <c r="AU81" s="1" t="s">
        <v>714</v>
      </c>
      <c r="AV81" s="1" t="s">
        <v>723</v>
      </c>
      <c r="AW81" s="1" t="s">
        <v>948</v>
      </c>
      <c r="AX81" s="1" t="s">
        <v>651</v>
      </c>
      <c r="AY81" s="1" t="s">
        <v>989</v>
      </c>
      <c r="AZ81" s="1" t="s">
        <v>805</v>
      </c>
      <c r="BA81" s="1" t="s">
        <v>990</v>
      </c>
      <c r="BB81" s="1" t="s">
        <v>991</v>
      </c>
      <c r="BC81" s="1" t="s">
        <v>619</v>
      </c>
      <c r="BD81" s="1" t="s">
        <v>764</v>
      </c>
      <c r="BE81" s="1" t="s">
        <v>42</v>
      </c>
      <c r="BF81" s="1" t="s">
        <v>42</v>
      </c>
      <c r="BG81" s="1" t="s">
        <v>42</v>
      </c>
      <c r="BH81" s="1" t="s">
        <v>42</v>
      </c>
    </row>
    <row r="82" spans="1:60" x14ac:dyDescent="0.2">
      <c r="A82" s="1" t="s">
        <v>986</v>
      </c>
      <c r="B82">
        <v>213264394</v>
      </c>
      <c r="C82" s="1" t="s">
        <v>992</v>
      </c>
      <c r="D82" s="1" t="s">
        <v>42</v>
      </c>
      <c r="E82" s="1" t="s">
        <v>76</v>
      </c>
      <c r="F82" s="1" t="s">
        <v>657</v>
      </c>
      <c r="G82" s="1" t="s">
        <v>988</v>
      </c>
      <c r="H82" s="1" t="s">
        <v>633</v>
      </c>
      <c r="I82" s="1" t="s">
        <v>754</v>
      </c>
      <c r="J82">
        <v>1900</v>
      </c>
      <c r="K82" s="1" t="s">
        <v>635</v>
      </c>
      <c r="L82">
        <v>4</v>
      </c>
      <c r="M82" s="1" t="s">
        <v>46</v>
      </c>
      <c r="N82" t="b">
        <v>0</v>
      </c>
      <c r="O82" t="b">
        <v>0</v>
      </c>
      <c r="P82">
        <v>6</v>
      </c>
      <c r="Q82">
        <v>20</v>
      </c>
      <c r="R82" s="1" t="s">
        <v>42</v>
      </c>
      <c r="S82">
        <v>94</v>
      </c>
      <c r="T82">
        <v>89</v>
      </c>
      <c r="U82">
        <v>49</v>
      </c>
      <c r="V82">
        <v>46</v>
      </c>
      <c r="W82">
        <v>12</v>
      </c>
      <c r="X82">
        <v>0</v>
      </c>
      <c r="Y82">
        <v>0</v>
      </c>
      <c r="Z82">
        <v>72</v>
      </c>
      <c r="AA82">
        <v>300</v>
      </c>
      <c r="AB82">
        <v>34</v>
      </c>
      <c r="AC82">
        <v>15</v>
      </c>
      <c r="AD82">
        <v>56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12</v>
      </c>
      <c r="AN82" s="1" t="s">
        <v>636</v>
      </c>
      <c r="AO82">
        <v>0</v>
      </c>
      <c r="AP82">
        <v>0</v>
      </c>
      <c r="AQ82" s="1" t="s">
        <v>42</v>
      </c>
      <c r="AR82" s="1" t="s">
        <v>42</v>
      </c>
      <c r="AS82" s="1" t="s">
        <v>42</v>
      </c>
      <c r="AT82" s="1" t="s">
        <v>755</v>
      </c>
      <c r="AU82" s="1" t="s">
        <v>639</v>
      </c>
      <c r="AV82" s="1" t="s">
        <v>719</v>
      </c>
      <c r="AW82" s="1" t="s">
        <v>948</v>
      </c>
      <c r="AX82" s="1" t="s">
        <v>651</v>
      </c>
      <c r="AY82" s="1" t="s">
        <v>720</v>
      </c>
      <c r="AZ82" s="1" t="s">
        <v>721</v>
      </c>
      <c r="BA82" s="1" t="s">
        <v>990</v>
      </c>
      <c r="BB82" s="1" t="s">
        <v>991</v>
      </c>
      <c r="BC82" s="1" t="s">
        <v>619</v>
      </c>
      <c r="BD82" s="1" t="s">
        <v>646</v>
      </c>
      <c r="BE82" s="1" t="s">
        <v>42</v>
      </c>
      <c r="BF82" s="1" t="s">
        <v>42</v>
      </c>
      <c r="BG82" s="1" t="s">
        <v>42</v>
      </c>
      <c r="BH82" s="1" t="s">
        <v>42</v>
      </c>
    </row>
    <row r="83" spans="1:60" x14ac:dyDescent="0.2">
      <c r="A83" s="1" t="s">
        <v>993</v>
      </c>
      <c r="B83">
        <v>2708806099</v>
      </c>
      <c r="C83" s="1" t="s">
        <v>994</v>
      </c>
      <c r="D83" s="1" t="s">
        <v>42</v>
      </c>
      <c r="E83" s="1" t="s">
        <v>76</v>
      </c>
      <c r="F83" s="1" t="s">
        <v>824</v>
      </c>
      <c r="G83" s="1" t="s">
        <v>995</v>
      </c>
      <c r="H83" s="1" t="s">
        <v>658</v>
      </c>
      <c r="I83" s="1" t="s">
        <v>659</v>
      </c>
      <c r="J83">
        <v>1900</v>
      </c>
      <c r="K83" s="1" t="s">
        <v>607</v>
      </c>
      <c r="L83">
        <v>5</v>
      </c>
      <c r="M83" s="1" t="s">
        <v>46</v>
      </c>
      <c r="N83" t="b">
        <v>0</v>
      </c>
      <c r="O83" t="b">
        <v>0</v>
      </c>
      <c r="P83">
        <v>4</v>
      </c>
      <c r="Q83">
        <v>15</v>
      </c>
      <c r="R83" s="1" t="s">
        <v>42</v>
      </c>
      <c r="S83">
        <v>80</v>
      </c>
      <c r="T83">
        <v>85</v>
      </c>
      <c r="U83">
        <v>23</v>
      </c>
      <c r="V83">
        <v>60</v>
      </c>
      <c r="W83">
        <v>20</v>
      </c>
      <c r="X83">
        <v>0</v>
      </c>
      <c r="Y83">
        <v>0</v>
      </c>
      <c r="Z83">
        <v>59</v>
      </c>
      <c r="AA83">
        <v>450</v>
      </c>
      <c r="AB83">
        <v>63</v>
      </c>
      <c r="AC83">
        <v>35</v>
      </c>
      <c r="AD83">
        <v>66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</v>
      </c>
      <c r="AN83" s="1" t="s">
        <v>636</v>
      </c>
      <c r="AO83">
        <v>0</v>
      </c>
      <c r="AP83">
        <v>0</v>
      </c>
      <c r="AQ83" s="1" t="s">
        <v>42</v>
      </c>
      <c r="AR83" s="1" t="s">
        <v>42</v>
      </c>
      <c r="AS83" s="1" t="s">
        <v>42</v>
      </c>
      <c r="AT83" s="1" t="s">
        <v>996</v>
      </c>
      <c r="AU83" s="1" t="s">
        <v>718</v>
      </c>
      <c r="AV83" s="1" t="s">
        <v>709</v>
      </c>
      <c r="AW83" s="1" t="s">
        <v>663</v>
      </c>
      <c r="AX83" s="1" t="s">
        <v>757</v>
      </c>
      <c r="AY83" s="1" t="s">
        <v>673</v>
      </c>
      <c r="AZ83" s="1" t="s">
        <v>666</v>
      </c>
      <c r="BA83" s="1" t="s">
        <v>997</v>
      </c>
      <c r="BB83" s="1" t="s">
        <v>619</v>
      </c>
      <c r="BC83" s="1" t="s">
        <v>998</v>
      </c>
      <c r="BD83" s="1" t="s">
        <v>42</v>
      </c>
      <c r="BE83" s="1" t="s">
        <v>42</v>
      </c>
      <c r="BF83" s="1" t="s">
        <v>42</v>
      </c>
      <c r="BG83" s="1" t="s">
        <v>42</v>
      </c>
      <c r="BH83" s="1" t="s">
        <v>42</v>
      </c>
    </row>
    <row r="84" spans="1:60" x14ac:dyDescent="0.2">
      <c r="A84" s="1" t="s">
        <v>993</v>
      </c>
      <c r="B84">
        <v>2708806099</v>
      </c>
      <c r="C84" s="1" t="s">
        <v>999</v>
      </c>
      <c r="D84" s="1" t="s">
        <v>42</v>
      </c>
      <c r="E84" s="1" t="s">
        <v>76</v>
      </c>
      <c r="F84" s="1" t="s">
        <v>824</v>
      </c>
      <c r="G84" s="1" t="s">
        <v>995</v>
      </c>
      <c r="H84" s="1" t="s">
        <v>658</v>
      </c>
      <c r="I84" s="1" t="s">
        <v>659</v>
      </c>
      <c r="J84">
        <v>1900</v>
      </c>
      <c r="K84" s="1" t="s">
        <v>635</v>
      </c>
      <c r="L84">
        <v>1</v>
      </c>
      <c r="M84" s="1" t="s">
        <v>46</v>
      </c>
      <c r="N84" t="b">
        <v>0</v>
      </c>
      <c r="O84" t="b">
        <v>0</v>
      </c>
      <c r="P84">
        <v>4</v>
      </c>
      <c r="Q84">
        <v>15</v>
      </c>
      <c r="R84" s="1" t="s">
        <v>42</v>
      </c>
      <c r="S84">
        <v>100</v>
      </c>
      <c r="T84">
        <v>85</v>
      </c>
      <c r="U84">
        <v>23</v>
      </c>
      <c r="V84">
        <v>55</v>
      </c>
      <c r="W84">
        <v>20</v>
      </c>
      <c r="X84">
        <v>0</v>
      </c>
      <c r="Y84">
        <v>0</v>
      </c>
      <c r="Z84">
        <v>69</v>
      </c>
      <c r="AA84">
        <v>450</v>
      </c>
      <c r="AB84">
        <v>64</v>
      </c>
      <c r="AC84">
        <v>35</v>
      </c>
      <c r="AD84">
        <v>81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10</v>
      </c>
      <c r="AN84" s="1" t="s">
        <v>636</v>
      </c>
      <c r="AO84">
        <v>0</v>
      </c>
      <c r="AP84">
        <v>21</v>
      </c>
      <c r="AQ84" s="1" t="s">
        <v>42</v>
      </c>
      <c r="AR84" s="1" t="s">
        <v>42</v>
      </c>
      <c r="AS84" s="1" t="s">
        <v>42</v>
      </c>
      <c r="AT84" s="1" t="s">
        <v>996</v>
      </c>
      <c r="AU84" s="1" t="s">
        <v>714</v>
      </c>
      <c r="AV84" s="1" t="s">
        <v>709</v>
      </c>
      <c r="AW84" s="1" t="s">
        <v>966</v>
      </c>
      <c r="AX84" s="1" t="s">
        <v>757</v>
      </c>
      <c r="AY84" s="1" t="s">
        <v>693</v>
      </c>
      <c r="AZ84" s="1" t="s">
        <v>1000</v>
      </c>
      <c r="BA84" s="1" t="s">
        <v>997</v>
      </c>
      <c r="BB84" s="1" t="s">
        <v>619</v>
      </c>
      <c r="BC84" s="1" t="s">
        <v>691</v>
      </c>
      <c r="BD84" s="1" t="s">
        <v>42</v>
      </c>
      <c r="BE84" s="1" t="s">
        <v>42</v>
      </c>
      <c r="BF84" s="1" t="s">
        <v>42</v>
      </c>
      <c r="BG84" s="1" t="s">
        <v>42</v>
      </c>
      <c r="BH84" s="1" t="s">
        <v>42</v>
      </c>
    </row>
    <row r="85" spans="1:60" x14ac:dyDescent="0.2">
      <c r="A85" s="1" t="s">
        <v>1001</v>
      </c>
      <c r="B85">
        <v>372697604</v>
      </c>
      <c r="C85" s="1" t="s">
        <v>1002</v>
      </c>
      <c r="D85" s="1" t="s">
        <v>42</v>
      </c>
      <c r="E85" s="1" t="s">
        <v>76</v>
      </c>
      <c r="F85" s="1" t="s">
        <v>818</v>
      </c>
      <c r="G85" s="1" t="s">
        <v>113</v>
      </c>
      <c r="H85" s="1" t="s">
        <v>658</v>
      </c>
      <c r="I85" s="1" t="s">
        <v>698</v>
      </c>
      <c r="J85">
        <v>1900</v>
      </c>
      <c r="K85" s="1" t="s">
        <v>635</v>
      </c>
      <c r="L85">
        <v>1</v>
      </c>
      <c r="M85" s="1" t="s">
        <v>46</v>
      </c>
      <c r="N85" t="b">
        <v>0</v>
      </c>
      <c r="O85" t="b">
        <v>0</v>
      </c>
      <c r="P85">
        <v>5</v>
      </c>
      <c r="Q85">
        <v>16</v>
      </c>
      <c r="R85" s="1" t="s">
        <v>42</v>
      </c>
      <c r="S85">
        <v>85</v>
      </c>
      <c r="T85">
        <v>82</v>
      </c>
      <c r="U85">
        <v>84</v>
      </c>
      <c r="V85">
        <v>61</v>
      </c>
      <c r="W85">
        <v>14</v>
      </c>
      <c r="X85">
        <v>0</v>
      </c>
      <c r="Y85">
        <v>0</v>
      </c>
      <c r="Z85">
        <v>56</v>
      </c>
      <c r="AA85">
        <v>140</v>
      </c>
      <c r="AB85">
        <v>46</v>
      </c>
      <c r="AC85">
        <v>11</v>
      </c>
      <c r="AD85">
        <v>57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12</v>
      </c>
      <c r="AN85" s="1" t="s">
        <v>636</v>
      </c>
      <c r="AO85">
        <v>0</v>
      </c>
      <c r="AP85">
        <v>0</v>
      </c>
      <c r="AQ85" s="1" t="s">
        <v>878</v>
      </c>
      <c r="AR85" s="1" t="s">
        <v>42</v>
      </c>
      <c r="AS85" s="1" t="s">
        <v>42</v>
      </c>
      <c r="AT85" s="1" t="s">
        <v>755</v>
      </c>
      <c r="AU85" s="1" t="s">
        <v>639</v>
      </c>
      <c r="AV85" s="1" t="s">
        <v>826</v>
      </c>
      <c r="AW85" s="1" t="s">
        <v>641</v>
      </c>
      <c r="AX85" s="1" t="s">
        <v>642</v>
      </c>
      <c r="AY85" s="1" t="s">
        <v>763</v>
      </c>
      <c r="AZ85" s="1" t="s">
        <v>1003</v>
      </c>
      <c r="BA85" s="1" t="s">
        <v>706</v>
      </c>
      <c r="BB85" s="1" t="s">
        <v>619</v>
      </c>
      <c r="BC85" s="1" t="s">
        <v>691</v>
      </c>
      <c r="BD85" s="1" t="s">
        <v>42</v>
      </c>
      <c r="BE85" s="1" t="s">
        <v>42</v>
      </c>
      <c r="BF85" s="1" t="s">
        <v>42</v>
      </c>
      <c r="BG85" s="1" t="s">
        <v>42</v>
      </c>
      <c r="BH85" s="1" t="s">
        <v>42</v>
      </c>
    </row>
    <row r="86" spans="1:60" x14ac:dyDescent="0.2">
      <c r="A86" s="1" t="s">
        <v>1001</v>
      </c>
      <c r="B86">
        <v>372697604</v>
      </c>
      <c r="C86" s="1" t="s">
        <v>1004</v>
      </c>
      <c r="D86" s="1" t="s">
        <v>42</v>
      </c>
      <c r="E86" s="1" t="s">
        <v>76</v>
      </c>
      <c r="F86" s="1" t="s">
        <v>818</v>
      </c>
      <c r="G86" s="1" t="s">
        <v>113</v>
      </c>
      <c r="H86" s="1" t="s">
        <v>658</v>
      </c>
      <c r="I86" s="1" t="s">
        <v>698</v>
      </c>
      <c r="J86">
        <v>1900</v>
      </c>
      <c r="K86" s="1" t="s">
        <v>599</v>
      </c>
      <c r="L86">
        <v>2</v>
      </c>
      <c r="M86" s="1" t="s">
        <v>46</v>
      </c>
      <c r="N86" t="b">
        <v>0</v>
      </c>
      <c r="O86" t="b">
        <v>0</v>
      </c>
      <c r="P86">
        <v>5</v>
      </c>
      <c r="Q86">
        <v>16</v>
      </c>
      <c r="R86" s="1" t="s">
        <v>42</v>
      </c>
      <c r="S86">
        <v>95</v>
      </c>
      <c r="T86">
        <v>82</v>
      </c>
      <c r="U86">
        <v>84</v>
      </c>
      <c r="V86">
        <v>43</v>
      </c>
      <c r="W86">
        <v>14</v>
      </c>
      <c r="X86">
        <v>0</v>
      </c>
      <c r="Y86">
        <v>0</v>
      </c>
      <c r="Z86">
        <v>76</v>
      </c>
      <c r="AA86">
        <v>140</v>
      </c>
      <c r="AB86">
        <v>45</v>
      </c>
      <c r="AC86">
        <v>11</v>
      </c>
      <c r="AD86">
        <v>47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19</v>
      </c>
      <c r="AN86" s="1" t="s">
        <v>636</v>
      </c>
      <c r="AO86">
        <v>0</v>
      </c>
      <c r="AP86">
        <v>0</v>
      </c>
      <c r="AQ86" s="1" t="s">
        <v>878</v>
      </c>
      <c r="AR86" s="1" t="s">
        <v>42</v>
      </c>
      <c r="AS86" s="1" t="s">
        <v>42</v>
      </c>
      <c r="AT86" s="1" t="s">
        <v>755</v>
      </c>
      <c r="AU86" s="1" t="s">
        <v>701</v>
      </c>
      <c r="AV86" s="1" t="s">
        <v>756</v>
      </c>
      <c r="AW86" s="1" t="s">
        <v>745</v>
      </c>
      <c r="AX86" s="1" t="s">
        <v>704</v>
      </c>
      <c r="AY86" s="1" t="s">
        <v>724</v>
      </c>
      <c r="AZ86" s="1" t="s">
        <v>831</v>
      </c>
      <c r="BA86" s="1" t="s">
        <v>706</v>
      </c>
      <c r="BB86" s="1" t="s">
        <v>619</v>
      </c>
      <c r="BC86" s="1" t="s">
        <v>789</v>
      </c>
      <c r="BD86" s="1" t="s">
        <v>42</v>
      </c>
      <c r="BE86" s="1" t="s">
        <v>42</v>
      </c>
      <c r="BF86" s="1" t="s">
        <v>42</v>
      </c>
      <c r="BG86" s="1" t="s">
        <v>42</v>
      </c>
      <c r="BH86" s="1" t="s">
        <v>42</v>
      </c>
    </row>
    <row r="87" spans="1:60" x14ac:dyDescent="0.2">
      <c r="A87" s="1" t="s">
        <v>1001</v>
      </c>
      <c r="B87">
        <v>372697604</v>
      </c>
      <c r="C87" s="1" t="s">
        <v>1005</v>
      </c>
      <c r="D87" s="1" t="s">
        <v>42</v>
      </c>
      <c r="E87" s="1" t="s">
        <v>76</v>
      </c>
      <c r="F87" s="1" t="s">
        <v>818</v>
      </c>
      <c r="G87" s="1" t="s">
        <v>113</v>
      </c>
      <c r="H87" s="1" t="s">
        <v>658</v>
      </c>
      <c r="I87" s="1" t="s">
        <v>698</v>
      </c>
      <c r="J87">
        <v>1900</v>
      </c>
      <c r="K87" s="1" t="s">
        <v>599</v>
      </c>
      <c r="L87">
        <v>1</v>
      </c>
      <c r="M87" s="1" t="s">
        <v>46</v>
      </c>
      <c r="N87" t="b">
        <v>0</v>
      </c>
      <c r="O87" t="b">
        <v>0</v>
      </c>
      <c r="P87">
        <v>5</v>
      </c>
      <c r="Q87">
        <v>16</v>
      </c>
      <c r="R87" s="1" t="s">
        <v>42</v>
      </c>
      <c r="S87">
        <v>95</v>
      </c>
      <c r="T87">
        <v>82</v>
      </c>
      <c r="U87">
        <v>84</v>
      </c>
      <c r="V87">
        <v>47</v>
      </c>
      <c r="W87">
        <v>14</v>
      </c>
      <c r="X87">
        <v>0</v>
      </c>
      <c r="Y87">
        <v>0</v>
      </c>
      <c r="Z87">
        <v>61</v>
      </c>
      <c r="AA87">
        <v>140</v>
      </c>
      <c r="AB87">
        <v>45</v>
      </c>
      <c r="AC87">
        <v>13</v>
      </c>
      <c r="AD87">
        <v>47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12</v>
      </c>
      <c r="AN87" s="1" t="s">
        <v>636</v>
      </c>
      <c r="AO87">
        <v>0</v>
      </c>
      <c r="AP87">
        <v>0</v>
      </c>
      <c r="AQ87" s="1" t="s">
        <v>878</v>
      </c>
      <c r="AR87" s="1" t="s">
        <v>42</v>
      </c>
      <c r="AS87" s="1" t="s">
        <v>42</v>
      </c>
      <c r="AT87" s="1" t="s">
        <v>755</v>
      </c>
      <c r="AU87" s="1" t="s">
        <v>701</v>
      </c>
      <c r="AV87" s="1" t="s">
        <v>826</v>
      </c>
      <c r="AW87" s="1" t="s">
        <v>671</v>
      </c>
      <c r="AX87" s="1" t="s">
        <v>704</v>
      </c>
      <c r="AY87" s="1" t="s">
        <v>720</v>
      </c>
      <c r="AZ87" s="1" t="s">
        <v>652</v>
      </c>
      <c r="BA87" s="1" t="s">
        <v>706</v>
      </c>
      <c r="BB87" s="1" t="s">
        <v>619</v>
      </c>
      <c r="BC87" s="1" t="s">
        <v>777</v>
      </c>
      <c r="BD87" s="1" t="s">
        <v>42</v>
      </c>
      <c r="BE87" s="1" t="s">
        <v>42</v>
      </c>
      <c r="BF87" s="1" t="s">
        <v>42</v>
      </c>
      <c r="BG87" s="1" t="s">
        <v>42</v>
      </c>
      <c r="BH87" s="1" t="s">
        <v>42</v>
      </c>
    </row>
    <row r="88" spans="1:60" x14ac:dyDescent="0.2">
      <c r="A88" s="1" t="s">
        <v>1001</v>
      </c>
      <c r="B88">
        <v>372697604</v>
      </c>
      <c r="C88" s="1" t="s">
        <v>1006</v>
      </c>
      <c r="D88" s="1" t="s">
        <v>42</v>
      </c>
      <c r="E88" s="1" t="s">
        <v>76</v>
      </c>
      <c r="F88" s="1" t="s">
        <v>818</v>
      </c>
      <c r="G88" s="1" t="s">
        <v>113</v>
      </c>
      <c r="H88" s="1" t="s">
        <v>658</v>
      </c>
      <c r="I88" s="1" t="s">
        <v>698</v>
      </c>
      <c r="J88">
        <v>1900</v>
      </c>
      <c r="K88" s="1" t="s">
        <v>599</v>
      </c>
      <c r="L88">
        <v>2</v>
      </c>
      <c r="M88" s="1" t="s">
        <v>46</v>
      </c>
      <c r="N88" t="b">
        <v>0</v>
      </c>
      <c r="O88" t="b">
        <v>0</v>
      </c>
      <c r="P88">
        <v>5</v>
      </c>
      <c r="Q88">
        <v>16</v>
      </c>
      <c r="R88" s="1" t="s">
        <v>42</v>
      </c>
      <c r="S88">
        <v>95</v>
      </c>
      <c r="T88">
        <v>82</v>
      </c>
      <c r="U88">
        <v>84</v>
      </c>
      <c r="V88">
        <v>68</v>
      </c>
      <c r="W88">
        <v>14</v>
      </c>
      <c r="X88">
        <v>0</v>
      </c>
      <c r="Y88">
        <v>0</v>
      </c>
      <c r="Z88">
        <v>51</v>
      </c>
      <c r="AA88">
        <v>140</v>
      </c>
      <c r="AB88">
        <v>45</v>
      </c>
      <c r="AC88">
        <v>11</v>
      </c>
      <c r="AD88">
        <v>42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12</v>
      </c>
      <c r="AN88" s="1" t="s">
        <v>636</v>
      </c>
      <c r="AO88">
        <v>0</v>
      </c>
      <c r="AP88">
        <v>0</v>
      </c>
      <c r="AQ88" s="1" t="s">
        <v>878</v>
      </c>
      <c r="AR88" s="1" t="s">
        <v>42</v>
      </c>
      <c r="AS88" s="1" t="s">
        <v>42</v>
      </c>
      <c r="AT88" s="1" t="s">
        <v>755</v>
      </c>
      <c r="AU88" s="1" t="s">
        <v>718</v>
      </c>
      <c r="AV88" s="1" t="s">
        <v>719</v>
      </c>
      <c r="AW88" s="1" t="s">
        <v>641</v>
      </c>
      <c r="AX88" s="1" t="s">
        <v>651</v>
      </c>
      <c r="AY88" s="1" t="s">
        <v>763</v>
      </c>
      <c r="AZ88" s="1" t="s">
        <v>827</v>
      </c>
      <c r="BA88" s="1" t="s">
        <v>706</v>
      </c>
      <c r="BB88" s="1" t="s">
        <v>619</v>
      </c>
      <c r="BC88" s="1" t="s">
        <v>789</v>
      </c>
      <c r="BD88" s="1" t="s">
        <v>42</v>
      </c>
      <c r="BE88" s="1" t="s">
        <v>42</v>
      </c>
      <c r="BF88" s="1" t="s">
        <v>42</v>
      </c>
      <c r="BG88" s="1" t="s">
        <v>42</v>
      </c>
      <c r="BH88" s="1" t="s">
        <v>42</v>
      </c>
    </row>
    <row r="89" spans="1:60" x14ac:dyDescent="0.2">
      <c r="A89" s="1" t="s">
        <v>1001</v>
      </c>
      <c r="B89">
        <v>372697604</v>
      </c>
      <c r="C89" s="1" t="s">
        <v>1007</v>
      </c>
      <c r="D89" s="1" t="s">
        <v>42</v>
      </c>
      <c r="E89" s="1" t="s">
        <v>76</v>
      </c>
      <c r="F89" s="1" t="s">
        <v>818</v>
      </c>
      <c r="G89" s="1" t="s">
        <v>113</v>
      </c>
      <c r="H89" s="1" t="s">
        <v>658</v>
      </c>
      <c r="I89" s="1" t="s">
        <v>698</v>
      </c>
      <c r="J89">
        <v>1900</v>
      </c>
      <c r="K89" s="1" t="s">
        <v>607</v>
      </c>
      <c r="L89">
        <v>2</v>
      </c>
      <c r="M89" s="1" t="s">
        <v>46</v>
      </c>
      <c r="N89" t="b">
        <v>0</v>
      </c>
      <c r="O89" t="b">
        <v>0</v>
      </c>
      <c r="P89">
        <v>5</v>
      </c>
      <c r="Q89">
        <v>16</v>
      </c>
      <c r="R89" s="1" t="s">
        <v>42</v>
      </c>
      <c r="S89">
        <v>85</v>
      </c>
      <c r="T89">
        <v>82</v>
      </c>
      <c r="U89">
        <v>84</v>
      </c>
      <c r="V89">
        <v>56</v>
      </c>
      <c r="W89">
        <v>14</v>
      </c>
      <c r="X89">
        <v>0</v>
      </c>
      <c r="Y89">
        <v>0</v>
      </c>
      <c r="Z89">
        <v>51</v>
      </c>
      <c r="AA89">
        <v>140</v>
      </c>
      <c r="AB89">
        <v>45</v>
      </c>
      <c r="AC89">
        <v>13</v>
      </c>
      <c r="AD89">
        <v>54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12</v>
      </c>
      <c r="AN89" s="1" t="s">
        <v>636</v>
      </c>
      <c r="AO89">
        <v>0</v>
      </c>
      <c r="AP89">
        <v>0</v>
      </c>
      <c r="AQ89" s="1" t="s">
        <v>878</v>
      </c>
      <c r="AR89" s="1" t="s">
        <v>42</v>
      </c>
      <c r="AS89" s="1" t="s">
        <v>42</v>
      </c>
      <c r="AT89" s="1" t="s">
        <v>755</v>
      </c>
      <c r="AU89" s="1" t="s">
        <v>779</v>
      </c>
      <c r="AV89" s="1" t="s">
        <v>719</v>
      </c>
      <c r="AW89" s="1" t="s">
        <v>671</v>
      </c>
      <c r="AX89" s="1" t="s">
        <v>642</v>
      </c>
      <c r="AY89" s="1" t="s">
        <v>1008</v>
      </c>
      <c r="AZ89" s="1" t="s">
        <v>827</v>
      </c>
      <c r="BA89" s="1" t="s">
        <v>706</v>
      </c>
      <c r="BB89" s="1" t="s">
        <v>619</v>
      </c>
      <c r="BC89" s="1" t="s">
        <v>716</v>
      </c>
      <c r="BD89" s="1" t="s">
        <v>42</v>
      </c>
      <c r="BE89" s="1" t="s">
        <v>42</v>
      </c>
      <c r="BF89" s="1" t="s">
        <v>42</v>
      </c>
      <c r="BG89" s="1" t="s">
        <v>42</v>
      </c>
      <c r="BH89" s="1" t="s">
        <v>42</v>
      </c>
    </row>
    <row r="90" spans="1:60" x14ac:dyDescent="0.2">
      <c r="A90" s="1" t="s">
        <v>1009</v>
      </c>
      <c r="B90">
        <v>2508948099</v>
      </c>
      <c r="C90" s="1" t="s">
        <v>1010</v>
      </c>
      <c r="D90" s="1" t="s">
        <v>42</v>
      </c>
      <c r="E90" s="1" t="s">
        <v>76</v>
      </c>
      <c r="F90" s="1" t="s">
        <v>861</v>
      </c>
      <c r="G90" s="1" t="s">
        <v>188</v>
      </c>
      <c r="H90" s="1" t="s">
        <v>8</v>
      </c>
      <c r="I90" s="1" t="s">
        <v>659</v>
      </c>
      <c r="J90">
        <v>1900</v>
      </c>
      <c r="K90" s="1" t="s">
        <v>598</v>
      </c>
      <c r="L90">
        <v>1</v>
      </c>
      <c r="M90" s="1" t="s">
        <v>46</v>
      </c>
      <c r="N90" t="b">
        <v>0</v>
      </c>
      <c r="O90" t="b">
        <v>0</v>
      </c>
      <c r="P90">
        <v>6</v>
      </c>
      <c r="Q90">
        <v>20</v>
      </c>
      <c r="R90" s="1" t="s">
        <v>42</v>
      </c>
      <c r="S90">
        <v>0</v>
      </c>
      <c r="T90">
        <v>0</v>
      </c>
      <c r="U90">
        <v>58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67</v>
      </c>
      <c r="AD90">
        <v>0</v>
      </c>
      <c r="AE90">
        <v>0</v>
      </c>
      <c r="AF90">
        <v>0</v>
      </c>
      <c r="AG90">
        <v>0</v>
      </c>
      <c r="AH90">
        <v>20</v>
      </c>
      <c r="AI90">
        <v>40</v>
      </c>
      <c r="AJ90">
        <v>40</v>
      </c>
      <c r="AK90">
        <v>40</v>
      </c>
      <c r="AL90">
        <v>0</v>
      </c>
      <c r="AM90">
        <v>0</v>
      </c>
      <c r="AN90" s="1" t="s">
        <v>636</v>
      </c>
      <c r="AO90">
        <v>0</v>
      </c>
      <c r="AP90">
        <v>26</v>
      </c>
      <c r="AQ90" s="1" t="s">
        <v>42</v>
      </c>
      <c r="AR90" s="1" t="s">
        <v>42</v>
      </c>
      <c r="AS90" s="1" t="s">
        <v>42</v>
      </c>
      <c r="AT90" s="1" t="s">
        <v>755</v>
      </c>
      <c r="AU90" s="1" t="s">
        <v>1011</v>
      </c>
      <c r="AV90" s="1" t="s">
        <v>1012</v>
      </c>
      <c r="AW90" s="1" t="s">
        <v>1013</v>
      </c>
      <c r="AX90" s="1" t="s">
        <v>1014</v>
      </c>
      <c r="AY90" s="1" t="s">
        <v>1015</v>
      </c>
      <c r="AZ90" s="1" t="s">
        <v>1016</v>
      </c>
      <c r="BA90" s="1" t="s">
        <v>1017</v>
      </c>
      <c r="BB90" s="1" t="s">
        <v>1018</v>
      </c>
      <c r="BC90" s="1" t="s">
        <v>619</v>
      </c>
      <c r="BD90" s="1" t="s">
        <v>1019</v>
      </c>
      <c r="BE90" s="1" t="s">
        <v>42</v>
      </c>
      <c r="BF90" s="1" t="s">
        <v>42</v>
      </c>
      <c r="BG90" s="1" t="s">
        <v>42</v>
      </c>
      <c r="BH90" s="1" t="s">
        <v>42</v>
      </c>
    </row>
    <row r="91" spans="1:60" x14ac:dyDescent="0.2">
      <c r="A91" s="1" t="s">
        <v>1009</v>
      </c>
      <c r="B91">
        <v>2508948099</v>
      </c>
      <c r="C91" s="1" t="s">
        <v>1020</v>
      </c>
      <c r="D91" s="1" t="s">
        <v>42</v>
      </c>
      <c r="E91" s="1" t="s">
        <v>76</v>
      </c>
      <c r="F91" s="1" t="s">
        <v>861</v>
      </c>
      <c r="G91" s="1" t="s">
        <v>188</v>
      </c>
      <c r="H91" s="1" t="s">
        <v>8</v>
      </c>
      <c r="I91" s="1" t="s">
        <v>659</v>
      </c>
      <c r="J91">
        <v>1900</v>
      </c>
      <c r="K91" s="1" t="s">
        <v>598</v>
      </c>
      <c r="L91">
        <v>5</v>
      </c>
      <c r="M91" s="1" t="s">
        <v>46</v>
      </c>
      <c r="N91" t="b">
        <v>0</v>
      </c>
      <c r="O91" t="b">
        <v>0</v>
      </c>
      <c r="P91">
        <v>6</v>
      </c>
      <c r="Q91">
        <v>20</v>
      </c>
      <c r="R91" s="1" t="s">
        <v>42</v>
      </c>
      <c r="S91">
        <v>0</v>
      </c>
      <c r="T91">
        <v>0</v>
      </c>
      <c r="U91">
        <v>64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60</v>
      </c>
      <c r="AD91">
        <v>0</v>
      </c>
      <c r="AE91">
        <v>0</v>
      </c>
      <c r="AF91">
        <v>0</v>
      </c>
      <c r="AG91">
        <v>0</v>
      </c>
      <c r="AH91">
        <v>20</v>
      </c>
      <c r="AI91">
        <v>80</v>
      </c>
      <c r="AJ91">
        <v>0</v>
      </c>
      <c r="AK91">
        <v>40</v>
      </c>
      <c r="AL91">
        <v>0</v>
      </c>
      <c r="AM91">
        <v>0</v>
      </c>
      <c r="AN91" s="1" t="s">
        <v>636</v>
      </c>
      <c r="AO91">
        <v>0</v>
      </c>
      <c r="AP91">
        <v>0</v>
      </c>
      <c r="AQ91" s="1" t="s">
        <v>42</v>
      </c>
      <c r="AR91" s="1" t="s">
        <v>42</v>
      </c>
      <c r="AS91" s="1" t="s">
        <v>42</v>
      </c>
      <c r="AT91" s="1" t="s">
        <v>755</v>
      </c>
      <c r="AU91" s="1" t="s">
        <v>1021</v>
      </c>
      <c r="AV91" s="1" t="s">
        <v>1013</v>
      </c>
      <c r="AW91" s="1" t="s">
        <v>1022</v>
      </c>
      <c r="AX91" s="1" t="s">
        <v>1023</v>
      </c>
      <c r="AY91" s="1" t="s">
        <v>1024</v>
      </c>
      <c r="AZ91" s="1" t="s">
        <v>1025</v>
      </c>
      <c r="BA91" s="1" t="s">
        <v>1017</v>
      </c>
      <c r="BB91" s="1" t="s">
        <v>1018</v>
      </c>
      <c r="BC91" s="1" t="s">
        <v>619</v>
      </c>
      <c r="BD91" s="1" t="s">
        <v>1026</v>
      </c>
      <c r="BE91" s="1" t="s">
        <v>42</v>
      </c>
      <c r="BF91" s="1" t="s">
        <v>42</v>
      </c>
      <c r="BG91" s="1" t="s">
        <v>42</v>
      </c>
      <c r="BH91" s="1" t="s">
        <v>42</v>
      </c>
    </row>
    <row r="92" spans="1:60" x14ac:dyDescent="0.2">
      <c r="A92" s="1" t="s">
        <v>1009</v>
      </c>
      <c r="B92">
        <v>2508948099</v>
      </c>
      <c r="C92" s="1" t="s">
        <v>1027</v>
      </c>
      <c r="D92" s="1" t="s">
        <v>42</v>
      </c>
      <c r="E92" s="1" t="s">
        <v>76</v>
      </c>
      <c r="F92" s="1" t="s">
        <v>861</v>
      </c>
      <c r="G92" s="1" t="s">
        <v>188</v>
      </c>
      <c r="H92" s="1" t="s">
        <v>8</v>
      </c>
      <c r="I92" s="1" t="s">
        <v>659</v>
      </c>
      <c r="J92">
        <v>1965</v>
      </c>
      <c r="K92" s="1" t="s">
        <v>598</v>
      </c>
      <c r="L92">
        <v>5</v>
      </c>
      <c r="M92" s="1" t="s">
        <v>46</v>
      </c>
      <c r="N92" t="b">
        <v>1</v>
      </c>
      <c r="O92" t="b">
        <v>0</v>
      </c>
      <c r="P92">
        <v>6</v>
      </c>
      <c r="Q92">
        <v>20</v>
      </c>
      <c r="R92" s="1" t="s">
        <v>42</v>
      </c>
      <c r="S92">
        <v>0</v>
      </c>
      <c r="T92">
        <v>0</v>
      </c>
      <c r="U92">
        <v>62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64</v>
      </c>
      <c r="AD92">
        <v>0</v>
      </c>
      <c r="AE92">
        <v>0</v>
      </c>
      <c r="AF92">
        <v>0</v>
      </c>
      <c r="AG92">
        <v>0</v>
      </c>
      <c r="AH92">
        <v>20</v>
      </c>
      <c r="AI92">
        <v>40</v>
      </c>
      <c r="AJ92">
        <v>40</v>
      </c>
      <c r="AK92">
        <v>40</v>
      </c>
      <c r="AL92">
        <v>0</v>
      </c>
      <c r="AM92">
        <v>0</v>
      </c>
      <c r="AN92" s="1" t="s">
        <v>636</v>
      </c>
      <c r="AO92">
        <v>0</v>
      </c>
      <c r="AP92">
        <v>9</v>
      </c>
      <c r="AQ92" s="1" t="s">
        <v>42</v>
      </c>
      <c r="AR92" s="1" t="s">
        <v>42</v>
      </c>
      <c r="AS92" s="1" t="s">
        <v>42</v>
      </c>
      <c r="AT92" s="1" t="s">
        <v>755</v>
      </c>
      <c r="AU92" s="1" t="s">
        <v>1028</v>
      </c>
      <c r="AV92" s="1" t="s">
        <v>1012</v>
      </c>
      <c r="AW92" s="1" t="s">
        <v>1013</v>
      </c>
      <c r="AX92" s="1" t="s">
        <v>1014</v>
      </c>
      <c r="AY92" s="1" t="s">
        <v>1015</v>
      </c>
      <c r="AZ92" s="1" t="s">
        <v>1029</v>
      </c>
      <c r="BA92" s="1" t="s">
        <v>666</v>
      </c>
      <c r="BB92" s="1" t="s">
        <v>1018</v>
      </c>
      <c r="BC92" s="1" t="s">
        <v>619</v>
      </c>
      <c r="BD92" s="1" t="s">
        <v>1026</v>
      </c>
      <c r="BE92" s="1" t="s">
        <v>42</v>
      </c>
      <c r="BF92" s="1" t="s">
        <v>42</v>
      </c>
      <c r="BG92" s="1" t="s">
        <v>42</v>
      </c>
      <c r="BH92" s="1" t="s">
        <v>42</v>
      </c>
    </row>
    <row r="93" spans="1:60" x14ac:dyDescent="0.2">
      <c r="A93" s="1" t="s">
        <v>1030</v>
      </c>
      <c r="B93">
        <v>1912669214</v>
      </c>
      <c r="C93" s="1" t="s">
        <v>1031</v>
      </c>
      <c r="D93" s="1" t="s">
        <v>42</v>
      </c>
      <c r="E93" s="1" t="s">
        <v>43</v>
      </c>
      <c r="F93" s="1" t="s">
        <v>767</v>
      </c>
      <c r="G93" s="1" t="s">
        <v>188</v>
      </c>
      <c r="H93" s="1" t="s">
        <v>658</v>
      </c>
      <c r="I93" s="1" t="s">
        <v>698</v>
      </c>
      <c r="J93">
        <v>1988</v>
      </c>
      <c r="K93" s="1" t="s">
        <v>42</v>
      </c>
      <c r="L93">
        <v>10</v>
      </c>
      <c r="M93" s="1" t="s">
        <v>2284</v>
      </c>
      <c r="N93" t="b">
        <v>0</v>
      </c>
      <c r="O93" t="b">
        <v>0</v>
      </c>
      <c r="P93">
        <v>6</v>
      </c>
      <c r="Q93">
        <v>21</v>
      </c>
      <c r="R93" s="1" t="s">
        <v>42</v>
      </c>
      <c r="S93">
        <v>90</v>
      </c>
      <c r="T93">
        <v>55</v>
      </c>
      <c r="U93">
        <v>29</v>
      </c>
      <c r="V93">
        <v>47</v>
      </c>
      <c r="W93">
        <v>16</v>
      </c>
      <c r="X93">
        <v>0</v>
      </c>
      <c r="Y93">
        <v>0</v>
      </c>
      <c r="Z93">
        <v>65</v>
      </c>
      <c r="AA93">
        <v>450</v>
      </c>
      <c r="AB93">
        <v>40</v>
      </c>
      <c r="AC93">
        <v>38</v>
      </c>
      <c r="AD93">
        <v>82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25</v>
      </c>
      <c r="AN93" s="1" t="s">
        <v>636</v>
      </c>
      <c r="AO93">
        <v>0</v>
      </c>
      <c r="AP93">
        <v>1332</v>
      </c>
      <c r="AQ93" s="1" t="s">
        <v>42</v>
      </c>
      <c r="AR93" s="1" t="s">
        <v>2286</v>
      </c>
      <c r="AS93" s="1" t="s">
        <v>42</v>
      </c>
      <c r="AT93" s="1" t="s">
        <v>1032</v>
      </c>
      <c r="AU93" s="1" t="s">
        <v>639</v>
      </c>
      <c r="AV93" s="1" t="s">
        <v>671</v>
      </c>
      <c r="AW93" s="1" t="s">
        <v>1033</v>
      </c>
      <c r="AX93" s="1" t="s">
        <v>903</v>
      </c>
      <c r="AY93" s="1" t="s">
        <v>619</v>
      </c>
      <c r="AZ93" s="1" t="s">
        <v>1034</v>
      </c>
      <c r="BA93" s="1" t="s">
        <v>42</v>
      </c>
      <c r="BB93" s="1" t="s">
        <v>42</v>
      </c>
      <c r="BC93" s="1" t="s">
        <v>42</v>
      </c>
      <c r="BD93" s="1" t="s">
        <v>42</v>
      </c>
      <c r="BE93" s="1" t="s">
        <v>42</v>
      </c>
      <c r="BF93" s="1" t="s">
        <v>42</v>
      </c>
      <c r="BG93" s="1" t="s">
        <v>42</v>
      </c>
      <c r="BH93" s="1" t="s">
        <v>42</v>
      </c>
    </row>
    <row r="94" spans="1:60" x14ac:dyDescent="0.2">
      <c r="A94" s="1" t="s">
        <v>1035</v>
      </c>
      <c r="B94">
        <v>1541131350</v>
      </c>
      <c r="C94" s="1" t="s">
        <v>1036</v>
      </c>
      <c r="D94" s="1" t="s">
        <v>42</v>
      </c>
      <c r="E94" s="1" t="s">
        <v>43</v>
      </c>
      <c r="F94" s="1" t="s">
        <v>767</v>
      </c>
      <c r="G94" s="1" t="s">
        <v>42</v>
      </c>
      <c r="H94" s="1" t="s">
        <v>633</v>
      </c>
      <c r="I94" s="1" t="s">
        <v>754</v>
      </c>
      <c r="J94">
        <v>1988</v>
      </c>
      <c r="K94" s="1" t="s">
        <v>42</v>
      </c>
      <c r="L94">
        <v>10</v>
      </c>
      <c r="M94" s="1" t="s">
        <v>46</v>
      </c>
      <c r="N94" t="b">
        <v>1</v>
      </c>
      <c r="O94" t="b">
        <v>0</v>
      </c>
      <c r="P94">
        <v>2</v>
      </c>
      <c r="Q94">
        <v>4</v>
      </c>
      <c r="R94" s="1" t="s">
        <v>42</v>
      </c>
      <c r="S94">
        <v>86</v>
      </c>
      <c r="T94">
        <v>60</v>
      </c>
      <c r="U94">
        <v>33</v>
      </c>
      <c r="V94">
        <v>25</v>
      </c>
      <c r="W94">
        <v>16</v>
      </c>
      <c r="X94">
        <v>0</v>
      </c>
      <c r="Y94">
        <v>0</v>
      </c>
      <c r="Z94">
        <v>20</v>
      </c>
      <c r="AA94">
        <v>360</v>
      </c>
      <c r="AB94">
        <v>35</v>
      </c>
      <c r="AC94">
        <v>31</v>
      </c>
      <c r="AD94">
        <v>27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16</v>
      </c>
      <c r="AN94" s="1" t="s">
        <v>636</v>
      </c>
      <c r="AO94">
        <v>0</v>
      </c>
      <c r="AP94">
        <v>1822</v>
      </c>
      <c r="AQ94" s="1" t="s">
        <v>42</v>
      </c>
      <c r="AR94" s="1" t="s">
        <v>301</v>
      </c>
      <c r="AS94" s="1" t="s">
        <v>42</v>
      </c>
      <c r="AT94" s="1" t="s">
        <v>1037</v>
      </c>
      <c r="AU94" s="1" t="s">
        <v>1038</v>
      </c>
      <c r="AV94" s="1" t="s">
        <v>741</v>
      </c>
      <c r="AW94" s="1" t="s">
        <v>774</v>
      </c>
      <c r="AX94" s="1" t="s">
        <v>1039</v>
      </c>
      <c r="AY94" s="1" t="s">
        <v>619</v>
      </c>
      <c r="AZ94" s="1" t="s">
        <v>1040</v>
      </c>
      <c r="BA94" s="1" t="s">
        <v>42</v>
      </c>
      <c r="BB94" s="1" t="s">
        <v>42</v>
      </c>
      <c r="BC94" s="1" t="s">
        <v>42</v>
      </c>
      <c r="BD94" s="1" t="s">
        <v>42</v>
      </c>
      <c r="BE94" s="1" t="s">
        <v>42</v>
      </c>
      <c r="BF94" s="1" t="s">
        <v>42</v>
      </c>
      <c r="BG94" s="1" t="s">
        <v>42</v>
      </c>
      <c r="BH94" s="1" t="s">
        <v>42</v>
      </c>
    </row>
    <row r="95" spans="1:60" x14ac:dyDescent="0.2">
      <c r="A95" s="1" t="s">
        <v>1041</v>
      </c>
      <c r="B95">
        <v>3698448090</v>
      </c>
      <c r="C95" s="1" t="s">
        <v>1042</v>
      </c>
      <c r="D95" s="1" t="s">
        <v>42</v>
      </c>
      <c r="E95" s="1" t="s">
        <v>43</v>
      </c>
      <c r="F95" s="1" t="s">
        <v>767</v>
      </c>
      <c r="G95" s="1" t="s">
        <v>1043</v>
      </c>
      <c r="H95" s="1" t="s">
        <v>658</v>
      </c>
      <c r="I95" s="1" t="s">
        <v>862</v>
      </c>
      <c r="J95">
        <v>1990</v>
      </c>
      <c r="K95" s="1" t="s">
        <v>42</v>
      </c>
      <c r="L95">
        <v>10</v>
      </c>
      <c r="M95" s="1" t="s">
        <v>2284</v>
      </c>
      <c r="N95" t="b">
        <v>0</v>
      </c>
      <c r="O95" t="b">
        <v>1</v>
      </c>
      <c r="P95">
        <v>7</v>
      </c>
      <c r="Q95">
        <v>24</v>
      </c>
      <c r="R95" s="1" t="s">
        <v>42</v>
      </c>
      <c r="S95">
        <v>100</v>
      </c>
      <c r="T95">
        <v>61</v>
      </c>
      <c r="U95">
        <v>33</v>
      </c>
      <c r="V95">
        <v>68</v>
      </c>
      <c r="W95">
        <v>20</v>
      </c>
      <c r="X95">
        <v>0</v>
      </c>
      <c r="Y95">
        <v>0</v>
      </c>
      <c r="Z95">
        <v>55</v>
      </c>
      <c r="AA95">
        <v>225</v>
      </c>
      <c r="AB95">
        <v>21</v>
      </c>
      <c r="AC95">
        <v>25</v>
      </c>
      <c r="AD95">
        <v>36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29</v>
      </c>
      <c r="AN95" s="1" t="s">
        <v>1044</v>
      </c>
      <c r="AO95">
        <v>2</v>
      </c>
      <c r="AP95">
        <v>91</v>
      </c>
      <c r="AQ95" s="1" t="s">
        <v>42</v>
      </c>
      <c r="AR95" s="1" t="s">
        <v>959</v>
      </c>
      <c r="AS95" s="1" t="s">
        <v>42</v>
      </c>
      <c r="AT95" s="1" t="s">
        <v>1045</v>
      </c>
      <c r="AU95" s="1" t="s">
        <v>714</v>
      </c>
      <c r="AV95" s="1" t="s">
        <v>745</v>
      </c>
      <c r="AW95" s="1" t="s">
        <v>1046</v>
      </c>
      <c r="AX95" s="1" t="s">
        <v>796</v>
      </c>
      <c r="AY95" s="1" t="s">
        <v>619</v>
      </c>
      <c r="AZ95" s="1" t="s">
        <v>42</v>
      </c>
      <c r="BA95" s="1" t="s">
        <v>42</v>
      </c>
      <c r="BB95" s="1" t="s">
        <v>42</v>
      </c>
      <c r="BC95" s="1" t="s">
        <v>42</v>
      </c>
      <c r="BD95" s="1" t="s">
        <v>42</v>
      </c>
      <c r="BE95" s="1" t="s">
        <v>42</v>
      </c>
      <c r="BF95" s="1" t="s">
        <v>42</v>
      </c>
      <c r="BG95" s="1" t="s">
        <v>42</v>
      </c>
      <c r="BH95" s="1" t="s">
        <v>42</v>
      </c>
    </row>
    <row r="96" spans="1:60" x14ac:dyDescent="0.2">
      <c r="A96" s="1" t="s">
        <v>1047</v>
      </c>
      <c r="B96">
        <v>1886840007</v>
      </c>
      <c r="C96" s="1" t="s">
        <v>1048</v>
      </c>
      <c r="D96" s="1" t="s">
        <v>42</v>
      </c>
      <c r="E96" s="1" t="s">
        <v>76</v>
      </c>
      <c r="F96" s="1" t="s">
        <v>1049</v>
      </c>
      <c r="G96" s="1" t="s">
        <v>534</v>
      </c>
      <c r="H96" s="1" t="s">
        <v>658</v>
      </c>
      <c r="I96" s="1" t="s">
        <v>862</v>
      </c>
      <c r="J96">
        <v>1990</v>
      </c>
      <c r="K96" s="1" t="s">
        <v>607</v>
      </c>
      <c r="L96">
        <v>2</v>
      </c>
      <c r="M96" s="1" t="s">
        <v>46</v>
      </c>
      <c r="N96" t="b">
        <v>0</v>
      </c>
      <c r="O96" t="b">
        <v>0</v>
      </c>
      <c r="P96">
        <v>7</v>
      </c>
      <c r="Q96">
        <v>24</v>
      </c>
      <c r="R96" s="1" t="s">
        <v>42</v>
      </c>
      <c r="S96">
        <v>100</v>
      </c>
      <c r="T96">
        <v>100</v>
      </c>
      <c r="U96">
        <v>6</v>
      </c>
      <c r="V96">
        <v>67</v>
      </c>
      <c r="W96">
        <v>16</v>
      </c>
      <c r="X96">
        <v>0</v>
      </c>
      <c r="Y96">
        <v>0</v>
      </c>
      <c r="Z96">
        <v>84</v>
      </c>
      <c r="AA96">
        <v>1000</v>
      </c>
      <c r="AB96">
        <v>44</v>
      </c>
      <c r="AC96">
        <v>103</v>
      </c>
      <c r="AD96">
        <v>48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9</v>
      </c>
      <c r="AN96" s="1" t="s">
        <v>636</v>
      </c>
      <c r="AO96">
        <v>0</v>
      </c>
      <c r="AP96">
        <v>101</v>
      </c>
      <c r="AQ96" s="1" t="s">
        <v>42</v>
      </c>
      <c r="AR96" s="1" t="s">
        <v>42</v>
      </c>
      <c r="AS96" s="1" t="s">
        <v>42</v>
      </c>
      <c r="AT96" s="1" t="s">
        <v>755</v>
      </c>
      <c r="AU96" s="1" t="s">
        <v>701</v>
      </c>
      <c r="AV96" s="1" t="s">
        <v>826</v>
      </c>
      <c r="AW96" s="1" t="s">
        <v>803</v>
      </c>
      <c r="AX96" s="1" t="s">
        <v>804</v>
      </c>
      <c r="AY96" s="1" t="s">
        <v>673</v>
      </c>
      <c r="AZ96" s="1" t="s">
        <v>1050</v>
      </c>
      <c r="BA96" s="1" t="s">
        <v>667</v>
      </c>
      <c r="BB96" s="1" t="s">
        <v>619</v>
      </c>
      <c r="BC96" s="1" t="s">
        <v>716</v>
      </c>
      <c r="BD96" s="1" t="s">
        <v>42</v>
      </c>
      <c r="BE96" s="1" t="s">
        <v>42</v>
      </c>
      <c r="BF96" s="1" t="s">
        <v>42</v>
      </c>
      <c r="BG96" s="1" t="s">
        <v>42</v>
      </c>
      <c r="BH96" s="1" t="s">
        <v>42</v>
      </c>
    </row>
    <row r="97" spans="1:60" x14ac:dyDescent="0.2">
      <c r="A97" s="1" t="s">
        <v>1047</v>
      </c>
      <c r="B97">
        <v>1886840007</v>
      </c>
      <c r="C97" s="1" t="s">
        <v>1051</v>
      </c>
      <c r="D97" s="1" t="s">
        <v>42</v>
      </c>
      <c r="E97" s="1" t="s">
        <v>76</v>
      </c>
      <c r="F97" s="1" t="s">
        <v>1049</v>
      </c>
      <c r="G97" s="1" t="s">
        <v>534</v>
      </c>
      <c r="H97" s="1" t="s">
        <v>658</v>
      </c>
      <c r="I97" s="1" t="s">
        <v>862</v>
      </c>
      <c r="J97">
        <v>1988</v>
      </c>
      <c r="K97" s="1" t="s">
        <v>603</v>
      </c>
      <c r="L97">
        <v>1</v>
      </c>
      <c r="M97" s="1" t="s">
        <v>2279</v>
      </c>
      <c r="N97" t="b">
        <v>0</v>
      </c>
      <c r="O97" t="b">
        <v>0</v>
      </c>
      <c r="P97">
        <v>7</v>
      </c>
      <c r="Q97">
        <v>24</v>
      </c>
      <c r="R97" s="1" t="s">
        <v>42</v>
      </c>
      <c r="S97">
        <v>100</v>
      </c>
      <c r="T97">
        <v>100</v>
      </c>
      <c r="U97">
        <v>6</v>
      </c>
      <c r="V97">
        <v>67</v>
      </c>
      <c r="W97">
        <v>16</v>
      </c>
      <c r="X97">
        <v>0</v>
      </c>
      <c r="Y97">
        <v>0</v>
      </c>
      <c r="Z97">
        <v>75</v>
      </c>
      <c r="AA97">
        <v>1000</v>
      </c>
      <c r="AB97">
        <v>44</v>
      </c>
      <c r="AC97">
        <v>103</v>
      </c>
      <c r="AD97">
        <v>61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9</v>
      </c>
      <c r="AN97" s="1" t="s">
        <v>636</v>
      </c>
      <c r="AO97">
        <v>0</v>
      </c>
      <c r="AP97">
        <v>0</v>
      </c>
      <c r="AQ97" s="1" t="s">
        <v>42</v>
      </c>
      <c r="AR97" s="1" t="s">
        <v>42</v>
      </c>
      <c r="AS97" s="1" t="s">
        <v>42</v>
      </c>
      <c r="AT97" s="1" t="s">
        <v>755</v>
      </c>
      <c r="AU97" s="1" t="s">
        <v>714</v>
      </c>
      <c r="AV97" s="1" t="s">
        <v>709</v>
      </c>
      <c r="AW97" s="1" t="s">
        <v>803</v>
      </c>
      <c r="AX97" s="1" t="s">
        <v>1052</v>
      </c>
      <c r="AY97" s="1" t="s">
        <v>1053</v>
      </c>
      <c r="AZ97" s="1" t="s">
        <v>814</v>
      </c>
      <c r="BA97" s="1" t="s">
        <v>667</v>
      </c>
      <c r="BB97" s="1" t="s">
        <v>619</v>
      </c>
      <c r="BC97" s="1" t="s">
        <v>743</v>
      </c>
      <c r="BD97" s="1" t="s">
        <v>42</v>
      </c>
      <c r="BE97" s="1" t="s">
        <v>42</v>
      </c>
      <c r="BF97" s="1" t="s">
        <v>42</v>
      </c>
      <c r="BG97" s="1" t="s">
        <v>42</v>
      </c>
      <c r="BH97" s="1" t="s">
        <v>42</v>
      </c>
    </row>
    <row r="98" spans="1:60" x14ac:dyDescent="0.2">
      <c r="A98" s="1" t="s">
        <v>1047</v>
      </c>
      <c r="B98">
        <v>1886840007</v>
      </c>
      <c r="C98" s="1" t="s">
        <v>2287</v>
      </c>
      <c r="D98" s="1" t="s">
        <v>42</v>
      </c>
      <c r="E98" s="1" t="s">
        <v>76</v>
      </c>
      <c r="F98" s="1" t="s">
        <v>1049</v>
      </c>
      <c r="G98" s="1" t="s">
        <v>534</v>
      </c>
      <c r="H98" s="1" t="s">
        <v>658</v>
      </c>
      <c r="I98" s="1" t="s">
        <v>862</v>
      </c>
      <c r="J98">
        <v>1990</v>
      </c>
      <c r="K98" s="1" t="s">
        <v>603</v>
      </c>
      <c r="L98">
        <v>2</v>
      </c>
      <c r="M98" s="1" t="s">
        <v>46</v>
      </c>
      <c r="N98" t="b">
        <v>0</v>
      </c>
      <c r="O98" t="b">
        <v>0</v>
      </c>
      <c r="P98">
        <v>7</v>
      </c>
      <c r="Q98">
        <v>24</v>
      </c>
      <c r="R98" s="1" t="s">
        <v>42</v>
      </c>
      <c r="S98">
        <v>100</v>
      </c>
      <c r="T98">
        <v>100</v>
      </c>
      <c r="U98">
        <v>6</v>
      </c>
      <c r="V98">
        <v>77</v>
      </c>
      <c r="W98">
        <v>16</v>
      </c>
      <c r="X98">
        <v>0</v>
      </c>
      <c r="Y98">
        <v>0</v>
      </c>
      <c r="Z98">
        <v>86</v>
      </c>
      <c r="AA98">
        <v>1000</v>
      </c>
      <c r="AB98">
        <v>44</v>
      </c>
      <c r="AC98">
        <v>97</v>
      </c>
      <c r="AD98">
        <v>46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9</v>
      </c>
      <c r="AN98" s="1" t="s">
        <v>636</v>
      </c>
      <c r="AO98">
        <v>0</v>
      </c>
      <c r="AP98">
        <v>0</v>
      </c>
      <c r="AQ98" s="1" t="s">
        <v>42</v>
      </c>
      <c r="AR98" s="1" t="s">
        <v>42</v>
      </c>
      <c r="AS98" s="1" t="s">
        <v>42</v>
      </c>
      <c r="AT98" s="1" t="s">
        <v>755</v>
      </c>
      <c r="AU98" s="1" t="s">
        <v>701</v>
      </c>
      <c r="AV98" s="1" t="s">
        <v>640</v>
      </c>
      <c r="AW98" s="1" t="s">
        <v>794</v>
      </c>
      <c r="AX98" s="1" t="s">
        <v>2288</v>
      </c>
      <c r="AY98" s="1" t="s">
        <v>843</v>
      </c>
      <c r="AZ98" s="1" t="s">
        <v>977</v>
      </c>
      <c r="BA98" s="1" t="s">
        <v>667</v>
      </c>
      <c r="BB98" s="1" t="s">
        <v>619</v>
      </c>
      <c r="BC98" s="1" t="s">
        <v>725</v>
      </c>
      <c r="BD98" s="1" t="s">
        <v>42</v>
      </c>
      <c r="BE98" s="1" t="s">
        <v>42</v>
      </c>
      <c r="BF98" s="1" t="s">
        <v>42</v>
      </c>
      <c r="BG98" s="1" t="s">
        <v>42</v>
      </c>
      <c r="BH98" s="1" t="s">
        <v>42</v>
      </c>
    </row>
    <row r="99" spans="1:60" x14ac:dyDescent="0.2">
      <c r="A99" s="1" t="s">
        <v>1047</v>
      </c>
      <c r="B99">
        <v>1886840007</v>
      </c>
      <c r="C99" s="1" t="s">
        <v>2289</v>
      </c>
      <c r="D99" s="1" t="s">
        <v>42</v>
      </c>
      <c r="E99" s="1" t="s">
        <v>76</v>
      </c>
      <c r="F99" s="1" t="s">
        <v>1049</v>
      </c>
      <c r="G99" s="1" t="s">
        <v>534</v>
      </c>
      <c r="H99" s="1" t="s">
        <v>658</v>
      </c>
      <c r="I99" s="1" t="s">
        <v>862</v>
      </c>
      <c r="J99">
        <v>1990</v>
      </c>
      <c r="K99" s="1" t="s">
        <v>599</v>
      </c>
      <c r="L99">
        <v>5</v>
      </c>
      <c r="M99" s="1" t="s">
        <v>2284</v>
      </c>
      <c r="N99" t="b">
        <v>0</v>
      </c>
      <c r="O99" t="b">
        <v>0</v>
      </c>
      <c r="P99">
        <v>7</v>
      </c>
      <c r="Q99">
        <v>24</v>
      </c>
      <c r="R99" s="1" t="s">
        <v>42</v>
      </c>
      <c r="S99">
        <v>100</v>
      </c>
      <c r="T99">
        <v>100</v>
      </c>
      <c r="U99">
        <v>6</v>
      </c>
      <c r="V99">
        <v>72</v>
      </c>
      <c r="W99">
        <v>16</v>
      </c>
      <c r="X99">
        <v>0</v>
      </c>
      <c r="Y99">
        <v>0</v>
      </c>
      <c r="Z99">
        <v>84</v>
      </c>
      <c r="AA99">
        <v>1000</v>
      </c>
      <c r="AB99">
        <v>44</v>
      </c>
      <c r="AC99">
        <v>97</v>
      </c>
      <c r="AD99">
        <v>61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9</v>
      </c>
      <c r="AN99" s="1" t="s">
        <v>636</v>
      </c>
      <c r="AO99">
        <v>0</v>
      </c>
      <c r="AP99">
        <v>0</v>
      </c>
      <c r="AQ99" s="1" t="s">
        <v>42</v>
      </c>
      <c r="AR99" s="1" t="s">
        <v>42</v>
      </c>
      <c r="AS99" s="1" t="s">
        <v>42</v>
      </c>
      <c r="AT99" s="1" t="s">
        <v>755</v>
      </c>
      <c r="AU99" s="1" t="s">
        <v>714</v>
      </c>
      <c r="AV99" s="1" t="s">
        <v>649</v>
      </c>
      <c r="AW99" s="1" t="s">
        <v>1593</v>
      </c>
      <c r="AX99" s="1" t="s">
        <v>1052</v>
      </c>
      <c r="AY99" s="1" t="s">
        <v>1216</v>
      </c>
      <c r="AZ99" s="1" t="s">
        <v>871</v>
      </c>
      <c r="BA99" s="1" t="s">
        <v>667</v>
      </c>
      <c r="BB99" s="1" t="s">
        <v>619</v>
      </c>
      <c r="BC99" s="1" t="s">
        <v>873</v>
      </c>
      <c r="BD99" s="1" t="s">
        <v>42</v>
      </c>
      <c r="BE99" s="1" t="s">
        <v>42</v>
      </c>
      <c r="BF99" s="1" t="s">
        <v>42</v>
      </c>
      <c r="BG99" s="1" t="s">
        <v>42</v>
      </c>
      <c r="BH99" s="1" t="s">
        <v>42</v>
      </c>
    </row>
    <row r="100" spans="1:60" x14ac:dyDescent="0.2">
      <c r="A100" s="1" t="s">
        <v>1047</v>
      </c>
      <c r="B100">
        <v>1886840007</v>
      </c>
      <c r="C100" s="1" t="s">
        <v>2290</v>
      </c>
      <c r="D100" s="1" t="s">
        <v>42</v>
      </c>
      <c r="E100" s="1" t="s">
        <v>76</v>
      </c>
      <c r="F100" s="1" t="s">
        <v>1049</v>
      </c>
      <c r="G100" s="1" t="s">
        <v>534</v>
      </c>
      <c r="H100" s="1" t="s">
        <v>658</v>
      </c>
      <c r="I100" s="1" t="s">
        <v>862</v>
      </c>
      <c r="J100">
        <v>1991</v>
      </c>
      <c r="K100" s="1" t="s">
        <v>603</v>
      </c>
      <c r="L100">
        <v>1</v>
      </c>
      <c r="M100" s="1" t="s">
        <v>2284</v>
      </c>
      <c r="N100" t="b">
        <v>0</v>
      </c>
      <c r="O100" t="b">
        <v>0</v>
      </c>
      <c r="P100">
        <v>7</v>
      </c>
      <c r="Q100">
        <v>24</v>
      </c>
      <c r="R100" s="1" t="s">
        <v>42</v>
      </c>
      <c r="S100">
        <v>99</v>
      </c>
      <c r="T100">
        <v>100</v>
      </c>
      <c r="U100">
        <v>6</v>
      </c>
      <c r="V100">
        <v>72</v>
      </c>
      <c r="W100">
        <v>16</v>
      </c>
      <c r="X100">
        <v>0</v>
      </c>
      <c r="Y100">
        <v>0</v>
      </c>
      <c r="Z100">
        <v>85</v>
      </c>
      <c r="AA100">
        <v>1000</v>
      </c>
      <c r="AB100">
        <v>54</v>
      </c>
      <c r="AC100">
        <v>97</v>
      </c>
      <c r="AD100">
        <v>66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9</v>
      </c>
      <c r="AN100" s="1" t="s">
        <v>636</v>
      </c>
      <c r="AO100">
        <v>0</v>
      </c>
      <c r="AP100">
        <v>0</v>
      </c>
      <c r="AQ100" s="1" t="s">
        <v>42</v>
      </c>
      <c r="AR100" s="1" t="s">
        <v>42</v>
      </c>
      <c r="AS100" s="1" t="s">
        <v>42</v>
      </c>
      <c r="AT100" s="1" t="s">
        <v>755</v>
      </c>
      <c r="AU100" s="1" t="s">
        <v>741</v>
      </c>
      <c r="AV100" s="1" t="s">
        <v>2291</v>
      </c>
      <c r="AW100" s="1" t="s">
        <v>843</v>
      </c>
      <c r="AX100" s="1" t="s">
        <v>977</v>
      </c>
      <c r="AY100" s="1" t="s">
        <v>667</v>
      </c>
      <c r="AZ100" s="1" t="s">
        <v>619</v>
      </c>
      <c r="BA100" s="1" t="s">
        <v>743</v>
      </c>
      <c r="BB100" s="1" t="s">
        <v>42</v>
      </c>
      <c r="BC100" s="1" t="s">
        <v>42</v>
      </c>
      <c r="BD100" s="1" t="s">
        <v>42</v>
      </c>
      <c r="BE100" s="1" t="s">
        <v>42</v>
      </c>
      <c r="BF100" s="1" t="s">
        <v>42</v>
      </c>
      <c r="BG100" s="1" t="s">
        <v>42</v>
      </c>
      <c r="BH100" s="1" t="s">
        <v>42</v>
      </c>
    </row>
    <row r="101" spans="1:60" x14ac:dyDescent="0.2">
      <c r="A101" s="1" t="s">
        <v>1054</v>
      </c>
      <c r="B101">
        <v>1505862304</v>
      </c>
      <c r="C101" s="1" t="s">
        <v>1055</v>
      </c>
      <c r="D101" s="1" t="s">
        <v>42</v>
      </c>
      <c r="E101" s="1" t="s">
        <v>76</v>
      </c>
      <c r="F101" s="1" t="s">
        <v>824</v>
      </c>
      <c r="G101" s="1" t="s">
        <v>216</v>
      </c>
      <c r="H101" s="1" t="s">
        <v>658</v>
      </c>
      <c r="I101" s="1" t="s">
        <v>862</v>
      </c>
      <c r="J101">
        <v>1975</v>
      </c>
      <c r="K101" s="1" t="s">
        <v>599</v>
      </c>
      <c r="L101">
        <v>3</v>
      </c>
      <c r="M101" s="1" t="s">
        <v>46</v>
      </c>
      <c r="N101" t="b">
        <v>1</v>
      </c>
      <c r="O101" t="b">
        <v>0</v>
      </c>
      <c r="P101">
        <v>7</v>
      </c>
      <c r="Q101">
        <v>24</v>
      </c>
      <c r="R101" s="1" t="s">
        <v>42</v>
      </c>
      <c r="S101">
        <v>53</v>
      </c>
      <c r="T101">
        <v>78</v>
      </c>
      <c r="U101">
        <v>23</v>
      </c>
      <c r="V101">
        <v>37</v>
      </c>
      <c r="W101">
        <v>17</v>
      </c>
      <c r="X101">
        <v>0</v>
      </c>
      <c r="Y101">
        <v>0</v>
      </c>
      <c r="Z101">
        <v>44</v>
      </c>
      <c r="AA101">
        <v>540</v>
      </c>
      <c r="AB101">
        <v>7</v>
      </c>
      <c r="AC101">
        <v>43</v>
      </c>
      <c r="AD101">
        <v>36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20</v>
      </c>
      <c r="AN101" s="1" t="s">
        <v>636</v>
      </c>
      <c r="AO101">
        <v>0</v>
      </c>
      <c r="AP101">
        <v>0</v>
      </c>
      <c r="AQ101" s="1" t="s">
        <v>42</v>
      </c>
      <c r="AR101" s="1" t="s">
        <v>42</v>
      </c>
      <c r="AS101" s="1" t="s">
        <v>42</v>
      </c>
      <c r="AT101" s="1" t="s">
        <v>638</v>
      </c>
      <c r="AU101" s="1" t="s">
        <v>741</v>
      </c>
      <c r="AV101" s="1" t="s">
        <v>640</v>
      </c>
      <c r="AW101" s="1" t="s">
        <v>650</v>
      </c>
      <c r="AX101" s="1" t="s">
        <v>651</v>
      </c>
      <c r="AY101" s="1" t="s">
        <v>1056</v>
      </c>
      <c r="AZ101" s="1" t="s">
        <v>1057</v>
      </c>
      <c r="BA101" s="1" t="s">
        <v>759</v>
      </c>
      <c r="BB101" s="1" t="s">
        <v>619</v>
      </c>
      <c r="BC101" s="1" t="s">
        <v>962</v>
      </c>
      <c r="BD101" s="1" t="s">
        <v>42</v>
      </c>
      <c r="BE101" s="1" t="s">
        <v>42</v>
      </c>
      <c r="BF101" s="1" t="s">
        <v>42</v>
      </c>
      <c r="BG101" s="1" t="s">
        <v>42</v>
      </c>
      <c r="BH101" s="1" t="s">
        <v>42</v>
      </c>
    </row>
    <row r="102" spans="1:60" x14ac:dyDescent="0.2">
      <c r="A102" s="1" t="s">
        <v>1054</v>
      </c>
      <c r="B102">
        <v>1505862304</v>
      </c>
      <c r="C102" s="1" t="s">
        <v>1058</v>
      </c>
      <c r="D102" s="1" t="s">
        <v>42</v>
      </c>
      <c r="E102" s="1" t="s">
        <v>76</v>
      </c>
      <c r="F102" s="1" t="s">
        <v>824</v>
      </c>
      <c r="G102" s="1" t="s">
        <v>216</v>
      </c>
      <c r="H102" s="1" t="s">
        <v>658</v>
      </c>
      <c r="I102" s="1" t="s">
        <v>862</v>
      </c>
      <c r="J102">
        <v>1983</v>
      </c>
      <c r="K102" s="1" t="s">
        <v>635</v>
      </c>
      <c r="L102">
        <v>4</v>
      </c>
      <c r="M102" s="1" t="s">
        <v>46</v>
      </c>
      <c r="N102" t="b">
        <v>0</v>
      </c>
      <c r="O102" t="b">
        <v>0</v>
      </c>
      <c r="P102">
        <v>7</v>
      </c>
      <c r="Q102">
        <v>24</v>
      </c>
      <c r="R102" s="1" t="s">
        <v>42</v>
      </c>
      <c r="S102">
        <v>63</v>
      </c>
      <c r="T102">
        <v>78</v>
      </c>
      <c r="U102">
        <v>23</v>
      </c>
      <c r="V102">
        <v>49</v>
      </c>
      <c r="W102">
        <v>17</v>
      </c>
      <c r="X102">
        <v>0</v>
      </c>
      <c r="Y102">
        <v>0</v>
      </c>
      <c r="Z102">
        <v>39</v>
      </c>
      <c r="AA102">
        <v>540</v>
      </c>
      <c r="AB102">
        <v>31</v>
      </c>
      <c r="AC102">
        <v>34</v>
      </c>
      <c r="AD102">
        <v>11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10</v>
      </c>
      <c r="AN102" s="1" t="s">
        <v>636</v>
      </c>
      <c r="AO102">
        <v>0</v>
      </c>
      <c r="AP102">
        <v>0</v>
      </c>
      <c r="AQ102" s="1" t="s">
        <v>42</v>
      </c>
      <c r="AR102" s="1" t="s">
        <v>42</v>
      </c>
      <c r="AS102" s="1" t="s">
        <v>42</v>
      </c>
      <c r="AT102" s="1" t="s">
        <v>638</v>
      </c>
      <c r="AU102" s="1" t="s">
        <v>718</v>
      </c>
      <c r="AV102" s="1" t="s">
        <v>640</v>
      </c>
      <c r="AW102" s="1" t="s">
        <v>945</v>
      </c>
      <c r="AX102" s="1" t="s">
        <v>830</v>
      </c>
      <c r="AY102" s="1" t="s">
        <v>1053</v>
      </c>
      <c r="AZ102" s="1" t="s">
        <v>977</v>
      </c>
      <c r="BA102" s="1" t="s">
        <v>759</v>
      </c>
      <c r="BB102" s="1" t="s">
        <v>619</v>
      </c>
      <c r="BC102" s="1" t="s">
        <v>646</v>
      </c>
      <c r="BD102" s="1" t="s">
        <v>42</v>
      </c>
      <c r="BE102" s="1" t="s">
        <v>42</v>
      </c>
      <c r="BF102" s="1" t="s">
        <v>42</v>
      </c>
      <c r="BG102" s="1" t="s">
        <v>42</v>
      </c>
      <c r="BH102" s="1" t="s">
        <v>42</v>
      </c>
    </row>
    <row r="103" spans="1:60" x14ac:dyDescent="0.2">
      <c r="A103" s="1" t="s">
        <v>1054</v>
      </c>
      <c r="B103">
        <v>1505862304</v>
      </c>
      <c r="C103" s="1" t="s">
        <v>1059</v>
      </c>
      <c r="D103" s="1" t="s">
        <v>42</v>
      </c>
      <c r="E103" s="1" t="s">
        <v>76</v>
      </c>
      <c r="F103" s="1" t="s">
        <v>824</v>
      </c>
      <c r="G103" s="1" t="s">
        <v>216</v>
      </c>
      <c r="H103" s="1" t="s">
        <v>658</v>
      </c>
      <c r="I103" s="1" t="s">
        <v>862</v>
      </c>
      <c r="J103">
        <v>1982</v>
      </c>
      <c r="K103" s="1" t="s">
        <v>607</v>
      </c>
      <c r="L103">
        <v>1</v>
      </c>
      <c r="M103" s="1" t="s">
        <v>46</v>
      </c>
      <c r="N103" t="b">
        <v>0</v>
      </c>
      <c r="O103" t="b">
        <v>0</v>
      </c>
      <c r="P103">
        <v>7</v>
      </c>
      <c r="Q103">
        <v>24</v>
      </c>
      <c r="R103" s="1" t="s">
        <v>42</v>
      </c>
      <c r="S103">
        <v>63</v>
      </c>
      <c r="T103">
        <v>78</v>
      </c>
      <c r="U103">
        <v>23</v>
      </c>
      <c r="V103">
        <v>39</v>
      </c>
      <c r="W103">
        <v>17</v>
      </c>
      <c r="X103">
        <v>0</v>
      </c>
      <c r="Y103">
        <v>0</v>
      </c>
      <c r="Z103">
        <v>49</v>
      </c>
      <c r="AA103">
        <v>540</v>
      </c>
      <c r="AB103">
        <v>27</v>
      </c>
      <c r="AC103">
        <v>34</v>
      </c>
      <c r="AD103">
        <v>17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10</v>
      </c>
      <c r="AN103" s="1" t="s">
        <v>636</v>
      </c>
      <c r="AO103">
        <v>0</v>
      </c>
      <c r="AP103">
        <v>0</v>
      </c>
      <c r="AQ103" s="1" t="s">
        <v>42</v>
      </c>
      <c r="AR103" s="1" t="s">
        <v>42</v>
      </c>
      <c r="AS103" s="1" t="s">
        <v>42</v>
      </c>
      <c r="AT103" s="1" t="s">
        <v>638</v>
      </c>
      <c r="AU103" s="1" t="s">
        <v>701</v>
      </c>
      <c r="AV103" s="1" t="s">
        <v>826</v>
      </c>
      <c r="AW103" s="1" t="s">
        <v>948</v>
      </c>
      <c r="AX103" s="1" t="s">
        <v>830</v>
      </c>
      <c r="AY103" s="1" t="s">
        <v>1060</v>
      </c>
      <c r="AZ103" s="1" t="s">
        <v>820</v>
      </c>
      <c r="BA103" s="1" t="s">
        <v>759</v>
      </c>
      <c r="BB103" s="1" t="s">
        <v>619</v>
      </c>
      <c r="BC103" s="1" t="s">
        <v>764</v>
      </c>
      <c r="BD103" s="1" t="s">
        <v>42</v>
      </c>
      <c r="BE103" s="1" t="s">
        <v>42</v>
      </c>
      <c r="BF103" s="1" t="s">
        <v>42</v>
      </c>
      <c r="BG103" s="1" t="s">
        <v>42</v>
      </c>
      <c r="BH103" s="1" t="s">
        <v>42</v>
      </c>
    </row>
    <row r="104" spans="1:60" x14ac:dyDescent="0.2">
      <c r="A104" s="1" t="s">
        <v>1061</v>
      </c>
      <c r="B104">
        <v>1345867571</v>
      </c>
      <c r="C104" s="1" t="s">
        <v>1062</v>
      </c>
      <c r="D104" s="1" t="s">
        <v>42</v>
      </c>
      <c r="E104" s="1" t="s">
        <v>43</v>
      </c>
      <c r="F104" s="1" t="s">
        <v>1049</v>
      </c>
      <c r="G104" s="1" t="s">
        <v>42</v>
      </c>
      <c r="H104" s="1" t="s">
        <v>658</v>
      </c>
      <c r="I104" s="1" t="s">
        <v>698</v>
      </c>
      <c r="J104">
        <v>1900</v>
      </c>
      <c r="K104" s="1" t="s">
        <v>42</v>
      </c>
      <c r="L104">
        <v>10</v>
      </c>
      <c r="M104" s="1" t="s">
        <v>46</v>
      </c>
      <c r="N104" t="b">
        <v>0</v>
      </c>
      <c r="O104" t="b">
        <v>0</v>
      </c>
      <c r="P104">
        <v>1</v>
      </c>
      <c r="Q104">
        <v>1</v>
      </c>
      <c r="R104" s="1" t="s">
        <v>42</v>
      </c>
      <c r="S104">
        <v>100</v>
      </c>
      <c r="T104">
        <v>100</v>
      </c>
      <c r="U104">
        <v>6</v>
      </c>
      <c r="V104">
        <v>70</v>
      </c>
      <c r="W104">
        <v>16</v>
      </c>
      <c r="X104">
        <v>0</v>
      </c>
      <c r="Y104">
        <v>0</v>
      </c>
      <c r="Z104">
        <v>70</v>
      </c>
      <c r="AA104">
        <v>1000</v>
      </c>
      <c r="AB104">
        <v>30</v>
      </c>
      <c r="AC104">
        <v>101</v>
      </c>
      <c r="AD104">
        <v>25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14</v>
      </c>
      <c r="AN104" s="1" t="s">
        <v>636</v>
      </c>
      <c r="AO104">
        <v>0</v>
      </c>
      <c r="AP104">
        <v>52</v>
      </c>
      <c r="AQ104" s="1" t="s">
        <v>768</v>
      </c>
      <c r="AR104" s="1" t="s">
        <v>42</v>
      </c>
      <c r="AS104" s="1" t="s">
        <v>42</v>
      </c>
      <c r="AT104" s="1" t="s">
        <v>1063</v>
      </c>
      <c r="AU104" s="1" t="s">
        <v>718</v>
      </c>
      <c r="AV104" s="1" t="s">
        <v>803</v>
      </c>
      <c r="AW104" s="1" t="s">
        <v>1064</v>
      </c>
      <c r="AX104" s="1" t="s">
        <v>903</v>
      </c>
      <c r="AY104" s="1" t="s">
        <v>619</v>
      </c>
      <c r="AZ104" s="1" t="s">
        <v>42</v>
      </c>
      <c r="BA104" s="1" t="s">
        <v>42</v>
      </c>
      <c r="BB104" s="1" t="s">
        <v>42</v>
      </c>
      <c r="BC104" s="1" t="s">
        <v>42</v>
      </c>
      <c r="BD104" s="1" t="s">
        <v>42</v>
      </c>
      <c r="BE104" s="1" t="s">
        <v>42</v>
      </c>
      <c r="BF104" s="1" t="s">
        <v>42</v>
      </c>
      <c r="BG104" s="1" t="s">
        <v>42</v>
      </c>
      <c r="BH104" s="1" t="s">
        <v>42</v>
      </c>
    </row>
    <row r="105" spans="1:60" x14ac:dyDescent="0.2">
      <c r="A105" s="1" t="s">
        <v>1065</v>
      </c>
      <c r="B105">
        <v>1331824604</v>
      </c>
      <c r="C105" s="1" t="s">
        <v>1066</v>
      </c>
      <c r="D105" s="1" t="s">
        <v>259</v>
      </c>
      <c r="E105" s="1" t="s">
        <v>76</v>
      </c>
      <c r="F105" s="1" t="s">
        <v>818</v>
      </c>
      <c r="G105" s="1" t="s">
        <v>113</v>
      </c>
      <c r="H105" s="1" t="s">
        <v>658</v>
      </c>
      <c r="I105" s="1" t="s">
        <v>698</v>
      </c>
      <c r="J105">
        <v>1900</v>
      </c>
      <c r="K105" s="1" t="s">
        <v>599</v>
      </c>
      <c r="L105">
        <v>1</v>
      </c>
      <c r="M105" s="1" t="s">
        <v>46</v>
      </c>
      <c r="N105" t="b">
        <v>1</v>
      </c>
      <c r="O105" t="b">
        <v>0</v>
      </c>
      <c r="P105">
        <v>6</v>
      </c>
      <c r="Q105">
        <v>21</v>
      </c>
      <c r="R105" s="1" t="s">
        <v>42</v>
      </c>
      <c r="S105">
        <v>94</v>
      </c>
      <c r="T105">
        <v>61</v>
      </c>
      <c r="U105">
        <v>92</v>
      </c>
      <c r="V105">
        <v>70</v>
      </c>
      <c r="W105">
        <v>14</v>
      </c>
      <c r="X105">
        <v>0</v>
      </c>
      <c r="Y105">
        <v>0</v>
      </c>
      <c r="Z105">
        <v>31</v>
      </c>
      <c r="AA105">
        <v>120</v>
      </c>
      <c r="AB105">
        <v>32</v>
      </c>
      <c r="AC105">
        <v>8</v>
      </c>
      <c r="AD105">
        <v>28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16</v>
      </c>
      <c r="AN105" s="1" t="s">
        <v>636</v>
      </c>
      <c r="AO105">
        <v>0</v>
      </c>
      <c r="AP105">
        <v>0</v>
      </c>
      <c r="AQ105" s="1" t="s">
        <v>1067</v>
      </c>
      <c r="AR105" s="1" t="s">
        <v>42</v>
      </c>
      <c r="AS105" s="1" t="s">
        <v>42</v>
      </c>
      <c r="AT105" s="1" t="s">
        <v>731</v>
      </c>
      <c r="AU105" s="1" t="s">
        <v>639</v>
      </c>
      <c r="AV105" s="1" t="s">
        <v>640</v>
      </c>
      <c r="AW105" s="1" t="s">
        <v>641</v>
      </c>
      <c r="AX105" s="1" t="s">
        <v>704</v>
      </c>
      <c r="AY105" s="1" t="s">
        <v>1068</v>
      </c>
      <c r="AZ105" s="1" t="s">
        <v>1069</v>
      </c>
      <c r="BA105" s="1" t="s">
        <v>837</v>
      </c>
      <c r="BB105" s="1" t="s">
        <v>619</v>
      </c>
      <c r="BC105" s="1" t="s">
        <v>777</v>
      </c>
      <c r="BD105" s="1" t="s">
        <v>42</v>
      </c>
      <c r="BE105" s="1" t="s">
        <v>42</v>
      </c>
      <c r="BF105" s="1" t="s">
        <v>42</v>
      </c>
      <c r="BG105" s="1" t="s">
        <v>42</v>
      </c>
      <c r="BH105" s="1" t="s">
        <v>42</v>
      </c>
    </row>
    <row r="106" spans="1:60" x14ac:dyDescent="0.2">
      <c r="A106" s="1" t="s">
        <v>1065</v>
      </c>
      <c r="B106">
        <v>1331824604</v>
      </c>
      <c r="C106" s="1" t="s">
        <v>1070</v>
      </c>
      <c r="D106" s="1" t="s">
        <v>259</v>
      </c>
      <c r="E106" s="1" t="s">
        <v>76</v>
      </c>
      <c r="F106" s="1" t="s">
        <v>818</v>
      </c>
      <c r="G106" s="1" t="s">
        <v>113</v>
      </c>
      <c r="H106" s="1" t="s">
        <v>658</v>
      </c>
      <c r="I106" s="1" t="s">
        <v>698</v>
      </c>
      <c r="J106">
        <v>1900</v>
      </c>
      <c r="K106" s="1" t="s">
        <v>635</v>
      </c>
      <c r="L106">
        <v>1</v>
      </c>
      <c r="M106" s="1" t="s">
        <v>46</v>
      </c>
      <c r="N106" t="b">
        <v>1</v>
      </c>
      <c r="O106" t="b">
        <v>0</v>
      </c>
      <c r="P106">
        <v>6</v>
      </c>
      <c r="Q106">
        <v>21</v>
      </c>
      <c r="R106" s="1" t="s">
        <v>42</v>
      </c>
      <c r="S106">
        <v>100</v>
      </c>
      <c r="T106">
        <v>61</v>
      </c>
      <c r="U106">
        <v>92</v>
      </c>
      <c r="V106">
        <v>64</v>
      </c>
      <c r="W106">
        <v>14</v>
      </c>
      <c r="X106">
        <v>0</v>
      </c>
      <c r="Y106">
        <v>0</v>
      </c>
      <c r="Z106">
        <v>26</v>
      </c>
      <c r="AA106">
        <v>120</v>
      </c>
      <c r="AB106">
        <v>13</v>
      </c>
      <c r="AC106">
        <v>11</v>
      </c>
      <c r="AD106">
        <v>13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26</v>
      </c>
      <c r="AN106" s="1" t="s">
        <v>636</v>
      </c>
      <c r="AO106">
        <v>0</v>
      </c>
      <c r="AP106">
        <v>0</v>
      </c>
      <c r="AQ106" s="1" t="s">
        <v>1067</v>
      </c>
      <c r="AR106" s="1" t="s">
        <v>42</v>
      </c>
      <c r="AS106" s="1" t="s">
        <v>42</v>
      </c>
      <c r="AT106" s="1" t="s">
        <v>731</v>
      </c>
      <c r="AU106" s="1" t="s">
        <v>718</v>
      </c>
      <c r="AV106" s="1" t="s">
        <v>719</v>
      </c>
      <c r="AW106" s="1" t="s">
        <v>650</v>
      </c>
      <c r="AX106" s="1" t="s">
        <v>651</v>
      </c>
      <c r="AY106" s="1" t="s">
        <v>1071</v>
      </c>
      <c r="AZ106" s="1" t="s">
        <v>1003</v>
      </c>
      <c r="BA106" s="1" t="s">
        <v>837</v>
      </c>
      <c r="BB106" s="1" t="s">
        <v>619</v>
      </c>
      <c r="BC106" s="1" t="s">
        <v>691</v>
      </c>
      <c r="BD106" s="1" t="s">
        <v>42</v>
      </c>
      <c r="BE106" s="1" t="s">
        <v>42</v>
      </c>
      <c r="BF106" s="1" t="s">
        <v>42</v>
      </c>
      <c r="BG106" s="1" t="s">
        <v>42</v>
      </c>
      <c r="BH106" s="1" t="s">
        <v>42</v>
      </c>
    </row>
    <row r="107" spans="1:60" x14ac:dyDescent="0.2">
      <c r="A107" s="1" t="s">
        <v>1065</v>
      </c>
      <c r="B107">
        <v>1331824604</v>
      </c>
      <c r="C107" s="1" t="s">
        <v>1072</v>
      </c>
      <c r="D107" s="1" t="s">
        <v>42</v>
      </c>
      <c r="E107" s="1" t="s">
        <v>76</v>
      </c>
      <c r="F107" s="1" t="s">
        <v>818</v>
      </c>
      <c r="G107" s="1" t="s">
        <v>113</v>
      </c>
      <c r="H107" s="1" t="s">
        <v>658</v>
      </c>
      <c r="I107" s="1" t="s">
        <v>698</v>
      </c>
      <c r="J107">
        <v>1988</v>
      </c>
      <c r="K107" s="1" t="s">
        <v>607</v>
      </c>
      <c r="L107">
        <v>5</v>
      </c>
      <c r="M107" s="1" t="s">
        <v>2279</v>
      </c>
      <c r="N107" t="b">
        <v>0</v>
      </c>
      <c r="O107" t="b">
        <v>0</v>
      </c>
      <c r="P107">
        <v>6</v>
      </c>
      <c r="Q107">
        <v>21</v>
      </c>
      <c r="R107" s="1" t="s">
        <v>42</v>
      </c>
      <c r="S107">
        <v>100</v>
      </c>
      <c r="T107">
        <v>61</v>
      </c>
      <c r="U107">
        <v>92</v>
      </c>
      <c r="V107">
        <v>64</v>
      </c>
      <c r="W107">
        <v>14</v>
      </c>
      <c r="X107">
        <v>0</v>
      </c>
      <c r="Y107">
        <v>0</v>
      </c>
      <c r="Z107">
        <v>26</v>
      </c>
      <c r="AA107">
        <v>120</v>
      </c>
      <c r="AB107">
        <v>32</v>
      </c>
      <c r="AC107">
        <v>8</v>
      </c>
      <c r="AD107">
        <v>38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16</v>
      </c>
      <c r="AN107" s="1" t="s">
        <v>636</v>
      </c>
      <c r="AO107">
        <v>0</v>
      </c>
      <c r="AP107">
        <v>0</v>
      </c>
      <c r="AQ107" s="1" t="s">
        <v>1067</v>
      </c>
      <c r="AR107" s="1" t="s">
        <v>42</v>
      </c>
      <c r="AS107" s="1" t="s">
        <v>42</v>
      </c>
      <c r="AT107" s="1" t="s">
        <v>731</v>
      </c>
      <c r="AU107" s="1" t="s">
        <v>714</v>
      </c>
      <c r="AV107" s="1" t="s">
        <v>709</v>
      </c>
      <c r="AW107" s="1" t="s">
        <v>641</v>
      </c>
      <c r="AX107" s="1" t="s">
        <v>769</v>
      </c>
      <c r="AY107" s="1" t="s">
        <v>1068</v>
      </c>
      <c r="AZ107" s="1" t="s">
        <v>1003</v>
      </c>
      <c r="BA107" s="1" t="s">
        <v>837</v>
      </c>
      <c r="BB107" s="1" t="s">
        <v>619</v>
      </c>
      <c r="BC107" s="1" t="s">
        <v>998</v>
      </c>
      <c r="BD107" s="1" t="s">
        <v>42</v>
      </c>
      <c r="BE107" s="1" t="s">
        <v>42</v>
      </c>
      <c r="BF107" s="1" t="s">
        <v>42</v>
      </c>
      <c r="BG107" s="1" t="s">
        <v>42</v>
      </c>
      <c r="BH107" s="1" t="s">
        <v>42</v>
      </c>
    </row>
    <row r="108" spans="1:60" x14ac:dyDescent="0.2">
      <c r="A108" s="1" t="s">
        <v>1073</v>
      </c>
      <c r="B108">
        <v>927567426</v>
      </c>
      <c r="C108" s="1" t="s">
        <v>1074</v>
      </c>
      <c r="D108" s="1" t="s">
        <v>42</v>
      </c>
      <c r="E108" s="1" t="s">
        <v>76</v>
      </c>
      <c r="F108" s="1" t="s">
        <v>767</v>
      </c>
      <c r="G108" s="1" t="s">
        <v>1075</v>
      </c>
      <c r="H108" s="1" t="s">
        <v>658</v>
      </c>
      <c r="I108" s="1" t="s">
        <v>698</v>
      </c>
      <c r="J108">
        <v>1900</v>
      </c>
      <c r="K108" s="1" t="s">
        <v>635</v>
      </c>
      <c r="L108">
        <v>1</v>
      </c>
      <c r="M108" s="1" t="s">
        <v>46</v>
      </c>
      <c r="N108" t="b">
        <v>0</v>
      </c>
      <c r="O108" t="b">
        <v>0</v>
      </c>
      <c r="P108">
        <v>5</v>
      </c>
      <c r="Q108">
        <v>16</v>
      </c>
      <c r="R108" s="1" t="s">
        <v>42</v>
      </c>
      <c r="S108">
        <v>93</v>
      </c>
      <c r="T108">
        <v>54</v>
      </c>
      <c r="U108">
        <v>33</v>
      </c>
      <c r="V108">
        <v>93</v>
      </c>
      <c r="W108">
        <v>16</v>
      </c>
      <c r="X108">
        <v>0</v>
      </c>
      <c r="Y108">
        <v>0</v>
      </c>
      <c r="Z108">
        <v>36</v>
      </c>
      <c r="AA108">
        <v>360</v>
      </c>
      <c r="AB108">
        <v>35</v>
      </c>
      <c r="AC108">
        <v>32</v>
      </c>
      <c r="AD108">
        <v>21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</v>
      </c>
      <c r="AN108" s="1" t="s">
        <v>636</v>
      </c>
      <c r="AO108">
        <v>0</v>
      </c>
      <c r="AP108">
        <v>0</v>
      </c>
      <c r="AQ108" s="1" t="s">
        <v>42</v>
      </c>
      <c r="AR108" s="1" t="s">
        <v>42</v>
      </c>
      <c r="AS108" s="1" t="s">
        <v>42</v>
      </c>
      <c r="AT108" s="1" t="s">
        <v>802</v>
      </c>
      <c r="AU108" s="1" t="s">
        <v>718</v>
      </c>
      <c r="AV108" s="1" t="s">
        <v>966</v>
      </c>
      <c r="AW108" s="1" t="s">
        <v>1076</v>
      </c>
      <c r="AX108" s="1" t="s">
        <v>776</v>
      </c>
      <c r="AY108" s="1" t="s">
        <v>1077</v>
      </c>
      <c r="AZ108" s="1" t="s">
        <v>619</v>
      </c>
      <c r="BA108" s="1" t="s">
        <v>691</v>
      </c>
      <c r="BB108" s="1" t="s">
        <v>42</v>
      </c>
      <c r="BC108" s="1" t="s">
        <v>42</v>
      </c>
      <c r="BD108" s="1" t="s">
        <v>42</v>
      </c>
      <c r="BE108" s="1" t="s">
        <v>42</v>
      </c>
      <c r="BF108" s="1" t="s">
        <v>42</v>
      </c>
      <c r="BG108" s="1" t="s">
        <v>42</v>
      </c>
      <c r="BH108" s="1" t="s">
        <v>42</v>
      </c>
    </row>
    <row r="109" spans="1:60" x14ac:dyDescent="0.2">
      <c r="A109" s="1" t="s">
        <v>1078</v>
      </c>
      <c r="B109">
        <v>233896077</v>
      </c>
      <c r="C109" s="1" t="s">
        <v>1079</v>
      </c>
      <c r="D109" s="1" t="s">
        <v>259</v>
      </c>
      <c r="E109" s="1" t="s">
        <v>76</v>
      </c>
      <c r="F109" s="1" t="s">
        <v>896</v>
      </c>
      <c r="G109" s="1" t="s">
        <v>261</v>
      </c>
      <c r="H109" s="1" t="s">
        <v>658</v>
      </c>
      <c r="I109" s="1" t="s">
        <v>659</v>
      </c>
      <c r="J109">
        <v>1952</v>
      </c>
      <c r="K109" s="1" t="s">
        <v>607</v>
      </c>
      <c r="L109">
        <v>3</v>
      </c>
      <c r="M109" s="1" t="s">
        <v>46</v>
      </c>
      <c r="N109" t="b">
        <v>1</v>
      </c>
      <c r="O109" t="b">
        <v>0</v>
      </c>
      <c r="P109">
        <v>6</v>
      </c>
      <c r="Q109">
        <v>21</v>
      </c>
      <c r="R109" s="1" t="s">
        <v>452</v>
      </c>
      <c r="S109">
        <v>75</v>
      </c>
      <c r="T109">
        <v>73</v>
      </c>
      <c r="U109">
        <v>70</v>
      </c>
      <c r="V109">
        <v>77</v>
      </c>
      <c r="W109">
        <v>12</v>
      </c>
      <c r="X109">
        <v>0</v>
      </c>
      <c r="Y109">
        <v>0</v>
      </c>
      <c r="Z109">
        <v>56</v>
      </c>
      <c r="AA109">
        <v>70</v>
      </c>
      <c r="AB109">
        <v>48</v>
      </c>
      <c r="AC109">
        <v>5</v>
      </c>
      <c r="AD109">
        <v>38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 s="1" t="s">
        <v>636</v>
      </c>
      <c r="AO109">
        <v>0</v>
      </c>
      <c r="AP109">
        <v>18</v>
      </c>
      <c r="AQ109" s="1" t="s">
        <v>42</v>
      </c>
      <c r="AR109" s="1" t="s">
        <v>42</v>
      </c>
      <c r="AS109" s="1" t="s">
        <v>1080</v>
      </c>
      <c r="AT109" s="1" t="s">
        <v>700</v>
      </c>
      <c r="AU109" s="1" t="s">
        <v>1081</v>
      </c>
      <c r="AV109" s="1" t="s">
        <v>1082</v>
      </c>
      <c r="AW109" s="1" t="s">
        <v>1083</v>
      </c>
      <c r="AX109" s="1" t="s">
        <v>678</v>
      </c>
      <c r="AY109" s="1" t="s">
        <v>1084</v>
      </c>
      <c r="AZ109" s="1" t="s">
        <v>666</v>
      </c>
      <c r="BA109" s="1" t="s">
        <v>1085</v>
      </c>
      <c r="BB109" s="1" t="s">
        <v>619</v>
      </c>
      <c r="BC109" s="1" t="s">
        <v>956</v>
      </c>
      <c r="BD109" s="1" t="s">
        <v>42</v>
      </c>
      <c r="BE109" s="1" t="s">
        <v>42</v>
      </c>
      <c r="BF109" s="1" t="s">
        <v>42</v>
      </c>
      <c r="BG109" s="1" t="s">
        <v>42</v>
      </c>
      <c r="BH109" s="1" t="s">
        <v>42</v>
      </c>
    </row>
    <row r="110" spans="1:60" x14ac:dyDescent="0.2">
      <c r="A110" s="1" t="s">
        <v>1078</v>
      </c>
      <c r="B110">
        <v>233896077</v>
      </c>
      <c r="C110" s="1" t="s">
        <v>1086</v>
      </c>
      <c r="D110" s="1" t="s">
        <v>42</v>
      </c>
      <c r="E110" s="1" t="s">
        <v>76</v>
      </c>
      <c r="F110" s="1" t="s">
        <v>896</v>
      </c>
      <c r="G110" s="1" t="s">
        <v>261</v>
      </c>
      <c r="H110" s="1" t="s">
        <v>658</v>
      </c>
      <c r="I110" s="1" t="s">
        <v>659</v>
      </c>
      <c r="J110">
        <v>1900</v>
      </c>
      <c r="K110" s="1" t="s">
        <v>607</v>
      </c>
      <c r="L110">
        <v>1</v>
      </c>
      <c r="M110" s="1" t="s">
        <v>46</v>
      </c>
      <c r="N110" t="b">
        <v>1</v>
      </c>
      <c r="O110" t="b">
        <v>0</v>
      </c>
      <c r="P110">
        <v>6</v>
      </c>
      <c r="Q110">
        <v>21</v>
      </c>
      <c r="R110" s="1" t="s">
        <v>452</v>
      </c>
      <c r="S110">
        <v>75</v>
      </c>
      <c r="T110">
        <v>73</v>
      </c>
      <c r="U110">
        <v>70</v>
      </c>
      <c r="V110">
        <v>77</v>
      </c>
      <c r="W110">
        <v>12</v>
      </c>
      <c r="X110">
        <v>0</v>
      </c>
      <c r="Y110">
        <v>0</v>
      </c>
      <c r="Z110">
        <v>56</v>
      </c>
      <c r="AA110">
        <v>70</v>
      </c>
      <c r="AB110">
        <v>48</v>
      </c>
      <c r="AC110">
        <v>5</v>
      </c>
      <c r="AD110">
        <v>36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 s="1" t="s">
        <v>636</v>
      </c>
      <c r="AO110">
        <v>0</v>
      </c>
      <c r="AP110">
        <v>0</v>
      </c>
      <c r="AQ110" s="1" t="s">
        <v>42</v>
      </c>
      <c r="AR110" s="1" t="s">
        <v>42</v>
      </c>
      <c r="AS110" s="1" t="s">
        <v>1087</v>
      </c>
      <c r="AT110" s="1" t="s">
        <v>700</v>
      </c>
      <c r="AU110" s="1" t="s">
        <v>1081</v>
      </c>
      <c r="AV110" s="1" t="s">
        <v>1088</v>
      </c>
      <c r="AW110" s="1" t="s">
        <v>1083</v>
      </c>
      <c r="AX110" s="1" t="s">
        <v>678</v>
      </c>
      <c r="AY110" s="1" t="s">
        <v>1089</v>
      </c>
      <c r="AZ110" s="1" t="s">
        <v>674</v>
      </c>
      <c r="BA110" s="1" t="s">
        <v>1085</v>
      </c>
      <c r="BB110" s="1" t="s">
        <v>619</v>
      </c>
      <c r="BC110" s="1" t="s">
        <v>764</v>
      </c>
      <c r="BD110" s="1" t="s">
        <v>42</v>
      </c>
      <c r="BE110" s="1" t="s">
        <v>42</v>
      </c>
      <c r="BF110" s="1" t="s">
        <v>42</v>
      </c>
      <c r="BG110" s="1" t="s">
        <v>42</v>
      </c>
      <c r="BH110" s="1" t="s">
        <v>42</v>
      </c>
    </row>
    <row r="111" spans="1:60" x14ac:dyDescent="0.2">
      <c r="A111" s="1" t="s">
        <v>1078</v>
      </c>
      <c r="B111">
        <v>233896077</v>
      </c>
      <c r="C111" s="1" t="s">
        <v>1090</v>
      </c>
      <c r="D111" s="1" t="s">
        <v>42</v>
      </c>
      <c r="E111" s="1" t="s">
        <v>76</v>
      </c>
      <c r="F111" s="1" t="s">
        <v>896</v>
      </c>
      <c r="G111" s="1" t="s">
        <v>261</v>
      </c>
      <c r="H111" s="1" t="s">
        <v>658</v>
      </c>
      <c r="I111" s="1" t="s">
        <v>659</v>
      </c>
      <c r="J111">
        <v>1952</v>
      </c>
      <c r="K111" s="1" t="s">
        <v>599</v>
      </c>
      <c r="L111">
        <v>2</v>
      </c>
      <c r="M111" s="1" t="s">
        <v>46</v>
      </c>
      <c r="N111" t="b">
        <v>1</v>
      </c>
      <c r="O111" t="b">
        <v>0</v>
      </c>
      <c r="P111">
        <v>6</v>
      </c>
      <c r="Q111">
        <v>21</v>
      </c>
      <c r="R111" s="1" t="s">
        <v>452</v>
      </c>
      <c r="S111">
        <v>75</v>
      </c>
      <c r="T111">
        <v>73</v>
      </c>
      <c r="U111">
        <v>70</v>
      </c>
      <c r="V111">
        <v>79</v>
      </c>
      <c r="W111">
        <v>12</v>
      </c>
      <c r="X111">
        <v>0</v>
      </c>
      <c r="Y111">
        <v>0</v>
      </c>
      <c r="Z111">
        <v>56</v>
      </c>
      <c r="AA111">
        <v>70</v>
      </c>
      <c r="AB111">
        <v>48</v>
      </c>
      <c r="AC111">
        <v>5</v>
      </c>
      <c r="AD111">
        <v>35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  <c r="AN111" s="1" t="s">
        <v>636</v>
      </c>
      <c r="AO111">
        <v>0</v>
      </c>
      <c r="AP111">
        <v>0</v>
      </c>
      <c r="AQ111" s="1" t="s">
        <v>42</v>
      </c>
      <c r="AR111" s="1" t="s">
        <v>42</v>
      </c>
      <c r="AS111" s="1" t="s">
        <v>1091</v>
      </c>
      <c r="AT111" s="1" t="s">
        <v>700</v>
      </c>
      <c r="AU111" s="1" t="s">
        <v>1081</v>
      </c>
      <c r="AV111" s="1" t="s">
        <v>1088</v>
      </c>
      <c r="AW111" s="1" t="s">
        <v>1083</v>
      </c>
      <c r="AX111" s="1" t="s">
        <v>1092</v>
      </c>
      <c r="AY111" s="1" t="s">
        <v>1089</v>
      </c>
      <c r="AZ111" s="1" t="s">
        <v>666</v>
      </c>
      <c r="BA111" s="1" t="s">
        <v>1085</v>
      </c>
      <c r="BB111" s="1" t="s">
        <v>619</v>
      </c>
      <c r="BC111" s="1" t="s">
        <v>789</v>
      </c>
      <c r="BD111" s="1" t="s">
        <v>42</v>
      </c>
      <c r="BE111" s="1" t="s">
        <v>42</v>
      </c>
      <c r="BF111" s="1" t="s">
        <v>42</v>
      </c>
      <c r="BG111" s="1" t="s">
        <v>42</v>
      </c>
      <c r="BH111" s="1" t="s">
        <v>42</v>
      </c>
    </row>
    <row r="112" spans="1:60" x14ac:dyDescent="0.2">
      <c r="A112" s="1" t="s">
        <v>1078</v>
      </c>
      <c r="B112">
        <v>4169225313</v>
      </c>
      <c r="C112" s="1" t="s">
        <v>1093</v>
      </c>
      <c r="D112" s="1" t="s">
        <v>42</v>
      </c>
      <c r="E112" s="1" t="s">
        <v>76</v>
      </c>
      <c r="F112" s="1" t="s">
        <v>896</v>
      </c>
      <c r="G112" s="1" t="s">
        <v>261</v>
      </c>
      <c r="H112" s="1" t="s">
        <v>658</v>
      </c>
      <c r="I112" s="1" t="s">
        <v>659</v>
      </c>
      <c r="J112">
        <v>1953</v>
      </c>
      <c r="K112" s="1" t="s">
        <v>603</v>
      </c>
      <c r="L112">
        <v>1</v>
      </c>
      <c r="M112" s="1" t="s">
        <v>46</v>
      </c>
      <c r="N112" t="b">
        <v>1</v>
      </c>
      <c r="O112" t="b">
        <v>0</v>
      </c>
      <c r="P112">
        <v>7</v>
      </c>
      <c r="Q112">
        <v>24</v>
      </c>
      <c r="R112" s="1" t="s">
        <v>452</v>
      </c>
      <c r="S112">
        <v>75</v>
      </c>
      <c r="T112">
        <v>73</v>
      </c>
      <c r="U112">
        <v>70</v>
      </c>
      <c r="V112">
        <v>72</v>
      </c>
      <c r="W112">
        <v>12</v>
      </c>
      <c r="X112">
        <v>0</v>
      </c>
      <c r="Y112">
        <v>0</v>
      </c>
      <c r="Z112">
        <v>57</v>
      </c>
      <c r="AA112">
        <v>70</v>
      </c>
      <c r="AB112">
        <v>48</v>
      </c>
      <c r="AC112">
        <v>5</v>
      </c>
      <c r="AD112">
        <v>20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 s="1" t="s">
        <v>636</v>
      </c>
      <c r="AO112">
        <v>0</v>
      </c>
      <c r="AP112">
        <v>0</v>
      </c>
      <c r="AQ112" s="1" t="s">
        <v>847</v>
      </c>
      <c r="AR112" s="1" t="s">
        <v>42</v>
      </c>
      <c r="AS112" s="1" t="s">
        <v>42</v>
      </c>
      <c r="AT112" s="1" t="s">
        <v>700</v>
      </c>
      <c r="AU112" s="1" t="s">
        <v>1038</v>
      </c>
      <c r="AV112" s="1" t="s">
        <v>702</v>
      </c>
      <c r="AW112" s="1" t="s">
        <v>1083</v>
      </c>
      <c r="AX112" s="1" t="s">
        <v>1092</v>
      </c>
      <c r="AY112" s="1" t="s">
        <v>1094</v>
      </c>
      <c r="AZ112" s="1" t="s">
        <v>674</v>
      </c>
      <c r="BA112" s="1" t="s">
        <v>1085</v>
      </c>
      <c r="BB112" s="1" t="s">
        <v>849</v>
      </c>
      <c r="BC112" s="1" t="s">
        <v>619</v>
      </c>
      <c r="BD112" s="1" t="s">
        <v>743</v>
      </c>
      <c r="BE112" s="1" t="s">
        <v>42</v>
      </c>
      <c r="BF112" s="1" t="s">
        <v>42</v>
      </c>
      <c r="BG112" s="1" t="s">
        <v>42</v>
      </c>
      <c r="BH112" s="1" t="s">
        <v>42</v>
      </c>
    </row>
    <row r="113" spans="1:60" x14ac:dyDescent="0.2">
      <c r="A113" s="1" t="s">
        <v>1078</v>
      </c>
      <c r="B113">
        <v>4169225313</v>
      </c>
      <c r="C113" s="1" t="s">
        <v>1095</v>
      </c>
      <c r="D113" s="1" t="s">
        <v>259</v>
      </c>
      <c r="E113" s="1" t="s">
        <v>76</v>
      </c>
      <c r="F113" s="1" t="s">
        <v>896</v>
      </c>
      <c r="G113" s="1" t="s">
        <v>261</v>
      </c>
      <c r="H113" s="1" t="s">
        <v>658</v>
      </c>
      <c r="I113" s="1" t="s">
        <v>659</v>
      </c>
      <c r="J113">
        <v>1950</v>
      </c>
      <c r="K113" s="1" t="s">
        <v>635</v>
      </c>
      <c r="L113">
        <v>1</v>
      </c>
      <c r="M113" s="1" t="s">
        <v>46</v>
      </c>
      <c r="N113" t="b">
        <v>1</v>
      </c>
      <c r="O113" t="b">
        <v>0</v>
      </c>
      <c r="P113">
        <v>7</v>
      </c>
      <c r="Q113">
        <v>24</v>
      </c>
      <c r="R113" s="1" t="s">
        <v>452</v>
      </c>
      <c r="S113">
        <v>75</v>
      </c>
      <c r="T113">
        <v>73</v>
      </c>
      <c r="U113">
        <v>70</v>
      </c>
      <c r="V113">
        <v>77</v>
      </c>
      <c r="W113">
        <v>12</v>
      </c>
      <c r="X113">
        <v>0</v>
      </c>
      <c r="Y113">
        <v>0</v>
      </c>
      <c r="Z113">
        <v>41</v>
      </c>
      <c r="AA113">
        <v>65</v>
      </c>
      <c r="AB113">
        <v>29</v>
      </c>
      <c r="AC113">
        <v>6</v>
      </c>
      <c r="AD113">
        <v>35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12</v>
      </c>
      <c r="AN113" s="1" t="s">
        <v>636</v>
      </c>
      <c r="AO113">
        <v>0</v>
      </c>
      <c r="AP113">
        <v>0</v>
      </c>
      <c r="AQ113" s="1" t="s">
        <v>847</v>
      </c>
      <c r="AR113" s="1" t="s">
        <v>42</v>
      </c>
      <c r="AS113" s="1" t="s">
        <v>42</v>
      </c>
      <c r="AT113" s="1" t="s">
        <v>700</v>
      </c>
      <c r="AU113" s="1" t="s">
        <v>1081</v>
      </c>
      <c r="AV113" s="1" t="s">
        <v>719</v>
      </c>
      <c r="AW113" s="1" t="s">
        <v>650</v>
      </c>
      <c r="AX113" s="1" t="s">
        <v>757</v>
      </c>
      <c r="AY113" s="1" t="s">
        <v>1094</v>
      </c>
      <c r="AZ113" s="1" t="s">
        <v>666</v>
      </c>
      <c r="BA113" s="1" t="s">
        <v>1085</v>
      </c>
      <c r="BB113" s="1" t="s">
        <v>849</v>
      </c>
      <c r="BC113" s="1" t="s">
        <v>619</v>
      </c>
      <c r="BD113" s="1" t="s">
        <v>691</v>
      </c>
      <c r="BE113" s="1" t="s">
        <v>42</v>
      </c>
      <c r="BF113" s="1" t="s">
        <v>42</v>
      </c>
      <c r="BG113" s="1" t="s">
        <v>42</v>
      </c>
      <c r="BH113" s="1" t="s">
        <v>42</v>
      </c>
    </row>
    <row r="114" spans="1:60" x14ac:dyDescent="0.2">
      <c r="A114" s="1" t="s">
        <v>1096</v>
      </c>
      <c r="B114">
        <v>577528837</v>
      </c>
      <c r="C114" s="1" t="s">
        <v>1097</v>
      </c>
      <c r="D114" s="1" t="s">
        <v>42</v>
      </c>
      <c r="E114" s="1" t="s">
        <v>76</v>
      </c>
      <c r="F114" s="1" t="s">
        <v>697</v>
      </c>
      <c r="G114" s="1" t="s">
        <v>113</v>
      </c>
      <c r="H114" s="1" t="s">
        <v>658</v>
      </c>
      <c r="I114" s="1" t="s">
        <v>698</v>
      </c>
      <c r="J114">
        <v>1900</v>
      </c>
      <c r="K114" s="1" t="s">
        <v>635</v>
      </c>
      <c r="L114">
        <v>4</v>
      </c>
      <c r="M114" s="1" t="s">
        <v>46</v>
      </c>
      <c r="N114" t="b">
        <v>1</v>
      </c>
      <c r="O114" t="b">
        <v>0</v>
      </c>
      <c r="P114">
        <v>4</v>
      </c>
      <c r="Q114">
        <v>15</v>
      </c>
      <c r="R114" s="1" t="s">
        <v>42</v>
      </c>
      <c r="S114">
        <v>63</v>
      </c>
      <c r="T114">
        <v>66</v>
      </c>
      <c r="U114">
        <v>45</v>
      </c>
      <c r="V114">
        <v>35</v>
      </c>
      <c r="W114">
        <v>20</v>
      </c>
      <c r="X114">
        <v>0</v>
      </c>
      <c r="Y114">
        <v>0</v>
      </c>
      <c r="Z114">
        <v>55</v>
      </c>
      <c r="AA114">
        <v>260</v>
      </c>
      <c r="AB114">
        <v>30</v>
      </c>
      <c r="AC114">
        <v>17</v>
      </c>
      <c r="AD114">
        <v>15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10</v>
      </c>
      <c r="AN114" s="1" t="s">
        <v>636</v>
      </c>
      <c r="AO114">
        <v>0</v>
      </c>
      <c r="AP114">
        <v>0</v>
      </c>
      <c r="AQ114" s="1" t="s">
        <v>42</v>
      </c>
      <c r="AR114" s="1" t="s">
        <v>42</v>
      </c>
      <c r="AS114" s="1" t="s">
        <v>42</v>
      </c>
      <c r="AT114" s="1" t="s">
        <v>638</v>
      </c>
      <c r="AU114" s="1" t="s">
        <v>701</v>
      </c>
      <c r="AV114" s="1" t="s">
        <v>702</v>
      </c>
      <c r="AW114" s="1" t="s">
        <v>641</v>
      </c>
      <c r="AX114" s="1" t="s">
        <v>735</v>
      </c>
      <c r="AY114" s="1" t="s">
        <v>1098</v>
      </c>
      <c r="AZ114" s="1" t="s">
        <v>913</v>
      </c>
      <c r="BA114" s="1" t="s">
        <v>619</v>
      </c>
      <c r="BB114" s="1" t="s">
        <v>646</v>
      </c>
      <c r="BC114" s="1" t="s">
        <v>42</v>
      </c>
      <c r="BD114" s="1" t="s">
        <v>42</v>
      </c>
      <c r="BE114" s="1" t="s">
        <v>42</v>
      </c>
      <c r="BF114" s="1" t="s">
        <v>42</v>
      </c>
      <c r="BG114" s="1" t="s">
        <v>42</v>
      </c>
      <c r="BH114" s="1" t="s">
        <v>42</v>
      </c>
    </row>
    <row r="115" spans="1:60" x14ac:dyDescent="0.2">
      <c r="A115" s="1" t="s">
        <v>1096</v>
      </c>
      <c r="B115">
        <v>577528837</v>
      </c>
      <c r="C115" s="1" t="s">
        <v>1099</v>
      </c>
      <c r="D115" s="1" t="s">
        <v>42</v>
      </c>
      <c r="E115" s="1" t="s">
        <v>76</v>
      </c>
      <c r="F115" s="1" t="s">
        <v>697</v>
      </c>
      <c r="G115" s="1" t="s">
        <v>113</v>
      </c>
      <c r="H115" s="1" t="s">
        <v>658</v>
      </c>
      <c r="I115" s="1" t="s">
        <v>698</v>
      </c>
      <c r="J115">
        <v>1900</v>
      </c>
      <c r="K115" s="1" t="s">
        <v>599</v>
      </c>
      <c r="L115">
        <v>4</v>
      </c>
      <c r="M115" s="1" t="s">
        <v>46</v>
      </c>
      <c r="N115" t="b">
        <v>1</v>
      </c>
      <c r="O115" t="b">
        <v>0</v>
      </c>
      <c r="P115">
        <v>4</v>
      </c>
      <c r="Q115">
        <v>15</v>
      </c>
      <c r="R115" s="1" t="s">
        <v>42</v>
      </c>
      <c r="S115">
        <v>53</v>
      </c>
      <c r="T115">
        <v>66</v>
      </c>
      <c r="U115">
        <v>45</v>
      </c>
      <c r="V115">
        <v>44</v>
      </c>
      <c r="W115">
        <v>20</v>
      </c>
      <c r="X115">
        <v>0</v>
      </c>
      <c r="Y115">
        <v>0</v>
      </c>
      <c r="Z115">
        <v>35</v>
      </c>
      <c r="AA115">
        <v>260</v>
      </c>
      <c r="AB115">
        <v>26</v>
      </c>
      <c r="AC115">
        <v>19</v>
      </c>
      <c r="AD115">
        <v>15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10</v>
      </c>
      <c r="AN115" s="1" t="s">
        <v>636</v>
      </c>
      <c r="AO115">
        <v>0</v>
      </c>
      <c r="AP115">
        <v>0</v>
      </c>
      <c r="AQ115" s="1" t="s">
        <v>42</v>
      </c>
      <c r="AR115" s="1" t="s">
        <v>42</v>
      </c>
      <c r="AS115" s="1" t="s">
        <v>42</v>
      </c>
      <c r="AT115" s="1" t="s">
        <v>638</v>
      </c>
      <c r="AU115" s="1" t="s">
        <v>774</v>
      </c>
      <c r="AV115" s="1" t="s">
        <v>709</v>
      </c>
      <c r="AW115" s="1" t="s">
        <v>671</v>
      </c>
      <c r="AX115" s="1" t="s">
        <v>642</v>
      </c>
      <c r="AY115" s="1" t="s">
        <v>938</v>
      </c>
      <c r="AZ115" s="1" t="s">
        <v>934</v>
      </c>
      <c r="BA115" s="1" t="s">
        <v>619</v>
      </c>
      <c r="BB115" s="1" t="s">
        <v>707</v>
      </c>
      <c r="BC115" s="1" t="s">
        <v>42</v>
      </c>
      <c r="BD115" s="1" t="s">
        <v>42</v>
      </c>
      <c r="BE115" s="1" t="s">
        <v>42</v>
      </c>
      <c r="BF115" s="1" t="s">
        <v>42</v>
      </c>
      <c r="BG115" s="1" t="s">
        <v>42</v>
      </c>
      <c r="BH115" s="1" t="s">
        <v>42</v>
      </c>
    </row>
    <row r="116" spans="1:60" x14ac:dyDescent="0.2">
      <c r="A116" s="1" t="s">
        <v>1096</v>
      </c>
      <c r="B116">
        <v>577528837</v>
      </c>
      <c r="C116" s="1" t="s">
        <v>1100</v>
      </c>
      <c r="D116" s="1" t="s">
        <v>42</v>
      </c>
      <c r="E116" s="1" t="s">
        <v>76</v>
      </c>
      <c r="F116" s="1" t="s">
        <v>697</v>
      </c>
      <c r="G116" s="1" t="s">
        <v>113</v>
      </c>
      <c r="H116" s="1" t="s">
        <v>658</v>
      </c>
      <c r="I116" s="1" t="s">
        <v>698</v>
      </c>
      <c r="J116">
        <v>1900</v>
      </c>
      <c r="K116" s="1" t="s">
        <v>635</v>
      </c>
      <c r="L116">
        <v>2</v>
      </c>
      <c r="M116" s="1" t="s">
        <v>2279</v>
      </c>
      <c r="N116" t="b">
        <v>1</v>
      </c>
      <c r="O116" t="b">
        <v>0</v>
      </c>
      <c r="P116">
        <v>4</v>
      </c>
      <c r="Q116">
        <v>15</v>
      </c>
      <c r="R116" s="1" t="s">
        <v>42</v>
      </c>
      <c r="S116">
        <v>53</v>
      </c>
      <c r="T116">
        <v>66</v>
      </c>
      <c r="U116">
        <v>45</v>
      </c>
      <c r="V116">
        <v>30</v>
      </c>
      <c r="W116">
        <v>20</v>
      </c>
      <c r="X116">
        <v>0</v>
      </c>
      <c r="Y116">
        <v>0</v>
      </c>
      <c r="Z116">
        <v>50</v>
      </c>
      <c r="AA116">
        <v>260</v>
      </c>
      <c r="AB116">
        <v>28</v>
      </c>
      <c r="AC116">
        <v>19</v>
      </c>
      <c r="AD116">
        <v>25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10</v>
      </c>
      <c r="AN116" s="1" t="s">
        <v>636</v>
      </c>
      <c r="AO116">
        <v>0</v>
      </c>
      <c r="AP116">
        <v>12</v>
      </c>
      <c r="AQ116" s="1" t="s">
        <v>42</v>
      </c>
      <c r="AR116" s="1" t="s">
        <v>42</v>
      </c>
      <c r="AS116" s="1" t="s">
        <v>42</v>
      </c>
      <c r="AT116" s="1" t="s">
        <v>638</v>
      </c>
      <c r="AU116" s="1" t="s">
        <v>639</v>
      </c>
      <c r="AV116" s="1" t="s">
        <v>649</v>
      </c>
      <c r="AW116" s="1" t="s">
        <v>671</v>
      </c>
      <c r="AX116" s="1" t="s">
        <v>678</v>
      </c>
      <c r="AY116" s="1" t="s">
        <v>1101</v>
      </c>
      <c r="AZ116" s="1" t="s">
        <v>721</v>
      </c>
      <c r="BA116" s="1" t="s">
        <v>619</v>
      </c>
      <c r="BB116" s="1" t="s">
        <v>712</v>
      </c>
      <c r="BC116" s="1" t="s">
        <v>42</v>
      </c>
      <c r="BD116" s="1" t="s">
        <v>42</v>
      </c>
      <c r="BE116" s="1" t="s">
        <v>42</v>
      </c>
      <c r="BF116" s="1" t="s">
        <v>42</v>
      </c>
      <c r="BG116" s="1" t="s">
        <v>42</v>
      </c>
      <c r="BH116" s="1" t="s">
        <v>42</v>
      </c>
    </row>
    <row r="117" spans="1:60" x14ac:dyDescent="0.2">
      <c r="A117" s="1" t="s">
        <v>1102</v>
      </c>
      <c r="B117">
        <v>423343404</v>
      </c>
      <c r="C117" s="1" t="s">
        <v>1103</v>
      </c>
      <c r="D117" s="1" t="s">
        <v>42</v>
      </c>
      <c r="E117" s="1" t="s">
        <v>76</v>
      </c>
      <c r="F117" s="1" t="s">
        <v>657</v>
      </c>
      <c r="G117" s="1" t="s">
        <v>113</v>
      </c>
      <c r="H117" s="1" t="s">
        <v>633</v>
      </c>
      <c r="I117" s="1" t="s">
        <v>754</v>
      </c>
      <c r="J117">
        <v>1955</v>
      </c>
      <c r="K117" s="1" t="s">
        <v>635</v>
      </c>
      <c r="L117">
        <v>1</v>
      </c>
      <c r="M117" s="1" t="s">
        <v>46</v>
      </c>
      <c r="N117" t="b">
        <v>0</v>
      </c>
      <c r="O117" t="b">
        <v>0</v>
      </c>
      <c r="P117">
        <v>7</v>
      </c>
      <c r="Q117">
        <v>24</v>
      </c>
      <c r="R117" s="1" t="s">
        <v>42</v>
      </c>
      <c r="S117">
        <v>90</v>
      </c>
      <c r="T117">
        <v>75</v>
      </c>
      <c r="U117">
        <v>49</v>
      </c>
      <c r="V117">
        <v>35</v>
      </c>
      <c r="W117">
        <v>12</v>
      </c>
      <c r="X117">
        <v>0</v>
      </c>
      <c r="Y117">
        <v>0</v>
      </c>
      <c r="Z117">
        <v>70</v>
      </c>
      <c r="AA117">
        <v>300</v>
      </c>
      <c r="AB117">
        <v>34</v>
      </c>
      <c r="AC117">
        <v>15</v>
      </c>
      <c r="AD117">
        <v>43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12</v>
      </c>
      <c r="AN117" s="1" t="s">
        <v>636</v>
      </c>
      <c r="AO117">
        <v>0</v>
      </c>
      <c r="AP117">
        <v>0</v>
      </c>
      <c r="AQ117" s="1" t="s">
        <v>1067</v>
      </c>
      <c r="AR117" s="1" t="s">
        <v>42</v>
      </c>
      <c r="AS117" s="1" t="s">
        <v>42</v>
      </c>
      <c r="AT117" s="1" t="s">
        <v>755</v>
      </c>
      <c r="AU117" s="1" t="s">
        <v>701</v>
      </c>
      <c r="AV117" s="1" t="s">
        <v>640</v>
      </c>
      <c r="AW117" s="1" t="s">
        <v>945</v>
      </c>
      <c r="AX117" s="1" t="s">
        <v>830</v>
      </c>
      <c r="AY117" s="1" t="s">
        <v>850</v>
      </c>
      <c r="AZ117" s="1" t="s">
        <v>970</v>
      </c>
      <c r="BA117" s="1" t="s">
        <v>837</v>
      </c>
      <c r="BB117" s="1" t="s">
        <v>619</v>
      </c>
      <c r="BC117" s="1" t="s">
        <v>691</v>
      </c>
      <c r="BD117" s="1" t="s">
        <v>42</v>
      </c>
      <c r="BE117" s="1" t="s">
        <v>42</v>
      </c>
      <c r="BF117" s="1" t="s">
        <v>42</v>
      </c>
      <c r="BG117" s="1" t="s">
        <v>42</v>
      </c>
      <c r="BH117" s="1" t="s">
        <v>42</v>
      </c>
    </row>
    <row r="118" spans="1:60" x14ac:dyDescent="0.2">
      <c r="A118" s="1" t="s">
        <v>1102</v>
      </c>
      <c r="B118">
        <v>423343404</v>
      </c>
      <c r="C118" s="1" t="s">
        <v>1104</v>
      </c>
      <c r="D118" s="1" t="s">
        <v>42</v>
      </c>
      <c r="E118" s="1" t="s">
        <v>76</v>
      </c>
      <c r="F118" s="1" t="s">
        <v>657</v>
      </c>
      <c r="G118" s="1" t="s">
        <v>113</v>
      </c>
      <c r="H118" s="1" t="s">
        <v>633</v>
      </c>
      <c r="I118" s="1" t="s">
        <v>754</v>
      </c>
      <c r="J118">
        <v>1954</v>
      </c>
      <c r="K118" s="1" t="s">
        <v>603</v>
      </c>
      <c r="L118">
        <v>2</v>
      </c>
      <c r="M118" s="1" t="s">
        <v>46</v>
      </c>
      <c r="N118" t="b">
        <v>0</v>
      </c>
      <c r="O118" t="b">
        <v>0</v>
      </c>
      <c r="P118">
        <v>7</v>
      </c>
      <c r="Q118">
        <v>24</v>
      </c>
      <c r="R118" s="1" t="s">
        <v>42</v>
      </c>
      <c r="S118">
        <v>80</v>
      </c>
      <c r="T118">
        <v>75</v>
      </c>
      <c r="U118">
        <v>49</v>
      </c>
      <c r="V118">
        <v>35</v>
      </c>
      <c r="W118">
        <v>12</v>
      </c>
      <c r="X118">
        <v>0</v>
      </c>
      <c r="Y118">
        <v>0</v>
      </c>
      <c r="Z118">
        <v>82</v>
      </c>
      <c r="AA118">
        <v>300</v>
      </c>
      <c r="AB118">
        <v>33</v>
      </c>
      <c r="AC118">
        <v>15</v>
      </c>
      <c r="AD118">
        <v>48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12</v>
      </c>
      <c r="AN118" s="1" t="s">
        <v>636</v>
      </c>
      <c r="AO118">
        <v>0</v>
      </c>
      <c r="AP118">
        <v>0</v>
      </c>
      <c r="AQ118" s="1" t="s">
        <v>1067</v>
      </c>
      <c r="AR118" s="1" t="s">
        <v>42</v>
      </c>
      <c r="AS118" s="1" t="s">
        <v>42</v>
      </c>
      <c r="AT118" s="1" t="s">
        <v>755</v>
      </c>
      <c r="AU118" s="1" t="s">
        <v>1105</v>
      </c>
      <c r="AV118" s="1" t="s">
        <v>719</v>
      </c>
      <c r="AW118" s="1" t="s">
        <v>966</v>
      </c>
      <c r="AX118" s="1" t="s">
        <v>651</v>
      </c>
      <c r="AY118" s="1" t="s">
        <v>989</v>
      </c>
      <c r="AZ118" s="1" t="s">
        <v>1106</v>
      </c>
      <c r="BA118" s="1" t="s">
        <v>837</v>
      </c>
      <c r="BB118" s="1" t="s">
        <v>619</v>
      </c>
      <c r="BC118" s="1" t="s">
        <v>725</v>
      </c>
      <c r="BD118" s="1" t="s">
        <v>42</v>
      </c>
      <c r="BE118" s="1" t="s">
        <v>42</v>
      </c>
      <c r="BF118" s="1" t="s">
        <v>42</v>
      </c>
      <c r="BG118" s="1" t="s">
        <v>42</v>
      </c>
      <c r="BH118" s="1" t="s">
        <v>42</v>
      </c>
    </row>
    <row r="119" spans="1:60" x14ac:dyDescent="0.2">
      <c r="A119" s="1" t="s">
        <v>1102</v>
      </c>
      <c r="B119">
        <v>423343404</v>
      </c>
      <c r="C119" s="1" t="s">
        <v>1107</v>
      </c>
      <c r="D119" s="1" t="s">
        <v>42</v>
      </c>
      <c r="E119" s="1" t="s">
        <v>76</v>
      </c>
      <c r="F119" s="1" t="s">
        <v>657</v>
      </c>
      <c r="G119" s="1" t="s">
        <v>113</v>
      </c>
      <c r="H119" s="1" t="s">
        <v>633</v>
      </c>
      <c r="I119" s="1" t="s">
        <v>754</v>
      </c>
      <c r="J119">
        <v>1968</v>
      </c>
      <c r="K119" s="1" t="s">
        <v>599</v>
      </c>
      <c r="L119">
        <v>2</v>
      </c>
      <c r="M119" s="1" t="s">
        <v>46</v>
      </c>
      <c r="N119" t="b">
        <v>0</v>
      </c>
      <c r="O119" t="b">
        <v>0</v>
      </c>
      <c r="P119">
        <v>7</v>
      </c>
      <c r="Q119">
        <v>24</v>
      </c>
      <c r="R119" s="1" t="s">
        <v>42</v>
      </c>
      <c r="S119">
        <v>100</v>
      </c>
      <c r="T119">
        <v>75</v>
      </c>
      <c r="U119">
        <v>49</v>
      </c>
      <c r="V119">
        <v>37</v>
      </c>
      <c r="W119">
        <v>12</v>
      </c>
      <c r="X119">
        <v>0</v>
      </c>
      <c r="Y119">
        <v>0</v>
      </c>
      <c r="Z119">
        <v>60</v>
      </c>
      <c r="AA119">
        <v>300</v>
      </c>
      <c r="AB119">
        <v>33</v>
      </c>
      <c r="AC119">
        <v>15</v>
      </c>
      <c r="AD119">
        <v>58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12</v>
      </c>
      <c r="AN119" s="1" t="s">
        <v>636</v>
      </c>
      <c r="AO119">
        <v>0</v>
      </c>
      <c r="AP119">
        <v>0</v>
      </c>
      <c r="AQ119" s="1" t="s">
        <v>1067</v>
      </c>
      <c r="AR119" s="1" t="s">
        <v>42</v>
      </c>
      <c r="AS119" s="1" t="s">
        <v>42</v>
      </c>
      <c r="AT119" s="1" t="s">
        <v>755</v>
      </c>
      <c r="AU119" s="1" t="s">
        <v>714</v>
      </c>
      <c r="AV119" s="1" t="s">
        <v>756</v>
      </c>
      <c r="AW119" s="1" t="s">
        <v>945</v>
      </c>
      <c r="AX119" s="1" t="s">
        <v>830</v>
      </c>
      <c r="AY119" s="1" t="s">
        <v>1108</v>
      </c>
      <c r="AZ119" s="1" t="s">
        <v>841</v>
      </c>
      <c r="BA119" s="1" t="s">
        <v>837</v>
      </c>
      <c r="BB119" s="1" t="s">
        <v>619</v>
      </c>
      <c r="BC119" s="1" t="s">
        <v>789</v>
      </c>
      <c r="BD119" s="1" t="s">
        <v>42</v>
      </c>
      <c r="BE119" s="1" t="s">
        <v>42</v>
      </c>
      <c r="BF119" s="1" t="s">
        <v>42</v>
      </c>
      <c r="BG119" s="1" t="s">
        <v>42</v>
      </c>
      <c r="BH119" s="1" t="s">
        <v>42</v>
      </c>
    </row>
    <row r="120" spans="1:60" x14ac:dyDescent="0.2">
      <c r="A120" s="1" t="s">
        <v>1109</v>
      </c>
      <c r="B120">
        <v>355382946</v>
      </c>
      <c r="C120" s="1" t="s">
        <v>1110</v>
      </c>
      <c r="D120" s="1" t="s">
        <v>42</v>
      </c>
      <c r="E120" s="1" t="s">
        <v>76</v>
      </c>
      <c r="F120" s="1" t="s">
        <v>767</v>
      </c>
      <c r="G120" s="1" t="s">
        <v>113</v>
      </c>
      <c r="H120" s="1" t="s">
        <v>658</v>
      </c>
      <c r="I120" s="1" t="s">
        <v>659</v>
      </c>
      <c r="J120">
        <v>1900</v>
      </c>
      <c r="K120" s="1" t="s">
        <v>607</v>
      </c>
      <c r="L120">
        <v>1</v>
      </c>
      <c r="M120" s="1" t="s">
        <v>46</v>
      </c>
      <c r="N120" t="b">
        <v>1</v>
      </c>
      <c r="O120" t="b">
        <v>0</v>
      </c>
      <c r="P120">
        <v>6</v>
      </c>
      <c r="Q120">
        <v>20</v>
      </c>
      <c r="R120" s="1" t="s">
        <v>42</v>
      </c>
      <c r="S120">
        <v>100</v>
      </c>
      <c r="T120">
        <v>59</v>
      </c>
      <c r="U120">
        <v>21</v>
      </c>
      <c r="V120">
        <v>42</v>
      </c>
      <c r="W120">
        <v>16</v>
      </c>
      <c r="X120">
        <v>0</v>
      </c>
      <c r="Y120">
        <v>0</v>
      </c>
      <c r="Z120">
        <v>38</v>
      </c>
      <c r="AA120">
        <v>600</v>
      </c>
      <c r="AB120">
        <v>21</v>
      </c>
      <c r="AC120">
        <v>55</v>
      </c>
      <c r="AD120">
        <v>59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29</v>
      </c>
      <c r="AN120" s="1" t="s">
        <v>636</v>
      </c>
      <c r="AO120">
        <v>0</v>
      </c>
      <c r="AP120">
        <v>0</v>
      </c>
      <c r="AQ120" s="1" t="s">
        <v>878</v>
      </c>
      <c r="AR120" s="1" t="s">
        <v>42</v>
      </c>
      <c r="AS120" s="1" t="s">
        <v>1111</v>
      </c>
      <c r="AT120" s="1" t="s">
        <v>755</v>
      </c>
      <c r="AU120" s="1" t="s">
        <v>714</v>
      </c>
      <c r="AV120" s="1" t="s">
        <v>826</v>
      </c>
      <c r="AW120" s="1" t="s">
        <v>650</v>
      </c>
      <c r="AX120" s="1" t="s">
        <v>830</v>
      </c>
      <c r="AY120" s="1" t="s">
        <v>820</v>
      </c>
      <c r="AZ120" s="1" t="s">
        <v>666</v>
      </c>
      <c r="BA120" s="1" t="s">
        <v>706</v>
      </c>
      <c r="BB120" s="1" t="s">
        <v>619</v>
      </c>
      <c r="BC120" s="1" t="s">
        <v>764</v>
      </c>
      <c r="BD120" s="1" t="s">
        <v>42</v>
      </c>
      <c r="BE120" s="1" t="s">
        <v>42</v>
      </c>
      <c r="BF120" s="1" t="s">
        <v>42</v>
      </c>
      <c r="BG120" s="1" t="s">
        <v>42</v>
      </c>
      <c r="BH120" s="1" t="s">
        <v>42</v>
      </c>
    </row>
    <row r="121" spans="1:60" x14ac:dyDescent="0.2">
      <c r="A121" s="1" t="s">
        <v>1109</v>
      </c>
      <c r="B121">
        <v>355382946</v>
      </c>
      <c r="C121" s="1" t="s">
        <v>1112</v>
      </c>
      <c r="D121" s="1" t="s">
        <v>42</v>
      </c>
      <c r="E121" s="1" t="s">
        <v>76</v>
      </c>
      <c r="F121" s="1" t="s">
        <v>767</v>
      </c>
      <c r="G121" s="1" t="s">
        <v>113</v>
      </c>
      <c r="H121" s="1" t="s">
        <v>658</v>
      </c>
      <c r="I121" s="1" t="s">
        <v>659</v>
      </c>
      <c r="J121">
        <v>1900</v>
      </c>
      <c r="K121" s="1" t="s">
        <v>599</v>
      </c>
      <c r="L121">
        <v>1</v>
      </c>
      <c r="M121" s="1" t="s">
        <v>46</v>
      </c>
      <c r="N121" t="b">
        <v>0</v>
      </c>
      <c r="O121" t="b">
        <v>0</v>
      </c>
      <c r="P121">
        <v>6</v>
      </c>
      <c r="Q121">
        <v>20</v>
      </c>
      <c r="R121" s="1" t="s">
        <v>42</v>
      </c>
      <c r="S121">
        <v>100</v>
      </c>
      <c r="T121">
        <v>59</v>
      </c>
      <c r="U121">
        <v>21</v>
      </c>
      <c r="V121">
        <v>48</v>
      </c>
      <c r="W121">
        <v>16</v>
      </c>
      <c r="X121">
        <v>0</v>
      </c>
      <c r="Y121">
        <v>0</v>
      </c>
      <c r="Z121">
        <v>38</v>
      </c>
      <c r="AA121">
        <v>600</v>
      </c>
      <c r="AB121">
        <v>41</v>
      </c>
      <c r="AC121">
        <v>47</v>
      </c>
      <c r="AD121">
        <v>58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19</v>
      </c>
      <c r="AN121" s="1" t="s">
        <v>636</v>
      </c>
      <c r="AO121">
        <v>0</v>
      </c>
      <c r="AP121">
        <v>0</v>
      </c>
      <c r="AQ121" s="1" t="s">
        <v>878</v>
      </c>
      <c r="AR121" s="1" t="s">
        <v>42</v>
      </c>
      <c r="AS121" s="1" t="s">
        <v>42</v>
      </c>
      <c r="AT121" s="1" t="s">
        <v>755</v>
      </c>
      <c r="AU121" s="1" t="s">
        <v>714</v>
      </c>
      <c r="AV121" s="1" t="s">
        <v>709</v>
      </c>
      <c r="AW121" s="1" t="s">
        <v>948</v>
      </c>
      <c r="AX121" s="1" t="s">
        <v>780</v>
      </c>
      <c r="AY121" s="1" t="s">
        <v>1113</v>
      </c>
      <c r="AZ121" s="1" t="s">
        <v>738</v>
      </c>
      <c r="BA121" s="1" t="s">
        <v>706</v>
      </c>
      <c r="BB121" s="1" t="s">
        <v>619</v>
      </c>
      <c r="BC121" s="1" t="s">
        <v>777</v>
      </c>
      <c r="BD121" s="1" t="s">
        <v>42</v>
      </c>
      <c r="BE121" s="1" t="s">
        <v>42</v>
      </c>
      <c r="BF121" s="1" t="s">
        <v>42</v>
      </c>
      <c r="BG121" s="1" t="s">
        <v>42</v>
      </c>
      <c r="BH121" s="1" t="s">
        <v>42</v>
      </c>
    </row>
    <row r="122" spans="1:60" x14ac:dyDescent="0.2">
      <c r="A122" s="1" t="s">
        <v>1109</v>
      </c>
      <c r="B122">
        <v>355382946</v>
      </c>
      <c r="C122" s="1" t="s">
        <v>1114</v>
      </c>
      <c r="D122" s="1" t="s">
        <v>42</v>
      </c>
      <c r="E122" s="1" t="s">
        <v>76</v>
      </c>
      <c r="F122" s="1" t="s">
        <v>767</v>
      </c>
      <c r="G122" s="1" t="s">
        <v>113</v>
      </c>
      <c r="H122" s="1" t="s">
        <v>658</v>
      </c>
      <c r="I122" s="1" t="s">
        <v>659</v>
      </c>
      <c r="J122">
        <v>1900</v>
      </c>
      <c r="K122" s="1" t="s">
        <v>599</v>
      </c>
      <c r="L122">
        <v>4</v>
      </c>
      <c r="M122" s="1" t="s">
        <v>46</v>
      </c>
      <c r="N122" t="b">
        <v>1</v>
      </c>
      <c r="O122" t="b">
        <v>0</v>
      </c>
      <c r="P122">
        <v>6</v>
      </c>
      <c r="Q122">
        <v>20</v>
      </c>
      <c r="R122" s="1" t="s">
        <v>42</v>
      </c>
      <c r="S122">
        <v>73</v>
      </c>
      <c r="T122">
        <v>59</v>
      </c>
      <c r="U122">
        <v>21</v>
      </c>
      <c r="V122">
        <v>61</v>
      </c>
      <c r="W122">
        <v>16</v>
      </c>
      <c r="X122">
        <v>0</v>
      </c>
      <c r="Y122">
        <v>0</v>
      </c>
      <c r="Z122">
        <v>28</v>
      </c>
      <c r="AA122">
        <v>600</v>
      </c>
      <c r="AB122">
        <v>41</v>
      </c>
      <c r="AC122">
        <v>52</v>
      </c>
      <c r="AD122">
        <v>43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19</v>
      </c>
      <c r="AN122" s="1" t="s">
        <v>636</v>
      </c>
      <c r="AO122">
        <v>0</v>
      </c>
      <c r="AP122">
        <v>0</v>
      </c>
      <c r="AQ122" s="1" t="s">
        <v>878</v>
      </c>
      <c r="AR122" s="1" t="s">
        <v>42</v>
      </c>
      <c r="AS122" s="1" t="s">
        <v>1115</v>
      </c>
      <c r="AT122" s="1" t="s">
        <v>755</v>
      </c>
      <c r="AU122" s="1" t="s">
        <v>774</v>
      </c>
      <c r="AV122" s="1" t="s">
        <v>640</v>
      </c>
      <c r="AW122" s="1" t="s">
        <v>671</v>
      </c>
      <c r="AX122" s="1" t="s">
        <v>830</v>
      </c>
      <c r="AY122" s="1" t="s">
        <v>820</v>
      </c>
      <c r="AZ122" s="1" t="s">
        <v>1116</v>
      </c>
      <c r="BA122" s="1" t="s">
        <v>706</v>
      </c>
      <c r="BB122" s="1" t="s">
        <v>619</v>
      </c>
      <c r="BC122" s="1" t="s">
        <v>707</v>
      </c>
      <c r="BD122" s="1" t="s">
        <v>42</v>
      </c>
      <c r="BE122" s="1" t="s">
        <v>42</v>
      </c>
      <c r="BF122" s="1" t="s">
        <v>42</v>
      </c>
      <c r="BG122" s="1" t="s">
        <v>42</v>
      </c>
      <c r="BH122" s="1" t="s">
        <v>42</v>
      </c>
    </row>
    <row r="123" spans="1:60" x14ac:dyDescent="0.2">
      <c r="A123" s="1" t="s">
        <v>1117</v>
      </c>
      <c r="B123">
        <v>2126178511</v>
      </c>
      <c r="C123" s="1" t="s">
        <v>1118</v>
      </c>
      <c r="D123" s="1" t="s">
        <v>42</v>
      </c>
      <c r="E123" s="1" t="s">
        <v>76</v>
      </c>
      <c r="F123" s="1" t="s">
        <v>824</v>
      </c>
      <c r="G123" s="1" t="s">
        <v>534</v>
      </c>
      <c r="H123" s="1" t="s">
        <v>658</v>
      </c>
      <c r="I123" s="1" t="s">
        <v>698</v>
      </c>
      <c r="J123">
        <v>1964</v>
      </c>
      <c r="K123" s="1" t="s">
        <v>635</v>
      </c>
      <c r="L123">
        <v>1</v>
      </c>
      <c r="M123" s="1" t="s">
        <v>46</v>
      </c>
      <c r="N123" t="b">
        <v>0</v>
      </c>
      <c r="O123" t="b">
        <v>0</v>
      </c>
      <c r="P123">
        <v>7</v>
      </c>
      <c r="Q123">
        <v>24</v>
      </c>
      <c r="R123" s="1" t="s">
        <v>42</v>
      </c>
      <c r="S123">
        <v>100</v>
      </c>
      <c r="T123">
        <v>40</v>
      </c>
      <c r="U123">
        <v>35</v>
      </c>
      <c r="V123">
        <v>75</v>
      </c>
      <c r="W123">
        <v>18</v>
      </c>
      <c r="X123">
        <v>0</v>
      </c>
      <c r="Y123">
        <v>0</v>
      </c>
      <c r="Z123">
        <v>32</v>
      </c>
      <c r="AA123">
        <v>300</v>
      </c>
      <c r="AB123">
        <v>37</v>
      </c>
      <c r="AC123">
        <v>22</v>
      </c>
      <c r="AD123">
        <v>43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17</v>
      </c>
      <c r="AN123" s="1" t="s">
        <v>636</v>
      </c>
      <c r="AO123">
        <v>0</v>
      </c>
      <c r="AP123">
        <v>0</v>
      </c>
      <c r="AQ123" s="1" t="s">
        <v>42</v>
      </c>
      <c r="AR123" s="1" t="s">
        <v>42</v>
      </c>
      <c r="AS123" s="1" t="s">
        <v>42</v>
      </c>
      <c r="AT123" s="1" t="s">
        <v>952</v>
      </c>
      <c r="AU123" s="1" t="s">
        <v>714</v>
      </c>
      <c r="AV123" s="1" t="s">
        <v>640</v>
      </c>
      <c r="AW123" s="1" t="s">
        <v>671</v>
      </c>
      <c r="AX123" s="1" t="s">
        <v>678</v>
      </c>
      <c r="AY123" s="1" t="s">
        <v>715</v>
      </c>
      <c r="AZ123" s="1" t="s">
        <v>763</v>
      </c>
      <c r="BA123" s="1" t="s">
        <v>667</v>
      </c>
      <c r="BB123" s="1" t="s">
        <v>619</v>
      </c>
      <c r="BC123" s="1" t="s">
        <v>691</v>
      </c>
      <c r="BD123" s="1" t="s">
        <v>42</v>
      </c>
      <c r="BE123" s="1" t="s">
        <v>42</v>
      </c>
      <c r="BF123" s="1" t="s">
        <v>42</v>
      </c>
      <c r="BG123" s="1" t="s">
        <v>42</v>
      </c>
      <c r="BH123" s="1" t="s">
        <v>42</v>
      </c>
    </row>
    <row r="124" spans="1:60" x14ac:dyDescent="0.2">
      <c r="A124" s="1" t="s">
        <v>1117</v>
      </c>
      <c r="B124">
        <v>2126178511</v>
      </c>
      <c r="C124" s="1" t="s">
        <v>1119</v>
      </c>
      <c r="D124" s="1" t="s">
        <v>42</v>
      </c>
      <c r="E124" s="1" t="s">
        <v>76</v>
      </c>
      <c r="F124" s="1" t="s">
        <v>824</v>
      </c>
      <c r="G124" s="1" t="s">
        <v>534</v>
      </c>
      <c r="H124" s="1" t="s">
        <v>658</v>
      </c>
      <c r="I124" s="1" t="s">
        <v>698</v>
      </c>
      <c r="J124">
        <v>1990</v>
      </c>
      <c r="K124" s="1" t="s">
        <v>635</v>
      </c>
      <c r="L124">
        <v>1</v>
      </c>
      <c r="M124" s="1" t="s">
        <v>46</v>
      </c>
      <c r="N124" t="b">
        <v>0</v>
      </c>
      <c r="O124" t="b">
        <v>0</v>
      </c>
      <c r="P124">
        <v>7</v>
      </c>
      <c r="Q124">
        <v>24</v>
      </c>
      <c r="R124" s="1" t="s">
        <v>42</v>
      </c>
      <c r="S124">
        <v>72</v>
      </c>
      <c r="T124">
        <v>40</v>
      </c>
      <c r="U124">
        <v>35</v>
      </c>
      <c r="V124">
        <v>80</v>
      </c>
      <c r="W124">
        <v>18</v>
      </c>
      <c r="X124">
        <v>0</v>
      </c>
      <c r="Y124">
        <v>0</v>
      </c>
      <c r="Z124">
        <v>42</v>
      </c>
      <c r="AA124">
        <v>300</v>
      </c>
      <c r="AB124">
        <v>47</v>
      </c>
      <c r="AC124">
        <v>20</v>
      </c>
      <c r="AD124">
        <v>38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17</v>
      </c>
      <c r="AN124" s="1" t="s">
        <v>636</v>
      </c>
      <c r="AO124">
        <v>0</v>
      </c>
      <c r="AP124">
        <v>33</v>
      </c>
      <c r="AQ124" s="1" t="s">
        <v>42</v>
      </c>
      <c r="AR124" s="1" t="s">
        <v>42</v>
      </c>
      <c r="AS124" s="1" t="s">
        <v>42</v>
      </c>
      <c r="AT124" s="1" t="s">
        <v>952</v>
      </c>
      <c r="AU124" s="1" t="s">
        <v>639</v>
      </c>
      <c r="AV124" s="1" t="s">
        <v>703</v>
      </c>
      <c r="AW124" s="1" t="s">
        <v>673</v>
      </c>
      <c r="AX124" s="1" t="s">
        <v>805</v>
      </c>
      <c r="AY124" s="1" t="s">
        <v>667</v>
      </c>
      <c r="AZ124" s="1" t="s">
        <v>619</v>
      </c>
      <c r="BA124" s="1" t="s">
        <v>691</v>
      </c>
      <c r="BB124" s="1" t="s">
        <v>42</v>
      </c>
      <c r="BC124" s="1" t="s">
        <v>42</v>
      </c>
      <c r="BD124" s="1" t="s">
        <v>42</v>
      </c>
      <c r="BE124" s="1" t="s">
        <v>42</v>
      </c>
      <c r="BF124" s="1" t="s">
        <v>42</v>
      </c>
      <c r="BG124" s="1" t="s">
        <v>42</v>
      </c>
      <c r="BH124" s="1" t="s">
        <v>42</v>
      </c>
    </row>
    <row r="125" spans="1:60" x14ac:dyDescent="0.2">
      <c r="A125" s="1" t="s">
        <v>1117</v>
      </c>
      <c r="B125">
        <v>2126178511</v>
      </c>
      <c r="C125" s="1" t="s">
        <v>1120</v>
      </c>
      <c r="D125" s="1" t="s">
        <v>42</v>
      </c>
      <c r="E125" s="1" t="s">
        <v>76</v>
      </c>
      <c r="F125" s="1" t="s">
        <v>824</v>
      </c>
      <c r="G125" s="1" t="s">
        <v>534</v>
      </c>
      <c r="H125" s="1" t="s">
        <v>658</v>
      </c>
      <c r="I125" s="1" t="s">
        <v>698</v>
      </c>
      <c r="J125">
        <v>1990</v>
      </c>
      <c r="K125" s="1" t="s">
        <v>607</v>
      </c>
      <c r="L125">
        <v>4</v>
      </c>
      <c r="M125" s="1" t="s">
        <v>46</v>
      </c>
      <c r="N125" t="b">
        <v>0</v>
      </c>
      <c r="O125" t="b">
        <v>0</v>
      </c>
      <c r="P125">
        <v>7</v>
      </c>
      <c r="Q125">
        <v>24</v>
      </c>
      <c r="R125" s="1" t="s">
        <v>42</v>
      </c>
      <c r="S125">
        <v>82</v>
      </c>
      <c r="T125">
        <v>40</v>
      </c>
      <c r="U125">
        <v>35</v>
      </c>
      <c r="V125">
        <v>85</v>
      </c>
      <c r="W125">
        <v>18</v>
      </c>
      <c r="X125">
        <v>0</v>
      </c>
      <c r="Y125">
        <v>0</v>
      </c>
      <c r="Z125">
        <v>42</v>
      </c>
      <c r="AA125">
        <v>300</v>
      </c>
      <c r="AB125">
        <v>36</v>
      </c>
      <c r="AC125">
        <v>18</v>
      </c>
      <c r="AD125">
        <v>32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17</v>
      </c>
      <c r="AN125" s="1" t="s">
        <v>636</v>
      </c>
      <c r="AO125">
        <v>0</v>
      </c>
      <c r="AP125">
        <v>0</v>
      </c>
      <c r="AQ125" s="1" t="s">
        <v>42</v>
      </c>
      <c r="AR125" s="1" t="s">
        <v>42</v>
      </c>
      <c r="AS125" s="1" t="s">
        <v>42</v>
      </c>
      <c r="AT125" s="1" t="s">
        <v>952</v>
      </c>
      <c r="AU125" s="1" t="s">
        <v>701</v>
      </c>
      <c r="AV125" s="1" t="s">
        <v>640</v>
      </c>
      <c r="AW125" s="1" t="s">
        <v>641</v>
      </c>
      <c r="AX125" s="1" t="s">
        <v>704</v>
      </c>
      <c r="AY125" s="1" t="s">
        <v>835</v>
      </c>
      <c r="AZ125" s="1" t="s">
        <v>814</v>
      </c>
      <c r="BA125" s="1" t="s">
        <v>667</v>
      </c>
      <c r="BB125" s="1" t="s">
        <v>619</v>
      </c>
      <c r="BC125" s="1" t="s">
        <v>688</v>
      </c>
      <c r="BD125" s="1" t="s">
        <v>42</v>
      </c>
      <c r="BE125" s="1" t="s">
        <v>42</v>
      </c>
      <c r="BF125" s="1" t="s">
        <v>42</v>
      </c>
      <c r="BG125" s="1" t="s">
        <v>42</v>
      </c>
      <c r="BH125" s="1" t="s">
        <v>42</v>
      </c>
    </row>
    <row r="126" spans="1:60" x14ac:dyDescent="0.2">
      <c r="A126" s="1" t="s">
        <v>1121</v>
      </c>
      <c r="B126">
        <v>198854575</v>
      </c>
      <c r="C126" s="1" t="s">
        <v>1122</v>
      </c>
      <c r="D126" s="1" t="s">
        <v>42</v>
      </c>
      <c r="E126" s="1" t="s">
        <v>76</v>
      </c>
      <c r="F126" s="1" t="s">
        <v>818</v>
      </c>
      <c r="G126" s="1" t="s">
        <v>216</v>
      </c>
      <c r="H126" s="1" t="s">
        <v>633</v>
      </c>
      <c r="I126" s="1" t="s">
        <v>754</v>
      </c>
      <c r="J126">
        <v>1978</v>
      </c>
      <c r="K126" s="1" t="s">
        <v>607</v>
      </c>
      <c r="L126">
        <v>5</v>
      </c>
      <c r="M126" s="1" t="s">
        <v>46</v>
      </c>
      <c r="N126" t="b">
        <v>0</v>
      </c>
      <c r="O126" t="b">
        <v>0</v>
      </c>
      <c r="P126">
        <v>7</v>
      </c>
      <c r="Q126">
        <v>24</v>
      </c>
      <c r="R126" s="1" t="s">
        <v>42</v>
      </c>
      <c r="S126">
        <v>100</v>
      </c>
      <c r="T126">
        <v>67</v>
      </c>
      <c r="U126">
        <v>92</v>
      </c>
      <c r="V126">
        <v>55</v>
      </c>
      <c r="W126">
        <v>14</v>
      </c>
      <c r="X126">
        <v>0</v>
      </c>
      <c r="Y126">
        <v>0</v>
      </c>
      <c r="Z126">
        <v>46</v>
      </c>
      <c r="AA126">
        <v>120</v>
      </c>
      <c r="AB126">
        <v>24</v>
      </c>
      <c r="AC126">
        <v>9</v>
      </c>
      <c r="AD126">
        <v>46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28</v>
      </c>
      <c r="AN126" s="1" t="s">
        <v>636</v>
      </c>
      <c r="AO126">
        <v>0</v>
      </c>
      <c r="AP126">
        <v>10</v>
      </c>
      <c r="AQ126" s="1" t="s">
        <v>729</v>
      </c>
      <c r="AR126" s="1" t="s">
        <v>42</v>
      </c>
      <c r="AS126" s="1" t="s">
        <v>42</v>
      </c>
      <c r="AT126" s="1" t="s">
        <v>731</v>
      </c>
      <c r="AU126" s="1" t="s">
        <v>714</v>
      </c>
      <c r="AV126" s="1" t="s">
        <v>702</v>
      </c>
      <c r="AW126" s="1" t="s">
        <v>745</v>
      </c>
      <c r="AX126" s="1" t="s">
        <v>704</v>
      </c>
      <c r="AY126" s="1" t="s">
        <v>1108</v>
      </c>
      <c r="AZ126" s="1" t="s">
        <v>732</v>
      </c>
      <c r="BA126" s="1" t="s">
        <v>759</v>
      </c>
      <c r="BB126" s="1" t="s">
        <v>734</v>
      </c>
      <c r="BC126" s="1" t="s">
        <v>619</v>
      </c>
      <c r="BD126" s="1" t="s">
        <v>998</v>
      </c>
      <c r="BE126" s="1" t="s">
        <v>42</v>
      </c>
      <c r="BF126" s="1" t="s">
        <v>42</v>
      </c>
      <c r="BG126" s="1" t="s">
        <v>42</v>
      </c>
      <c r="BH126" s="1" t="s">
        <v>42</v>
      </c>
    </row>
    <row r="127" spans="1:60" x14ac:dyDescent="0.2">
      <c r="A127" s="1" t="s">
        <v>1121</v>
      </c>
      <c r="B127">
        <v>198854575</v>
      </c>
      <c r="C127" s="1" t="s">
        <v>1123</v>
      </c>
      <c r="D127" s="1" t="s">
        <v>42</v>
      </c>
      <c r="E127" s="1" t="s">
        <v>76</v>
      </c>
      <c r="F127" s="1" t="s">
        <v>818</v>
      </c>
      <c r="G127" s="1" t="s">
        <v>216</v>
      </c>
      <c r="H127" s="1" t="s">
        <v>633</v>
      </c>
      <c r="I127" s="1" t="s">
        <v>754</v>
      </c>
      <c r="J127">
        <v>1983</v>
      </c>
      <c r="K127" s="1" t="s">
        <v>599</v>
      </c>
      <c r="L127">
        <v>1</v>
      </c>
      <c r="M127" s="1" t="s">
        <v>2279</v>
      </c>
      <c r="N127" t="b">
        <v>0</v>
      </c>
      <c r="O127" t="b">
        <v>0</v>
      </c>
      <c r="P127">
        <v>7</v>
      </c>
      <c r="Q127">
        <v>24</v>
      </c>
      <c r="R127" s="1" t="s">
        <v>42</v>
      </c>
      <c r="S127">
        <v>100</v>
      </c>
      <c r="T127">
        <v>67</v>
      </c>
      <c r="U127">
        <v>92</v>
      </c>
      <c r="V127">
        <v>61</v>
      </c>
      <c r="W127">
        <v>14</v>
      </c>
      <c r="X127">
        <v>0</v>
      </c>
      <c r="Y127">
        <v>0</v>
      </c>
      <c r="Z127">
        <v>31</v>
      </c>
      <c r="AA127">
        <v>120</v>
      </c>
      <c r="AB127">
        <v>4</v>
      </c>
      <c r="AC127">
        <v>12</v>
      </c>
      <c r="AD127">
        <v>41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31</v>
      </c>
      <c r="AN127" s="1" t="s">
        <v>636</v>
      </c>
      <c r="AO127">
        <v>0</v>
      </c>
      <c r="AP127">
        <v>20</v>
      </c>
      <c r="AQ127" s="1" t="s">
        <v>729</v>
      </c>
      <c r="AR127" s="1" t="s">
        <v>42</v>
      </c>
      <c r="AS127" s="1" t="s">
        <v>42</v>
      </c>
      <c r="AT127" s="1" t="s">
        <v>731</v>
      </c>
      <c r="AU127" s="1" t="s">
        <v>714</v>
      </c>
      <c r="AV127" s="1" t="s">
        <v>723</v>
      </c>
      <c r="AW127" s="1" t="s">
        <v>650</v>
      </c>
      <c r="AX127" s="1" t="s">
        <v>642</v>
      </c>
      <c r="AY127" s="1" t="s">
        <v>1124</v>
      </c>
      <c r="AZ127" s="1" t="s">
        <v>1000</v>
      </c>
      <c r="BA127" s="1" t="s">
        <v>759</v>
      </c>
      <c r="BB127" s="1" t="s">
        <v>734</v>
      </c>
      <c r="BC127" s="1" t="s">
        <v>619</v>
      </c>
      <c r="BD127" s="1" t="s">
        <v>777</v>
      </c>
      <c r="BE127" s="1" t="s">
        <v>42</v>
      </c>
      <c r="BF127" s="1" t="s">
        <v>42</v>
      </c>
      <c r="BG127" s="1" t="s">
        <v>42</v>
      </c>
      <c r="BH127" s="1" t="s">
        <v>42</v>
      </c>
    </row>
    <row r="128" spans="1:60" x14ac:dyDescent="0.2">
      <c r="A128" s="1" t="s">
        <v>1121</v>
      </c>
      <c r="B128">
        <v>198854575</v>
      </c>
      <c r="C128" s="1" t="s">
        <v>1125</v>
      </c>
      <c r="D128" s="1" t="s">
        <v>42</v>
      </c>
      <c r="E128" s="1" t="s">
        <v>76</v>
      </c>
      <c r="F128" s="1" t="s">
        <v>818</v>
      </c>
      <c r="G128" s="1" t="s">
        <v>216</v>
      </c>
      <c r="H128" s="1" t="s">
        <v>633</v>
      </c>
      <c r="I128" s="1" t="s">
        <v>754</v>
      </c>
      <c r="J128">
        <v>1982</v>
      </c>
      <c r="K128" s="1" t="s">
        <v>635</v>
      </c>
      <c r="L128">
        <v>1</v>
      </c>
      <c r="M128" s="1" t="s">
        <v>46</v>
      </c>
      <c r="N128" t="b">
        <v>0</v>
      </c>
      <c r="O128" t="b">
        <v>0</v>
      </c>
      <c r="P128">
        <v>7</v>
      </c>
      <c r="Q128">
        <v>24</v>
      </c>
      <c r="R128" s="1" t="s">
        <v>42</v>
      </c>
      <c r="S128">
        <v>98</v>
      </c>
      <c r="T128">
        <v>67</v>
      </c>
      <c r="U128">
        <v>92</v>
      </c>
      <c r="V128">
        <v>70</v>
      </c>
      <c r="W128">
        <v>14</v>
      </c>
      <c r="X128">
        <v>0</v>
      </c>
      <c r="Y128">
        <v>0</v>
      </c>
      <c r="Z128">
        <v>36</v>
      </c>
      <c r="AA128">
        <v>120</v>
      </c>
      <c r="AB128">
        <v>25</v>
      </c>
      <c r="AC128">
        <v>9</v>
      </c>
      <c r="AD128">
        <v>46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21</v>
      </c>
      <c r="AN128" s="1" t="s">
        <v>636</v>
      </c>
      <c r="AO128">
        <v>0</v>
      </c>
      <c r="AP128">
        <v>0</v>
      </c>
      <c r="AQ128" s="1" t="s">
        <v>729</v>
      </c>
      <c r="AR128" s="1" t="s">
        <v>42</v>
      </c>
      <c r="AS128" s="1" t="s">
        <v>42</v>
      </c>
      <c r="AT128" s="1" t="s">
        <v>731</v>
      </c>
      <c r="AU128" s="1" t="s">
        <v>741</v>
      </c>
      <c r="AV128" s="1" t="s">
        <v>719</v>
      </c>
      <c r="AW128" s="1" t="s">
        <v>641</v>
      </c>
      <c r="AX128" s="1" t="s">
        <v>704</v>
      </c>
      <c r="AY128" s="1" t="s">
        <v>1126</v>
      </c>
      <c r="AZ128" s="1" t="s">
        <v>820</v>
      </c>
      <c r="BA128" s="1" t="s">
        <v>759</v>
      </c>
      <c r="BB128" s="1" t="s">
        <v>734</v>
      </c>
      <c r="BC128" s="1" t="s">
        <v>619</v>
      </c>
      <c r="BD128" s="1" t="s">
        <v>691</v>
      </c>
      <c r="BE128" s="1" t="s">
        <v>42</v>
      </c>
      <c r="BF128" s="1" t="s">
        <v>42</v>
      </c>
      <c r="BG128" s="1" t="s">
        <v>42</v>
      </c>
      <c r="BH128" s="1" t="s">
        <v>42</v>
      </c>
    </row>
    <row r="129" spans="1:60" x14ac:dyDescent="0.2">
      <c r="A129" s="1" t="s">
        <v>1127</v>
      </c>
      <c r="B129">
        <v>3437746471</v>
      </c>
      <c r="C129" s="1" t="s">
        <v>1128</v>
      </c>
      <c r="D129" s="1" t="s">
        <v>42</v>
      </c>
      <c r="E129" s="1" t="s">
        <v>43</v>
      </c>
      <c r="F129" s="1" t="s">
        <v>818</v>
      </c>
      <c r="G129" s="1" t="s">
        <v>42</v>
      </c>
      <c r="H129" s="1" t="s">
        <v>633</v>
      </c>
      <c r="I129" s="1" t="s">
        <v>754</v>
      </c>
      <c r="J129">
        <v>1983</v>
      </c>
      <c r="K129" s="1" t="s">
        <v>42</v>
      </c>
      <c r="L129">
        <v>10</v>
      </c>
      <c r="M129" s="1" t="s">
        <v>46</v>
      </c>
      <c r="N129" t="b">
        <v>1</v>
      </c>
      <c r="O129" t="b">
        <v>0</v>
      </c>
      <c r="P129">
        <v>1</v>
      </c>
      <c r="Q129">
        <v>2</v>
      </c>
      <c r="R129" s="1" t="s">
        <v>42</v>
      </c>
      <c r="S129">
        <v>55</v>
      </c>
      <c r="T129">
        <v>75</v>
      </c>
      <c r="U129">
        <v>92</v>
      </c>
      <c r="V129">
        <v>72</v>
      </c>
      <c r="W129">
        <v>14</v>
      </c>
      <c r="X129">
        <v>0</v>
      </c>
      <c r="Y129">
        <v>0</v>
      </c>
      <c r="Z129">
        <v>97</v>
      </c>
      <c r="AA129">
        <v>415</v>
      </c>
      <c r="AB129">
        <v>60</v>
      </c>
      <c r="AC129">
        <v>8</v>
      </c>
      <c r="AD129">
        <v>35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15</v>
      </c>
      <c r="AN129" s="1" t="s">
        <v>636</v>
      </c>
      <c r="AO129">
        <v>0</v>
      </c>
      <c r="AP129">
        <v>895</v>
      </c>
      <c r="AQ129" s="1" t="s">
        <v>42</v>
      </c>
      <c r="AR129" s="1" t="s">
        <v>42</v>
      </c>
      <c r="AS129" s="1" t="s">
        <v>42</v>
      </c>
      <c r="AT129" s="1" t="s">
        <v>1129</v>
      </c>
      <c r="AU129" s="1" t="s">
        <v>1130</v>
      </c>
      <c r="AV129" s="1" t="s">
        <v>641</v>
      </c>
      <c r="AW129" s="1" t="s">
        <v>1131</v>
      </c>
      <c r="AX129" s="1" t="s">
        <v>1132</v>
      </c>
      <c r="AY129" s="1" t="s">
        <v>619</v>
      </c>
      <c r="AZ129" s="1" t="s">
        <v>1133</v>
      </c>
      <c r="BA129" s="1" t="s">
        <v>42</v>
      </c>
      <c r="BB129" s="1" t="s">
        <v>42</v>
      </c>
      <c r="BC129" s="1" t="s">
        <v>42</v>
      </c>
      <c r="BD129" s="1" t="s">
        <v>42</v>
      </c>
      <c r="BE129" s="1" t="s">
        <v>42</v>
      </c>
      <c r="BF129" s="1" t="s">
        <v>42</v>
      </c>
      <c r="BG129" s="1" t="s">
        <v>42</v>
      </c>
      <c r="BH129" s="1" t="s">
        <v>42</v>
      </c>
    </row>
    <row r="130" spans="1:60" x14ac:dyDescent="0.2">
      <c r="A130" s="1" t="s">
        <v>1134</v>
      </c>
      <c r="B130">
        <v>2888266564</v>
      </c>
      <c r="C130" s="1" t="s">
        <v>1135</v>
      </c>
      <c r="D130" s="1" t="s">
        <v>42</v>
      </c>
      <c r="E130" s="1" t="s">
        <v>76</v>
      </c>
      <c r="F130" s="1" t="s">
        <v>818</v>
      </c>
      <c r="G130" s="1" t="s">
        <v>825</v>
      </c>
      <c r="H130" s="1" t="s">
        <v>658</v>
      </c>
      <c r="I130" s="1" t="s">
        <v>698</v>
      </c>
      <c r="J130">
        <v>1900</v>
      </c>
      <c r="K130" s="1" t="s">
        <v>603</v>
      </c>
      <c r="L130">
        <v>10</v>
      </c>
      <c r="M130" s="1" t="s">
        <v>46</v>
      </c>
      <c r="N130" t="b">
        <v>0</v>
      </c>
      <c r="O130" t="b">
        <v>0</v>
      </c>
      <c r="P130">
        <v>5</v>
      </c>
      <c r="Q130">
        <v>16</v>
      </c>
      <c r="R130" s="1" t="s">
        <v>42</v>
      </c>
      <c r="S130">
        <v>100</v>
      </c>
      <c r="T130">
        <v>83</v>
      </c>
      <c r="U130">
        <v>84</v>
      </c>
      <c r="V130">
        <v>40</v>
      </c>
      <c r="W130">
        <v>14</v>
      </c>
      <c r="X130">
        <v>0</v>
      </c>
      <c r="Y130">
        <v>0</v>
      </c>
      <c r="Z130">
        <v>60</v>
      </c>
      <c r="AA130">
        <v>140</v>
      </c>
      <c r="AB130">
        <v>60</v>
      </c>
      <c r="AC130">
        <v>12</v>
      </c>
      <c r="AD130">
        <v>65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17</v>
      </c>
      <c r="AN130" s="1" t="s">
        <v>636</v>
      </c>
      <c r="AO130">
        <v>0</v>
      </c>
      <c r="AP130">
        <v>104</v>
      </c>
      <c r="AQ130" s="1" t="s">
        <v>768</v>
      </c>
      <c r="AR130" s="1" t="s">
        <v>42</v>
      </c>
      <c r="AS130" s="1" t="s">
        <v>42</v>
      </c>
      <c r="AT130" s="1" t="s">
        <v>755</v>
      </c>
      <c r="AU130" s="1" t="s">
        <v>714</v>
      </c>
      <c r="AV130" s="1" t="s">
        <v>756</v>
      </c>
      <c r="AW130" s="1" t="s">
        <v>671</v>
      </c>
      <c r="AX130" s="1" t="s">
        <v>782</v>
      </c>
      <c r="AY130" s="1" t="s">
        <v>1136</v>
      </c>
      <c r="AZ130" s="1" t="s">
        <v>1000</v>
      </c>
      <c r="BA130" s="1" t="s">
        <v>828</v>
      </c>
      <c r="BB130" s="1" t="s">
        <v>1137</v>
      </c>
      <c r="BC130" s="1" t="s">
        <v>619</v>
      </c>
      <c r="BD130" s="1" t="s">
        <v>927</v>
      </c>
      <c r="BE130" s="1" t="s">
        <v>1138</v>
      </c>
      <c r="BF130" s="1" t="s">
        <v>1139</v>
      </c>
      <c r="BG130" s="1" t="s">
        <v>42</v>
      </c>
      <c r="BH130" s="1" t="s">
        <v>42</v>
      </c>
    </row>
    <row r="131" spans="1:60" x14ac:dyDescent="0.2">
      <c r="A131" s="1" t="s">
        <v>1134</v>
      </c>
      <c r="B131">
        <v>2888266564</v>
      </c>
      <c r="C131" s="1" t="s">
        <v>1140</v>
      </c>
      <c r="D131" s="1" t="s">
        <v>42</v>
      </c>
      <c r="E131" s="1" t="s">
        <v>76</v>
      </c>
      <c r="F131" s="1" t="s">
        <v>818</v>
      </c>
      <c r="G131" s="1" t="s">
        <v>825</v>
      </c>
      <c r="H131" s="1" t="s">
        <v>658</v>
      </c>
      <c r="I131" s="1" t="s">
        <v>698</v>
      </c>
      <c r="J131">
        <v>1900</v>
      </c>
      <c r="K131" s="1" t="s">
        <v>607</v>
      </c>
      <c r="L131">
        <v>4</v>
      </c>
      <c r="M131" s="1" t="s">
        <v>46</v>
      </c>
      <c r="N131" t="b">
        <v>0</v>
      </c>
      <c r="O131" t="b">
        <v>0</v>
      </c>
      <c r="P131">
        <v>5</v>
      </c>
      <c r="Q131">
        <v>16</v>
      </c>
      <c r="R131" s="1" t="s">
        <v>42</v>
      </c>
      <c r="S131">
        <v>92</v>
      </c>
      <c r="T131">
        <v>83</v>
      </c>
      <c r="U131">
        <v>84</v>
      </c>
      <c r="V131">
        <v>45</v>
      </c>
      <c r="W131">
        <v>14</v>
      </c>
      <c r="X131">
        <v>0</v>
      </c>
      <c r="Y131">
        <v>0</v>
      </c>
      <c r="Z131">
        <v>55</v>
      </c>
      <c r="AA131">
        <v>140</v>
      </c>
      <c r="AB131">
        <v>40</v>
      </c>
      <c r="AC131">
        <v>13</v>
      </c>
      <c r="AD131">
        <v>64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27</v>
      </c>
      <c r="AN131" s="1" t="s">
        <v>636</v>
      </c>
      <c r="AO131">
        <v>0</v>
      </c>
      <c r="AP131">
        <v>0</v>
      </c>
      <c r="AQ131" s="1" t="s">
        <v>768</v>
      </c>
      <c r="AR131" s="1" t="s">
        <v>42</v>
      </c>
      <c r="AS131" s="1" t="s">
        <v>42</v>
      </c>
      <c r="AT131" s="1" t="s">
        <v>755</v>
      </c>
      <c r="AU131" s="1" t="s">
        <v>639</v>
      </c>
      <c r="AV131" s="1" t="s">
        <v>756</v>
      </c>
      <c r="AW131" s="1" t="s">
        <v>650</v>
      </c>
      <c r="AX131" s="1" t="s">
        <v>830</v>
      </c>
      <c r="AY131" s="1" t="s">
        <v>724</v>
      </c>
      <c r="AZ131" s="1" t="s">
        <v>747</v>
      </c>
      <c r="BA131" s="1" t="s">
        <v>828</v>
      </c>
      <c r="BB131" s="1" t="s">
        <v>1137</v>
      </c>
      <c r="BC131" s="1" t="s">
        <v>619</v>
      </c>
      <c r="BD131" s="1" t="s">
        <v>688</v>
      </c>
      <c r="BE131" s="1" t="s">
        <v>42</v>
      </c>
      <c r="BF131" s="1" t="s">
        <v>42</v>
      </c>
      <c r="BG131" s="1" t="s">
        <v>42</v>
      </c>
      <c r="BH131" s="1" t="s">
        <v>42</v>
      </c>
    </row>
    <row r="132" spans="1:60" x14ac:dyDescent="0.2">
      <c r="A132" s="1" t="s">
        <v>1134</v>
      </c>
      <c r="B132">
        <v>2888266564</v>
      </c>
      <c r="C132" s="1" t="s">
        <v>1141</v>
      </c>
      <c r="D132" s="1" t="s">
        <v>42</v>
      </c>
      <c r="E132" s="1" t="s">
        <v>76</v>
      </c>
      <c r="F132" s="1" t="s">
        <v>818</v>
      </c>
      <c r="G132" s="1" t="s">
        <v>825</v>
      </c>
      <c r="H132" s="1" t="s">
        <v>658</v>
      </c>
      <c r="I132" s="1" t="s">
        <v>698</v>
      </c>
      <c r="J132">
        <v>1900</v>
      </c>
      <c r="K132" s="1" t="s">
        <v>603</v>
      </c>
      <c r="L132">
        <v>3</v>
      </c>
      <c r="M132" s="1" t="s">
        <v>46</v>
      </c>
      <c r="N132" t="b">
        <v>0</v>
      </c>
      <c r="O132" t="b">
        <v>0</v>
      </c>
      <c r="P132">
        <v>5</v>
      </c>
      <c r="Q132">
        <v>16</v>
      </c>
      <c r="R132" s="1" t="s">
        <v>42</v>
      </c>
      <c r="S132">
        <v>100</v>
      </c>
      <c r="T132">
        <v>83</v>
      </c>
      <c r="U132">
        <v>84</v>
      </c>
      <c r="V132">
        <v>50</v>
      </c>
      <c r="W132">
        <v>14</v>
      </c>
      <c r="X132">
        <v>0</v>
      </c>
      <c r="Y132">
        <v>0</v>
      </c>
      <c r="Z132">
        <v>53</v>
      </c>
      <c r="AA132">
        <v>140</v>
      </c>
      <c r="AB132">
        <v>40</v>
      </c>
      <c r="AC132">
        <v>13</v>
      </c>
      <c r="AD132">
        <v>45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27</v>
      </c>
      <c r="AN132" s="1" t="s">
        <v>636</v>
      </c>
      <c r="AO132">
        <v>0</v>
      </c>
      <c r="AP132">
        <v>0</v>
      </c>
      <c r="AQ132" s="1" t="s">
        <v>768</v>
      </c>
      <c r="AR132" s="1" t="s">
        <v>42</v>
      </c>
      <c r="AS132" s="1" t="s">
        <v>42</v>
      </c>
      <c r="AT132" s="1" t="s">
        <v>755</v>
      </c>
      <c r="AU132" s="1" t="s">
        <v>718</v>
      </c>
      <c r="AV132" s="1" t="s">
        <v>719</v>
      </c>
      <c r="AW132" s="1" t="s">
        <v>650</v>
      </c>
      <c r="AX132" s="1" t="s">
        <v>757</v>
      </c>
      <c r="AY132" s="1" t="s">
        <v>843</v>
      </c>
      <c r="AZ132" s="1" t="s">
        <v>831</v>
      </c>
      <c r="BA132" s="1" t="s">
        <v>828</v>
      </c>
      <c r="BB132" s="1" t="s">
        <v>1137</v>
      </c>
      <c r="BC132" s="1" t="s">
        <v>619</v>
      </c>
      <c r="BD132" s="1" t="s">
        <v>654</v>
      </c>
      <c r="BE132" s="1" t="s">
        <v>42</v>
      </c>
      <c r="BF132" s="1" t="s">
        <v>42</v>
      </c>
      <c r="BG132" s="1" t="s">
        <v>42</v>
      </c>
      <c r="BH132" s="1" t="s">
        <v>42</v>
      </c>
    </row>
    <row r="133" spans="1:60" x14ac:dyDescent="0.2">
      <c r="A133" s="1" t="s">
        <v>1142</v>
      </c>
      <c r="B133">
        <v>3565520715</v>
      </c>
      <c r="C133" s="1" t="s">
        <v>1147</v>
      </c>
      <c r="D133" s="1" t="s">
        <v>42</v>
      </c>
      <c r="E133" s="1" t="s">
        <v>76</v>
      </c>
      <c r="F133" s="1" t="s">
        <v>1143</v>
      </c>
      <c r="G133" s="1" t="s">
        <v>395</v>
      </c>
      <c r="H133" s="1" t="s">
        <v>8</v>
      </c>
      <c r="I133" s="1" t="s">
        <v>862</v>
      </c>
      <c r="J133">
        <v>1900</v>
      </c>
      <c r="K133" s="1" t="s">
        <v>635</v>
      </c>
      <c r="L133">
        <v>1</v>
      </c>
      <c r="M133" s="1" t="s">
        <v>46</v>
      </c>
      <c r="N133" t="b">
        <v>1</v>
      </c>
      <c r="O133" t="b">
        <v>0</v>
      </c>
      <c r="P133">
        <v>4</v>
      </c>
      <c r="Q133">
        <v>12</v>
      </c>
      <c r="R133" s="1" t="s">
        <v>42</v>
      </c>
      <c r="S133">
        <v>100</v>
      </c>
      <c r="T133">
        <v>58</v>
      </c>
      <c r="U133">
        <v>0</v>
      </c>
      <c r="V133">
        <v>0</v>
      </c>
      <c r="W133">
        <v>13</v>
      </c>
      <c r="X133">
        <v>50</v>
      </c>
      <c r="Y133">
        <v>32</v>
      </c>
      <c r="Z133">
        <v>41</v>
      </c>
      <c r="AA133">
        <v>120</v>
      </c>
      <c r="AB133">
        <v>72</v>
      </c>
      <c r="AC133">
        <v>5</v>
      </c>
      <c r="AD133">
        <v>50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6</v>
      </c>
      <c r="AN133" s="1" t="s">
        <v>636</v>
      </c>
      <c r="AO133">
        <v>0</v>
      </c>
      <c r="AP133">
        <v>0</v>
      </c>
      <c r="AQ133" s="1" t="s">
        <v>42</v>
      </c>
      <c r="AR133" s="1" t="s">
        <v>42</v>
      </c>
      <c r="AS133" s="1" t="s">
        <v>42</v>
      </c>
      <c r="AT133" s="1" t="s">
        <v>755</v>
      </c>
      <c r="AU133" s="1" t="s">
        <v>677</v>
      </c>
      <c r="AV133" s="1" t="s">
        <v>662</v>
      </c>
      <c r="AW133" s="1" t="s">
        <v>879</v>
      </c>
      <c r="AX133" s="1" t="s">
        <v>672</v>
      </c>
      <c r="AY133" s="1" t="s">
        <v>926</v>
      </c>
      <c r="AZ133" s="1" t="s">
        <v>693</v>
      </c>
      <c r="BA133" s="1" t="s">
        <v>1148</v>
      </c>
      <c r="BB133" s="1" t="s">
        <v>733</v>
      </c>
      <c r="BC133" s="1" t="s">
        <v>619</v>
      </c>
      <c r="BD133" s="1" t="s">
        <v>691</v>
      </c>
      <c r="BE133" s="1" t="s">
        <v>42</v>
      </c>
      <c r="BF133" s="1" t="s">
        <v>42</v>
      </c>
      <c r="BG133" s="1" t="s">
        <v>42</v>
      </c>
      <c r="BH133" s="1" t="s">
        <v>42</v>
      </c>
    </row>
    <row r="134" spans="1:60" x14ac:dyDescent="0.2">
      <c r="A134" s="1" t="s">
        <v>1142</v>
      </c>
      <c r="B134">
        <v>3565520715</v>
      </c>
      <c r="C134" s="1" t="s">
        <v>1149</v>
      </c>
      <c r="D134" s="1" t="s">
        <v>42</v>
      </c>
      <c r="E134" s="1" t="s">
        <v>76</v>
      </c>
      <c r="F134" s="1" t="s">
        <v>1143</v>
      </c>
      <c r="G134" s="1" t="s">
        <v>395</v>
      </c>
      <c r="H134" s="1" t="s">
        <v>8</v>
      </c>
      <c r="I134" s="1" t="s">
        <v>862</v>
      </c>
      <c r="J134">
        <v>1900</v>
      </c>
      <c r="K134" s="1" t="s">
        <v>607</v>
      </c>
      <c r="L134">
        <v>1</v>
      </c>
      <c r="M134" s="1" t="s">
        <v>46</v>
      </c>
      <c r="N134" t="b">
        <v>1</v>
      </c>
      <c r="O134" t="b">
        <v>0</v>
      </c>
      <c r="P134">
        <v>4</v>
      </c>
      <c r="Q134">
        <v>12</v>
      </c>
      <c r="R134" s="1" t="s">
        <v>42</v>
      </c>
      <c r="S134">
        <v>70</v>
      </c>
      <c r="T134">
        <v>58</v>
      </c>
      <c r="U134">
        <v>0</v>
      </c>
      <c r="V134">
        <v>0</v>
      </c>
      <c r="W134">
        <v>13</v>
      </c>
      <c r="X134">
        <v>45</v>
      </c>
      <c r="Y134">
        <v>27</v>
      </c>
      <c r="Z134">
        <v>41</v>
      </c>
      <c r="AA134">
        <v>120</v>
      </c>
      <c r="AB134">
        <v>41</v>
      </c>
      <c r="AC134">
        <v>5</v>
      </c>
      <c r="AD134">
        <v>36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6</v>
      </c>
      <c r="AN134" s="1" t="s">
        <v>636</v>
      </c>
      <c r="AO134">
        <v>0</v>
      </c>
      <c r="AP134">
        <v>0</v>
      </c>
      <c r="AQ134" s="1" t="s">
        <v>42</v>
      </c>
      <c r="AR134" s="1" t="s">
        <v>42</v>
      </c>
      <c r="AS134" s="1" t="s">
        <v>42</v>
      </c>
      <c r="AT134" s="1" t="s">
        <v>755</v>
      </c>
      <c r="AU134" s="1" t="s">
        <v>661</v>
      </c>
      <c r="AV134" s="1" t="s">
        <v>892</v>
      </c>
      <c r="AW134" s="1" t="s">
        <v>1144</v>
      </c>
      <c r="AX134" s="1" t="s">
        <v>672</v>
      </c>
      <c r="AY134" s="1" t="s">
        <v>907</v>
      </c>
      <c r="AZ134" s="1" t="s">
        <v>1150</v>
      </c>
      <c r="BA134" s="1" t="s">
        <v>934</v>
      </c>
      <c r="BB134" s="1" t="s">
        <v>739</v>
      </c>
      <c r="BC134" s="1" t="s">
        <v>1146</v>
      </c>
      <c r="BD134" s="1" t="s">
        <v>733</v>
      </c>
      <c r="BE134" s="1" t="s">
        <v>619</v>
      </c>
      <c r="BF134" s="1" t="s">
        <v>764</v>
      </c>
      <c r="BG134" s="1" t="s">
        <v>42</v>
      </c>
      <c r="BH134" s="1" t="s">
        <v>42</v>
      </c>
    </row>
    <row r="135" spans="1:60" x14ac:dyDescent="0.2">
      <c r="A135" s="1" t="s">
        <v>1151</v>
      </c>
      <c r="B135">
        <v>2782325302</v>
      </c>
      <c r="C135" s="1" t="s">
        <v>1152</v>
      </c>
      <c r="D135" s="1" t="s">
        <v>42</v>
      </c>
      <c r="E135" s="1" t="s">
        <v>76</v>
      </c>
      <c r="F135" s="1" t="s">
        <v>861</v>
      </c>
      <c r="G135" s="1" t="s">
        <v>113</v>
      </c>
      <c r="H135" s="1" t="s">
        <v>8</v>
      </c>
      <c r="I135" s="1" t="s">
        <v>862</v>
      </c>
      <c r="J135">
        <v>1963</v>
      </c>
      <c r="K135" s="1" t="s">
        <v>598</v>
      </c>
      <c r="L135">
        <v>10</v>
      </c>
      <c r="M135" s="1" t="s">
        <v>46</v>
      </c>
      <c r="N135" t="b">
        <v>1</v>
      </c>
      <c r="O135" t="b">
        <v>0</v>
      </c>
      <c r="P135">
        <v>4</v>
      </c>
      <c r="Q135">
        <v>14</v>
      </c>
      <c r="R135" s="1" t="s">
        <v>42</v>
      </c>
      <c r="S135">
        <v>0</v>
      </c>
      <c r="T135">
        <v>0</v>
      </c>
      <c r="U135">
        <v>74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60</v>
      </c>
      <c r="AD135">
        <v>0</v>
      </c>
      <c r="AE135">
        <v>0</v>
      </c>
      <c r="AF135">
        <v>0</v>
      </c>
      <c r="AG135">
        <v>0</v>
      </c>
      <c r="AH135">
        <v>10</v>
      </c>
      <c r="AI135">
        <v>70</v>
      </c>
      <c r="AJ135">
        <v>60</v>
      </c>
      <c r="AK135">
        <v>0</v>
      </c>
      <c r="AL135">
        <v>0</v>
      </c>
      <c r="AM135">
        <v>0</v>
      </c>
      <c r="AN135" s="1" t="s">
        <v>636</v>
      </c>
      <c r="AO135">
        <v>0</v>
      </c>
      <c r="AP135">
        <v>202</v>
      </c>
      <c r="AQ135" s="1" t="s">
        <v>42</v>
      </c>
      <c r="AR135" s="1" t="s">
        <v>42</v>
      </c>
      <c r="AS135" s="1" t="s">
        <v>42</v>
      </c>
      <c r="AT135" s="1" t="s">
        <v>731</v>
      </c>
      <c r="AU135" s="1" t="s">
        <v>1153</v>
      </c>
      <c r="AV135" s="1" t="s">
        <v>1011</v>
      </c>
      <c r="AW135" s="1" t="s">
        <v>1012</v>
      </c>
      <c r="AX135" s="1" t="s">
        <v>865</v>
      </c>
      <c r="AY135" s="1" t="s">
        <v>1029</v>
      </c>
      <c r="AZ135" s="1" t="s">
        <v>827</v>
      </c>
      <c r="BA135" s="1" t="s">
        <v>619</v>
      </c>
      <c r="BB135" s="1" t="s">
        <v>1154</v>
      </c>
      <c r="BC135" s="1" t="s">
        <v>1155</v>
      </c>
      <c r="BD135" s="1" t="s">
        <v>42</v>
      </c>
      <c r="BE135" s="1" t="s">
        <v>42</v>
      </c>
      <c r="BF135" s="1" t="s">
        <v>42</v>
      </c>
      <c r="BG135" s="1" t="s">
        <v>42</v>
      </c>
      <c r="BH135" s="1" t="s">
        <v>42</v>
      </c>
    </row>
    <row r="136" spans="1:60" x14ac:dyDescent="0.2">
      <c r="A136" s="1" t="s">
        <v>1156</v>
      </c>
      <c r="B136">
        <v>3256453690</v>
      </c>
      <c r="C136" s="1" t="s">
        <v>1157</v>
      </c>
      <c r="D136" s="1" t="s">
        <v>259</v>
      </c>
      <c r="E136" s="1" t="s">
        <v>76</v>
      </c>
      <c r="F136" s="1" t="s">
        <v>877</v>
      </c>
      <c r="G136" s="1" t="s">
        <v>261</v>
      </c>
      <c r="H136" s="1" t="s">
        <v>8</v>
      </c>
      <c r="I136" s="1" t="s">
        <v>846</v>
      </c>
      <c r="J136">
        <v>1900</v>
      </c>
      <c r="K136" s="1" t="s">
        <v>602</v>
      </c>
      <c r="L136">
        <v>1</v>
      </c>
      <c r="M136" s="1" t="s">
        <v>46</v>
      </c>
      <c r="N136" t="b">
        <v>0</v>
      </c>
      <c r="O136" t="b">
        <v>0</v>
      </c>
      <c r="P136">
        <v>6</v>
      </c>
      <c r="Q136">
        <v>21</v>
      </c>
      <c r="R136" s="1" t="s">
        <v>452</v>
      </c>
      <c r="S136">
        <v>95</v>
      </c>
      <c r="T136">
        <v>59</v>
      </c>
      <c r="U136">
        <v>0</v>
      </c>
      <c r="V136">
        <v>0</v>
      </c>
      <c r="W136">
        <v>20</v>
      </c>
      <c r="X136">
        <v>30</v>
      </c>
      <c r="Y136">
        <v>62</v>
      </c>
      <c r="Z136">
        <v>49</v>
      </c>
      <c r="AA136">
        <v>15</v>
      </c>
      <c r="AB136">
        <v>39</v>
      </c>
      <c r="AC136">
        <v>1</v>
      </c>
      <c r="AD136">
        <v>50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</v>
      </c>
      <c r="AN136" s="1" t="s">
        <v>636</v>
      </c>
      <c r="AO136">
        <v>0</v>
      </c>
      <c r="AP136">
        <v>0</v>
      </c>
      <c r="AQ136" s="1" t="s">
        <v>42</v>
      </c>
      <c r="AR136" s="1" t="s">
        <v>42</v>
      </c>
      <c r="AS136" s="1" t="s">
        <v>1158</v>
      </c>
      <c r="AT136" s="1" t="s">
        <v>700</v>
      </c>
      <c r="AU136" s="1" t="s">
        <v>677</v>
      </c>
      <c r="AV136" s="1" t="s">
        <v>684</v>
      </c>
      <c r="AW136" s="1" t="s">
        <v>685</v>
      </c>
      <c r="AX136" s="1" t="s">
        <v>1159</v>
      </c>
      <c r="AY136" s="1" t="s">
        <v>762</v>
      </c>
      <c r="AZ136" s="1" t="s">
        <v>1160</v>
      </c>
      <c r="BA136" s="1" t="s">
        <v>1085</v>
      </c>
      <c r="BB136" s="1" t="s">
        <v>619</v>
      </c>
      <c r="BC136" s="1" t="s">
        <v>1161</v>
      </c>
      <c r="BD136" s="1" t="s">
        <v>42</v>
      </c>
      <c r="BE136" s="1" t="s">
        <v>42</v>
      </c>
      <c r="BF136" s="1" t="s">
        <v>42</v>
      </c>
      <c r="BG136" s="1" t="s">
        <v>42</v>
      </c>
      <c r="BH136" s="1" t="s">
        <v>42</v>
      </c>
    </row>
    <row r="137" spans="1:60" x14ac:dyDescent="0.2">
      <c r="A137" s="1" t="s">
        <v>1156</v>
      </c>
      <c r="B137">
        <v>3256453690</v>
      </c>
      <c r="C137" s="1" t="s">
        <v>1162</v>
      </c>
      <c r="D137" s="1" t="s">
        <v>42</v>
      </c>
      <c r="E137" s="1" t="s">
        <v>76</v>
      </c>
      <c r="F137" s="1" t="s">
        <v>877</v>
      </c>
      <c r="G137" s="1" t="s">
        <v>261</v>
      </c>
      <c r="H137" s="1" t="s">
        <v>8</v>
      </c>
      <c r="I137" s="1" t="s">
        <v>846</v>
      </c>
      <c r="J137">
        <v>1900</v>
      </c>
      <c r="K137" s="1" t="s">
        <v>602</v>
      </c>
      <c r="L137">
        <v>4</v>
      </c>
      <c r="M137" s="1" t="s">
        <v>46</v>
      </c>
      <c r="N137" t="b">
        <v>1</v>
      </c>
      <c r="O137" t="b">
        <v>0</v>
      </c>
      <c r="P137">
        <v>6</v>
      </c>
      <c r="Q137">
        <v>21</v>
      </c>
      <c r="R137" s="1" t="s">
        <v>452</v>
      </c>
      <c r="S137">
        <v>65</v>
      </c>
      <c r="T137">
        <v>59</v>
      </c>
      <c r="U137">
        <v>0</v>
      </c>
      <c r="V137">
        <v>0</v>
      </c>
      <c r="W137">
        <v>20</v>
      </c>
      <c r="X137">
        <v>30</v>
      </c>
      <c r="Y137">
        <v>70</v>
      </c>
      <c r="Z137">
        <v>19</v>
      </c>
      <c r="AA137">
        <v>15</v>
      </c>
      <c r="AB137">
        <v>29</v>
      </c>
      <c r="AC137">
        <v>1</v>
      </c>
      <c r="AD137">
        <v>40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3</v>
      </c>
      <c r="AN137" s="1" t="s">
        <v>636</v>
      </c>
      <c r="AO137">
        <v>0</v>
      </c>
      <c r="AP137">
        <v>0</v>
      </c>
      <c r="AQ137" s="1" t="s">
        <v>42</v>
      </c>
      <c r="AR137" s="1" t="s">
        <v>42</v>
      </c>
      <c r="AS137" s="1" t="s">
        <v>1163</v>
      </c>
      <c r="AT137" s="1" t="s">
        <v>700</v>
      </c>
      <c r="AU137" s="1" t="s">
        <v>683</v>
      </c>
      <c r="AV137" s="1" t="s">
        <v>684</v>
      </c>
      <c r="AW137" s="1" t="s">
        <v>886</v>
      </c>
      <c r="AX137" s="1" t="s">
        <v>672</v>
      </c>
      <c r="AY137" s="1" t="s">
        <v>762</v>
      </c>
      <c r="AZ137" s="1" t="s">
        <v>856</v>
      </c>
      <c r="BA137" s="1" t="s">
        <v>1085</v>
      </c>
      <c r="BB137" s="1" t="s">
        <v>619</v>
      </c>
      <c r="BC137" s="1" t="s">
        <v>668</v>
      </c>
      <c r="BD137" s="1" t="s">
        <v>42</v>
      </c>
      <c r="BE137" s="1" t="s">
        <v>42</v>
      </c>
      <c r="BF137" s="1" t="s">
        <v>42</v>
      </c>
      <c r="BG137" s="1" t="s">
        <v>42</v>
      </c>
      <c r="BH137" s="1" t="s">
        <v>42</v>
      </c>
    </row>
    <row r="138" spans="1:60" x14ac:dyDescent="0.2">
      <c r="A138" s="1" t="s">
        <v>1156</v>
      </c>
      <c r="B138">
        <v>4106757302</v>
      </c>
      <c r="C138" s="1" t="s">
        <v>1164</v>
      </c>
      <c r="D138" s="1" t="s">
        <v>259</v>
      </c>
      <c r="E138" s="1" t="s">
        <v>76</v>
      </c>
      <c r="F138" s="1" t="s">
        <v>877</v>
      </c>
      <c r="G138" s="1" t="s">
        <v>261</v>
      </c>
      <c r="H138" s="1" t="s">
        <v>8</v>
      </c>
      <c r="I138" s="1" t="s">
        <v>846</v>
      </c>
      <c r="J138">
        <v>1944</v>
      </c>
      <c r="K138" s="1" t="s">
        <v>601</v>
      </c>
      <c r="L138">
        <v>2</v>
      </c>
      <c r="M138" s="1" t="s">
        <v>46</v>
      </c>
      <c r="N138" t="b">
        <v>0</v>
      </c>
      <c r="O138" t="b">
        <v>0</v>
      </c>
      <c r="P138">
        <v>7</v>
      </c>
      <c r="Q138">
        <v>24</v>
      </c>
      <c r="R138" s="1" t="s">
        <v>452</v>
      </c>
      <c r="S138">
        <v>65</v>
      </c>
      <c r="T138">
        <v>59</v>
      </c>
      <c r="U138">
        <v>0</v>
      </c>
      <c r="V138">
        <v>0</v>
      </c>
      <c r="W138">
        <v>20</v>
      </c>
      <c r="X138">
        <v>52</v>
      </c>
      <c r="Y138">
        <v>46</v>
      </c>
      <c r="Z138">
        <v>29</v>
      </c>
      <c r="AA138">
        <v>15</v>
      </c>
      <c r="AB138">
        <v>29</v>
      </c>
      <c r="AC138">
        <v>1</v>
      </c>
      <c r="AD138">
        <v>35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</v>
      </c>
      <c r="AN138" s="1" t="s">
        <v>636</v>
      </c>
      <c r="AO138">
        <v>0</v>
      </c>
      <c r="AP138">
        <v>15</v>
      </c>
      <c r="AQ138" s="1" t="s">
        <v>729</v>
      </c>
      <c r="AR138" s="1" t="s">
        <v>42</v>
      </c>
      <c r="AS138" s="1" t="s">
        <v>42</v>
      </c>
      <c r="AT138" s="1" t="s">
        <v>700</v>
      </c>
      <c r="AU138" s="1" t="s">
        <v>661</v>
      </c>
      <c r="AV138" s="1" t="s">
        <v>885</v>
      </c>
      <c r="AW138" s="1" t="s">
        <v>886</v>
      </c>
      <c r="AX138" s="1" t="s">
        <v>1159</v>
      </c>
      <c r="AY138" s="1" t="s">
        <v>856</v>
      </c>
      <c r="AZ138" s="1" t="s">
        <v>881</v>
      </c>
      <c r="BA138" s="1" t="s">
        <v>1085</v>
      </c>
      <c r="BB138" s="1" t="s">
        <v>734</v>
      </c>
      <c r="BC138" s="1" t="s">
        <v>619</v>
      </c>
      <c r="BD138" s="1" t="s">
        <v>675</v>
      </c>
      <c r="BE138" s="1" t="s">
        <v>42</v>
      </c>
      <c r="BF138" s="1" t="s">
        <v>42</v>
      </c>
      <c r="BG138" s="1" t="s">
        <v>42</v>
      </c>
      <c r="BH138" s="1" t="s">
        <v>42</v>
      </c>
    </row>
    <row r="139" spans="1:60" x14ac:dyDescent="0.2">
      <c r="A139" s="1" t="s">
        <v>1156</v>
      </c>
      <c r="B139">
        <v>4106757302</v>
      </c>
      <c r="C139" s="1" t="s">
        <v>1165</v>
      </c>
      <c r="D139" s="1" t="s">
        <v>259</v>
      </c>
      <c r="E139" s="1" t="s">
        <v>76</v>
      </c>
      <c r="F139" s="1" t="s">
        <v>877</v>
      </c>
      <c r="G139" s="1" t="s">
        <v>261</v>
      </c>
      <c r="H139" s="1" t="s">
        <v>8</v>
      </c>
      <c r="I139" s="1" t="s">
        <v>846</v>
      </c>
      <c r="J139">
        <v>1946</v>
      </c>
      <c r="K139" s="1" t="s">
        <v>602</v>
      </c>
      <c r="L139">
        <v>1</v>
      </c>
      <c r="M139" s="1" t="s">
        <v>46</v>
      </c>
      <c r="N139" t="b">
        <v>0</v>
      </c>
      <c r="O139" t="b">
        <v>0</v>
      </c>
      <c r="P139">
        <v>7</v>
      </c>
      <c r="Q139">
        <v>24</v>
      </c>
      <c r="R139" s="1" t="s">
        <v>452</v>
      </c>
      <c r="S139">
        <v>65</v>
      </c>
      <c r="T139">
        <v>59</v>
      </c>
      <c r="U139">
        <v>0</v>
      </c>
      <c r="V139">
        <v>0</v>
      </c>
      <c r="W139">
        <v>20</v>
      </c>
      <c r="X139">
        <v>40</v>
      </c>
      <c r="Y139">
        <v>42</v>
      </c>
      <c r="Z139">
        <v>44</v>
      </c>
      <c r="AA139">
        <v>15</v>
      </c>
      <c r="AB139">
        <v>59</v>
      </c>
      <c r="AC139">
        <v>1</v>
      </c>
      <c r="AD139">
        <v>40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3</v>
      </c>
      <c r="AN139" s="1" t="s">
        <v>636</v>
      </c>
      <c r="AO139">
        <v>0</v>
      </c>
      <c r="AP139">
        <v>0</v>
      </c>
      <c r="AQ139" s="1" t="s">
        <v>729</v>
      </c>
      <c r="AR139" s="1" t="s">
        <v>42</v>
      </c>
      <c r="AS139" s="1" t="s">
        <v>42</v>
      </c>
      <c r="AT139" s="1" t="s">
        <v>700</v>
      </c>
      <c r="AU139" s="1" t="s">
        <v>670</v>
      </c>
      <c r="AV139" s="1" t="s">
        <v>684</v>
      </c>
      <c r="AW139" s="1" t="s">
        <v>879</v>
      </c>
      <c r="AX139" s="1" t="s">
        <v>1159</v>
      </c>
      <c r="AY139" s="1" t="s">
        <v>1166</v>
      </c>
      <c r="AZ139" s="1" t="s">
        <v>1160</v>
      </c>
      <c r="BA139" s="1" t="s">
        <v>1085</v>
      </c>
      <c r="BB139" s="1" t="s">
        <v>734</v>
      </c>
      <c r="BC139" s="1" t="s">
        <v>619</v>
      </c>
      <c r="BD139" s="1" t="s">
        <v>1161</v>
      </c>
      <c r="BE139" s="1" t="s">
        <v>42</v>
      </c>
      <c r="BF139" s="1" t="s">
        <v>42</v>
      </c>
      <c r="BG139" s="1" t="s">
        <v>42</v>
      </c>
      <c r="BH139" s="1" t="s">
        <v>42</v>
      </c>
    </row>
    <row r="140" spans="1:60" x14ac:dyDescent="0.2">
      <c r="A140" s="1" t="s">
        <v>1156</v>
      </c>
      <c r="B140">
        <v>4106757302</v>
      </c>
      <c r="C140" s="1" t="s">
        <v>1167</v>
      </c>
      <c r="D140" s="1" t="s">
        <v>259</v>
      </c>
      <c r="E140" s="1" t="s">
        <v>76</v>
      </c>
      <c r="F140" s="1" t="s">
        <v>877</v>
      </c>
      <c r="G140" s="1" t="s">
        <v>261</v>
      </c>
      <c r="H140" s="1" t="s">
        <v>8</v>
      </c>
      <c r="I140" s="1" t="s">
        <v>846</v>
      </c>
      <c r="J140">
        <v>1948</v>
      </c>
      <c r="K140" s="1" t="s">
        <v>635</v>
      </c>
      <c r="L140">
        <v>5</v>
      </c>
      <c r="M140" s="1" t="s">
        <v>2280</v>
      </c>
      <c r="N140" t="b">
        <v>1</v>
      </c>
      <c r="O140" t="b">
        <v>0</v>
      </c>
      <c r="P140">
        <v>7</v>
      </c>
      <c r="Q140">
        <v>24</v>
      </c>
      <c r="R140" s="1" t="s">
        <v>452</v>
      </c>
      <c r="S140">
        <v>65</v>
      </c>
      <c r="T140">
        <v>59</v>
      </c>
      <c r="U140">
        <v>0</v>
      </c>
      <c r="V140">
        <v>0</v>
      </c>
      <c r="W140">
        <v>20</v>
      </c>
      <c r="X140">
        <v>40</v>
      </c>
      <c r="Y140">
        <v>41</v>
      </c>
      <c r="Z140">
        <v>44</v>
      </c>
      <c r="AA140">
        <v>15</v>
      </c>
      <c r="AB140">
        <v>64</v>
      </c>
      <c r="AC140">
        <v>1</v>
      </c>
      <c r="AD140">
        <v>40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</v>
      </c>
      <c r="AN140" s="1" t="s">
        <v>636</v>
      </c>
      <c r="AO140">
        <v>0</v>
      </c>
      <c r="AP140">
        <v>0</v>
      </c>
      <c r="AQ140" s="1" t="s">
        <v>729</v>
      </c>
      <c r="AR140" s="1" t="s">
        <v>42</v>
      </c>
      <c r="AS140" s="1" t="s">
        <v>42</v>
      </c>
      <c r="AT140" s="1" t="s">
        <v>700</v>
      </c>
      <c r="AU140" s="1" t="s">
        <v>670</v>
      </c>
      <c r="AV140" s="1" t="s">
        <v>892</v>
      </c>
      <c r="AW140" s="1" t="s">
        <v>879</v>
      </c>
      <c r="AX140" s="1" t="s">
        <v>664</v>
      </c>
      <c r="AY140" s="1" t="s">
        <v>856</v>
      </c>
      <c r="AZ140" s="1" t="s">
        <v>687</v>
      </c>
      <c r="BA140" s="1" t="s">
        <v>1085</v>
      </c>
      <c r="BB140" s="1" t="s">
        <v>734</v>
      </c>
      <c r="BC140" s="1" t="s">
        <v>619</v>
      </c>
      <c r="BD140" s="1" t="s">
        <v>806</v>
      </c>
      <c r="BE140" s="1" t="s">
        <v>42</v>
      </c>
      <c r="BF140" s="1" t="s">
        <v>42</v>
      </c>
      <c r="BG140" s="1" t="s">
        <v>42</v>
      </c>
      <c r="BH140" s="1" t="s">
        <v>42</v>
      </c>
    </row>
    <row r="141" spans="1:60" x14ac:dyDescent="0.2">
      <c r="A141" s="1" t="s">
        <v>1156</v>
      </c>
      <c r="B141">
        <v>4106757302</v>
      </c>
      <c r="C141" s="1" t="s">
        <v>1168</v>
      </c>
      <c r="D141" s="1" t="s">
        <v>259</v>
      </c>
      <c r="E141" s="1" t="s">
        <v>76</v>
      </c>
      <c r="F141" s="1" t="s">
        <v>877</v>
      </c>
      <c r="G141" s="1" t="s">
        <v>261</v>
      </c>
      <c r="H141" s="1" t="s">
        <v>8</v>
      </c>
      <c r="I141" s="1" t="s">
        <v>846</v>
      </c>
      <c r="J141">
        <v>1964</v>
      </c>
      <c r="K141" s="1" t="s">
        <v>602</v>
      </c>
      <c r="L141">
        <v>1</v>
      </c>
      <c r="M141" s="1" t="s">
        <v>46</v>
      </c>
      <c r="N141" t="b">
        <v>0</v>
      </c>
      <c r="O141" t="b">
        <v>0</v>
      </c>
      <c r="P141">
        <v>7</v>
      </c>
      <c r="Q141">
        <v>24</v>
      </c>
      <c r="R141" s="1" t="s">
        <v>452</v>
      </c>
      <c r="S141">
        <v>65</v>
      </c>
      <c r="T141">
        <v>59</v>
      </c>
      <c r="U141">
        <v>0</v>
      </c>
      <c r="V141">
        <v>0</v>
      </c>
      <c r="W141">
        <v>20</v>
      </c>
      <c r="X141">
        <v>50</v>
      </c>
      <c r="Y141">
        <v>47</v>
      </c>
      <c r="Z141">
        <v>29</v>
      </c>
      <c r="AA141">
        <v>15</v>
      </c>
      <c r="AB141">
        <v>29</v>
      </c>
      <c r="AC141">
        <v>1</v>
      </c>
      <c r="AD141">
        <v>35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3</v>
      </c>
      <c r="AN141" s="1" t="s">
        <v>636</v>
      </c>
      <c r="AO141">
        <v>0</v>
      </c>
      <c r="AP141">
        <v>0</v>
      </c>
      <c r="AQ141" s="1" t="s">
        <v>729</v>
      </c>
      <c r="AR141" s="1" t="s">
        <v>42</v>
      </c>
      <c r="AS141" s="1" t="s">
        <v>42</v>
      </c>
      <c r="AT141" s="1" t="s">
        <v>700</v>
      </c>
      <c r="AU141" s="1" t="s">
        <v>661</v>
      </c>
      <c r="AV141" s="1" t="s">
        <v>684</v>
      </c>
      <c r="AW141" s="1" t="s">
        <v>886</v>
      </c>
      <c r="AX141" s="1" t="s">
        <v>1159</v>
      </c>
      <c r="AY141" s="1" t="s">
        <v>856</v>
      </c>
      <c r="AZ141" s="1" t="s">
        <v>1160</v>
      </c>
      <c r="BA141" s="1" t="s">
        <v>1085</v>
      </c>
      <c r="BB141" s="1" t="s">
        <v>734</v>
      </c>
      <c r="BC141" s="1" t="s">
        <v>619</v>
      </c>
      <c r="BD141" s="1" t="s">
        <v>1161</v>
      </c>
      <c r="BE141" s="1" t="s">
        <v>42</v>
      </c>
      <c r="BF141" s="1" t="s">
        <v>42</v>
      </c>
      <c r="BG141" s="1" t="s">
        <v>42</v>
      </c>
      <c r="BH141" s="1" t="s">
        <v>42</v>
      </c>
    </row>
    <row r="142" spans="1:60" x14ac:dyDescent="0.2">
      <c r="A142" s="1" t="s">
        <v>1169</v>
      </c>
      <c r="B142">
        <v>1719687748</v>
      </c>
      <c r="C142" s="1" t="s">
        <v>1170</v>
      </c>
      <c r="D142" s="1" t="s">
        <v>42</v>
      </c>
      <c r="E142" s="1" t="s">
        <v>76</v>
      </c>
      <c r="F142" s="1" t="s">
        <v>877</v>
      </c>
      <c r="G142" s="1" t="s">
        <v>113</v>
      </c>
      <c r="H142" s="1" t="s">
        <v>8</v>
      </c>
      <c r="I142" s="1" t="s">
        <v>698</v>
      </c>
      <c r="J142">
        <v>1944</v>
      </c>
      <c r="K142" s="1" t="s">
        <v>602</v>
      </c>
      <c r="L142">
        <v>1</v>
      </c>
      <c r="M142" s="1" t="s">
        <v>2279</v>
      </c>
      <c r="N142" t="b">
        <v>0</v>
      </c>
      <c r="O142" t="b">
        <v>0</v>
      </c>
      <c r="P142">
        <v>6</v>
      </c>
      <c r="Q142">
        <v>23</v>
      </c>
      <c r="R142" s="1" t="s">
        <v>42</v>
      </c>
      <c r="S142">
        <v>80</v>
      </c>
      <c r="T142">
        <v>31</v>
      </c>
      <c r="U142">
        <v>0</v>
      </c>
      <c r="V142">
        <v>0</v>
      </c>
      <c r="W142">
        <v>20</v>
      </c>
      <c r="X142">
        <v>35</v>
      </c>
      <c r="Y142">
        <v>68</v>
      </c>
      <c r="Z142">
        <v>13</v>
      </c>
      <c r="AA142">
        <v>25</v>
      </c>
      <c r="AB142">
        <v>87</v>
      </c>
      <c r="AC142">
        <v>1</v>
      </c>
      <c r="AD142">
        <v>12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 s="1" t="s">
        <v>636</v>
      </c>
      <c r="AO142">
        <v>0</v>
      </c>
      <c r="AP142">
        <v>0</v>
      </c>
      <c r="AQ142" s="1" t="s">
        <v>699</v>
      </c>
      <c r="AR142" s="1" t="s">
        <v>42</v>
      </c>
      <c r="AS142" s="1" t="s">
        <v>42</v>
      </c>
      <c r="AT142" s="1" t="s">
        <v>731</v>
      </c>
      <c r="AU142" s="1" t="s">
        <v>661</v>
      </c>
      <c r="AV142" s="1" t="s">
        <v>892</v>
      </c>
      <c r="AW142" s="1" t="s">
        <v>879</v>
      </c>
      <c r="AX142" s="1" t="s">
        <v>890</v>
      </c>
      <c r="AY142" s="1" t="s">
        <v>1171</v>
      </c>
      <c r="AZ142" s="1" t="s">
        <v>1106</v>
      </c>
      <c r="BA142" s="1" t="s">
        <v>1172</v>
      </c>
      <c r="BB142" s="1" t="s">
        <v>619</v>
      </c>
      <c r="BC142" s="1" t="s">
        <v>1161</v>
      </c>
      <c r="BD142" s="1" t="s">
        <v>42</v>
      </c>
      <c r="BE142" s="1" t="s">
        <v>42</v>
      </c>
      <c r="BF142" s="1" t="s">
        <v>42</v>
      </c>
      <c r="BG142" s="1" t="s">
        <v>42</v>
      </c>
      <c r="BH142" s="1" t="s">
        <v>42</v>
      </c>
    </row>
    <row r="143" spans="1:60" x14ac:dyDescent="0.2">
      <c r="A143" s="1" t="s">
        <v>1169</v>
      </c>
      <c r="B143">
        <v>1719687748</v>
      </c>
      <c r="C143" s="1" t="s">
        <v>1173</v>
      </c>
      <c r="D143" s="1" t="s">
        <v>42</v>
      </c>
      <c r="E143" s="1" t="s">
        <v>76</v>
      </c>
      <c r="F143" s="1" t="s">
        <v>877</v>
      </c>
      <c r="G143" s="1" t="s">
        <v>113</v>
      </c>
      <c r="H143" s="1" t="s">
        <v>8</v>
      </c>
      <c r="I143" s="1" t="s">
        <v>698</v>
      </c>
      <c r="J143">
        <v>1957</v>
      </c>
      <c r="K143" s="1" t="s">
        <v>602</v>
      </c>
      <c r="L143">
        <v>4</v>
      </c>
      <c r="M143" s="1" t="s">
        <v>2280</v>
      </c>
      <c r="N143" t="b">
        <v>0</v>
      </c>
      <c r="O143" t="b">
        <v>0</v>
      </c>
      <c r="P143">
        <v>6</v>
      </c>
      <c r="Q143">
        <v>23</v>
      </c>
      <c r="R143" s="1" t="s">
        <v>42</v>
      </c>
      <c r="S143">
        <v>80</v>
      </c>
      <c r="T143">
        <v>31</v>
      </c>
      <c r="U143">
        <v>0</v>
      </c>
      <c r="V143">
        <v>0</v>
      </c>
      <c r="W143">
        <v>20</v>
      </c>
      <c r="X143">
        <v>15</v>
      </c>
      <c r="Y143">
        <v>91</v>
      </c>
      <c r="Z143">
        <v>3</v>
      </c>
      <c r="AA143">
        <v>25</v>
      </c>
      <c r="AB143">
        <v>87</v>
      </c>
      <c r="AC143">
        <v>1</v>
      </c>
      <c r="AD143">
        <v>17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 s="1" t="s">
        <v>636</v>
      </c>
      <c r="AO143">
        <v>0</v>
      </c>
      <c r="AP143">
        <v>0</v>
      </c>
      <c r="AQ143" s="1" t="s">
        <v>699</v>
      </c>
      <c r="AR143" s="1" t="s">
        <v>42</v>
      </c>
      <c r="AS143" s="1" t="s">
        <v>42</v>
      </c>
      <c r="AT143" s="1" t="s">
        <v>731</v>
      </c>
      <c r="AU143" s="1" t="s">
        <v>683</v>
      </c>
      <c r="AV143" s="1" t="s">
        <v>885</v>
      </c>
      <c r="AW143" s="1" t="s">
        <v>879</v>
      </c>
      <c r="AX143" s="1" t="s">
        <v>890</v>
      </c>
      <c r="AY143" s="1" t="s">
        <v>1171</v>
      </c>
      <c r="AZ143" s="1" t="s">
        <v>693</v>
      </c>
      <c r="BA143" s="1" t="s">
        <v>1172</v>
      </c>
      <c r="BB143" s="1" t="s">
        <v>619</v>
      </c>
      <c r="BC143" s="1" t="s">
        <v>668</v>
      </c>
      <c r="BD143" s="1" t="s">
        <v>42</v>
      </c>
      <c r="BE143" s="1" t="s">
        <v>42</v>
      </c>
      <c r="BF143" s="1" t="s">
        <v>42</v>
      </c>
      <c r="BG143" s="1" t="s">
        <v>42</v>
      </c>
      <c r="BH143" s="1" t="s">
        <v>42</v>
      </c>
    </row>
    <row r="144" spans="1:60" x14ac:dyDescent="0.2">
      <c r="A144" s="1" t="s">
        <v>1169</v>
      </c>
      <c r="B144">
        <v>1719687748</v>
      </c>
      <c r="C144" s="1" t="s">
        <v>1174</v>
      </c>
      <c r="D144" s="1" t="s">
        <v>42</v>
      </c>
      <c r="E144" s="1" t="s">
        <v>76</v>
      </c>
      <c r="F144" s="1" t="s">
        <v>877</v>
      </c>
      <c r="G144" s="1" t="s">
        <v>113</v>
      </c>
      <c r="H144" s="1" t="s">
        <v>8</v>
      </c>
      <c r="I144" s="1" t="s">
        <v>698</v>
      </c>
      <c r="J144">
        <v>1969</v>
      </c>
      <c r="K144" s="1" t="s">
        <v>607</v>
      </c>
      <c r="L144">
        <v>2</v>
      </c>
      <c r="M144" s="1" t="s">
        <v>2280</v>
      </c>
      <c r="N144" t="b">
        <v>0</v>
      </c>
      <c r="O144" t="b">
        <v>0</v>
      </c>
      <c r="P144">
        <v>6</v>
      </c>
      <c r="Q144">
        <v>23</v>
      </c>
      <c r="R144" s="1" t="s">
        <v>42</v>
      </c>
      <c r="S144">
        <v>100</v>
      </c>
      <c r="T144">
        <v>31</v>
      </c>
      <c r="U144">
        <v>0</v>
      </c>
      <c r="V144">
        <v>0</v>
      </c>
      <c r="W144">
        <v>20</v>
      </c>
      <c r="X144">
        <v>20</v>
      </c>
      <c r="Y144">
        <v>72</v>
      </c>
      <c r="Z144">
        <v>23</v>
      </c>
      <c r="AA144">
        <v>25</v>
      </c>
      <c r="AB144">
        <v>87</v>
      </c>
      <c r="AC144">
        <v>1</v>
      </c>
      <c r="AD144">
        <v>29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</v>
      </c>
      <c r="AN144" s="1" t="s">
        <v>636</v>
      </c>
      <c r="AO144">
        <v>0</v>
      </c>
      <c r="AP144">
        <v>0</v>
      </c>
      <c r="AQ144" s="1" t="s">
        <v>699</v>
      </c>
      <c r="AR144" s="1" t="s">
        <v>42</v>
      </c>
      <c r="AS144" s="1" t="s">
        <v>42</v>
      </c>
      <c r="AT144" s="1" t="s">
        <v>731</v>
      </c>
      <c r="AU144" s="1" t="s">
        <v>677</v>
      </c>
      <c r="AV144" s="1" t="s">
        <v>892</v>
      </c>
      <c r="AW144" s="1" t="s">
        <v>879</v>
      </c>
      <c r="AX144" s="1" t="s">
        <v>664</v>
      </c>
      <c r="AY144" s="1" t="s">
        <v>1166</v>
      </c>
      <c r="AZ144" s="1" t="s">
        <v>880</v>
      </c>
      <c r="BA144" s="1" t="s">
        <v>1172</v>
      </c>
      <c r="BB144" s="1" t="s">
        <v>619</v>
      </c>
      <c r="BC144" s="1" t="s">
        <v>716</v>
      </c>
      <c r="BD144" s="1" t="s">
        <v>42</v>
      </c>
      <c r="BE144" s="1" t="s">
        <v>42</v>
      </c>
      <c r="BF144" s="1" t="s">
        <v>42</v>
      </c>
      <c r="BG144" s="1" t="s">
        <v>42</v>
      </c>
      <c r="BH144" s="1" t="s">
        <v>42</v>
      </c>
    </row>
    <row r="145" spans="1:60" x14ac:dyDescent="0.2">
      <c r="A145" s="1" t="s">
        <v>1169</v>
      </c>
      <c r="B145">
        <v>1719687748</v>
      </c>
      <c r="C145" s="1" t="s">
        <v>1175</v>
      </c>
      <c r="D145" s="1" t="s">
        <v>42</v>
      </c>
      <c r="E145" s="1" t="s">
        <v>76</v>
      </c>
      <c r="F145" s="1" t="s">
        <v>877</v>
      </c>
      <c r="G145" s="1" t="s">
        <v>113</v>
      </c>
      <c r="H145" s="1" t="s">
        <v>8</v>
      </c>
      <c r="I145" s="1" t="s">
        <v>698</v>
      </c>
      <c r="J145">
        <v>1983</v>
      </c>
      <c r="K145" s="1" t="s">
        <v>635</v>
      </c>
      <c r="L145">
        <v>1</v>
      </c>
      <c r="M145" s="1" t="s">
        <v>46</v>
      </c>
      <c r="N145" t="b">
        <v>0</v>
      </c>
      <c r="O145" t="b">
        <v>0</v>
      </c>
      <c r="P145">
        <v>6</v>
      </c>
      <c r="Q145">
        <v>23</v>
      </c>
      <c r="R145" s="1" t="s">
        <v>42</v>
      </c>
      <c r="S145">
        <v>80</v>
      </c>
      <c r="T145">
        <v>31</v>
      </c>
      <c r="U145">
        <v>0</v>
      </c>
      <c r="V145">
        <v>0</v>
      </c>
      <c r="W145">
        <v>20</v>
      </c>
      <c r="X145">
        <v>25</v>
      </c>
      <c r="Y145">
        <v>77</v>
      </c>
      <c r="Z145">
        <v>38</v>
      </c>
      <c r="AA145">
        <v>25</v>
      </c>
      <c r="AB145">
        <v>58</v>
      </c>
      <c r="AC145">
        <v>1</v>
      </c>
      <c r="AD145">
        <v>12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 s="1" t="s">
        <v>636</v>
      </c>
      <c r="AO145">
        <v>0</v>
      </c>
      <c r="AP145">
        <v>0</v>
      </c>
      <c r="AQ145" s="1" t="s">
        <v>699</v>
      </c>
      <c r="AR145" s="1" t="s">
        <v>42</v>
      </c>
      <c r="AS145" s="1" t="s">
        <v>42</v>
      </c>
      <c r="AT145" s="1" t="s">
        <v>731</v>
      </c>
      <c r="AU145" s="1" t="s">
        <v>661</v>
      </c>
      <c r="AV145" s="1" t="s">
        <v>1176</v>
      </c>
      <c r="AW145" s="1" t="s">
        <v>1177</v>
      </c>
      <c r="AX145" s="1" t="s">
        <v>1159</v>
      </c>
      <c r="AY145" s="1" t="s">
        <v>1178</v>
      </c>
      <c r="AZ145" s="1" t="s">
        <v>1089</v>
      </c>
      <c r="BA145" s="1" t="s">
        <v>1172</v>
      </c>
      <c r="BB145" s="1" t="s">
        <v>619</v>
      </c>
      <c r="BC145" s="1" t="s">
        <v>691</v>
      </c>
      <c r="BD145" s="1" t="s">
        <v>42</v>
      </c>
      <c r="BE145" s="1" t="s">
        <v>42</v>
      </c>
      <c r="BF145" s="1" t="s">
        <v>42</v>
      </c>
      <c r="BG145" s="1" t="s">
        <v>42</v>
      </c>
      <c r="BH145" s="1" t="s">
        <v>42</v>
      </c>
    </row>
    <row r="146" spans="1:60" x14ac:dyDescent="0.2">
      <c r="A146" s="1" t="s">
        <v>1169</v>
      </c>
      <c r="B146">
        <v>1719687748</v>
      </c>
      <c r="C146" s="1" t="s">
        <v>1179</v>
      </c>
      <c r="D146" s="1" t="s">
        <v>42</v>
      </c>
      <c r="E146" s="1" t="s">
        <v>76</v>
      </c>
      <c r="F146" s="1" t="s">
        <v>877</v>
      </c>
      <c r="G146" s="1" t="s">
        <v>113</v>
      </c>
      <c r="H146" s="1" t="s">
        <v>8</v>
      </c>
      <c r="I146" s="1" t="s">
        <v>698</v>
      </c>
      <c r="J146">
        <v>1987</v>
      </c>
      <c r="K146" s="1" t="s">
        <v>607</v>
      </c>
      <c r="L146">
        <v>1</v>
      </c>
      <c r="M146" s="1" t="s">
        <v>46</v>
      </c>
      <c r="N146" t="b">
        <v>0</v>
      </c>
      <c r="O146" t="b">
        <v>0</v>
      </c>
      <c r="P146">
        <v>6</v>
      </c>
      <c r="Q146">
        <v>23</v>
      </c>
      <c r="R146" s="1" t="s">
        <v>42</v>
      </c>
      <c r="S146">
        <v>80</v>
      </c>
      <c r="T146">
        <v>31</v>
      </c>
      <c r="U146">
        <v>0</v>
      </c>
      <c r="V146">
        <v>0</v>
      </c>
      <c r="W146">
        <v>20</v>
      </c>
      <c r="X146">
        <v>35</v>
      </c>
      <c r="Y146">
        <v>67</v>
      </c>
      <c r="Z146">
        <v>13</v>
      </c>
      <c r="AA146">
        <v>25</v>
      </c>
      <c r="AB146">
        <v>87</v>
      </c>
      <c r="AC146">
        <v>1</v>
      </c>
      <c r="AD146">
        <v>13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</v>
      </c>
      <c r="AN146" s="1" t="s">
        <v>636</v>
      </c>
      <c r="AO146">
        <v>0</v>
      </c>
      <c r="AP146">
        <v>4</v>
      </c>
      <c r="AQ146" s="1" t="s">
        <v>699</v>
      </c>
      <c r="AR146" s="1" t="s">
        <v>42</v>
      </c>
      <c r="AS146" s="1" t="s">
        <v>42</v>
      </c>
      <c r="AT146" s="1" t="s">
        <v>731</v>
      </c>
      <c r="AU146" s="1" t="s">
        <v>661</v>
      </c>
      <c r="AV146" s="1" t="s">
        <v>1176</v>
      </c>
      <c r="AW146" s="1" t="s">
        <v>879</v>
      </c>
      <c r="AX146" s="1" t="s">
        <v>890</v>
      </c>
      <c r="AY146" s="1" t="s">
        <v>1178</v>
      </c>
      <c r="AZ146" s="1" t="s">
        <v>1089</v>
      </c>
      <c r="BA146" s="1" t="s">
        <v>1172</v>
      </c>
      <c r="BB146" s="1" t="s">
        <v>619</v>
      </c>
      <c r="BC146" s="1" t="s">
        <v>764</v>
      </c>
      <c r="BD146" s="1" t="s">
        <v>42</v>
      </c>
      <c r="BE146" s="1" t="s">
        <v>42</v>
      </c>
      <c r="BF146" s="1" t="s">
        <v>42</v>
      </c>
      <c r="BG146" s="1" t="s">
        <v>42</v>
      </c>
      <c r="BH146" s="1" t="s">
        <v>42</v>
      </c>
    </row>
    <row r="147" spans="1:60" x14ac:dyDescent="0.2">
      <c r="A147" s="1" t="s">
        <v>1169</v>
      </c>
      <c r="B147">
        <v>1719687748</v>
      </c>
      <c r="C147" s="1" t="s">
        <v>1180</v>
      </c>
      <c r="D147" s="1" t="s">
        <v>42</v>
      </c>
      <c r="E147" s="1" t="s">
        <v>76</v>
      </c>
      <c r="F147" s="1" t="s">
        <v>877</v>
      </c>
      <c r="G147" s="1" t="s">
        <v>113</v>
      </c>
      <c r="H147" s="1" t="s">
        <v>8</v>
      </c>
      <c r="I147" s="1" t="s">
        <v>698</v>
      </c>
      <c r="J147">
        <v>1990</v>
      </c>
      <c r="K147" s="1" t="s">
        <v>607</v>
      </c>
      <c r="L147">
        <v>4</v>
      </c>
      <c r="M147" s="1" t="s">
        <v>2280</v>
      </c>
      <c r="N147" t="b">
        <v>0</v>
      </c>
      <c r="O147" t="b">
        <v>0</v>
      </c>
      <c r="P147">
        <v>6</v>
      </c>
      <c r="Q147">
        <v>23</v>
      </c>
      <c r="R147" s="1" t="s">
        <v>42</v>
      </c>
      <c r="S147">
        <v>80</v>
      </c>
      <c r="T147">
        <v>31</v>
      </c>
      <c r="U147">
        <v>0</v>
      </c>
      <c r="V147">
        <v>0</v>
      </c>
      <c r="W147">
        <v>20</v>
      </c>
      <c r="X147">
        <v>30</v>
      </c>
      <c r="Y147">
        <v>62</v>
      </c>
      <c r="Z147">
        <v>28</v>
      </c>
      <c r="AA147">
        <v>25</v>
      </c>
      <c r="AB147">
        <v>87</v>
      </c>
      <c r="AC147">
        <v>1</v>
      </c>
      <c r="AD147">
        <v>21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</v>
      </c>
      <c r="AN147" s="1" t="s">
        <v>636</v>
      </c>
      <c r="AO147">
        <v>0</v>
      </c>
      <c r="AP147">
        <v>0</v>
      </c>
      <c r="AQ147" s="1" t="s">
        <v>699</v>
      </c>
      <c r="AR147" s="1" t="s">
        <v>42</v>
      </c>
      <c r="AS147" s="1" t="s">
        <v>42</v>
      </c>
      <c r="AT147" s="1" t="s">
        <v>731</v>
      </c>
      <c r="AU147" s="1" t="s">
        <v>670</v>
      </c>
      <c r="AV147" s="1" t="s">
        <v>1181</v>
      </c>
      <c r="AW147" s="1" t="s">
        <v>879</v>
      </c>
      <c r="AX147" s="1" t="s">
        <v>672</v>
      </c>
      <c r="AY147" s="1" t="s">
        <v>1068</v>
      </c>
      <c r="AZ147" s="1" t="s">
        <v>1089</v>
      </c>
      <c r="BA147" s="1" t="s">
        <v>1172</v>
      </c>
      <c r="BB147" s="1" t="s">
        <v>619</v>
      </c>
      <c r="BC147" s="1" t="s">
        <v>688</v>
      </c>
      <c r="BD147" s="1" t="s">
        <v>42</v>
      </c>
      <c r="BE147" s="1" t="s">
        <v>42</v>
      </c>
      <c r="BF147" s="1" t="s">
        <v>42</v>
      </c>
      <c r="BG147" s="1" t="s">
        <v>42</v>
      </c>
      <c r="BH147" s="1" t="s">
        <v>42</v>
      </c>
    </row>
    <row r="148" spans="1:60" x14ac:dyDescent="0.2">
      <c r="A148" s="1" t="s">
        <v>1169</v>
      </c>
      <c r="B148">
        <v>1719687748</v>
      </c>
      <c r="C148" s="1" t="s">
        <v>1182</v>
      </c>
      <c r="D148" s="1" t="s">
        <v>42</v>
      </c>
      <c r="E148" s="1" t="s">
        <v>76</v>
      </c>
      <c r="F148" s="1" t="s">
        <v>877</v>
      </c>
      <c r="G148" s="1" t="s">
        <v>113</v>
      </c>
      <c r="H148" s="1" t="s">
        <v>8</v>
      </c>
      <c r="I148" s="1" t="s">
        <v>698</v>
      </c>
      <c r="J148">
        <v>1989</v>
      </c>
      <c r="K148" s="1" t="s">
        <v>607</v>
      </c>
      <c r="L148">
        <v>2</v>
      </c>
      <c r="M148" s="1" t="s">
        <v>46</v>
      </c>
      <c r="N148" t="b">
        <v>0</v>
      </c>
      <c r="O148" t="b">
        <v>0</v>
      </c>
      <c r="P148">
        <v>6</v>
      </c>
      <c r="Q148">
        <v>23</v>
      </c>
      <c r="R148" s="1" t="s">
        <v>42</v>
      </c>
      <c r="S148">
        <v>80</v>
      </c>
      <c r="T148">
        <v>31</v>
      </c>
      <c r="U148">
        <v>0</v>
      </c>
      <c r="V148">
        <v>0</v>
      </c>
      <c r="W148">
        <v>20</v>
      </c>
      <c r="X148">
        <v>35</v>
      </c>
      <c r="Y148">
        <v>77</v>
      </c>
      <c r="Z148">
        <v>23</v>
      </c>
      <c r="AA148">
        <v>25</v>
      </c>
      <c r="AB148">
        <v>67</v>
      </c>
      <c r="AC148">
        <v>1</v>
      </c>
      <c r="AD148">
        <v>14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</v>
      </c>
      <c r="AN148" s="1" t="s">
        <v>636</v>
      </c>
      <c r="AO148">
        <v>0</v>
      </c>
      <c r="AP148">
        <v>0</v>
      </c>
      <c r="AQ148" s="1" t="s">
        <v>699</v>
      </c>
      <c r="AR148" s="1" t="s">
        <v>42</v>
      </c>
      <c r="AS148" s="1" t="s">
        <v>42</v>
      </c>
      <c r="AT148" s="1" t="s">
        <v>731</v>
      </c>
      <c r="AU148" s="1" t="s">
        <v>661</v>
      </c>
      <c r="AV148" s="1" t="s">
        <v>1176</v>
      </c>
      <c r="AW148" s="1" t="s">
        <v>685</v>
      </c>
      <c r="AX148" s="1" t="s">
        <v>664</v>
      </c>
      <c r="AY148" s="1" t="s">
        <v>1183</v>
      </c>
      <c r="AZ148" s="1" t="s">
        <v>693</v>
      </c>
      <c r="BA148" s="1" t="s">
        <v>1172</v>
      </c>
      <c r="BB148" s="1" t="s">
        <v>619</v>
      </c>
      <c r="BC148" s="1" t="s">
        <v>716</v>
      </c>
      <c r="BD148" s="1" t="s">
        <v>42</v>
      </c>
      <c r="BE148" s="1" t="s">
        <v>42</v>
      </c>
      <c r="BF148" s="1" t="s">
        <v>42</v>
      </c>
      <c r="BG148" s="1" t="s">
        <v>42</v>
      </c>
      <c r="BH148" s="1" t="s">
        <v>42</v>
      </c>
    </row>
    <row r="149" spans="1:60" x14ac:dyDescent="0.2">
      <c r="A149" s="1" t="s">
        <v>1169</v>
      </c>
      <c r="B149">
        <v>1719687748</v>
      </c>
      <c r="C149" s="1" t="s">
        <v>2292</v>
      </c>
      <c r="D149" s="1" t="s">
        <v>42</v>
      </c>
      <c r="E149" s="1" t="s">
        <v>76</v>
      </c>
      <c r="F149" s="1" t="s">
        <v>877</v>
      </c>
      <c r="G149" s="1" t="s">
        <v>113</v>
      </c>
      <c r="H149" s="1" t="s">
        <v>8</v>
      </c>
      <c r="I149" s="1" t="s">
        <v>698</v>
      </c>
      <c r="J149">
        <v>1989</v>
      </c>
      <c r="K149" s="1" t="s">
        <v>635</v>
      </c>
      <c r="L149">
        <v>3</v>
      </c>
      <c r="M149" s="1" t="s">
        <v>46</v>
      </c>
      <c r="N149" t="b">
        <v>0</v>
      </c>
      <c r="O149" t="b">
        <v>0</v>
      </c>
      <c r="P149">
        <v>6</v>
      </c>
      <c r="Q149">
        <v>23</v>
      </c>
      <c r="R149" s="1" t="s">
        <v>42</v>
      </c>
      <c r="S149">
        <v>80</v>
      </c>
      <c r="T149">
        <v>31</v>
      </c>
      <c r="U149">
        <v>0</v>
      </c>
      <c r="V149">
        <v>0</v>
      </c>
      <c r="W149">
        <v>20</v>
      </c>
      <c r="X149">
        <v>40</v>
      </c>
      <c r="Y149">
        <v>67</v>
      </c>
      <c r="Z149">
        <v>13</v>
      </c>
      <c r="AA149">
        <v>25</v>
      </c>
      <c r="AB149">
        <v>60</v>
      </c>
      <c r="AC149">
        <v>1</v>
      </c>
      <c r="AD149">
        <v>12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</v>
      </c>
      <c r="AN149" s="1" t="s">
        <v>636</v>
      </c>
      <c r="AO149">
        <v>0</v>
      </c>
      <c r="AP149">
        <v>0</v>
      </c>
      <c r="AQ149" s="1" t="s">
        <v>699</v>
      </c>
      <c r="AR149" s="1" t="s">
        <v>42</v>
      </c>
      <c r="AS149" s="1" t="s">
        <v>42</v>
      </c>
      <c r="AT149" s="1" t="s">
        <v>731</v>
      </c>
      <c r="AU149" s="1" t="s">
        <v>661</v>
      </c>
      <c r="AV149" s="1" t="s">
        <v>684</v>
      </c>
      <c r="AW149" s="1" t="s">
        <v>886</v>
      </c>
      <c r="AX149" s="1" t="s">
        <v>1159</v>
      </c>
      <c r="AY149" s="1" t="s">
        <v>1068</v>
      </c>
      <c r="AZ149" s="1" t="s">
        <v>1089</v>
      </c>
      <c r="BA149" s="1" t="s">
        <v>1172</v>
      </c>
      <c r="BB149" s="1" t="s">
        <v>619</v>
      </c>
      <c r="BC149" s="1" t="s">
        <v>978</v>
      </c>
      <c r="BD149" s="1" t="s">
        <v>42</v>
      </c>
      <c r="BE149" s="1" t="s">
        <v>42</v>
      </c>
      <c r="BF149" s="1" t="s">
        <v>42</v>
      </c>
      <c r="BG149" s="1" t="s">
        <v>42</v>
      </c>
      <c r="BH149" s="1" t="s">
        <v>42</v>
      </c>
    </row>
    <row r="150" spans="1:60" x14ac:dyDescent="0.2">
      <c r="A150" s="1" t="s">
        <v>1169</v>
      </c>
      <c r="B150">
        <v>1719687748</v>
      </c>
      <c r="C150" s="1" t="s">
        <v>2293</v>
      </c>
      <c r="D150" s="1" t="s">
        <v>42</v>
      </c>
      <c r="E150" s="1" t="s">
        <v>76</v>
      </c>
      <c r="F150" s="1" t="s">
        <v>877</v>
      </c>
      <c r="G150" s="1" t="s">
        <v>113</v>
      </c>
      <c r="H150" s="1" t="s">
        <v>8</v>
      </c>
      <c r="I150" s="1" t="s">
        <v>698</v>
      </c>
      <c r="J150">
        <v>1990</v>
      </c>
      <c r="K150" s="1" t="s">
        <v>635</v>
      </c>
      <c r="L150">
        <v>1</v>
      </c>
      <c r="M150" s="1" t="s">
        <v>2284</v>
      </c>
      <c r="N150" t="b">
        <v>0</v>
      </c>
      <c r="O150" t="b">
        <v>1</v>
      </c>
      <c r="P150">
        <v>6</v>
      </c>
      <c r="Q150">
        <v>23</v>
      </c>
      <c r="R150" s="1" t="s">
        <v>42</v>
      </c>
      <c r="S150">
        <v>80</v>
      </c>
      <c r="T150">
        <v>31</v>
      </c>
      <c r="U150">
        <v>0</v>
      </c>
      <c r="V150">
        <v>0</v>
      </c>
      <c r="W150">
        <v>20</v>
      </c>
      <c r="X150">
        <v>25</v>
      </c>
      <c r="Y150">
        <v>87</v>
      </c>
      <c r="Z150">
        <v>28</v>
      </c>
      <c r="AA150">
        <v>25</v>
      </c>
      <c r="AB150">
        <v>68</v>
      </c>
      <c r="AC150">
        <v>1</v>
      </c>
      <c r="AD150">
        <v>17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</v>
      </c>
      <c r="AN150" s="1" t="s">
        <v>636</v>
      </c>
      <c r="AO150">
        <v>0</v>
      </c>
      <c r="AP150">
        <v>6</v>
      </c>
      <c r="AQ150" s="1" t="s">
        <v>699</v>
      </c>
      <c r="AR150" s="1" t="s">
        <v>42</v>
      </c>
      <c r="AS150" s="1" t="s">
        <v>42</v>
      </c>
      <c r="AT150" s="1" t="s">
        <v>731</v>
      </c>
      <c r="AU150" s="1" t="s">
        <v>884</v>
      </c>
      <c r="AV150" s="1" t="s">
        <v>885</v>
      </c>
      <c r="AW150" s="1" t="s">
        <v>685</v>
      </c>
      <c r="AX150" s="1" t="s">
        <v>1159</v>
      </c>
      <c r="AY150" s="1" t="s">
        <v>1166</v>
      </c>
      <c r="AZ150" s="1" t="s">
        <v>1089</v>
      </c>
      <c r="BA150" s="1" t="s">
        <v>1172</v>
      </c>
      <c r="BB150" s="1" t="s">
        <v>619</v>
      </c>
      <c r="BC150" s="1" t="s">
        <v>691</v>
      </c>
      <c r="BD150" s="1" t="s">
        <v>42</v>
      </c>
      <c r="BE150" s="1" t="s">
        <v>42</v>
      </c>
      <c r="BF150" s="1" t="s">
        <v>42</v>
      </c>
      <c r="BG150" s="1" t="s">
        <v>42</v>
      </c>
      <c r="BH150" s="1" t="s">
        <v>42</v>
      </c>
    </row>
    <row r="151" spans="1:60" x14ac:dyDescent="0.2">
      <c r="A151" s="1" t="s">
        <v>1169</v>
      </c>
      <c r="B151">
        <v>1719687748</v>
      </c>
      <c r="C151" s="1" t="s">
        <v>2294</v>
      </c>
      <c r="D151" s="1" t="s">
        <v>42</v>
      </c>
      <c r="E151" s="1" t="s">
        <v>76</v>
      </c>
      <c r="F151" s="1" t="s">
        <v>877</v>
      </c>
      <c r="G151" s="1" t="s">
        <v>113</v>
      </c>
      <c r="H151" s="1" t="s">
        <v>8</v>
      </c>
      <c r="I151" s="1" t="s">
        <v>698</v>
      </c>
      <c r="J151">
        <v>1990</v>
      </c>
      <c r="K151" s="1" t="s">
        <v>635</v>
      </c>
      <c r="L151">
        <v>1</v>
      </c>
      <c r="M151" s="1" t="s">
        <v>46</v>
      </c>
      <c r="N151" t="b">
        <v>0</v>
      </c>
      <c r="O151" t="b">
        <v>0</v>
      </c>
      <c r="P151">
        <v>6</v>
      </c>
      <c r="Q151">
        <v>23</v>
      </c>
      <c r="R151" s="1" t="s">
        <v>42</v>
      </c>
      <c r="S151">
        <v>80</v>
      </c>
      <c r="T151">
        <v>31</v>
      </c>
      <c r="U151">
        <v>0</v>
      </c>
      <c r="V151">
        <v>0</v>
      </c>
      <c r="W151">
        <v>20</v>
      </c>
      <c r="X151">
        <v>15</v>
      </c>
      <c r="Y151">
        <v>97</v>
      </c>
      <c r="Z151">
        <v>13</v>
      </c>
      <c r="AA151">
        <v>25</v>
      </c>
      <c r="AB151">
        <v>68</v>
      </c>
      <c r="AC151">
        <v>1</v>
      </c>
      <c r="AD151">
        <v>17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5</v>
      </c>
      <c r="AN151" s="1" t="s">
        <v>636</v>
      </c>
      <c r="AO151">
        <v>0</v>
      </c>
      <c r="AP151">
        <v>0</v>
      </c>
      <c r="AQ151" s="1" t="s">
        <v>699</v>
      </c>
      <c r="AR151" s="1" t="s">
        <v>42</v>
      </c>
      <c r="AS151" s="1" t="s">
        <v>42</v>
      </c>
      <c r="AT151" s="1" t="s">
        <v>731</v>
      </c>
      <c r="AU151" s="1" t="s">
        <v>683</v>
      </c>
      <c r="AV151" s="1" t="s">
        <v>885</v>
      </c>
      <c r="AW151" s="1" t="s">
        <v>685</v>
      </c>
      <c r="AX151" s="1" t="s">
        <v>1159</v>
      </c>
      <c r="AY151" s="1" t="s">
        <v>1171</v>
      </c>
      <c r="AZ151" s="1" t="s">
        <v>888</v>
      </c>
      <c r="BA151" s="1" t="s">
        <v>1172</v>
      </c>
      <c r="BB151" s="1" t="s">
        <v>619</v>
      </c>
      <c r="BC151" s="1" t="s">
        <v>691</v>
      </c>
      <c r="BD151" s="1" t="s">
        <v>42</v>
      </c>
      <c r="BE151" s="1" t="s">
        <v>42</v>
      </c>
      <c r="BF151" s="1" t="s">
        <v>42</v>
      </c>
      <c r="BG151" s="1" t="s">
        <v>42</v>
      </c>
      <c r="BH151" s="1" t="s">
        <v>42</v>
      </c>
    </row>
    <row r="152" spans="1:60" x14ac:dyDescent="0.2">
      <c r="A152" s="1" t="s">
        <v>1169</v>
      </c>
      <c r="B152">
        <v>1719687748</v>
      </c>
      <c r="C152" s="1" t="s">
        <v>2295</v>
      </c>
      <c r="D152" s="1" t="s">
        <v>42</v>
      </c>
      <c r="E152" s="1" t="s">
        <v>76</v>
      </c>
      <c r="F152" s="1" t="s">
        <v>877</v>
      </c>
      <c r="G152" s="1" t="s">
        <v>113</v>
      </c>
      <c r="H152" s="1" t="s">
        <v>8</v>
      </c>
      <c r="I152" s="1" t="s">
        <v>698</v>
      </c>
      <c r="J152">
        <v>1990</v>
      </c>
      <c r="K152" s="1" t="s">
        <v>635</v>
      </c>
      <c r="L152">
        <v>3</v>
      </c>
      <c r="M152" s="1" t="s">
        <v>2284</v>
      </c>
      <c r="N152" t="b">
        <v>0</v>
      </c>
      <c r="O152" t="b">
        <v>0</v>
      </c>
      <c r="P152">
        <v>6</v>
      </c>
      <c r="Q152">
        <v>23</v>
      </c>
      <c r="R152" s="1" t="s">
        <v>42</v>
      </c>
      <c r="S152">
        <v>80</v>
      </c>
      <c r="T152">
        <v>31</v>
      </c>
      <c r="U152">
        <v>0</v>
      </c>
      <c r="V152">
        <v>0</v>
      </c>
      <c r="W152">
        <v>20</v>
      </c>
      <c r="X152">
        <v>25</v>
      </c>
      <c r="Y152">
        <v>77</v>
      </c>
      <c r="Z152">
        <v>38</v>
      </c>
      <c r="AA152">
        <v>25</v>
      </c>
      <c r="AB152">
        <v>60</v>
      </c>
      <c r="AC152">
        <v>1</v>
      </c>
      <c r="AD152">
        <v>12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</v>
      </c>
      <c r="AN152" s="1" t="s">
        <v>636</v>
      </c>
      <c r="AO152">
        <v>0</v>
      </c>
      <c r="AP152">
        <v>0</v>
      </c>
      <c r="AQ152" s="1" t="s">
        <v>699</v>
      </c>
      <c r="AR152" s="1" t="s">
        <v>42</v>
      </c>
      <c r="AS152" s="1" t="s">
        <v>42</v>
      </c>
      <c r="AT152" s="1" t="s">
        <v>731</v>
      </c>
      <c r="AU152" s="1" t="s">
        <v>661</v>
      </c>
      <c r="AV152" s="1" t="s">
        <v>684</v>
      </c>
      <c r="AW152" s="1" t="s">
        <v>1177</v>
      </c>
      <c r="AX152" s="1" t="s">
        <v>1159</v>
      </c>
      <c r="AY152" s="1" t="s">
        <v>1183</v>
      </c>
      <c r="AZ152" s="1" t="s">
        <v>693</v>
      </c>
      <c r="BA152" s="1" t="s">
        <v>1172</v>
      </c>
      <c r="BB152" s="1" t="s">
        <v>619</v>
      </c>
      <c r="BC152" s="1" t="s">
        <v>978</v>
      </c>
      <c r="BD152" s="1" t="s">
        <v>42</v>
      </c>
      <c r="BE152" s="1" t="s">
        <v>42</v>
      </c>
      <c r="BF152" s="1" t="s">
        <v>42</v>
      </c>
      <c r="BG152" s="1" t="s">
        <v>42</v>
      </c>
      <c r="BH152" s="1" t="s">
        <v>42</v>
      </c>
    </row>
    <row r="153" spans="1:60" x14ac:dyDescent="0.2">
      <c r="A153" s="1" t="s">
        <v>1184</v>
      </c>
      <c r="B153">
        <v>3141979346</v>
      </c>
      <c r="C153" s="1" t="s">
        <v>1185</v>
      </c>
      <c r="D153" s="1" t="s">
        <v>42</v>
      </c>
      <c r="E153" s="1" t="s">
        <v>43</v>
      </c>
      <c r="F153" s="1" t="s">
        <v>631</v>
      </c>
      <c r="G153" s="1" t="s">
        <v>42</v>
      </c>
      <c r="H153" s="1" t="s">
        <v>8</v>
      </c>
      <c r="I153" s="1" t="s">
        <v>698</v>
      </c>
      <c r="J153">
        <v>1986</v>
      </c>
      <c r="K153" s="1" t="s">
        <v>42</v>
      </c>
      <c r="L153">
        <v>10</v>
      </c>
      <c r="M153" s="1" t="s">
        <v>2280</v>
      </c>
      <c r="N153" t="b">
        <v>1</v>
      </c>
      <c r="O153" t="b">
        <v>0</v>
      </c>
      <c r="P153">
        <v>1</v>
      </c>
      <c r="Q153">
        <v>1</v>
      </c>
      <c r="R153" s="1" t="s">
        <v>42</v>
      </c>
      <c r="S153">
        <v>100</v>
      </c>
      <c r="T153">
        <v>60</v>
      </c>
      <c r="U153">
        <v>55</v>
      </c>
      <c r="V153">
        <v>40</v>
      </c>
      <c r="W153">
        <v>40</v>
      </c>
      <c r="X153">
        <v>0</v>
      </c>
      <c r="Y153">
        <v>0</v>
      </c>
      <c r="Z153">
        <v>75</v>
      </c>
      <c r="AA153">
        <v>140</v>
      </c>
      <c r="AB153">
        <v>40</v>
      </c>
      <c r="AC153">
        <v>7</v>
      </c>
      <c r="AD153">
        <v>80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90</v>
      </c>
      <c r="AN153" s="1" t="s">
        <v>636</v>
      </c>
      <c r="AO153">
        <v>0</v>
      </c>
      <c r="AP153">
        <v>39</v>
      </c>
      <c r="AQ153" s="1" t="s">
        <v>42</v>
      </c>
      <c r="AR153" s="1" t="s">
        <v>42</v>
      </c>
      <c r="AS153" s="1" t="s">
        <v>42</v>
      </c>
      <c r="AT153" s="1" t="s">
        <v>1186</v>
      </c>
      <c r="AU153" s="1" t="s">
        <v>718</v>
      </c>
      <c r="AV153" s="1" t="s">
        <v>650</v>
      </c>
      <c r="AW153" s="1" t="s">
        <v>1187</v>
      </c>
      <c r="AX153" s="1" t="s">
        <v>1188</v>
      </c>
      <c r="AY153" s="1" t="s">
        <v>619</v>
      </c>
      <c r="AZ153" s="1" t="s">
        <v>1189</v>
      </c>
      <c r="BA153" s="1" t="s">
        <v>42</v>
      </c>
      <c r="BB153" s="1" t="s">
        <v>42</v>
      </c>
      <c r="BC153" s="1" t="s">
        <v>42</v>
      </c>
      <c r="BD153" s="1" t="s">
        <v>42</v>
      </c>
      <c r="BE153" s="1" t="s">
        <v>42</v>
      </c>
      <c r="BF153" s="1" t="s">
        <v>42</v>
      </c>
      <c r="BG153" s="1" t="s">
        <v>42</v>
      </c>
      <c r="BH153" s="1" t="s">
        <v>42</v>
      </c>
    </row>
    <row r="154" spans="1:60" x14ac:dyDescent="0.2">
      <c r="A154" s="1" t="s">
        <v>1190</v>
      </c>
      <c r="B154">
        <v>1144014195</v>
      </c>
      <c r="C154" s="1" t="s">
        <v>1194</v>
      </c>
      <c r="D154" s="1" t="s">
        <v>42</v>
      </c>
      <c r="E154" s="1" t="s">
        <v>76</v>
      </c>
      <c r="F154" s="1" t="s">
        <v>767</v>
      </c>
      <c r="G154" s="1" t="s">
        <v>216</v>
      </c>
      <c r="H154" s="1" t="s">
        <v>658</v>
      </c>
      <c r="I154" s="1" t="s">
        <v>698</v>
      </c>
      <c r="J154">
        <v>1900</v>
      </c>
      <c r="K154" s="1" t="s">
        <v>635</v>
      </c>
      <c r="L154">
        <v>5</v>
      </c>
      <c r="M154" s="1" t="s">
        <v>46</v>
      </c>
      <c r="N154" t="b">
        <v>0</v>
      </c>
      <c r="O154" t="b">
        <v>0</v>
      </c>
      <c r="P154">
        <v>6</v>
      </c>
      <c r="Q154">
        <v>20</v>
      </c>
      <c r="R154" s="1" t="s">
        <v>42</v>
      </c>
      <c r="S154">
        <v>43</v>
      </c>
      <c r="T154">
        <v>72</v>
      </c>
      <c r="U154">
        <v>18</v>
      </c>
      <c r="V154">
        <v>35</v>
      </c>
      <c r="W154">
        <v>16</v>
      </c>
      <c r="X154">
        <v>0</v>
      </c>
      <c r="Y154">
        <v>0</v>
      </c>
      <c r="Z154">
        <v>49</v>
      </c>
      <c r="AA154">
        <v>720</v>
      </c>
      <c r="AB154">
        <v>51</v>
      </c>
      <c r="AC154">
        <v>50</v>
      </c>
      <c r="AD154">
        <v>39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10</v>
      </c>
      <c r="AN154" s="1" t="s">
        <v>636</v>
      </c>
      <c r="AO154">
        <v>0</v>
      </c>
      <c r="AP154">
        <v>0</v>
      </c>
      <c r="AQ154" s="1" t="s">
        <v>1191</v>
      </c>
      <c r="AR154" s="1" t="s">
        <v>42</v>
      </c>
      <c r="AS154" s="1" t="s">
        <v>42</v>
      </c>
      <c r="AT154" s="1" t="s">
        <v>638</v>
      </c>
      <c r="AU154" s="1" t="s">
        <v>779</v>
      </c>
      <c r="AV154" s="1" t="s">
        <v>709</v>
      </c>
      <c r="AW154" s="1" t="s">
        <v>663</v>
      </c>
      <c r="AX154" s="1" t="s">
        <v>830</v>
      </c>
      <c r="AY154" s="1" t="s">
        <v>938</v>
      </c>
      <c r="AZ154" s="1" t="s">
        <v>771</v>
      </c>
      <c r="BA154" s="1" t="s">
        <v>759</v>
      </c>
      <c r="BB154" s="1" t="s">
        <v>1193</v>
      </c>
      <c r="BC154" s="1" t="s">
        <v>619</v>
      </c>
      <c r="BD154" s="1" t="s">
        <v>806</v>
      </c>
      <c r="BE154" s="1" t="s">
        <v>42</v>
      </c>
      <c r="BF154" s="1" t="s">
        <v>42</v>
      </c>
      <c r="BG154" s="1" t="s">
        <v>42</v>
      </c>
      <c r="BH154" s="1" t="s">
        <v>42</v>
      </c>
    </row>
    <row r="155" spans="1:60" x14ac:dyDescent="0.2">
      <c r="A155" s="1" t="s">
        <v>1190</v>
      </c>
      <c r="B155">
        <v>1144014195</v>
      </c>
      <c r="C155" s="1" t="s">
        <v>1195</v>
      </c>
      <c r="D155" s="1" t="s">
        <v>42</v>
      </c>
      <c r="E155" s="1" t="s">
        <v>76</v>
      </c>
      <c r="F155" s="1" t="s">
        <v>767</v>
      </c>
      <c r="G155" s="1" t="s">
        <v>216</v>
      </c>
      <c r="H155" s="1" t="s">
        <v>658</v>
      </c>
      <c r="I155" s="1" t="s">
        <v>698</v>
      </c>
      <c r="J155">
        <v>1900</v>
      </c>
      <c r="K155" s="1" t="s">
        <v>603</v>
      </c>
      <c r="L155">
        <v>1</v>
      </c>
      <c r="M155" s="1" t="s">
        <v>2279</v>
      </c>
      <c r="N155" t="b">
        <v>0</v>
      </c>
      <c r="O155" t="b">
        <v>0</v>
      </c>
      <c r="P155">
        <v>6</v>
      </c>
      <c r="Q155">
        <v>20</v>
      </c>
      <c r="R155" s="1" t="s">
        <v>42</v>
      </c>
      <c r="S155">
        <v>53</v>
      </c>
      <c r="T155">
        <v>72</v>
      </c>
      <c r="U155">
        <v>18</v>
      </c>
      <c r="V155">
        <v>25</v>
      </c>
      <c r="W155">
        <v>16</v>
      </c>
      <c r="X155">
        <v>0</v>
      </c>
      <c r="Y155">
        <v>0</v>
      </c>
      <c r="Z155">
        <v>60</v>
      </c>
      <c r="AA155">
        <v>720</v>
      </c>
      <c r="AB155">
        <v>46</v>
      </c>
      <c r="AC155">
        <v>56</v>
      </c>
      <c r="AD155">
        <v>34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10</v>
      </c>
      <c r="AN155" s="1" t="s">
        <v>636</v>
      </c>
      <c r="AO155">
        <v>0</v>
      </c>
      <c r="AP155">
        <v>0</v>
      </c>
      <c r="AQ155" s="1" t="s">
        <v>1191</v>
      </c>
      <c r="AR155" s="1" t="s">
        <v>42</v>
      </c>
      <c r="AS155" s="1" t="s">
        <v>42</v>
      </c>
      <c r="AT155" s="1" t="s">
        <v>638</v>
      </c>
      <c r="AU155" s="1" t="s">
        <v>701</v>
      </c>
      <c r="AV155" s="1" t="s">
        <v>719</v>
      </c>
      <c r="AW155" s="1" t="s">
        <v>671</v>
      </c>
      <c r="AX155" s="1" t="s">
        <v>780</v>
      </c>
      <c r="AY155" s="1" t="s">
        <v>762</v>
      </c>
      <c r="AZ155" s="1" t="s">
        <v>771</v>
      </c>
      <c r="BA155" s="1" t="s">
        <v>759</v>
      </c>
      <c r="BB155" s="1" t="s">
        <v>1193</v>
      </c>
      <c r="BC155" s="1" t="s">
        <v>619</v>
      </c>
      <c r="BD155" s="1" t="s">
        <v>743</v>
      </c>
      <c r="BE155" s="1" t="s">
        <v>42</v>
      </c>
      <c r="BF155" s="1" t="s">
        <v>42</v>
      </c>
      <c r="BG155" s="1" t="s">
        <v>42</v>
      </c>
      <c r="BH155" s="1" t="s">
        <v>42</v>
      </c>
    </row>
    <row r="156" spans="1:60" x14ac:dyDescent="0.2">
      <c r="A156" s="1" t="s">
        <v>1190</v>
      </c>
      <c r="B156">
        <v>1144014195</v>
      </c>
      <c r="C156" s="1" t="s">
        <v>1196</v>
      </c>
      <c r="D156" s="1" t="s">
        <v>42</v>
      </c>
      <c r="E156" s="1" t="s">
        <v>76</v>
      </c>
      <c r="F156" s="1" t="s">
        <v>767</v>
      </c>
      <c r="G156" s="1" t="s">
        <v>216</v>
      </c>
      <c r="H156" s="1" t="s">
        <v>658</v>
      </c>
      <c r="I156" s="1" t="s">
        <v>698</v>
      </c>
      <c r="J156">
        <v>1900</v>
      </c>
      <c r="K156" s="1" t="s">
        <v>635</v>
      </c>
      <c r="L156">
        <v>1</v>
      </c>
      <c r="M156" s="1" t="s">
        <v>46</v>
      </c>
      <c r="N156" t="b">
        <v>0</v>
      </c>
      <c r="O156" t="b">
        <v>0</v>
      </c>
      <c r="P156">
        <v>6</v>
      </c>
      <c r="Q156">
        <v>20</v>
      </c>
      <c r="R156" s="1" t="s">
        <v>42</v>
      </c>
      <c r="S156">
        <v>53</v>
      </c>
      <c r="T156">
        <v>72</v>
      </c>
      <c r="U156">
        <v>18</v>
      </c>
      <c r="V156">
        <v>35</v>
      </c>
      <c r="W156">
        <v>16</v>
      </c>
      <c r="X156">
        <v>0</v>
      </c>
      <c r="Y156">
        <v>0</v>
      </c>
      <c r="Z156">
        <v>49</v>
      </c>
      <c r="AA156">
        <v>720</v>
      </c>
      <c r="AB156">
        <v>47</v>
      </c>
      <c r="AC156">
        <v>50</v>
      </c>
      <c r="AD156">
        <v>29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10</v>
      </c>
      <c r="AN156" s="1" t="s">
        <v>636</v>
      </c>
      <c r="AO156">
        <v>0</v>
      </c>
      <c r="AP156">
        <v>1</v>
      </c>
      <c r="AQ156" s="1" t="s">
        <v>1191</v>
      </c>
      <c r="AR156" s="1" t="s">
        <v>42</v>
      </c>
      <c r="AS156" s="1" t="s">
        <v>42</v>
      </c>
      <c r="AT156" s="1" t="s">
        <v>638</v>
      </c>
      <c r="AU156" s="1" t="s">
        <v>718</v>
      </c>
      <c r="AV156" s="1" t="s">
        <v>640</v>
      </c>
      <c r="AW156" s="1" t="s">
        <v>663</v>
      </c>
      <c r="AX156" s="1" t="s">
        <v>782</v>
      </c>
      <c r="AY156" s="1" t="s">
        <v>970</v>
      </c>
      <c r="AZ156" s="1" t="s">
        <v>1069</v>
      </c>
      <c r="BA156" s="1" t="s">
        <v>759</v>
      </c>
      <c r="BB156" s="1" t="s">
        <v>1193</v>
      </c>
      <c r="BC156" s="1" t="s">
        <v>619</v>
      </c>
      <c r="BD156" s="1" t="s">
        <v>691</v>
      </c>
      <c r="BE156" s="1" t="s">
        <v>42</v>
      </c>
      <c r="BF156" s="1" t="s">
        <v>42</v>
      </c>
      <c r="BG156" s="1" t="s">
        <v>42</v>
      </c>
      <c r="BH156" s="1" t="s">
        <v>42</v>
      </c>
    </row>
    <row r="157" spans="1:60" x14ac:dyDescent="0.2">
      <c r="A157" s="1" t="s">
        <v>1197</v>
      </c>
      <c r="B157">
        <v>3654674561</v>
      </c>
      <c r="C157" s="1" t="s">
        <v>1198</v>
      </c>
      <c r="D157" s="1" t="s">
        <v>42</v>
      </c>
      <c r="E157" s="1" t="s">
        <v>43</v>
      </c>
      <c r="F157" s="1" t="s">
        <v>697</v>
      </c>
      <c r="G157" s="1" t="s">
        <v>1043</v>
      </c>
      <c r="H157" s="1" t="s">
        <v>633</v>
      </c>
      <c r="I157" s="1" t="s">
        <v>754</v>
      </c>
      <c r="J157">
        <v>1900</v>
      </c>
      <c r="K157" s="1" t="s">
        <v>42</v>
      </c>
      <c r="M157" s="1" t="s">
        <v>46</v>
      </c>
      <c r="N157" t="b">
        <v>0</v>
      </c>
      <c r="O157" t="b">
        <v>0</v>
      </c>
      <c r="P157">
        <v>4</v>
      </c>
      <c r="Q157">
        <v>13</v>
      </c>
      <c r="R157" s="1" t="s">
        <v>42</v>
      </c>
      <c r="S157">
        <v>100</v>
      </c>
      <c r="T157">
        <v>60</v>
      </c>
      <c r="U157">
        <v>100</v>
      </c>
      <c r="V157">
        <v>72</v>
      </c>
      <c r="W157">
        <v>18</v>
      </c>
      <c r="X157">
        <v>0</v>
      </c>
      <c r="Y157">
        <v>0</v>
      </c>
      <c r="Z157">
        <v>57</v>
      </c>
      <c r="AA157">
        <v>120</v>
      </c>
      <c r="AB157">
        <v>50</v>
      </c>
      <c r="AC157">
        <v>14</v>
      </c>
      <c r="AD157">
        <v>45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17</v>
      </c>
      <c r="AN157" s="1" t="s">
        <v>636</v>
      </c>
      <c r="AO157">
        <v>0</v>
      </c>
      <c r="AP157">
        <v>0</v>
      </c>
      <c r="AQ157" s="1" t="s">
        <v>1199</v>
      </c>
      <c r="AR157" s="1" t="s">
        <v>42</v>
      </c>
      <c r="AS157" s="1" t="s">
        <v>42</v>
      </c>
      <c r="AT157" s="1" t="s">
        <v>1200</v>
      </c>
      <c r="AU157" s="1" t="s">
        <v>1130</v>
      </c>
      <c r="AV157" s="1" t="s">
        <v>966</v>
      </c>
      <c r="AW157" s="1" t="s">
        <v>827</v>
      </c>
      <c r="AX157" s="1" t="s">
        <v>1201</v>
      </c>
      <c r="AY157" s="1" t="s">
        <v>619</v>
      </c>
      <c r="AZ157" s="1" t="s">
        <v>797</v>
      </c>
      <c r="BA157" s="1" t="s">
        <v>42</v>
      </c>
      <c r="BB157" s="1" t="s">
        <v>42</v>
      </c>
      <c r="BC157" s="1" t="s">
        <v>42</v>
      </c>
      <c r="BD157" s="1" t="s">
        <v>42</v>
      </c>
      <c r="BE157" s="1" t="s">
        <v>42</v>
      </c>
      <c r="BF157" s="1" t="s">
        <v>42</v>
      </c>
      <c r="BG157" s="1" t="s">
        <v>42</v>
      </c>
      <c r="BH157" s="1" t="s">
        <v>42</v>
      </c>
    </row>
    <row r="158" spans="1:60" x14ac:dyDescent="0.2">
      <c r="A158" s="1" t="s">
        <v>1197</v>
      </c>
      <c r="B158">
        <v>2188764214</v>
      </c>
      <c r="C158" s="1" t="s">
        <v>1202</v>
      </c>
      <c r="D158" s="1" t="s">
        <v>42</v>
      </c>
      <c r="E158" s="1" t="s">
        <v>43</v>
      </c>
      <c r="F158" s="1" t="s">
        <v>697</v>
      </c>
      <c r="G158" s="1" t="s">
        <v>1043</v>
      </c>
      <c r="H158" s="1" t="s">
        <v>633</v>
      </c>
      <c r="I158" s="1" t="s">
        <v>754</v>
      </c>
      <c r="J158">
        <v>1984</v>
      </c>
      <c r="K158" s="1" t="s">
        <v>42</v>
      </c>
      <c r="L158">
        <v>10</v>
      </c>
      <c r="M158" s="1" t="s">
        <v>2280</v>
      </c>
      <c r="N158" t="b">
        <v>0</v>
      </c>
      <c r="O158" t="b">
        <v>0</v>
      </c>
      <c r="P158">
        <v>4</v>
      </c>
      <c r="Q158">
        <v>13</v>
      </c>
      <c r="R158" s="1" t="s">
        <v>42</v>
      </c>
      <c r="S158">
        <v>89</v>
      </c>
      <c r="T158">
        <v>60</v>
      </c>
      <c r="U158">
        <v>100</v>
      </c>
      <c r="V158">
        <v>75</v>
      </c>
      <c r="W158">
        <v>18</v>
      </c>
      <c r="X158">
        <v>0</v>
      </c>
      <c r="Y158">
        <v>0</v>
      </c>
      <c r="Z158">
        <v>45</v>
      </c>
      <c r="AA158">
        <v>120</v>
      </c>
      <c r="AB158">
        <v>50</v>
      </c>
      <c r="AC158">
        <v>14</v>
      </c>
      <c r="AD158">
        <v>55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17</v>
      </c>
      <c r="AN158" s="1" t="s">
        <v>1044</v>
      </c>
      <c r="AO158">
        <v>21</v>
      </c>
      <c r="AP158">
        <v>602</v>
      </c>
      <c r="AQ158" s="1" t="s">
        <v>1199</v>
      </c>
      <c r="AR158" s="1" t="s">
        <v>171</v>
      </c>
      <c r="AS158" s="1" t="s">
        <v>42</v>
      </c>
      <c r="AT158" s="1" t="s">
        <v>1200</v>
      </c>
      <c r="AU158" s="1" t="s">
        <v>639</v>
      </c>
      <c r="AV158" s="1" t="s">
        <v>641</v>
      </c>
      <c r="AW158" s="1" t="s">
        <v>1101</v>
      </c>
      <c r="AX158" s="1" t="s">
        <v>903</v>
      </c>
      <c r="AY158" s="1" t="s">
        <v>619</v>
      </c>
      <c r="AZ158" s="1" t="s">
        <v>42</v>
      </c>
      <c r="BA158" s="1" t="s">
        <v>42</v>
      </c>
      <c r="BB158" s="1" t="s">
        <v>42</v>
      </c>
      <c r="BC158" s="1" t="s">
        <v>42</v>
      </c>
      <c r="BD158" s="1" t="s">
        <v>42</v>
      </c>
      <c r="BE158" s="1" t="s">
        <v>42</v>
      </c>
      <c r="BF158" s="1" t="s">
        <v>42</v>
      </c>
      <c r="BG158" s="1" t="s">
        <v>42</v>
      </c>
      <c r="BH158" s="1" t="s">
        <v>42</v>
      </c>
    </row>
    <row r="159" spans="1:60" x14ac:dyDescent="0.2">
      <c r="A159" s="1" t="s">
        <v>1203</v>
      </c>
      <c r="B159">
        <v>46125926</v>
      </c>
      <c r="C159" s="1" t="s">
        <v>1204</v>
      </c>
      <c r="D159" s="1" t="s">
        <v>42</v>
      </c>
      <c r="E159" s="1" t="s">
        <v>43</v>
      </c>
      <c r="F159" s="1" t="s">
        <v>1143</v>
      </c>
      <c r="G159" s="1" t="s">
        <v>1043</v>
      </c>
      <c r="H159" s="1" t="s">
        <v>658</v>
      </c>
      <c r="I159" s="1" t="s">
        <v>862</v>
      </c>
      <c r="J159">
        <v>1900</v>
      </c>
      <c r="K159" s="1" t="s">
        <v>42</v>
      </c>
      <c r="L159">
        <v>10</v>
      </c>
      <c r="M159" s="1" t="s">
        <v>46</v>
      </c>
      <c r="N159" t="b">
        <v>0</v>
      </c>
      <c r="O159" t="b">
        <v>0</v>
      </c>
      <c r="P159">
        <v>5</v>
      </c>
      <c r="Q159">
        <v>16</v>
      </c>
      <c r="R159" s="1" t="s">
        <v>42</v>
      </c>
      <c r="S159">
        <v>88</v>
      </c>
      <c r="T159">
        <v>78</v>
      </c>
      <c r="U159">
        <v>0</v>
      </c>
      <c r="V159">
        <v>0</v>
      </c>
      <c r="W159">
        <v>13</v>
      </c>
      <c r="X159">
        <v>50</v>
      </c>
      <c r="Y159">
        <v>88</v>
      </c>
      <c r="Z159">
        <v>47</v>
      </c>
      <c r="AA159">
        <v>72</v>
      </c>
      <c r="AB159">
        <v>60</v>
      </c>
      <c r="AC159">
        <v>1</v>
      </c>
      <c r="AD159">
        <v>50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6</v>
      </c>
      <c r="AN159" s="1" t="s">
        <v>1044</v>
      </c>
      <c r="AO159">
        <v>1</v>
      </c>
      <c r="AP159">
        <v>0</v>
      </c>
      <c r="AQ159" s="1" t="s">
        <v>42</v>
      </c>
      <c r="AR159" s="1" t="s">
        <v>42</v>
      </c>
      <c r="AS159" s="1" t="s">
        <v>42</v>
      </c>
      <c r="AT159" s="1" t="s">
        <v>1205</v>
      </c>
      <c r="AU159" s="1" t="s">
        <v>1206</v>
      </c>
      <c r="AV159" s="1" t="s">
        <v>685</v>
      </c>
      <c r="AW159" s="1" t="s">
        <v>901</v>
      </c>
      <c r="AX159" s="1" t="s">
        <v>903</v>
      </c>
      <c r="AY159" s="1" t="s">
        <v>1207</v>
      </c>
      <c r="AZ159" s="1" t="s">
        <v>619</v>
      </c>
      <c r="BA159" s="1" t="s">
        <v>42</v>
      </c>
      <c r="BB159" s="1" t="s">
        <v>42</v>
      </c>
      <c r="BC159" s="1" t="s">
        <v>42</v>
      </c>
      <c r="BD159" s="1" t="s">
        <v>42</v>
      </c>
      <c r="BE159" s="1" t="s">
        <v>42</v>
      </c>
      <c r="BF159" s="1" t="s">
        <v>42</v>
      </c>
      <c r="BG159" s="1" t="s">
        <v>42</v>
      </c>
      <c r="BH159" s="1" t="s">
        <v>42</v>
      </c>
    </row>
    <row r="160" spans="1:60" x14ac:dyDescent="0.2">
      <c r="A160" s="1" t="s">
        <v>1208</v>
      </c>
      <c r="B160">
        <v>3738678140</v>
      </c>
      <c r="C160" s="1" t="s">
        <v>1209</v>
      </c>
      <c r="D160" s="1" t="s">
        <v>42</v>
      </c>
      <c r="E160" s="1" t="s">
        <v>76</v>
      </c>
      <c r="F160" s="1" t="s">
        <v>896</v>
      </c>
      <c r="G160" s="1" t="s">
        <v>395</v>
      </c>
      <c r="H160" s="1" t="s">
        <v>658</v>
      </c>
      <c r="I160" s="1" t="s">
        <v>698</v>
      </c>
      <c r="J160">
        <v>1900</v>
      </c>
      <c r="K160" s="1" t="s">
        <v>599</v>
      </c>
      <c r="L160">
        <v>3</v>
      </c>
      <c r="M160" s="1" t="s">
        <v>46</v>
      </c>
      <c r="N160" t="b">
        <v>1</v>
      </c>
      <c r="O160" t="b">
        <v>0</v>
      </c>
      <c r="P160">
        <v>5</v>
      </c>
      <c r="Q160">
        <v>17</v>
      </c>
      <c r="R160" s="1" t="s">
        <v>42</v>
      </c>
      <c r="S160">
        <v>70</v>
      </c>
      <c r="T160">
        <v>66</v>
      </c>
      <c r="U160">
        <v>65</v>
      </c>
      <c r="V160">
        <v>46</v>
      </c>
      <c r="W160">
        <v>12</v>
      </c>
      <c r="X160">
        <v>0</v>
      </c>
      <c r="Y160">
        <v>0</v>
      </c>
      <c r="Z160">
        <v>35</v>
      </c>
      <c r="AA160">
        <v>140</v>
      </c>
      <c r="AB160">
        <v>74</v>
      </c>
      <c r="AC160">
        <v>8</v>
      </c>
      <c r="AD160">
        <v>37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 s="1" t="s">
        <v>636</v>
      </c>
      <c r="AO160">
        <v>0</v>
      </c>
      <c r="AP160">
        <v>0</v>
      </c>
      <c r="AQ160" s="1" t="s">
        <v>42</v>
      </c>
      <c r="AR160" s="1" t="s">
        <v>42</v>
      </c>
      <c r="AS160" s="1" t="s">
        <v>42</v>
      </c>
      <c r="AT160" s="1" t="s">
        <v>638</v>
      </c>
      <c r="AU160" s="1" t="s">
        <v>1081</v>
      </c>
      <c r="AV160" s="1" t="s">
        <v>1088</v>
      </c>
      <c r="AW160" s="1" t="s">
        <v>703</v>
      </c>
      <c r="AX160" s="1" t="s">
        <v>757</v>
      </c>
      <c r="AY160" s="1" t="s">
        <v>679</v>
      </c>
      <c r="AZ160" s="1" t="s">
        <v>1210</v>
      </c>
      <c r="BA160" s="1" t="s">
        <v>1211</v>
      </c>
      <c r="BB160" s="1" t="s">
        <v>1212</v>
      </c>
      <c r="BC160" s="1" t="s">
        <v>733</v>
      </c>
      <c r="BD160" s="1" t="s">
        <v>760</v>
      </c>
      <c r="BE160" s="1" t="s">
        <v>619</v>
      </c>
      <c r="BF160" s="1" t="s">
        <v>962</v>
      </c>
      <c r="BG160" s="1" t="s">
        <v>42</v>
      </c>
      <c r="BH160" s="1" t="s">
        <v>42</v>
      </c>
    </row>
    <row r="161" spans="1:60" x14ac:dyDescent="0.2">
      <c r="A161" s="1" t="s">
        <v>1208</v>
      </c>
      <c r="B161">
        <v>3738678140</v>
      </c>
      <c r="C161" s="1" t="s">
        <v>1213</v>
      </c>
      <c r="D161" s="1" t="s">
        <v>42</v>
      </c>
      <c r="E161" s="1" t="s">
        <v>76</v>
      </c>
      <c r="F161" s="1" t="s">
        <v>896</v>
      </c>
      <c r="G161" s="1" t="s">
        <v>395</v>
      </c>
      <c r="H161" s="1" t="s">
        <v>658</v>
      </c>
      <c r="I161" s="1" t="s">
        <v>698</v>
      </c>
      <c r="J161">
        <v>1900</v>
      </c>
      <c r="K161" s="1" t="s">
        <v>635</v>
      </c>
      <c r="L161">
        <v>2</v>
      </c>
      <c r="M161" s="1" t="s">
        <v>46</v>
      </c>
      <c r="N161" t="b">
        <v>1</v>
      </c>
      <c r="O161" t="b">
        <v>0</v>
      </c>
      <c r="P161">
        <v>5</v>
      </c>
      <c r="Q161">
        <v>17</v>
      </c>
      <c r="R161" s="1" t="s">
        <v>42</v>
      </c>
      <c r="S161">
        <v>70</v>
      </c>
      <c r="T161">
        <v>66</v>
      </c>
      <c r="U161">
        <v>65</v>
      </c>
      <c r="V161">
        <v>43</v>
      </c>
      <c r="W161">
        <v>12</v>
      </c>
      <c r="X161">
        <v>0</v>
      </c>
      <c r="Y161">
        <v>0</v>
      </c>
      <c r="Z161">
        <v>35</v>
      </c>
      <c r="AA161">
        <v>140</v>
      </c>
      <c r="AB161">
        <v>76</v>
      </c>
      <c r="AC161">
        <v>8</v>
      </c>
      <c r="AD161">
        <v>37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 s="1" t="s">
        <v>636</v>
      </c>
      <c r="AO161">
        <v>0</v>
      </c>
      <c r="AP161">
        <v>18</v>
      </c>
      <c r="AQ161" s="1" t="s">
        <v>42</v>
      </c>
      <c r="AR161" s="1" t="s">
        <v>42</v>
      </c>
      <c r="AS161" s="1" t="s">
        <v>42</v>
      </c>
      <c r="AT161" s="1" t="s">
        <v>638</v>
      </c>
      <c r="AU161" s="1" t="s">
        <v>1081</v>
      </c>
      <c r="AV161" s="1" t="s">
        <v>702</v>
      </c>
      <c r="AW161" s="1" t="s">
        <v>703</v>
      </c>
      <c r="AX161" s="1" t="s">
        <v>678</v>
      </c>
      <c r="AY161" s="1" t="s">
        <v>1084</v>
      </c>
      <c r="AZ161" s="1" t="s">
        <v>739</v>
      </c>
      <c r="BA161" s="1" t="s">
        <v>805</v>
      </c>
      <c r="BB161" s="1" t="s">
        <v>733</v>
      </c>
      <c r="BC161" s="1" t="s">
        <v>760</v>
      </c>
      <c r="BD161" s="1" t="s">
        <v>619</v>
      </c>
      <c r="BE161" s="1" t="s">
        <v>712</v>
      </c>
      <c r="BF161" s="1" t="s">
        <v>42</v>
      </c>
      <c r="BG161" s="1" t="s">
        <v>42</v>
      </c>
      <c r="BH161" s="1" t="s">
        <v>42</v>
      </c>
    </row>
    <row r="162" spans="1:60" x14ac:dyDescent="0.2">
      <c r="A162" s="1" t="s">
        <v>1208</v>
      </c>
      <c r="B162">
        <v>3738678140</v>
      </c>
      <c r="C162" s="1" t="s">
        <v>1214</v>
      </c>
      <c r="D162" s="1" t="s">
        <v>42</v>
      </c>
      <c r="E162" s="1" t="s">
        <v>76</v>
      </c>
      <c r="F162" s="1" t="s">
        <v>896</v>
      </c>
      <c r="G162" s="1" t="s">
        <v>395</v>
      </c>
      <c r="H162" s="1" t="s">
        <v>658</v>
      </c>
      <c r="I162" s="1" t="s">
        <v>698</v>
      </c>
      <c r="J162">
        <v>1900</v>
      </c>
      <c r="K162" s="1" t="s">
        <v>603</v>
      </c>
      <c r="L162">
        <v>4</v>
      </c>
      <c r="M162" s="1" t="s">
        <v>46</v>
      </c>
      <c r="N162" t="b">
        <v>1</v>
      </c>
      <c r="O162" t="b">
        <v>0</v>
      </c>
      <c r="P162">
        <v>5</v>
      </c>
      <c r="Q162">
        <v>17</v>
      </c>
      <c r="R162" s="1" t="s">
        <v>42</v>
      </c>
      <c r="S162">
        <v>70</v>
      </c>
      <c r="T162">
        <v>66</v>
      </c>
      <c r="U162">
        <v>65</v>
      </c>
      <c r="V162">
        <v>38</v>
      </c>
      <c r="W162">
        <v>12</v>
      </c>
      <c r="X162">
        <v>0</v>
      </c>
      <c r="Y162">
        <v>0</v>
      </c>
      <c r="Z162">
        <v>34</v>
      </c>
      <c r="AA162">
        <v>140</v>
      </c>
      <c r="AB162">
        <v>64</v>
      </c>
      <c r="AC162">
        <v>8</v>
      </c>
      <c r="AD162">
        <v>22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</v>
      </c>
      <c r="AN162" s="1" t="s">
        <v>636</v>
      </c>
      <c r="AO162">
        <v>0</v>
      </c>
      <c r="AP162">
        <v>0</v>
      </c>
      <c r="AQ162" s="1" t="s">
        <v>42</v>
      </c>
      <c r="AR162" s="1" t="s">
        <v>42</v>
      </c>
      <c r="AS162" s="1" t="s">
        <v>42</v>
      </c>
      <c r="AT162" s="1" t="s">
        <v>638</v>
      </c>
      <c r="AU162" s="1" t="s">
        <v>1038</v>
      </c>
      <c r="AV162" s="1" t="s">
        <v>1088</v>
      </c>
      <c r="AW162" s="1" t="s">
        <v>671</v>
      </c>
      <c r="AX162" s="1" t="s">
        <v>642</v>
      </c>
      <c r="AY162" s="1" t="s">
        <v>907</v>
      </c>
      <c r="AZ162" s="1" t="s">
        <v>1106</v>
      </c>
      <c r="BA162" s="1" t="s">
        <v>733</v>
      </c>
      <c r="BB162" s="1" t="s">
        <v>760</v>
      </c>
      <c r="BC162" s="1" t="s">
        <v>619</v>
      </c>
      <c r="BD162" s="1" t="s">
        <v>681</v>
      </c>
      <c r="BE162" s="1" t="s">
        <v>42</v>
      </c>
      <c r="BF162" s="1" t="s">
        <v>42</v>
      </c>
      <c r="BG162" s="1" t="s">
        <v>42</v>
      </c>
      <c r="BH162" s="1" t="s">
        <v>42</v>
      </c>
    </row>
    <row r="163" spans="1:60" x14ac:dyDescent="0.2">
      <c r="A163" s="1" t="s">
        <v>1208</v>
      </c>
      <c r="B163">
        <v>3738678140</v>
      </c>
      <c r="C163" s="1" t="s">
        <v>1215</v>
      </c>
      <c r="D163" s="1" t="s">
        <v>42</v>
      </c>
      <c r="E163" s="1" t="s">
        <v>76</v>
      </c>
      <c r="F163" s="1" t="s">
        <v>896</v>
      </c>
      <c r="G163" s="1" t="s">
        <v>395</v>
      </c>
      <c r="H163" s="1" t="s">
        <v>658</v>
      </c>
      <c r="I163" s="1" t="s">
        <v>698</v>
      </c>
      <c r="J163">
        <v>1900</v>
      </c>
      <c r="K163" s="1" t="s">
        <v>599</v>
      </c>
      <c r="L163">
        <v>1</v>
      </c>
      <c r="M163" s="1" t="s">
        <v>46</v>
      </c>
      <c r="N163" t="b">
        <v>1</v>
      </c>
      <c r="O163" t="b">
        <v>0</v>
      </c>
      <c r="P163">
        <v>5</v>
      </c>
      <c r="Q163">
        <v>17</v>
      </c>
      <c r="R163" s="1" t="s">
        <v>42</v>
      </c>
      <c r="S163">
        <v>70</v>
      </c>
      <c r="T163">
        <v>66</v>
      </c>
      <c r="U163">
        <v>65</v>
      </c>
      <c r="V163">
        <v>36</v>
      </c>
      <c r="W163">
        <v>12</v>
      </c>
      <c r="X163">
        <v>0</v>
      </c>
      <c r="Y163">
        <v>0</v>
      </c>
      <c r="Z163">
        <v>37</v>
      </c>
      <c r="AA163">
        <v>140</v>
      </c>
      <c r="AB163">
        <v>64</v>
      </c>
      <c r="AC163">
        <v>8</v>
      </c>
      <c r="AD163">
        <v>37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 s="1" t="s">
        <v>636</v>
      </c>
      <c r="AO163">
        <v>0</v>
      </c>
      <c r="AP163">
        <v>0</v>
      </c>
      <c r="AQ163" s="1" t="s">
        <v>42</v>
      </c>
      <c r="AR163" s="1" t="s">
        <v>42</v>
      </c>
      <c r="AS163" s="1" t="s">
        <v>42</v>
      </c>
      <c r="AT163" s="1" t="s">
        <v>638</v>
      </c>
      <c r="AU163" s="1" t="s">
        <v>1130</v>
      </c>
      <c r="AV163" s="1" t="s">
        <v>702</v>
      </c>
      <c r="AW163" s="1" t="s">
        <v>671</v>
      </c>
      <c r="AX163" s="1" t="s">
        <v>678</v>
      </c>
      <c r="AY163" s="1" t="s">
        <v>1216</v>
      </c>
      <c r="AZ163" s="1" t="s">
        <v>805</v>
      </c>
      <c r="BA163" s="1" t="s">
        <v>733</v>
      </c>
      <c r="BB163" s="1" t="s">
        <v>760</v>
      </c>
      <c r="BC163" s="1" t="s">
        <v>619</v>
      </c>
      <c r="BD163" s="1" t="s">
        <v>777</v>
      </c>
      <c r="BE163" s="1" t="s">
        <v>42</v>
      </c>
      <c r="BF163" s="1" t="s">
        <v>42</v>
      </c>
      <c r="BG163" s="1" t="s">
        <v>42</v>
      </c>
      <c r="BH163" s="1" t="s">
        <v>42</v>
      </c>
    </row>
    <row r="164" spans="1:60" x14ac:dyDescent="0.2">
      <c r="A164" s="1" t="s">
        <v>1208</v>
      </c>
      <c r="B164">
        <v>3738678140</v>
      </c>
      <c r="C164" s="1" t="s">
        <v>1217</v>
      </c>
      <c r="D164" s="1" t="s">
        <v>42</v>
      </c>
      <c r="E164" s="1" t="s">
        <v>76</v>
      </c>
      <c r="F164" s="1" t="s">
        <v>896</v>
      </c>
      <c r="G164" s="1" t="s">
        <v>395</v>
      </c>
      <c r="H164" s="1" t="s">
        <v>658</v>
      </c>
      <c r="I164" s="1" t="s">
        <v>698</v>
      </c>
      <c r="J164">
        <v>1900</v>
      </c>
      <c r="K164" s="1" t="s">
        <v>599</v>
      </c>
      <c r="L164">
        <v>2</v>
      </c>
      <c r="M164" s="1" t="s">
        <v>2279</v>
      </c>
      <c r="N164" t="b">
        <v>0</v>
      </c>
      <c r="O164" t="b">
        <v>0</v>
      </c>
      <c r="P164">
        <v>5</v>
      </c>
      <c r="Q164">
        <v>17</v>
      </c>
      <c r="R164" s="1" t="s">
        <v>42</v>
      </c>
      <c r="S164">
        <v>70</v>
      </c>
      <c r="T164">
        <v>66</v>
      </c>
      <c r="U164">
        <v>65</v>
      </c>
      <c r="V164">
        <v>40</v>
      </c>
      <c r="W164">
        <v>12</v>
      </c>
      <c r="X164">
        <v>0</v>
      </c>
      <c r="Y164">
        <v>0</v>
      </c>
      <c r="Z164">
        <v>35</v>
      </c>
      <c r="AA164">
        <v>140</v>
      </c>
      <c r="AB164">
        <v>74</v>
      </c>
      <c r="AC164">
        <v>8</v>
      </c>
      <c r="AD164">
        <v>22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</v>
      </c>
      <c r="AN164" s="1" t="s">
        <v>636</v>
      </c>
      <c r="AO164">
        <v>0</v>
      </c>
      <c r="AP164">
        <v>0</v>
      </c>
      <c r="AQ164" s="1" t="s">
        <v>42</v>
      </c>
      <c r="AR164" s="1" t="s">
        <v>42</v>
      </c>
      <c r="AS164" s="1" t="s">
        <v>42</v>
      </c>
      <c r="AT164" s="1" t="s">
        <v>638</v>
      </c>
      <c r="AU164" s="1" t="s">
        <v>1038</v>
      </c>
      <c r="AV164" s="1" t="s">
        <v>1082</v>
      </c>
      <c r="AW164" s="1" t="s">
        <v>703</v>
      </c>
      <c r="AX164" s="1" t="s">
        <v>642</v>
      </c>
      <c r="AY164" s="1" t="s">
        <v>1094</v>
      </c>
      <c r="AZ164" s="1" t="s">
        <v>1210</v>
      </c>
      <c r="BA164" s="1" t="s">
        <v>775</v>
      </c>
      <c r="BB164" s="1" t="s">
        <v>733</v>
      </c>
      <c r="BC164" s="1" t="s">
        <v>760</v>
      </c>
      <c r="BD164" s="1" t="s">
        <v>619</v>
      </c>
      <c r="BE164" s="1" t="s">
        <v>789</v>
      </c>
      <c r="BF164" s="1" t="s">
        <v>42</v>
      </c>
      <c r="BG164" s="1" t="s">
        <v>42</v>
      </c>
      <c r="BH164" s="1" t="s">
        <v>42</v>
      </c>
    </row>
    <row r="165" spans="1:60" x14ac:dyDescent="0.2">
      <c r="A165" s="1" t="s">
        <v>1218</v>
      </c>
      <c r="B165">
        <v>1296429091</v>
      </c>
      <c r="C165" s="1" t="s">
        <v>1219</v>
      </c>
      <c r="D165" s="1" t="s">
        <v>42</v>
      </c>
      <c r="E165" s="1" t="s">
        <v>76</v>
      </c>
      <c r="F165" s="1" t="s">
        <v>896</v>
      </c>
      <c r="G165" s="1" t="s">
        <v>188</v>
      </c>
      <c r="H165" s="1" t="s">
        <v>658</v>
      </c>
      <c r="I165" s="1" t="s">
        <v>698</v>
      </c>
      <c r="J165">
        <v>1900</v>
      </c>
      <c r="K165" s="1" t="s">
        <v>599</v>
      </c>
      <c r="L165">
        <v>3</v>
      </c>
      <c r="M165" s="1" t="s">
        <v>46</v>
      </c>
      <c r="N165" t="b">
        <v>0</v>
      </c>
      <c r="O165" t="b">
        <v>0</v>
      </c>
      <c r="P165">
        <v>6</v>
      </c>
      <c r="Q165">
        <v>22</v>
      </c>
      <c r="R165" s="1" t="s">
        <v>42</v>
      </c>
      <c r="S165">
        <v>65</v>
      </c>
      <c r="T165">
        <v>31</v>
      </c>
      <c r="U165">
        <v>80</v>
      </c>
      <c r="V165">
        <v>37</v>
      </c>
      <c r="W165">
        <v>12</v>
      </c>
      <c r="X165">
        <v>0</v>
      </c>
      <c r="Y165">
        <v>0</v>
      </c>
      <c r="Z165">
        <v>23</v>
      </c>
      <c r="AA165">
        <v>55</v>
      </c>
      <c r="AB165">
        <v>30</v>
      </c>
      <c r="AC165">
        <v>5</v>
      </c>
      <c r="AD165">
        <v>26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12</v>
      </c>
      <c r="AN165" s="1" t="s">
        <v>636</v>
      </c>
      <c r="AO165">
        <v>0</v>
      </c>
      <c r="AP165">
        <v>0</v>
      </c>
      <c r="AQ165" s="1" t="s">
        <v>847</v>
      </c>
      <c r="AR165" s="1" t="s">
        <v>42</v>
      </c>
      <c r="AS165" s="1" t="s">
        <v>42</v>
      </c>
      <c r="AT165" s="1" t="s">
        <v>731</v>
      </c>
      <c r="AU165" s="1" t="s">
        <v>1081</v>
      </c>
      <c r="AV165" s="1" t="s">
        <v>702</v>
      </c>
      <c r="AW165" s="1" t="s">
        <v>671</v>
      </c>
      <c r="AX165" s="1" t="s">
        <v>678</v>
      </c>
      <c r="AY165" s="1" t="s">
        <v>985</v>
      </c>
      <c r="AZ165" s="1" t="s">
        <v>721</v>
      </c>
      <c r="BA165" s="1" t="s">
        <v>1220</v>
      </c>
      <c r="BB165" s="1" t="s">
        <v>849</v>
      </c>
      <c r="BC165" s="1" t="s">
        <v>619</v>
      </c>
      <c r="BD165" s="1" t="s">
        <v>962</v>
      </c>
      <c r="BE165" s="1" t="s">
        <v>42</v>
      </c>
      <c r="BF165" s="1" t="s">
        <v>42</v>
      </c>
      <c r="BG165" s="1" t="s">
        <v>42</v>
      </c>
      <c r="BH165" s="1" t="s">
        <v>42</v>
      </c>
    </row>
    <row r="166" spans="1:60" x14ac:dyDescent="0.2">
      <c r="A166" s="1" t="s">
        <v>1221</v>
      </c>
      <c r="B166">
        <v>2742490609</v>
      </c>
      <c r="C166" s="1" t="s">
        <v>1222</v>
      </c>
      <c r="D166" s="1" t="s">
        <v>42</v>
      </c>
      <c r="E166" s="1" t="s">
        <v>76</v>
      </c>
      <c r="F166" s="1" t="s">
        <v>906</v>
      </c>
      <c r="G166" s="1" t="s">
        <v>1223</v>
      </c>
      <c r="H166" s="1" t="s">
        <v>658</v>
      </c>
      <c r="I166" s="1" t="s">
        <v>659</v>
      </c>
      <c r="J166">
        <v>1900</v>
      </c>
      <c r="K166" s="1" t="s">
        <v>607</v>
      </c>
      <c r="L166">
        <v>1</v>
      </c>
      <c r="M166" s="1" t="s">
        <v>46</v>
      </c>
      <c r="N166" t="b">
        <v>0</v>
      </c>
      <c r="O166" t="b">
        <v>0</v>
      </c>
      <c r="P166">
        <v>3</v>
      </c>
      <c r="Q166">
        <v>11</v>
      </c>
      <c r="R166" s="1" t="s">
        <v>42</v>
      </c>
      <c r="S166">
        <v>95</v>
      </c>
      <c r="T166">
        <v>55</v>
      </c>
      <c r="U166">
        <v>15</v>
      </c>
      <c r="V166">
        <v>29</v>
      </c>
      <c r="W166">
        <v>13</v>
      </c>
      <c r="X166">
        <v>0</v>
      </c>
      <c r="Y166">
        <v>0</v>
      </c>
      <c r="Z166">
        <v>55</v>
      </c>
      <c r="AA166">
        <v>900</v>
      </c>
      <c r="AB166">
        <v>26</v>
      </c>
      <c r="AC166">
        <v>37</v>
      </c>
      <c r="AD166">
        <v>66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19</v>
      </c>
      <c r="AN166" s="1" t="s">
        <v>636</v>
      </c>
      <c r="AO166">
        <v>0</v>
      </c>
      <c r="AP166">
        <v>0</v>
      </c>
      <c r="AQ166" s="1" t="s">
        <v>1191</v>
      </c>
      <c r="AR166" s="1" t="s">
        <v>42</v>
      </c>
      <c r="AS166" s="1" t="s">
        <v>42</v>
      </c>
      <c r="AT166" s="1" t="s">
        <v>834</v>
      </c>
      <c r="AU166" s="1" t="s">
        <v>639</v>
      </c>
      <c r="AV166" s="1" t="s">
        <v>826</v>
      </c>
      <c r="AW166" s="1" t="s">
        <v>745</v>
      </c>
      <c r="AX166" s="1" t="s">
        <v>704</v>
      </c>
      <c r="AY166" s="1" t="s">
        <v>967</v>
      </c>
      <c r="AZ166" s="1" t="s">
        <v>831</v>
      </c>
      <c r="BA166" s="1" t="s">
        <v>619</v>
      </c>
      <c r="BB166" s="1" t="s">
        <v>764</v>
      </c>
      <c r="BC166" s="1" t="s">
        <v>42</v>
      </c>
      <c r="BD166" s="1" t="s">
        <v>42</v>
      </c>
      <c r="BE166" s="1" t="s">
        <v>42</v>
      </c>
      <c r="BF166" s="1" t="s">
        <v>42</v>
      </c>
      <c r="BG166" s="1" t="s">
        <v>42</v>
      </c>
      <c r="BH166" s="1" t="s">
        <v>42</v>
      </c>
    </row>
    <row r="167" spans="1:60" x14ac:dyDescent="0.2">
      <c r="A167" s="1" t="s">
        <v>1224</v>
      </c>
      <c r="B167">
        <v>499245245</v>
      </c>
      <c r="C167" s="1" t="s">
        <v>1225</v>
      </c>
      <c r="D167" s="1" t="s">
        <v>42</v>
      </c>
      <c r="E167" s="1" t="s">
        <v>76</v>
      </c>
      <c r="F167" s="1" t="s">
        <v>896</v>
      </c>
      <c r="G167" s="1" t="s">
        <v>113</v>
      </c>
      <c r="H167" s="1" t="s">
        <v>658</v>
      </c>
      <c r="I167" s="1" t="s">
        <v>698</v>
      </c>
      <c r="J167">
        <v>1953</v>
      </c>
      <c r="K167" s="1" t="s">
        <v>607</v>
      </c>
      <c r="L167">
        <v>3</v>
      </c>
      <c r="M167" s="1" t="s">
        <v>46</v>
      </c>
      <c r="N167" t="b">
        <v>0</v>
      </c>
      <c r="O167" t="b">
        <v>0</v>
      </c>
      <c r="P167">
        <v>7</v>
      </c>
      <c r="Q167">
        <v>24</v>
      </c>
      <c r="R167" s="1" t="s">
        <v>42</v>
      </c>
      <c r="S167">
        <v>60</v>
      </c>
      <c r="T167">
        <v>47</v>
      </c>
      <c r="U167">
        <v>65</v>
      </c>
      <c r="V167">
        <v>58</v>
      </c>
      <c r="W167">
        <v>12</v>
      </c>
      <c r="X167">
        <v>0</v>
      </c>
      <c r="Y167">
        <v>0</v>
      </c>
      <c r="Z167">
        <v>43</v>
      </c>
      <c r="AA167">
        <v>80</v>
      </c>
      <c r="AB167">
        <v>54</v>
      </c>
      <c r="AC167">
        <v>6</v>
      </c>
      <c r="AD167">
        <v>69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3</v>
      </c>
      <c r="AN167" s="1" t="s">
        <v>636</v>
      </c>
      <c r="AO167">
        <v>0</v>
      </c>
      <c r="AP167">
        <v>0</v>
      </c>
      <c r="AQ167" s="1" t="s">
        <v>699</v>
      </c>
      <c r="AR167" s="1" t="s">
        <v>42</v>
      </c>
      <c r="AS167" s="1" t="s">
        <v>42</v>
      </c>
      <c r="AT167" s="1" t="s">
        <v>834</v>
      </c>
      <c r="AU167" s="1" t="s">
        <v>1130</v>
      </c>
      <c r="AV167" s="1" t="s">
        <v>1088</v>
      </c>
      <c r="AW167" s="1" t="s">
        <v>641</v>
      </c>
      <c r="AX167" s="1" t="s">
        <v>757</v>
      </c>
      <c r="AY167" s="1" t="s">
        <v>850</v>
      </c>
      <c r="AZ167" s="1" t="s">
        <v>1069</v>
      </c>
      <c r="BA167" s="1" t="s">
        <v>1172</v>
      </c>
      <c r="BB167" s="1" t="s">
        <v>619</v>
      </c>
      <c r="BC167" s="1" t="s">
        <v>956</v>
      </c>
      <c r="BD167" s="1" t="s">
        <v>42</v>
      </c>
      <c r="BE167" s="1" t="s">
        <v>42</v>
      </c>
      <c r="BF167" s="1" t="s">
        <v>42</v>
      </c>
      <c r="BG167" s="1" t="s">
        <v>42</v>
      </c>
      <c r="BH167" s="1" t="s">
        <v>42</v>
      </c>
    </row>
    <row r="168" spans="1:60" x14ac:dyDescent="0.2">
      <c r="A168" s="1" t="s">
        <v>1224</v>
      </c>
      <c r="B168">
        <v>499245245</v>
      </c>
      <c r="C168" s="1" t="s">
        <v>1226</v>
      </c>
      <c r="D168" s="1" t="s">
        <v>42</v>
      </c>
      <c r="E168" s="1" t="s">
        <v>76</v>
      </c>
      <c r="F168" s="1" t="s">
        <v>896</v>
      </c>
      <c r="G168" s="1" t="s">
        <v>113</v>
      </c>
      <c r="H168" s="1" t="s">
        <v>658</v>
      </c>
      <c r="I168" s="1" t="s">
        <v>698</v>
      </c>
      <c r="J168">
        <v>1952</v>
      </c>
      <c r="K168" s="1" t="s">
        <v>635</v>
      </c>
      <c r="L168">
        <v>2</v>
      </c>
      <c r="M168" s="1" t="s">
        <v>46</v>
      </c>
      <c r="N168" t="b">
        <v>0</v>
      </c>
      <c r="O168" t="b">
        <v>0</v>
      </c>
      <c r="P168">
        <v>7</v>
      </c>
      <c r="Q168">
        <v>24</v>
      </c>
      <c r="R168" s="1" t="s">
        <v>42</v>
      </c>
      <c r="S168">
        <v>60</v>
      </c>
      <c r="T168">
        <v>47</v>
      </c>
      <c r="U168">
        <v>65</v>
      </c>
      <c r="V168">
        <v>41</v>
      </c>
      <c r="W168">
        <v>12</v>
      </c>
      <c r="X168">
        <v>0</v>
      </c>
      <c r="Y168">
        <v>0</v>
      </c>
      <c r="Z168">
        <v>61</v>
      </c>
      <c r="AA168">
        <v>90</v>
      </c>
      <c r="AB168">
        <v>56</v>
      </c>
      <c r="AC168">
        <v>6</v>
      </c>
      <c r="AD168">
        <v>76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</v>
      </c>
      <c r="AN168" s="1" t="s">
        <v>636</v>
      </c>
      <c r="AO168">
        <v>0</v>
      </c>
      <c r="AP168">
        <v>0</v>
      </c>
      <c r="AQ168" s="1" t="s">
        <v>699</v>
      </c>
      <c r="AR168" s="1" t="s">
        <v>42</v>
      </c>
      <c r="AS168" s="1" t="s">
        <v>42</v>
      </c>
      <c r="AT168" s="1" t="s">
        <v>834</v>
      </c>
      <c r="AU168" s="1" t="s">
        <v>1227</v>
      </c>
      <c r="AV168" s="1" t="s">
        <v>702</v>
      </c>
      <c r="AW168" s="1" t="s">
        <v>1083</v>
      </c>
      <c r="AX168" s="1" t="s">
        <v>757</v>
      </c>
      <c r="AY168" s="1" t="s">
        <v>770</v>
      </c>
      <c r="AZ168" s="1" t="s">
        <v>1160</v>
      </c>
      <c r="BA168" s="1" t="s">
        <v>1172</v>
      </c>
      <c r="BB168" s="1" t="s">
        <v>619</v>
      </c>
      <c r="BC168" s="1" t="s">
        <v>712</v>
      </c>
      <c r="BD168" s="1" t="s">
        <v>42</v>
      </c>
      <c r="BE168" s="1" t="s">
        <v>42</v>
      </c>
      <c r="BF168" s="1" t="s">
        <v>42</v>
      </c>
      <c r="BG168" s="1" t="s">
        <v>42</v>
      </c>
      <c r="BH168" s="1" t="s">
        <v>42</v>
      </c>
    </row>
    <row r="169" spans="1:60" x14ac:dyDescent="0.2">
      <c r="A169" s="1" t="s">
        <v>1228</v>
      </c>
      <c r="B169">
        <v>3016891299</v>
      </c>
      <c r="C169" s="1" t="s">
        <v>1229</v>
      </c>
      <c r="D169" s="1" t="s">
        <v>259</v>
      </c>
      <c r="E169" s="1" t="s">
        <v>76</v>
      </c>
      <c r="F169" s="1" t="s">
        <v>824</v>
      </c>
      <c r="G169" s="1" t="s">
        <v>632</v>
      </c>
      <c r="H169" s="1" t="s">
        <v>633</v>
      </c>
      <c r="I169" s="1" t="s">
        <v>846</v>
      </c>
      <c r="J169">
        <v>1900</v>
      </c>
      <c r="K169" s="1" t="s">
        <v>607</v>
      </c>
      <c r="L169">
        <v>2</v>
      </c>
      <c r="M169" s="1" t="s">
        <v>46</v>
      </c>
      <c r="N169" t="b">
        <v>1</v>
      </c>
      <c r="O169" t="b">
        <v>0</v>
      </c>
      <c r="P169">
        <v>6</v>
      </c>
      <c r="Q169">
        <v>21</v>
      </c>
      <c r="R169" s="1" t="s">
        <v>42</v>
      </c>
      <c r="S169">
        <v>52</v>
      </c>
      <c r="T169">
        <v>75</v>
      </c>
      <c r="U169">
        <v>23</v>
      </c>
      <c r="V169">
        <v>33</v>
      </c>
      <c r="W169">
        <v>17</v>
      </c>
      <c r="X169">
        <v>0</v>
      </c>
      <c r="Y169">
        <v>0</v>
      </c>
      <c r="Z169">
        <v>44</v>
      </c>
      <c r="AA169">
        <v>540</v>
      </c>
      <c r="AB169">
        <v>28</v>
      </c>
      <c r="AC169">
        <v>34</v>
      </c>
      <c r="AD169">
        <v>35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18</v>
      </c>
      <c r="AN169" s="1" t="s">
        <v>636</v>
      </c>
      <c r="AO169">
        <v>0</v>
      </c>
      <c r="AP169">
        <v>0</v>
      </c>
      <c r="AQ169" s="1" t="s">
        <v>42</v>
      </c>
      <c r="AR169" s="1" t="s">
        <v>42</v>
      </c>
      <c r="AS169" s="1" t="s">
        <v>42</v>
      </c>
      <c r="AT169" s="1" t="s">
        <v>638</v>
      </c>
      <c r="AU169" s="1" t="s">
        <v>741</v>
      </c>
      <c r="AV169" s="1" t="s">
        <v>709</v>
      </c>
      <c r="AW169" s="1" t="s">
        <v>945</v>
      </c>
      <c r="AX169" s="1" t="s">
        <v>651</v>
      </c>
      <c r="AY169" s="1" t="s">
        <v>938</v>
      </c>
      <c r="AZ169" s="1" t="s">
        <v>848</v>
      </c>
      <c r="BA169" s="1" t="s">
        <v>619</v>
      </c>
      <c r="BB169" s="1" t="s">
        <v>645</v>
      </c>
      <c r="BC169" s="1" t="s">
        <v>716</v>
      </c>
      <c r="BD169" s="1" t="s">
        <v>42</v>
      </c>
      <c r="BE169" s="1" t="s">
        <v>42</v>
      </c>
      <c r="BF169" s="1" t="s">
        <v>42</v>
      </c>
      <c r="BG169" s="1" t="s">
        <v>42</v>
      </c>
      <c r="BH169" s="1" t="s">
        <v>42</v>
      </c>
    </row>
    <row r="170" spans="1:60" x14ac:dyDescent="0.2">
      <c r="A170" s="1" t="s">
        <v>1228</v>
      </c>
      <c r="B170">
        <v>3016891299</v>
      </c>
      <c r="C170" s="1" t="s">
        <v>1230</v>
      </c>
      <c r="D170" s="1" t="s">
        <v>42</v>
      </c>
      <c r="E170" s="1" t="s">
        <v>76</v>
      </c>
      <c r="F170" s="1" t="s">
        <v>824</v>
      </c>
      <c r="G170" s="1" t="s">
        <v>632</v>
      </c>
      <c r="H170" s="1" t="s">
        <v>633</v>
      </c>
      <c r="I170" s="1" t="s">
        <v>846</v>
      </c>
      <c r="J170">
        <v>1900</v>
      </c>
      <c r="K170" s="1" t="s">
        <v>607</v>
      </c>
      <c r="L170">
        <v>1</v>
      </c>
      <c r="M170" s="1" t="s">
        <v>46</v>
      </c>
      <c r="N170" t="b">
        <v>1</v>
      </c>
      <c r="O170" t="b">
        <v>0</v>
      </c>
      <c r="P170">
        <v>6</v>
      </c>
      <c r="Q170">
        <v>21</v>
      </c>
      <c r="R170" s="1" t="s">
        <v>42</v>
      </c>
      <c r="S170">
        <v>62</v>
      </c>
      <c r="T170">
        <v>75</v>
      </c>
      <c r="U170">
        <v>23</v>
      </c>
      <c r="V170">
        <v>38</v>
      </c>
      <c r="W170">
        <v>17</v>
      </c>
      <c r="X170">
        <v>0</v>
      </c>
      <c r="Y170">
        <v>0</v>
      </c>
      <c r="Z170">
        <v>39</v>
      </c>
      <c r="AA170">
        <v>540</v>
      </c>
      <c r="AB170">
        <v>28</v>
      </c>
      <c r="AC170">
        <v>40</v>
      </c>
      <c r="AD170">
        <v>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18</v>
      </c>
      <c r="AN170" s="1" t="s">
        <v>636</v>
      </c>
      <c r="AO170">
        <v>0</v>
      </c>
      <c r="AP170">
        <v>0</v>
      </c>
      <c r="AQ170" s="1" t="s">
        <v>42</v>
      </c>
      <c r="AR170" s="1" t="s">
        <v>42</v>
      </c>
      <c r="AS170" s="1" t="s">
        <v>1231</v>
      </c>
      <c r="AT170" s="1" t="s">
        <v>638</v>
      </c>
      <c r="AU170" s="1" t="s">
        <v>718</v>
      </c>
      <c r="AV170" s="1" t="s">
        <v>756</v>
      </c>
      <c r="AW170" s="1" t="s">
        <v>671</v>
      </c>
      <c r="AX170" s="1" t="s">
        <v>757</v>
      </c>
      <c r="AY170" s="1" t="s">
        <v>1101</v>
      </c>
      <c r="AZ170" s="1" t="s">
        <v>856</v>
      </c>
      <c r="BA170" s="1" t="s">
        <v>619</v>
      </c>
      <c r="BB170" s="1" t="s">
        <v>645</v>
      </c>
      <c r="BC170" s="1" t="s">
        <v>764</v>
      </c>
      <c r="BD170" s="1" t="s">
        <v>42</v>
      </c>
      <c r="BE170" s="1" t="s">
        <v>42</v>
      </c>
      <c r="BF170" s="1" t="s">
        <v>42</v>
      </c>
      <c r="BG170" s="1" t="s">
        <v>42</v>
      </c>
      <c r="BH170" s="1" t="s">
        <v>42</v>
      </c>
    </row>
    <row r="171" spans="1:60" x14ac:dyDescent="0.2">
      <c r="A171" s="1" t="s">
        <v>1232</v>
      </c>
      <c r="B171">
        <v>1311684613</v>
      </c>
      <c r="C171" s="1" t="s">
        <v>1233</v>
      </c>
      <c r="D171" s="1" t="s">
        <v>42</v>
      </c>
      <c r="E171" s="1" t="s">
        <v>76</v>
      </c>
      <c r="F171" s="1" t="s">
        <v>1143</v>
      </c>
      <c r="G171" s="1" t="s">
        <v>1234</v>
      </c>
      <c r="H171" s="1" t="s">
        <v>8</v>
      </c>
      <c r="I171" s="1" t="s">
        <v>634</v>
      </c>
      <c r="J171">
        <v>1900</v>
      </c>
      <c r="K171" s="1" t="s">
        <v>607</v>
      </c>
      <c r="L171">
        <v>1</v>
      </c>
      <c r="M171" s="1" t="s">
        <v>46</v>
      </c>
      <c r="N171" t="b">
        <v>0</v>
      </c>
      <c r="O171" t="b">
        <v>0</v>
      </c>
      <c r="P171">
        <v>6</v>
      </c>
      <c r="Q171">
        <v>20</v>
      </c>
      <c r="R171" s="1" t="s">
        <v>42</v>
      </c>
      <c r="S171">
        <v>63</v>
      </c>
      <c r="T171">
        <v>63</v>
      </c>
      <c r="U171">
        <v>0</v>
      </c>
      <c r="V171">
        <v>0</v>
      </c>
      <c r="W171">
        <v>13</v>
      </c>
      <c r="X171">
        <v>50</v>
      </c>
      <c r="Y171">
        <v>53</v>
      </c>
      <c r="Z171">
        <v>40</v>
      </c>
      <c r="AA171">
        <v>120</v>
      </c>
      <c r="AB171">
        <v>52</v>
      </c>
      <c r="AC171">
        <v>5</v>
      </c>
      <c r="AD171">
        <v>58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11</v>
      </c>
      <c r="AN171" s="1" t="s">
        <v>636</v>
      </c>
      <c r="AO171">
        <v>0</v>
      </c>
      <c r="AP171">
        <v>0</v>
      </c>
      <c r="AQ171" s="1" t="s">
        <v>42</v>
      </c>
      <c r="AR171" s="1" t="s">
        <v>42</v>
      </c>
      <c r="AS171" s="1" t="s">
        <v>42</v>
      </c>
      <c r="AT171" s="1" t="s">
        <v>1235</v>
      </c>
      <c r="AU171" s="1" t="s">
        <v>1236</v>
      </c>
      <c r="AV171" s="1" t="s">
        <v>662</v>
      </c>
      <c r="AW171" s="1" t="s">
        <v>685</v>
      </c>
      <c r="AX171" s="1" t="s">
        <v>664</v>
      </c>
      <c r="AY171" s="1" t="s">
        <v>934</v>
      </c>
      <c r="AZ171" s="1" t="s">
        <v>827</v>
      </c>
      <c r="BA171" s="1" t="s">
        <v>1237</v>
      </c>
      <c r="BB171" s="1" t="s">
        <v>619</v>
      </c>
      <c r="BC171" s="1" t="s">
        <v>764</v>
      </c>
      <c r="BD171" s="1" t="s">
        <v>42</v>
      </c>
      <c r="BE171" s="1" t="s">
        <v>42</v>
      </c>
      <c r="BF171" s="1" t="s">
        <v>42</v>
      </c>
      <c r="BG171" s="1" t="s">
        <v>42</v>
      </c>
      <c r="BH171" s="1" t="s">
        <v>42</v>
      </c>
    </row>
    <row r="172" spans="1:60" x14ac:dyDescent="0.2">
      <c r="A172" s="1" t="s">
        <v>1232</v>
      </c>
      <c r="B172">
        <v>1311684613</v>
      </c>
      <c r="C172" s="1" t="s">
        <v>1238</v>
      </c>
      <c r="D172" s="1" t="s">
        <v>42</v>
      </c>
      <c r="E172" s="1" t="s">
        <v>76</v>
      </c>
      <c r="F172" s="1" t="s">
        <v>1143</v>
      </c>
      <c r="G172" s="1" t="s">
        <v>1234</v>
      </c>
      <c r="H172" s="1" t="s">
        <v>8</v>
      </c>
      <c r="I172" s="1" t="s">
        <v>634</v>
      </c>
      <c r="J172">
        <v>1900</v>
      </c>
      <c r="K172" s="1" t="s">
        <v>607</v>
      </c>
      <c r="L172">
        <v>4</v>
      </c>
      <c r="M172" s="1" t="s">
        <v>46</v>
      </c>
      <c r="N172" t="b">
        <v>0</v>
      </c>
      <c r="O172" t="b">
        <v>0</v>
      </c>
      <c r="P172">
        <v>6</v>
      </c>
      <c r="Q172">
        <v>20</v>
      </c>
      <c r="R172" s="1" t="s">
        <v>42</v>
      </c>
      <c r="S172">
        <v>63</v>
      </c>
      <c r="T172">
        <v>63</v>
      </c>
      <c r="U172">
        <v>0</v>
      </c>
      <c r="V172">
        <v>0</v>
      </c>
      <c r="W172">
        <v>13</v>
      </c>
      <c r="X172">
        <v>55</v>
      </c>
      <c r="Y172">
        <v>48</v>
      </c>
      <c r="Z172">
        <v>45</v>
      </c>
      <c r="AA172">
        <v>120</v>
      </c>
      <c r="AB172">
        <v>52</v>
      </c>
      <c r="AC172">
        <v>5</v>
      </c>
      <c r="AD172">
        <v>46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11</v>
      </c>
      <c r="AN172" s="1" t="s">
        <v>636</v>
      </c>
      <c r="AO172">
        <v>0</v>
      </c>
      <c r="AP172">
        <v>0</v>
      </c>
      <c r="AQ172" s="1" t="s">
        <v>42</v>
      </c>
      <c r="AR172" s="1" t="s">
        <v>42</v>
      </c>
      <c r="AS172" s="1" t="s">
        <v>42</v>
      </c>
      <c r="AT172" s="1" t="s">
        <v>1235</v>
      </c>
      <c r="AU172" s="1" t="s">
        <v>884</v>
      </c>
      <c r="AV172" s="1" t="s">
        <v>662</v>
      </c>
      <c r="AW172" s="1" t="s">
        <v>685</v>
      </c>
      <c r="AX172" s="1" t="s">
        <v>664</v>
      </c>
      <c r="AY172" s="1" t="s">
        <v>1076</v>
      </c>
      <c r="AZ172" s="1" t="s">
        <v>673</v>
      </c>
      <c r="BA172" s="1" t="s">
        <v>1237</v>
      </c>
      <c r="BB172" s="1" t="s">
        <v>619</v>
      </c>
      <c r="BC172" s="1" t="s">
        <v>688</v>
      </c>
      <c r="BD172" s="1" t="s">
        <v>42</v>
      </c>
      <c r="BE172" s="1" t="s">
        <v>42</v>
      </c>
      <c r="BF172" s="1" t="s">
        <v>42</v>
      </c>
      <c r="BG172" s="1" t="s">
        <v>42</v>
      </c>
      <c r="BH172" s="1" t="s">
        <v>42</v>
      </c>
    </row>
    <row r="173" spans="1:60" x14ac:dyDescent="0.2">
      <c r="A173" s="1" t="s">
        <v>1232</v>
      </c>
      <c r="B173">
        <v>1311684613</v>
      </c>
      <c r="C173" s="1" t="s">
        <v>1239</v>
      </c>
      <c r="D173" s="1" t="s">
        <v>42</v>
      </c>
      <c r="E173" s="1" t="s">
        <v>76</v>
      </c>
      <c r="F173" s="1" t="s">
        <v>1143</v>
      </c>
      <c r="G173" s="1" t="s">
        <v>1234</v>
      </c>
      <c r="H173" s="1" t="s">
        <v>8</v>
      </c>
      <c r="I173" s="1" t="s">
        <v>634</v>
      </c>
      <c r="J173">
        <v>1900</v>
      </c>
      <c r="K173" s="1" t="s">
        <v>635</v>
      </c>
      <c r="L173">
        <v>4</v>
      </c>
      <c r="M173" s="1" t="s">
        <v>46</v>
      </c>
      <c r="N173" t="b">
        <v>0</v>
      </c>
      <c r="O173" t="b">
        <v>0</v>
      </c>
      <c r="P173">
        <v>6</v>
      </c>
      <c r="Q173">
        <v>20</v>
      </c>
      <c r="R173" s="1" t="s">
        <v>42</v>
      </c>
      <c r="S173">
        <v>63</v>
      </c>
      <c r="T173">
        <v>63</v>
      </c>
      <c r="U173">
        <v>0</v>
      </c>
      <c r="V173">
        <v>0</v>
      </c>
      <c r="W173">
        <v>13</v>
      </c>
      <c r="X173">
        <v>60</v>
      </c>
      <c r="Y173">
        <v>33</v>
      </c>
      <c r="Z173">
        <v>55</v>
      </c>
      <c r="AA173">
        <v>120</v>
      </c>
      <c r="AB173">
        <v>56</v>
      </c>
      <c r="AC173">
        <v>5</v>
      </c>
      <c r="AD173">
        <v>42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11</v>
      </c>
      <c r="AN173" s="1" t="s">
        <v>636</v>
      </c>
      <c r="AO173">
        <v>0</v>
      </c>
      <c r="AP173">
        <v>0</v>
      </c>
      <c r="AQ173" s="1" t="s">
        <v>42</v>
      </c>
      <c r="AR173" s="1" t="s">
        <v>42</v>
      </c>
      <c r="AS173" s="1" t="s">
        <v>42</v>
      </c>
      <c r="AT173" s="1" t="s">
        <v>1235</v>
      </c>
      <c r="AU173" s="1" t="s">
        <v>670</v>
      </c>
      <c r="AV173" s="1" t="s">
        <v>885</v>
      </c>
      <c r="AW173" s="1" t="s">
        <v>685</v>
      </c>
      <c r="AX173" s="1" t="s">
        <v>664</v>
      </c>
      <c r="AY173" s="1" t="s">
        <v>813</v>
      </c>
      <c r="AZ173" s="1" t="s">
        <v>1160</v>
      </c>
      <c r="BA173" s="1" t="s">
        <v>1237</v>
      </c>
      <c r="BB173" s="1" t="s">
        <v>619</v>
      </c>
      <c r="BC173" s="1" t="s">
        <v>646</v>
      </c>
      <c r="BD173" s="1" t="s">
        <v>42</v>
      </c>
      <c r="BE173" s="1" t="s">
        <v>42</v>
      </c>
      <c r="BF173" s="1" t="s">
        <v>42</v>
      </c>
      <c r="BG173" s="1" t="s">
        <v>42</v>
      </c>
      <c r="BH173" s="1" t="s">
        <v>42</v>
      </c>
    </row>
    <row r="174" spans="1:60" x14ac:dyDescent="0.2">
      <c r="A174" s="1" t="s">
        <v>1240</v>
      </c>
      <c r="B174">
        <v>1751893422</v>
      </c>
      <c r="C174" s="1" t="s">
        <v>1241</v>
      </c>
      <c r="D174" s="1" t="s">
        <v>42</v>
      </c>
      <c r="E174" s="1" t="s">
        <v>76</v>
      </c>
      <c r="F174" s="1" t="s">
        <v>824</v>
      </c>
      <c r="G174" s="1" t="s">
        <v>1242</v>
      </c>
      <c r="H174" s="1" t="s">
        <v>633</v>
      </c>
      <c r="I174" s="1" t="s">
        <v>634</v>
      </c>
      <c r="J174">
        <v>1900</v>
      </c>
      <c r="K174" s="1" t="s">
        <v>607</v>
      </c>
      <c r="L174">
        <v>1</v>
      </c>
      <c r="M174" s="1" t="s">
        <v>46</v>
      </c>
      <c r="N174" t="b">
        <v>0</v>
      </c>
      <c r="O174" t="b">
        <v>0</v>
      </c>
      <c r="P174">
        <v>5</v>
      </c>
      <c r="Q174">
        <v>19</v>
      </c>
      <c r="R174" s="1" t="s">
        <v>42</v>
      </c>
      <c r="S174">
        <v>97</v>
      </c>
      <c r="T174">
        <v>45</v>
      </c>
      <c r="U174">
        <v>35</v>
      </c>
      <c r="V174">
        <v>60</v>
      </c>
      <c r="W174">
        <v>19</v>
      </c>
      <c r="X174">
        <v>0</v>
      </c>
      <c r="Y174">
        <v>0</v>
      </c>
      <c r="Z174">
        <v>74</v>
      </c>
      <c r="AA174">
        <v>450</v>
      </c>
      <c r="AB174">
        <v>28</v>
      </c>
      <c r="AC174">
        <v>39</v>
      </c>
      <c r="AD174">
        <v>41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27</v>
      </c>
      <c r="AN174" s="1" t="s">
        <v>636</v>
      </c>
      <c r="AO174">
        <v>0</v>
      </c>
      <c r="AP174">
        <v>0</v>
      </c>
      <c r="AQ174" s="1" t="s">
        <v>729</v>
      </c>
      <c r="AR174" s="1" t="s">
        <v>42</v>
      </c>
      <c r="AS174" s="1" t="s">
        <v>42</v>
      </c>
      <c r="AT174" s="1" t="s">
        <v>870</v>
      </c>
      <c r="AU174" s="1" t="s">
        <v>714</v>
      </c>
      <c r="AV174" s="1" t="s">
        <v>702</v>
      </c>
      <c r="AW174" s="1" t="s">
        <v>745</v>
      </c>
      <c r="AX174" s="1" t="s">
        <v>651</v>
      </c>
      <c r="AY174" s="1" t="s">
        <v>763</v>
      </c>
      <c r="AZ174" s="1" t="s">
        <v>1243</v>
      </c>
      <c r="BA174" s="1" t="s">
        <v>1244</v>
      </c>
      <c r="BB174" s="1" t="s">
        <v>734</v>
      </c>
      <c r="BC174" s="1" t="s">
        <v>619</v>
      </c>
      <c r="BD174" s="1" t="s">
        <v>764</v>
      </c>
      <c r="BE174" s="1" t="s">
        <v>42</v>
      </c>
      <c r="BF174" s="1" t="s">
        <v>42</v>
      </c>
      <c r="BG174" s="1" t="s">
        <v>42</v>
      </c>
      <c r="BH174" s="1" t="s">
        <v>42</v>
      </c>
    </row>
    <row r="175" spans="1:60" x14ac:dyDescent="0.2">
      <c r="A175" s="1" t="s">
        <v>1245</v>
      </c>
      <c r="B175">
        <v>2807687156</v>
      </c>
      <c r="C175" s="1" t="s">
        <v>1246</v>
      </c>
      <c r="D175" s="1" t="s">
        <v>42</v>
      </c>
      <c r="E175" s="1" t="s">
        <v>76</v>
      </c>
      <c r="F175" s="1" t="s">
        <v>631</v>
      </c>
      <c r="G175" s="1" t="s">
        <v>113</v>
      </c>
      <c r="H175" s="1" t="s">
        <v>658</v>
      </c>
      <c r="I175" s="1" t="s">
        <v>659</v>
      </c>
      <c r="J175">
        <v>1986</v>
      </c>
      <c r="K175" s="1" t="s">
        <v>607</v>
      </c>
      <c r="L175">
        <v>1</v>
      </c>
      <c r="M175" s="1" t="s">
        <v>2280</v>
      </c>
      <c r="N175" t="b">
        <v>0</v>
      </c>
      <c r="O175" t="b">
        <v>0</v>
      </c>
      <c r="P175">
        <v>3</v>
      </c>
      <c r="Q175">
        <v>10</v>
      </c>
      <c r="R175" s="1" t="s">
        <v>42</v>
      </c>
      <c r="S175">
        <v>62</v>
      </c>
      <c r="T175">
        <v>72</v>
      </c>
      <c r="U175">
        <v>55</v>
      </c>
      <c r="V175">
        <v>29</v>
      </c>
      <c r="W175">
        <v>45</v>
      </c>
      <c r="X175">
        <v>0</v>
      </c>
      <c r="Y175">
        <v>0</v>
      </c>
      <c r="Z175">
        <v>40</v>
      </c>
      <c r="AA175">
        <v>140</v>
      </c>
      <c r="AB175">
        <v>57</v>
      </c>
      <c r="AC175">
        <v>7</v>
      </c>
      <c r="AD175">
        <v>59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</v>
      </c>
      <c r="AN175" s="1" t="s">
        <v>636</v>
      </c>
      <c r="AO175">
        <v>0</v>
      </c>
      <c r="AP175">
        <v>0</v>
      </c>
      <c r="AQ175" s="1" t="s">
        <v>1191</v>
      </c>
      <c r="AR175" s="1" t="s">
        <v>42</v>
      </c>
      <c r="AS175" s="1" t="s">
        <v>42</v>
      </c>
      <c r="AT175" s="1" t="s">
        <v>638</v>
      </c>
      <c r="AU175" s="1" t="s">
        <v>701</v>
      </c>
      <c r="AV175" s="1" t="s">
        <v>709</v>
      </c>
      <c r="AW175" s="1" t="s">
        <v>671</v>
      </c>
      <c r="AX175" s="1" t="s">
        <v>678</v>
      </c>
      <c r="AY175" s="1" t="s">
        <v>1178</v>
      </c>
      <c r="AZ175" s="1" t="s">
        <v>1101</v>
      </c>
      <c r="BA175" s="1" t="s">
        <v>619</v>
      </c>
      <c r="BB175" s="1" t="s">
        <v>764</v>
      </c>
      <c r="BC175" s="1" t="s">
        <v>42</v>
      </c>
      <c r="BD175" s="1" t="s">
        <v>42</v>
      </c>
      <c r="BE175" s="1" t="s">
        <v>42</v>
      </c>
      <c r="BF175" s="1" t="s">
        <v>42</v>
      </c>
      <c r="BG175" s="1" t="s">
        <v>42</v>
      </c>
      <c r="BH175" s="1" t="s">
        <v>42</v>
      </c>
    </row>
    <row r="176" spans="1:60" x14ac:dyDescent="0.2">
      <c r="A176" s="1" t="s">
        <v>1247</v>
      </c>
      <c r="B176">
        <v>568611923</v>
      </c>
      <c r="C176" s="1" t="s">
        <v>1248</v>
      </c>
      <c r="D176" s="1" t="s">
        <v>42</v>
      </c>
      <c r="E176" s="1" t="s">
        <v>76</v>
      </c>
      <c r="F176" s="1" t="s">
        <v>1143</v>
      </c>
      <c r="G176" s="1" t="s">
        <v>385</v>
      </c>
      <c r="H176" s="1" t="s">
        <v>8</v>
      </c>
      <c r="I176" s="1" t="s">
        <v>862</v>
      </c>
      <c r="J176">
        <v>1965</v>
      </c>
      <c r="K176" s="1" t="s">
        <v>635</v>
      </c>
      <c r="L176">
        <v>3</v>
      </c>
      <c r="M176" s="1" t="s">
        <v>46</v>
      </c>
      <c r="N176" t="b">
        <v>0</v>
      </c>
      <c r="O176" t="b">
        <v>0</v>
      </c>
      <c r="P176">
        <v>6</v>
      </c>
      <c r="Q176">
        <v>23</v>
      </c>
      <c r="R176" s="1" t="s">
        <v>42</v>
      </c>
      <c r="S176">
        <v>70</v>
      </c>
      <c r="T176">
        <v>62</v>
      </c>
      <c r="U176">
        <v>0</v>
      </c>
      <c r="V176">
        <v>0</v>
      </c>
      <c r="W176">
        <v>13</v>
      </c>
      <c r="X176">
        <v>65</v>
      </c>
      <c r="Y176">
        <v>27</v>
      </c>
      <c r="Z176">
        <v>42</v>
      </c>
      <c r="AA176">
        <v>120</v>
      </c>
      <c r="AB176">
        <v>22</v>
      </c>
      <c r="AC176">
        <v>7</v>
      </c>
      <c r="AD176">
        <v>37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6</v>
      </c>
      <c r="AN176" s="1" t="s">
        <v>636</v>
      </c>
      <c r="AO176">
        <v>0</v>
      </c>
      <c r="AP176">
        <v>0</v>
      </c>
      <c r="AQ176" s="1" t="s">
        <v>42</v>
      </c>
      <c r="AR176" s="1" t="s">
        <v>42</v>
      </c>
      <c r="AS176" s="1" t="s">
        <v>42</v>
      </c>
      <c r="AT176" s="1" t="s">
        <v>755</v>
      </c>
      <c r="AU176" s="1" t="s">
        <v>661</v>
      </c>
      <c r="AV176" s="1" t="s">
        <v>1181</v>
      </c>
      <c r="AW176" s="1" t="s">
        <v>1249</v>
      </c>
      <c r="AX176" s="1" t="s">
        <v>1250</v>
      </c>
      <c r="AY176" s="1" t="s">
        <v>738</v>
      </c>
      <c r="AZ176" s="1" t="s">
        <v>1251</v>
      </c>
      <c r="BA176" s="1" t="s">
        <v>872</v>
      </c>
      <c r="BB176" s="1" t="s">
        <v>619</v>
      </c>
      <c r="BC176" s="1" t="s">
        <v>978</v>
      </c>
      <c r="BD176" s="1" t="s">
        <v>42</v>
      </c>
      <c r="BE176" s="1" t="s">
        <v>42</v>
      </c>
      <c r="BF176" s="1" t="s">
        <v>42</v>
      </c>
      <c r="BG176" s="1" t="s">
        <v>42</v>
      </c>
      <c r="BH176" s="1" t="s">
        <v>42</v>
      </c>
    </row>
    <row r="177" spans="1:60" x14ac:dyDescent="0.2">
      <c r="A177" s="1" t="s">
        <v>1252</v>
      </c>
      <c r="B177">
        <v>105306149</v>
      </c>
      <c r="C177" s="1" t="s">
        <v>1253</v>
      </c>
      <c r="D177" s="1" t="s">
        <v>42</v>
      </c>
      <c r="E177" s="1" t="s">
        <v>76</v>
      </c>
      <c r="F177" s="1" t="s">
        <v>1254</v>
      </c>
      <c r="G177" s="1" t="s">
        <v>188</v>
      </c>
      <c r="H177" s="1" t="s">
        <v>8</v>
      </c>
      <c r="I177" s="1" t="s">
        <v>698</v>
      </c>
      <c r="J177">
        <v>1900</v>
      </c>
      <c r="K177" s="1" t="s">
        <v>635</v>
      </c>
      <c r="L177">
        <v>2</v>
      </c>
      <c r="M177" s="1" t="s">
        <v>2280</v>
      </c>
      <c r="N177" t="b">
        <v>0</v>
      </c>
      <c r="O177" t="b">
        <v>1</v>
      </c>
      <c r="P177">
        <v>6</v>
      </c>
      <c r="Q177">
        <v>22</v>
      </c>
      <c r="R177" s="1" t="s">
        <v>42</v>
      </c>
      <c r="S177">
        <v>90</v>
      </c>
      <c r="T177">
        <v>67</v>
      </c>
      <c r="U177">
        <v>25</v>
      </c>
      <c r="V177">
        <v>26</v>
      </c>
      <c r="W177">
        <v>16</v>
      </c>
      <c r="X177">
        <v>0</v>
      </c>
      <c r="Y177">
        <v>0</v>
      </c>
      <c r="Z177">
        <v>34</v>
      </c>
      <c r="AA177">
        <v>900</v>
      </c>
      <c r="AB177">
        <v>46</v>
      </c>
      <c r="AC177">
        <v>96</v>
      </c>
      <c r="AD177">
        <v>60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29</v>
      </c>
      <c r="AN177" s="1" t="s">
        <v>636</v>
      </c>
      <c r="AO177">
        <v>0</v>
      </c>
      <c r="AP177">
        <v>62</v>
      </c>
      <c r="AQ177" s="1" t="s">
        <v>42</v>
      </c>
      <c r="AR177" s="1" t="s">
        <v>42</v>
      </c>
      <c r="AS177" s="1" t="s">
        <v>42</v>
      </c>
      <c r="AT177" s="1" t="s">
        <v>638</v>
      </c>
      <c r="AU177" s="1" t="s">
        <v>714</v>
      </c>
      <c r="AV177" s="1" t="s">
        <v>649</v>
      </c>
      <c r="AW177" s="1" t="s">
        <v>650</v>
      </c>
      <c r="AX177" s="1" t="s">
        <v>651</v>
      </c>
      <c r="AY177" s="1" t="s">
        <v>970</v>
      </c>
      <c r="AZ177" s="1" t="s">
        <v>1255</v>
      </c>
      <c r="BA177" s="1" t="s">
        <v>973</v>
      </c>
      <c r="BB177" s="1" t="s">
        <v>619</v>
      </c>
      <c r="BC177" s="1" t="s">
        <v>712</v>
      </c>
      <c r="BD177" s="1" t="s">
        <v>42</v>
      </c>
      <c r="BE177" s="1" t="s">
        <v>42</v>
      </c>
      <c r="BF177" s="1" t="s">
        <v>42</v>
      </c>
      <c r="BG177" s="1" t="s">
        <v>42</v>
      </c>
      <c r="BH177" s="1" t="s">
        <v>42</v>
      </c>
    </row>
    <row r="178" spans="1:60" x14ac:dyDescent="0.2">
      <c r="A178" s="1" t="s">
        <v>1252</v>
      </c>
      <c r="B178">
        <v>105306149</v>
      </c>
      <c r="C178" s="1" t="s">
        <v>1256</v>
      </c>
      <c r="D178" s="1" t="s">
        <v>42</v>
      </c>
      <c r="E178" s="1" t="s">
        <v>76</v>
      </c>
      <c r="F178" s="1" t="s">
        <v>1254</v>
      </c>
      <c r="G178" s="1" t="s">
        <v>188</v>
      </c>
      <c r="H178" s="1" t="s">
        <v>8</v>
      </c>
      <c r="I178" s="1" t="s">
        <v>698</v>
      </c>
      <c r="J178">
        <v>1900</v>
      </c>
      <c r="K178" s="1" t="s">
        <v>635</v>
      </c>
      <c r="L178">
        <v>1</v>
      </c>
      <c r="M178" s="1" t="s">
        <v>46</v>
      </c>
      <c r="N178" t="b">
        <v>0</v>
      </c>
      <c r="O178" t="b">
        <v>0</v>
      </c>
      <c r="P178">
        <v>6</v>
      </c>
      <c r="Q178">
        <v>22</v>
      </c>
      <c r="R178" s="1" t="s">
        <v>42</v>
      </c>
      <c r="S178">
        <v>90</v>
      </c>
      <c r="T178">
        <v>67</v>
      </c>
      <c r="U178">
        <v>25</v>
      </c>
      <c r="V178">
        <v>26</v>
      </c>
      <c r="W178">
        <v>16</v>
      </c>
      <c r="X178">
        <v>0</v>
      </c>
      <c r="Y178">
        <v>0</v>
      </c>
      <c r="Z178">
        <v>34</v>
      </c>
      <c r="AA178">
        <v>900</v>
      </c>
      <c r="AB178">
        <v>45</v>
      </c>
      <c r="AC178">
        <v>96</v>
      </c>
      <c r="AD178">
        <v>60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29</v>
      </c>
      <c r="AN178" s="1" t="s">
        <v>636</v>
      </c>
      <c r="AO178">
        <v>0</v>
      </c>
      <c r="AP178">
        <v>0</v>
      </c>
      <c r="AQ178" s="1" t="s">
        <v>42</v>
      </c>
      <c r="AR178" s="1" t="s">
        <v>42</v>
      </c>
      <c r="AS178" s="1" t="s">
        <v>42</v>
      </c>
      <c r="AT178" s="1" t="s">
        <v>638</v>
      </c>
      <c r="AU178" s="1" t="s">
        <v>714</v>
      </c>
      <c r="AV178" s="1" t="s">
        <v>826</v>
      </c>
      <c r="AW178" s="1" t="s">
        <v>650</v>
      </c>
      <c r="AX178" s="1" t="s">
        <v>704</v>
      </c>
      <c r="AY178" s="1" t="s">
        <v>1192</v>
      </c>
      <c r="AZ178" s="1" t="s">
        <v>1257</v>
      </c>
      <c r="BA178" s="1" t="s">
        <v>973</v>
      </c>
      <c r="BB178" s="1" t="s">
        <v>619</v>
      </c>
      <c r="BC178" s="1" t="s">
        <v>691</v>
      </c>
      <c r="BD178" s="1" t="s">
        <v>42</v>
      </c>
      <c r="BE178" s="1" t="s">
        <v>42</v>
      </c>
      <c r="BF178" s="1" t="s">
        <v>42</v>
      </c>
      <c r="BG178" s="1" t="s">
        <v>42</v>
      </c>
      <c r="BH178" s="1" t="s">
        <v>42</v>
      </c>
    </row>
    <row r="179" spans="1:60" x14ac:dyDescent="0.2">
      <c r="A179" s="1" t="s">
        <v>1252</v>
      </c>
      <c r="B179">
        <v>105306149</v>
      </c>
      <c r="C179" s="1" t="s">
        <v>1258</v>
      </c>
      <c r="D179" s="1" t="s">
        <v>42</v>
      </c>
      <c r="E179" s="1" t="s">
        <v>76</v>
      </c>
      <c r="F179" s="1" t="s">
        <v>1254</v>
      </c>
      <c r="G179" s="1" t="s">
        <v>188</v>
      </c>
      <c r="H179" s="1" t="s">
        <v>8</v>
      </c>
      <c r="I179" s="1" t="s">
        <v>698</v>
      </c>
      <c r="J179">
        <v>1900</v>
      </c>
      <c r="K179" s="1" t="s">
        <v>599</v>
      </c>
      <c r="L179">
        <v>1</v>
      </c>
      <c r="M179" s="1" t="s">
        <v>46</v>
      </c>
      <c r="N179" t="b">
        <v>0</v>
      </c>
      <c r="O179" t="b">
        <v>0</v>
      </c>
      <c r="P179">
        <v>6</v>
      </c>
      <c r="Q179">
        <v>22</v>
      </c>
      <c r="R179" s="1" t="s">
        <v>42</v>
      </c>
      <c r="S179">
        <v>70</v>
      </c>
      <c r="T179">
        <v>67</v>
      </c>
      <c r="U179">
        <v>25</v>
      </c>
      <c r="V179">
        <v>42</v>
      </c>
      <c r="W179">
        <v>16</v>
      </c>
      <c r="X179">
        <v>0</v>
      </c>
      <c r="Y179">
        <v>0</v>
      </c>
      <c r="Z179">
        <v>44</v>
      </c>
      <c r="AA179">
        <v>900</v>
      </c>
      <c r="AB179">
        <v>64</v>
      </c>
      <c r="AC179">
        <v>75</v>
      </c>
      <c r="AD179">
        <v>40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19</v>
      </c>
      <c r="AN179" s="1" t="s">
        <v>636</v>
      </c>
      <c r="AO179">
        <v>0</v>
      </c>
      <c r="AP179">
        <v>0</v>
      </c>
      <c r="AQ179" s="1" t="s">
        <v>42</v>
      </c>
      <c r="AR179" s="1" t="s">
        <v>42</v>
      </c>
      <c r="AS179" s="1" t="s">
        <v>42</v>
      </c>
      <c r="AT179" s="1" t="s">
        <v>638</v>
      </c>
      <c r="AU179" s="1" t="s">
        <v>718</v>
      </c>
      <c r="AV179" s="1" t="s">
        <v>640</v>
      </c>
      <c r="AW179" s="1" t="s">
        <v>966</v>
      </c>
      <c r="AX179" s="1" t="s">
        <v>651</v>
      </c>
      <c r="AY179" s="1" t="s">
        <v>893</v>
      </c>
      <c r="AZ179" s="1" t="s">
        <v>848</v>
      </c>
      <c r="BA179" s="1" t="s">
        <v>973</v>
      </c>
      <c r="BB179" s="1" t="s">
        <v>619</v>
      </c>
      <c r="BC179" s="1" t="s">
        <v>777</v>
      </c>
      <c r="BD179" s="1" t="s">
        <v>42</v>
      </c>
      <c r="BE179" s="1" t="s">
        <v>42</v>
      </c>
      <c r="BF179" s="1" t="s">
        <v>42</v>
      </c>
      <c r="BG179" s="1" t="s">
        <v>42</v>
      </c>
      <c r="BH179" s="1" t="s">
        <v>42</v>
      </c>
    </row>
    <row r="180" spans="1:60" x14ac:dyDescent="0.2">
      <c r="A180" s="1" t="s">
        <v>1259</v>
      </c>
      <c r="B180">
        <v>2372514509</v>
      </c>
      <c r="C180" s="1" t="s">
        <v>1260</v>
      </c>
      <c r="D180" s="1" t="s">
        <v>42</v>
      </c>
      <c r="E180" s="1" t="s">
        <v>76</v>
      </c>
      <c r="F180" s="1" t="s">
        <v>824</v>
      </c>
      <c r="G180" s="1" t="s">
        <v>385</v>
      </c>
      <c r="H180" s="1" t="s">
        <v>658</v>
      </c>
      <c r="I180" s="1" t="s">
        <v>862</v>
      </c>
      <c r="J180">
        <v>1953</v>
      </c>
      <c r="K180" s="1" t="s">
        <v>607</v>
      </c>
      <c r="L180">
        <v>3</v>
      </c>
      <c r="M180" s="1" t="s">
        <v>46</v>
      </c>
      <c r="N180" t="b">
        <v>0</v>
      </c>
      <c r="O180" t="b">
        <v>0</v>
      </c>
      <c r="P180">
        <v>6</v>
      </c>
      <c r="Q180">
        <v>23</v>
      </c>
      <c r="R180" s="1" t="s">
        <v>42</v>
      </c>
      <c r="S180">
        <v>73</v>
      </c>
      <c r="T180">
        <v>40</v>
      </c>
      <c r="U180">
        <v>33</v>
      </c>
      <c r="V180">
        <v>70</v>
      </c>
      <c r="W180">
        <v>17</v>
      </c>
      <c r="X180">
        <v>0</v>
      </c>
      <c r="Y180">
        <v>0</v>
      </c>
      <c r="Z180">
        <v>55</v>
      </c>
      <c r="AA180">
        <v>340</v>
      </c>
      <c r="AB180">
        <v>60</v>
      </c>
      <c r="AC180">
        <v>35</v>
      </c>
      <c r="AD180">
        <v>45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24</v>
      </c>
      <c r="AN180" s="1" t="s">
        <v>636</v>
      </c>
      <c r="AO180">
        <v>0</v>
      </c>
      <c r="AP180">
        <v>0</v>
      </c>
      <c r="AQ180" s="1" t="s">
        <v>42</v>
      </c>
      <c r="AR180" s="1" t="s">
        <v>42</v>
      </c>
      <c r="AS180" s="1" t="s">
        <v>42</v>
      </c>
      <c r="AT180" s="1" t="s">
        <v>802</v>
      </c>
      <c r="AU180" s="1" t="s">
        <v>779</v>
      </c>
      <c r="AV180" s="1" t="s">
        <v>709</v>
      </c>
      <c r="AW180" s="1" t="s">
        <v>671</v>
      </c>
      <c r="AX180" s="1" t="s">
        <v>757</v>
      </c>
      <c r="AY180" s="1" t="s">
        <v>1261</v>
      </c>
      <c r="AZ180" s="1" t="s">
        <v>848</v>
      </c>
      <c r="BA180" s="1" t="s">
        <v>872</v>
      </c>
      <c r="BB180" s="1" t="s">
        <v>619</v>
      </c>
      <c r="BC180" s="1" t="s">
        <v>956</v>
      </c>
      <c r="BD180" s="1" t="s">
        <v>42</v>
      </c>
      <c r="BE180" s="1" t="s">
        <v>42</v>
      </c>
      <c r="BF180" s="1" t="s">
        <v>42</v>
      </c>
      <c r="BG180" s="1" t="s">
        <v>42</v>
      </c>
      <c r="BH180" s="1" t="s">
        <v>42</v>
      </c>
    </row>
    <row r="181" spans="1:60" x14ac:dyDescent="0.2">
      <c r="A181" s="1" t="s">
        <v>1259</v>
      </c>
      <c r="B181">
        <v>2372514509</v>
      </c>
      <c r="C181" s="1" t="s">
        <v>1262</v>
      </c>
      <c r="D181" s="1" t="s">
        <v>42</v>
      </c>
      <c r="E181" s="1" t="s">
        <v>76</v>
      </c>
      <c r="F181" s="1" t="s">
        <v>824</v>
      </c>
      <c r="G181" s="1" t="s">
        <v>385</v>
      </c>
      <c r="H181" s="1" t="s">
        <v>658</v>
      </c>
      <c r="I181" s="1" t="s">
        <v>862</v>
      </c>
      <c r="J181">
        <v>1957</v>
      </c>
      <c r="K181" s="1" t="s">
        <v>607</v>
      </c>
      <c r="L181">
        <v>3</v>
      </c>
      <c r="M181" s="1" t="s">
        <v>46</v>
      </c>
      <c r="N181" t="b">
        <v>0</v>
      </c>
      <c r="O181" t="b">
        <v>0</v>
      </c>
      <c r="P181">
        <v>6</v>
      </c>
      <c r="Q181">
        <v>23</v>
      </c>
      <c r="R181" s="1" t="s">
        <v>42</v>
      </c>
      <c r="S181">
        <v>73</v>
      </c>
      <c r="T181">
        <v>40</v>
      </c>
      <c r="U181">
        <v>33</v>
      </c>
      <c r="V181">
        <v>60</v>
      </c>
      <c r="W181">
        <v>17</v>
      </c>
      <c r="X181">
        <v>0</v>
      </c>
      <c r="Y181">
        <v>0</v>
      </c>
      <c r="Z181">
        <v>60</v>
      </c>
      <c r="AA181">
        <v>340</v>
      </c>
      <c r="AB181">
        <v>40</v>
      </c>
      <c r="AC181">
        <v>38</v>
      </c>
      <c r="AD181">
        <v>60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34</v>
      </c>
      <c r="AN181" s="1" t="s">
        <v>636</v>
      </c>
      <c r="AO181">
        <v>0</v>
      </c>
      <c r="AP181">
        <v>0</v>
      </c>
      <c r="AQ181" s="1" t="s">
        <v>42</v>
      </c>
      <c r="AR181" s="1" t="s">
        <v>42</v>
      </c>
      <c r="AS181" s="1" t="s">
        <v>42</v>
      </c>
      <c r="AT181" s="1" t="s">
        <v>802</v>
      </c>
      <c r="AU181" s="1" t="s">
        <v>741</v>
      </c>
      <c r="AV181" s="1" t="s">
        <v>826</v>
      </c>
      <c r="AW181" s="1" t="s">
        <v>650</v>
      </c>
      <c r="AX181" s="1" t="s">
        <v>769</v>
      </c>
      <c r="AY181" s="1" t="s">
        <v>1263</v>
      </c>
      <c r="AZ181" s="1" t="s">
        <v>1243</v>
      </c>
      <c r="BA181" s="1" t="s">
        <v>872</v>
      </c>
      <c r="BB181" s="1" t="s">
        <v>619</v>
      </c>
      <c r="BC181" s="1" t="s">
        <v>956</v>
      </c>
      <c r="BD181" s="1" t="s">
        <v>42</v>
      </c>
      <c r="BE181" s="1" t="s">
        <v>42</v>
      </c>
      <c r="BF181" s="1" t="s">
        <v>42</v>
      </c>
      <c r="BG181" s="1" t="s">
        <v>42</v>
      </c>
      <c r="BH181" s="1" t="s">
        <v>42</v>
      </c>
    </row>
    <row r="182" spans="1:60" x14ac:dyDescent="0.2">
      <c r="A182" s="1" t="s">
        <v>1264</v>
      </c>
      <c r="B182">
        <v>2607304614</v>
      </c>
      <c r="C182" s="1" t="s">
        <v>1265</v>
      </c>
      <c r="D182" s="1" t="s">
        <v>42</v>
      </c>
      <c r="E182" s="1" t="s">
        <v>76</v>
      </c>
      <c r="F182" s="1" t="s">
        <v>657</v>
      </c>
      <c r="G182" s="1" t="s">
        <v>1234</v>
      </c>
      <c r="H182" s="1" t="s">
        <v>633</v>
      </c>
      <c r="I182" s="1" t="s">
        <v>754</v>
      </c>
      <c r="J182">
        <v>1900</v>
      </c>
      <c r="K182" s="1" t="s">
        <v>599</v>
      </c>
      <c r="L182">
        <v>1</v>
      </c>
      <c r="M182" s="1" t="s">
        <v>46</v>
      </c>
      <c r="N182" t="b">
        <v>0</v>
      </c>
      <c r="O182" t="b">
        <v>0</v>
      </c>
      <c r="P182">
        <v>5</v>
      </c>
      <c r="Q182">
        <v>16</v>
      </c>
      <c r="R182" s="1" t="s">
        <v>42</v>
      </c>
      <c r="S182">
        <v>100</v>
      </c>
      <c r="T182">
        <v>86</v>
      </c>
      <c r="U182">
        <v>56</v>
      </c>
      <c r="V182">
        <v>53</v>
      </c>
      <c r="W182">
        <v>12</v>
      </c>
      <c r="X182">
        <v>0</v>
      </c>
      <c r="Y182">
        <v>0</v>
      </c>
      <c r="Z182">
        <v>33</v>
      </c>
      <c r="AA182">
        <v>325</v>
      </c>
      <c r="AB182">
        <v>24</v>
      </c>
      <c r="AC182">
        <v>29</v>
      </c>
      <c r="AD182">
        <v>44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21</v>
      </c>
      <c r="AN182" s="1" t="s">
        <v>636</v>
      </c>
      <c r="AO182">
        <v>0</v>
      </c>
      <c r="AP182">
        <v>0</v>
      </c>
      <c r="AQ182" s="1" t="s">
        <v>42</v>
      </c>
      <c r="AR182" s="1" t="s">
        <v>42</v>
      </c>
      <c r="AS182" s="1" t="s">
        <v>42</v>
      </c>
      <c r="AT182" s="1" t="s">
        <v>952</v>
      </c>
      <c r="AU182" s="1" t="s">
        <v>714</v>
      </c>
      <c r="AV182" s="1" t="s">
        <v>709</v>
      </c>
      <c r="AW182" s="1" t="s">
        <v>671</v>
      </c>
      <c r="AX182" s="1" t="s">
        <v>651</v>
      </c>
      <c r="AY182" s="1" t="s">
        <v>893</v>
      </c>
      <c r="AZ182" s="1" t="s">
        <v>934</v>
      </c>
      <c r="BA182" s="1" t="s">
        <v>1077</v>
      </c>
      <c r="BB182" s="1" t="s">
        <v>619</v>
      </c>
      <c r="BC182" s="1" t="s">
        <v>777</v>
      </c>
      <c r="BD182" s="1" t="s">
        <v>42</v>
      </c>
      <c r="BE182" s="1" t="s">
        <v>42</v>
      </c>
      <c r="BF182" s="1" t="s">
        <v>42</v>
      </c>
      <c r="BG182" s="1" t="s">
        <v>42</v>
      </c>
      <c r="BH182" s="1" t="s">
        <v>42</v>
      </c>
    </row>
    <row r="183" spans="1:60" x14ac:dyDescent="0.2">
      <c r="A183" s="1" t="s">
        <v>1264</v>
      </c>
      <c r="B183">
        <v>2607304614</v>
      </c>
      <c r="C183" s="1" t="s">
        <v>1266</v>
      </c>
      <c r="D183" s="1" t="s">
        <v>42</v>
      </c>
      <c r="E183" s="1" t="s">
        <v>76</v>
      </c>
      <c r="F183" s="1" t="s">
        <v>657</v>
      </c>
      <c r="G183" s="1" t="s">
        <v>1234</v>
      </c>
      <c r="H183" s="1" t="s">
        <v>633</v>
      </c>
      <c r="I183" s="1" t="s">
        <v>754</v>
      </c>
      <c r="J183">
        <v>1900</v>
      </c>
      <c r="K183" s="1" t="s">
        <v>635</v>
      </c>
      <c r="L183">
        <v>3</v>
      </c>
      <c r="M183" s="1" t="s">
        <v>46</v>
      </c>
      <c r="N183" t="b">
        <v>0</v>
      </c>
      <c r="O183" t="b">
        <v>0</v>
      </c>
      <c r="P183">
        <v>5</v>
      </c>
      <c r="Q183">
        <v>16</v>
      </c>
      <c r="R183" s="1" t="s">
        <v>42</v>
      </c>
      <c r="S183">
        <v>100</v>
      </c>
      <c r="T183">
        <v>86</v>
      </c>
      <c r="U183">
        <v>56</v>
      </c>
      <c r="V183">
        <v>62</v>
      </c>
      <c r="W183">
        <v>12</v>
      </c>
      <c r="X183">
        <v>0</v>
      </c>
      <c r="Y183">
        <v>0</v>
      </c>
      <c r="Z183">
        <v>33</v>
      </c>
      <c r="AA183">
        <v>325</v>
      </c>
      <c r="AB183">
        <v>27</v>
      </c>
      <c r="AC183">
        <v>29</v>
      </c>
      <c r="AD183">
        <v>24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21</v>
      </c>
      <c r="AN183" s="1" t="s">
        <v>636</v>
      </c>
      <c r="AO183">
        <v>0</v>
      </c>
      <c r="AP183">
        <v>0</v>
      </c>
      <c r="AQ183" s="1" t="s">
        <v>42</v>
      </c>
      <c r="AR183" s="1" t="s">
        <v>42</v>
      </c>
      <c r="AS183" s="1" t="s">
        <v>42</v>
      </c>
      <c r="AT183" s="1" t="s">
        <v>952</v>
      </c>
      <c r="AU183" s="1" t="s">
        <v>718</v>
      </c>
      <c r="AV183" s="1" t="s">
        <v>709</v>
      </c>
      <c r="AW183" s="1" t="s">
        <v>671</v>
      </c>
      <c r="AX183" s="1" t="s">
        <v>830</v>
      </c>
      <c r="AY183" s="1" t="s">
        <v>989</v>
      </c>
      <c r="AZ183" s="1" t="s">
        <v>1257</v>
      </c>
      <c r="BA183" s="1" t="s">
        <v>1077</v>
      </c>
      <c r="BB183" s="1" t="s">
        <v>619</v>
      </c>
      <c r="BC183" s="1" t="s">
        <v>978</v>
      </c>
      <c r="BD183" s="1" t="s">
        <v>42</v>
      </c>
      <c r="BE183" s="1" t="s">
        <v>42</v>
      </c>
      <c r="BF183" s="1" t="s">
        <v>42</v>
      </c>
      <c r="BG183" s="1" t="s">
        <v>42</v>
      </c>
      <c r="BH183" s="1" t="s">
        <v>42</v>
      </c>
    </row>
    <row r="184" spans="1:60" x14ac:dyDescent="0.2">
      <c r="A184" s="1" t="s">
        <v>1264</v>
      </c>
      <c r="B184">
        <v>2607304614</v>
      </c>
      <c r="C184" s="1" t="s">
        <v>1267</v>
      </c>
      <c r="D184" s="1" t="s">
        <v>42</v>
      </c>
      <c r="E184" s="1" t="s">
        <v>76</v>
      </c>
      <c r="F184" s="1" t="s">
        <v>657</v>
      </c>
      <c r="G184" s="1" t="s">
        <v>1234</v>
      </c>
      <c r="H184" s="1" t="s">
        <v>633</v>
      </c>
      <c r="I184" s="1" t="s">
        <v>754</v>
      </c>
      <c r="J184">
        <v>1900</v>
      </c>
      <c r="K184" s="1" t="s">
        <v>603</v>
      </c>
      <c r="L184">
        <v>2</v>
      </c>
      <c r="M184" s="1" t="s">
        <v>46</v>
      </c>
      <c r="N184" t="b">
        <v>0</v>
      </c>
      <c r="O184" t="b">
        <v>0</v>
      </c>
      <c r="P184">
        <v>5</v>
      </c>
      <c r="Q184">
        <v>16</v>
      </c>
      <c r="R184" s="1" t="s">
        <v>42</v>
      </c>
      <c r="S184">
        <v>98</v>
      </c>
      <c r="T184">
        <v>86</v>
      </c>
      <c r="U184">
        <v>56</v>
      </c>
      <c r="V184">
        <v>62</v>
      </c>
      <c r="W184">
        <v>12</v>
      </c>
      <c r="X184">
        <v>0</v>
      </c>
      <c r="Y184">
        <v>0</v>
      </c>
      <c r="Z184">
        <v>35</v>
      </c>
      <c r="AA184">
        <v>325</v>
      </c>
      <c r="AB184">
        <v>4</v>
      </c>
      <c r="AC184">
        <v>31</v>
      </c>
      <c r="AD184">
        <v>34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31</v>
      </c>
      <c r="AN184" s="1" t="s">
        <v>636</v>
      </c>
      <c r="AO184">
        <v>0</v>
      </c>
      <c r="AP184">
        <v>0</v>
      </c>
      <c r="AQ184" s="1" t="s">
        <v>42</v>
      </c>
      <c r="AR184" s="1" t="s">
        <v>42</v>
      </c>
      <c r="AS184" s="1" t="s">
        <v>42</v>
      </c>
      <c r="AT184" s="1" t="s">
        <v>952</v>
      </c>
      <c r="AU184" s="1" t="s">
        <v>779</v>
      </c>
      <c r="AV184" s="1" t="s">
        <v>719</v>
      </c>
      <c r="AW184" s="1" t="s">
        <v>650</v>
      </c>
      <c r="AX184" s="1" t="s">
        <v>769</v>
      </c>
      <c r="AY184" s="1" t="s">
        <v>835</v>
      </c>
      <c r="AZ184" s="1" t="s">
        <v>913</v>
      </c>
      <c r="BA184" s="1" t="s">
        <v>1077</v>
      </c>
      <c r="BB184" s="1" t="s">
        <v>619</v>
      </c>
      <c r="BC184" s="1" t="s">
        <v>725</v>
      </c>
      <c r="BD184" s="1" t="s">
        <v>42</v>
      </c>
      <c r="BE184" s="1" t="s">
        <v>42</v>
      </c>
      <c r="BF184" s="1" t="s">
        <v>42</v>
      </c>
      <c r="BG184" s="1" t="s">
        <v>42</v>
      </c>
      <c r="BH184" s="1" t="s">
        <v>42</v>
      </c>
    </row>
    <row r="185" spans="1:60" x14ac:dyDescent="0.2">
      <c r="A185" s="1" t="s">
        <v>1268</v>
      </c>
      <c r="B185">
        <v>4255586669</v>
      </c>
      <c r="C185" s="1" t="s">
        <v>1269</v>
      </c>
      <c r="D185" s="1" t="s">
        <v>42</v>
      </c>
      <c r="E185" s="1" t="s">
        <v>76</v>
      </c>
      <c r="F185" s="1" t="s">
        <v>1143</v>
      </c>
      <c r="G185" s="1" t="s">
        <v>1270</v>
      </c>
      <c r="H185" s="1" t="s">
        <v>658</v>
      </c>
      <c r="I185" s="1" t="s">
        <v>659</v>
      </c>
      <c r="J185">
        <v>1900</v>
      </c>
      <c r="K185" s="1" t="s">
        <v>602</v>
      </c>
      <c r="L185">
        <v>1</v>
      </c>
      <c r="M185" s="1" t="s">
        <v>46</v>
      </c>
      <c r="N185" t="b">
        <v>0</v>
      </c>
      <c r="O185" t="b">
        <v>0</v>
      </c>
      <c r="P185">
        <v>4</v>
      </c>
      <c r="Q185">
        <v>14</v>
      </c>
      <c r="R185" s="1" t="s">
        <v>42</v>
      </c>
      <c r="S185">
        <v>76</v>
      </c>
      <c r="T185">
        <v>73</v>
      </c>
      <c r="U185">
        <v>0</v>
      </c>
      <c r="V185">
        <v>0</v>
      </c>
      <c r="W185">
        <v>13</v>
      </c>
      <c r="X185">
        <v>100</v>
      </c>
      <c r="Y185">
        <v>68</v>
      </c>
      <c r="Z185">
        <v>34</v>
      </c>
      <c r="AA185">
        <v>90</v>
      </c>
      <c r="AB185">
        <v>65</v>
      </c>
      <c r="AC185">
        <v>1</v>
      </c>
      <c r="AD185">
        <v>59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 s="1" t="s">
        <v>636</v>
      </c>
      <c r="AO185">
        <v>0</v>
      </c>
      <c r="AP185">
        <v>0</v>
      </c>
      <c r="AQ185" s="1" t="s">
        <v>42</v>
      </c>
      <c r="AR185" s="1" t="s">
        <v>42</v>
      </c>
      <c r="AS185" s="1" t="s">
        <v>42</v>
      </c>
      <c r="AT185" s="1" t="s">
        <v>834</v>
      </c>
      <c r="AU185" s="1" t="s">
        <v>661</v>
      </c>
      <c r="AV185" s="1" t="s">
        <v>662</v>
      </c>
      <c r="AW185" s="1" t="s">
        <v>1271</v>
      </c>
      <c r="AX185" s="1" t="s">
        <v>672</v>
      </c>
      <c r="AY185" s="1" t="s">
        <v>926</v>
      </c>
      <c r="AZ185" s="1" t="s">
        <v>795</v>
      </c>
      <c r="BA185" s="1" t="s">
        <v>1220</v>
      </c>
      <c r="BB185" s="1" t="s">
        <v>760</v>
      </c>
      <c r="BC185" s="1" t="s">
        <v>619</v>
      </c>
      <c r="BD185" s="1" t="s">
        <v>1161</v>
      </c>
      <c r="BE185" s="1" t="s">
        <v>42</v>
      </c>
      <c r="BF185" s="1" t="s">
        <v>42</v>
      </c>
      <c r="BG185" s="1" t="s">
        <v>42</v>
      </c>
      <c r="BH185" s="1" t="s">
        <v>42</v>
      </c>
    </row>
    <row r="186" spans="1:60" x14ac:dyDescent="0.2">
      <c r="A186" s="1" t="s">
        <v>1268</v>
      </c>
      <c r="B186">
        <v>4255586669</v>
      </c>
      <c r="C186" s="1" t="s">
        <v>1272</v>
      </c>
      <c r="D186" s="1" t="s">
        <v>42</v>
      </c>
      <c r="E186" s="1" t="s">
        <v>76</v>
      </c>
      <c r="F186" s="1" t="s">
        <v>1143</v>
      </c>
      <c r="G186" s="1" t="s">
        <v>1270</v>
      </c>
      <c r="H186" s="1" t="s">
        <v>658</v>
      </c>
      <c r="I186" s="1" t="s">
        <v>659</v>
      </c>
      <c r="J186">
        <v>1900</v>
      </c>
      <c r="K186" s="1" t="s">
        <v>602</v>
      </c>
      <c r="L186">
        <v>1</v>
      </c>
      <c r="M186" s="1" t="s">
        <v>46</v>
      </c>
      <c r="N186" t="b">
        <v>0</v>
      </c>
      <c r="O186" t="b">
        <v>0</v>
      </c>
      <c r="P186">
        <v>4</v>
      </c>
      <c r="Q186">
        <v>14</v>
      </c>
      <c r="R186" s="1" t="s">
        <v>42</v>
      </c>
      <c r="S186">
        <v>76</v>
      </c>
      <c r="T186">
        <v>73</v>
      </c>
      <c r="U186">
        <v>0</v>
      </c>
      <c r="V186">
        <v>0</v>
      </c>
      <c r="W186">
        <v>13</v>
      </c>
      <c r="X186">
        <v>0</v>
      </c>
      <c r="Y186">
        <v>63</v>
      </c>
      <c r="Z186">
        <v>39</v>
      </c>
      <c r="AA186">
        <v>90</v>
      </c>
      <c r="AB186">
        <v>65</v>
      </c>
      <c r="AC186">
        <v>1</v>
      </c>
      <c r="AD186">
        <v>64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</v>
      </c>
      <c r="AN186" s="1" t="s">
        <v>636</v>
      </c>
      <c r="AO186">
        <v>0</v>
      </c>
      <c r="AP186">
        <v>0</v>
      </c>
      <c r="AQ186" s="1" t="s">
        <v>42</v>
      </c>
      <c r="AR186" s="1" t="s">
        <v>42</v>
      </c>
      <c r="AS186" s="1" t="s">
        <v>42</v>
      </c>
      <c r="AT186" s="1" t="s">
        <v>834</v>
      </c>
      <c r="AU186" s="1" t="s">
        <v>670</v>
      </c>
      <c r="AV186" s="1" t="s">
        <v>892</v>
      </c>
      <c r="AW186" s="1" t="s">
        <v>1273</v>
      </c>
      <c r="AX186" s="1" t="s">
        <v>664</v>
      </c>
      <c r="AY186" s="1" t="s">
        <v>1274</v>
      </c>
      <c r="AZ186" s="1" t="s">
        <v>674</v>
      </c>
      <c r="BA186" s="1" t="s">
        <v>1220</v>
      </c>
      <c r="BB186" s="1" t="s">
        <v>760</v>
      </c>
      <c r="BC186" s="1" t="s">
        <v>619</v>
      </c>
      <c r="BD186" s="1" t="s">
        <v>1161</v>
      </c>
      <c r="BE186" s="1" t="s">
        <v>42</v>
      </c>
      <c r="BF186" s="1" t="s">
        <v>42</v>
      </c>
      <c r="BG186" s="1" t="s">
        <v>42</v>
      </c>
      <c r="BH186" s="1" t="s">
        <v>42</v>
      </c>
    </row>
    <row r="187" spans="1:60" x14ac:dyDescent="0.2">
      <c r="A187" s="1" t="s">
        <v>1275</v>
      </c>
      <c r="B187">
        <v>1723380073</v>
      </c>
      <c r="C187" s="1" t="s">
        <v>1276</v>
      </c>
      <c r="D187" s="1" t="s">
        <v>42</v>
      </c>
      <c r="E187" s="1" t="s">
        <v>76</v>
      </c>
      <c r="F187" s="1" t="s">
        <v>657</v>
      </c>
      <c r="G187" s="1" t="s">
        <v>113</v>
      </c>
      <c r="H187" s="1" t="s">
        <v>633</v>
      </c>
      <c r="I187" s="1" t="s">
        <v>754</v>
      </c>
      <c r="J187">
        <v>1900</v>
      </c>
      <c r="K187" s="1" t="s">
        <v>599</v>
      </c>
      <c r="L187">
        <v>1</v>
      </c>
      <c r="M187" s="1" t="s">
        <v>46</v>
      </c>
      <c r="N187" t="b">
        <v>0</v>
      </c>
      <c r="O187" t="b">
        <v>0</v>
      </c>
      <c r="P187">
        <v>3</v>
      </c>
      <c r="Q187">
        <v>10</v>
      </c>
      <c r="R187" s="1" t="s">
        <v>42</v>
      </c>
      <c r="S187">
        <v>90</v>
      </c>
      <c r="T187">
        <v>91</v>
      </c>
      <c r="U187">
        <v>51</v>
      </c>
      <c r="V187">
        <v>50</v>
      </c>
      <c r="W187">
        <v>12</v>
      </c>
      <c r="X187">
        <v>0</v>
      </c>
      <c r="Y187">
        <v>0</v>
      </c>
      <c r="Z187">
        <v>52</v>
      </c>
      <c r="AA187">
        <v>260</v>
      </c>
      <c r="AB187">
        <v>0</v>
      </c>
      <c r="AC187">
        <v>15</v>
      </c>
      <c r="AD187">
        <v>42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22</v>
      </c>
      <c r="AN187" s="1" t="s">
        <v>636</v>
      </c>
      <c r="AO187">
        <v>0</v>
      </c>
      <c r="AP187">
        <v>17</v>
      </c>
      <c r="AQ187" s="1" t="s">
        <v>1277</v>
      </c>
      <c r="AR187" s="1" t="s">
        <v>42</v>
      </c>
      <c r="AS187" s="1" t="s">
        <v>42</v>
      </c>
      <c r="AT187" s="1" t="s">
        <v>700</v>
      </c>
      <c r="AU187" s="1" t="s">
        <v>1278</v>
      </c>
      <c r="AV187" s="1" t="s">
        <v>1279</v>
      </c>
      <c r="AW187" s="1" t="s">
        <v>650</v>
      </c>
      <c r="AX187" s="1" t="s">
        <v>780</v>
      </c>
      <c r="AY187" s="1" t="s">
        <v>747</v>
      </c>
      <c r="AZ187" s="1" t="s">
        <v>710</v>
      </c>
      <c r="BA187" s="1" t="s">
        <v>619</v>
      </c>
      <c r="BB187" s="1" t="s">
        <v>777</v>
      </c>
      <c r="BC187" s="1" t="s">
        <v>42</v>
      </c>
      <c r="BD187" s="1" t="s">
        <v>42</v>
      </c>
      <c r="BE187" s="1" t="s">
        <v>42</v>
      </c>
      <c r="BF187" s="1" t="s">
        <v>42</v>
      </c>
      <c r="BG187" s="1" t="s">
        <v>42</v>
      </c>
      <c r="BH187" s="1" t="s">
        <v>42</v>
      </c>
    </row>
    <row r="188" spans="1:60" x14ac:dyDescent="0.2">
      <c r="A188" s="1" t="s">
        <v>1280</v>
      </c>
      <c r="B188">
        <v>1601177201</v>
      </c>
      <c r="C188" s="1" t="s">
        <v>1281</v>
      </c>
      <c r="D188" s="1" t="s">
        <v>42</v>
      </c>
      <c r="E188" s="1" t="s">
        <v>76</v>
      </c>
      <c r="F188" s="1" t="s">
        <v>906</v>
      </c>
      <c r="G188" s="1" t="s">
        <v>113</v>
      </c>
      <c r="H188" s="1" t="s">
        <v>633</v>
      </c>
      <c r="I188" s="1" t="s">
        <v>754</v>
      </c>
      <c r="J188">
        <v>1900</v>
      </c>
      <c r="K188" s="1" t="s">
        <v>607</v>
      </c>
      <c r="L188">
        <v>1</v>
      </c>
      <c r="M188" s="1" t="s">
        <v>46</v>
      </c>
      <c r="N188" t="b">
        <v>0</v>
      </c>
      <c r="O188" t="b">
        <v>0</v>
      </c>
      <c r="P188">
        <v>5</v>
      </c>
      <c r="Q188">
        <v>17</v>
      </c>
      <c r="R188" s="1" t="s">
        <v>42</v>
      </c>
      <c r="S188">
        <v>97</v>
      </c>
      <c r="T188">
        <v>55</v>
      </c>
      <c r="U188">
        <v>25</v>
      </c>
      <c r="V188">
        <v>59</v>
      </c>
      <c r="W188">
        <v>15</v>
      </c>
      <c r="X188">
        <v>0</v>
      </c>
      <c r="Y188">
        <v>0</v>
      </c>
      <c r="Z188">
        <v>47</v>
      </c>
      <c r="AA188">
        <v>600</v>
      </c>
      <c r="AB188">
        <v>18</v>
      </c>
      <c r="AC188">
        <v>27</v>
      </c>
      <c r="AD188">
        <v>21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13</v>
      </c>
      <c r="AN188" s="1" t="s">
        <v>636</v>
      </c>
      <c r="AO188">
        <v>0</v>
      </c>
      <c r="AP188">
        <v>0</v>
      </c>
      <c r="AQ188" s="1" t="s">
        <v>729</v>
      </c>
      <c r="AR188" s="1" t="s">
        <v>42</v>
      </c>
      <c r="AS188" s="1" t="s">
        <v>42</v>
      </c>
      <c r="AT188" s="1" t="s">
        <v>700</v>
      </c>
      <c r="AU188" s="1" t="s">
        <v>701</v>
      </c>
      <c r="AV188" s="1" t="s">
        <v>756</v>
      </c>
      <c r="AW188" s="1" t="s">
        <v>641</v>
      </c>
      <c r="AX188" s="1" t="s">
        <v>769</v>
      </c>
      <c r="AY188" s="1" t="s">
        <v>1216</v>
      </c>
      <c r="AZ188" s="1" t="s">
        <v>711</v>
      </c>
      <c r="BA188" s="1" t="s">
        <v>946</v>
      </c>
      <c r="BB188" s="1" t="s">
        <v>619</v>
      </c>
      <c r="BC188" s="1" t="s">
        <v>764</v>
      </c>
      <c r="BD188" s="1" t="s">
        <v>42</v>
      </c>
      <c r="BE188" s="1" t="s">
        <v>42</v>
      </c>
      <c r="BF188" s="1" t="s">
        <v>42</v>
      </c>
      <c r="BG188" s="1" t="s">
        <v>42</v>
      </c>
      <c r="BH188" s="1" t="s">
        <v>42</v>
      </c>
    </row>
    <row r="189" spans="1:60" x14ac:dyDescent="0.2">
      <c r="A189" s="1" t="s">
        <v>1280</v>
      </c>
      <c r="B189">
        <v>1601177201</v>
      </c>
      <c r="C189" s="1" t="s">
        <v>1282</v>
      </c>
      <c r="D189" s="1" t="s">
        <v>42</v>
      </c>
      <c r="E189" s="1" t="s">
        <v>76</v>
      </c>
      <c r="F189" s="1" t="s">
        <v>906</v>
      </c>
      <c r="G189" s="1" t="s">
        <v>113</v>
      </c>
      <c r="H189" s="1" t="s">
        <v>633</v>
      </c>
      <c r="I189" s="1" t="s">
        <v>754</v>
      </c>
      <c r="J189">
        <v>1900</v>
      </c>
      <c r="K189" s="1" t="s">
        <v>599</v>
      </c>
      <c r="L189">
        <v>4</v>
      </c>
      <c r="M189" s="1" t="s">
        <v>46</v>
      </c>
      <c r="N189" t="b">
        <v>0</v>
      </c>
      <c r="O189" t="b">
        <v>0</v>
      </c>
      <c r="P189">
        <v>5</v>
      </c>
      <c r="Q189">
        <v>17</v>
      </c>
      <c r="R189" s="1" t="s">
        <v>42</v>
      </c>
      <c r="S189">
        <v>97</v>
      </c>
      <c r="T189">
        <v>55</v>
      </c>
      <c r="U189">
        <v>25</v>
      </c>
      <c r="V189">
        <v>48</v>
      </c>
      <c r="W189">
        <v>15</v>
      </c>
      <c r="X189">
        <v>0</v>
      </c>
      <c r="Y189">
        <v>0</v>
      </c>
      <c r="Z189">
        <v>62</v>
      </c>
      <c r="AA189">
        <v>600</v>
      </c>
      <c r="AB189">
        <v>18</v>
      </c>
      <c r="AC189">
        <v>27</v>
      </c>
      <c r="AD189">
        <v>20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20</v>
      </c>
      <c r="AN189" s="1" t="s">
        <v>636</v>
      </c>
      <c r="AO189">
        <v>0</v>
      </c>
      <c r="AP189">
        <v>0</v>
      </c>
      <c r="AQ189" s="1" t="s">
        <v>729</v>
      </c>
      <c r="AR189" s="1" t="s">
        <v>42</v>
      </c>
      <c r="AS189" s="1" t="s">
        <v>42</v>
      </c>
      <c r="AT189" s="1" t="s">
        <v>700</v>
      </c>
      <c r="AU189" s="1" t="s">
        <v>701</v>
      </c>
      <c r="AV189" s="1" t="s">
        <v>709</v>
      </c>
      <c r="AW189" s="1" t="s">
        <v>745</v>
      </c>
      <c r="AX189" s="1" t="s">
        <v>651</v>
      </c>
      <c r="AY189" s="1" t="s">
        <v>989</v>
      </c>
      <c r="AZ189" s="1" t="s">
        <v>1106</v>
      </c>
      <c r="BA189" s="1" t="s">
        <v>946</v>
      </c>
      <c r="BB189" s="1" t="s">
        <v>619</v>
      </c>
      <c r="BC189" s="1" t="s">
        <v>707</v>
      </c>
      <c r="BD189" s="1" t="s">
        <v>42</v>
      </c>
      <c r="BE189" s="1" t="s">
        <v>42</v>
      </c>
      <c r="BF189" s="1" t="s">
        <v>42</v>
      </c>
      <c r="BG189" s="1" t="s">
        <v>42</v>
      </c>
      <c r="BH189" s="1" t="s">
        <v>42</v>
      </c>
    </row>
    <row r="190" spans="1:60" x14ac:dyDescent="0.2">
      <c r="A190" s="1" t="s">
        <v>1280</v>
      </c>
      <c r="B190">
        <v>1601177201</v>
      </c>
      <c r="C190" s="1" t="s">
        <v>1283</v>
      </c>
      <c r="D190" s="1" t="s">
        <v>42</v>
      </c>
      <c r="E190" s="1" t="s">
        <v>76</v>
      </c>
      <c r="F190" s="1" t="s">
        <v>906</v>
      </c>
      <c r="G190" s="1" t="s">
        <v>113</v>
      </c>
      <c r="H190" s="1" t="s">
        <v>633</v>
      </c>
      <c r="I190" s="1" t="s">
        <v>754</v>
      </c>
      <c r="J190">
        <v>1900</v>
      </c>
      <c r="K190" s="1" t="s">
        <v>635</v>
      </c>
      <c r="L190">
        <v>1</v>
      </c>
      <c r="M190" s="1" t="s">
        <v>46</v>
      </c>
      <c r="N190" t="b">
        <v>0</v>
      </c>
      <c r="O190" t="b">
        <v>0</v>
      </c>
      <c r="P190">
        <v>5</v>
      </c>
      <c r="Q190">
        <v>17</v>
      </c>
      <c r="R190" s="1" t="s">
        <v>42</v>
      </c>
      <c r="S190">
        <v>97</v>
      </c>
      <c r="T190">
        <v>55</v>
      </c>
      <c r="U190">
        <v>25</v>
      </c>
      <c r="V190">
        <v>59</v>
      </c>
      <c r="W190">
        <v>15</v>
      </c>
      <c r="X190">
        <v>0</v>
      </c>
      <c r="Y190">
        <v>0</v>
      </c>
      <c r="Z190">
        <v>47</v>
      </c>
      <c r="AA190">
        <v>600</v>
      </c>
      <c r="AB190">
        <v>19</v>
      </c>
      <c r="AC190">
        <v>27</v>
      </c>
      <c r="AD190">
        <v>20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13</v>
      </c>
      <c r="AN190" s="1" t="s">
        <v>636</v>
      </c>
      <c r="AO190">
        <v>0</v>
      </c>
      <c r="AP190">
        <v>0</v>
      </c>
      <c r="AQ190" s="1" t="s">
        <v>729</v>
      </c>
      <c r="AR190" s="1" t="s">
        <v>42</v>
      </c>
      <c r="AS190" s="1" t="s">
        <v>42</v>
      </c>
      <c r="AT190" s="1" t="s">
        <v>700</v>
      </c>
      <c r="AU190" s="1" t="s">
        <v>701</v>
      </c>
      <c r="AV190" s="1" t="s">
        <v>719</v>
      </c>
      <c r="AW190" s="1" t="s">
        <v>641</v>
      </c>
      <c r="AX190" s="1" t="s">
        <v>704</v>
      </c>
      <c r="AY190" s="1" t="s">
        <v>1192</v>
      </c>
      <c r="AZ190" s="1" t="s">
        <v>711</v>
      </c>
      <c r="BA190" s="1" t="s">
        <v>946</v>
      </c>
      <c r="BB190" s="1" t="s">
        <v>619</v>
      </c>
      <c r="BC190" s="1" t="s">
        <v>691</v>
      </c>
      <c r="BD190" s="1" t="s">
        <v>42</v>
      </c>
      <c r="BE190" s="1" t="s">
        <v>42</v>
      </c>
      <c r="BF190" s="1" t="s">
        <v>42</v>
      </c>
      <c r="BG190" s="1" t="s">
        <v>42</v>
      </c>
      <c r="BH190" s="1" t="s">
        <v>42</v>
      </c>
    </row>
    <row r="191" spans="1:60" x14ac:dyDescent="0.2">
      <c r="A191" s="1" t="s">
        <v>1280</v>
      </c>
      <c r="B191">
        <v>1601177201</v>
      </c>
      <c r="C191" s="1" t="s">
        <v>1284</v>
      </c>
      <c r="D191" s="1" t="s">
        <v>42</v>
      </c>
      <c r="E191" s="1" t="s">
        <v>76</v>
      </c>
      <c r="F191" s="1" t="s">
        <v>906</v>
      </c>
      <c r="G191" s="1" t="s">
        <v>113</v>
      </c>
      <c r="H191" s="1" t="s">
        <v>633</v>
      </c>
      <c r="I191" s="1" t="s">
        <v>754</v>
      </c>
      <c r="J191">
        <v>1900</v>
      </c>
      <c r="K191" s="1" t="s">
        <v>635</v>
      </c>
      <c r="L191">
        <v>2</v>
      </c>
      <c r="M191" s="1" t="s">
        <v>46</v>
      </c>
      <c r="N191" t="b">
        <v>0</v>
      </c>
      <c r="O191" t="b">
        <v>0</v>
      </c>
      <c r="P191">
        <v>5</v>
      </c>
      <c r="Q191">
        <v>17</v>
      </c>
      <c r="R191" s="1" t="s">
        <v>42</v>
      </c>
      <c r="S191">
        <v>100</v>
      </c>
      <c r="T191">
        <v>55</v>
      </c>
      <c r="U191">
        <v>25</v>
      </c>
      <c r="V191">
        <v>59</v>
      </c>
      <c r="W191">
        <v>15</v>
      </c>
      <c r="X191">
        <v>0</v>
      </c>
      <c r="Y191">
        <v>0</v>
      </c>
      <c r="Z191">
        <v>37</v>
      </c>
      <c r="AA191">
        <v>600</v>
      </c>
      <c r="AB191">
        <v>20</v>
      </c>
      <c r="AC191">
        <v>27</v>
      </c>
      <c r="AD191">
        <v>35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13</v>
      </c>
      <c r="AN191" s="1" t="s">
        <v>636</v>
      </c>
      <c r="AO191">
        <v>0</v>
      </c>
      <c r="AP191">
        <v>0</v>
      </c>
      <c r="AQ191" s="1" t="s">
        <v>729</v>
      </c>
      <c r="AR191" s="1" t="s">
        <v>42</v>
      </c>
      <c r="AS191" s="1" t="s">
        <v>42</v>
      </c>
      <c r="AT191" s="1" t="s">
        <v>700</v>
      </c>
      <c r="AU191" s="1" t="s">
        <v>714</v>
      </c>
      <c r="AV191" s="1" t="s">
        <v>826</v>
      </c>
      <c r="AW191" s="1" t="s">
        <v>641</v>
      </c>
      <c r="AX191" s="1" t="s">
        <v>642</v>
      </c>
      <c r="AY191" s="1" t="s">
        <v>1050</v>
      </c>
      <c r="AZ191" s="1" t="s">
        <v>1285</v>
      </c>
      <c r="BA191" s="1" t="s">
        <v>946</v>
      </c>
      <c r="BB191" s="1" t="s">
        <v>619</v>
      </c>
      <c r="BC191" s="1" t="s">
        <v>712</v>
      </c>
      <c r="BD191" s="1" t="s">
        <v>42</v>
      </c>
      <c r="BE191" s="1" t="s">
        <v>42</v>
      </c>
      <c r="BF191" s="1" t="s">
        <v>42</v>
      </c>
      <c r="BG191" s="1" t="s">
        <v>42</v>
      </c>
      <c r="BH191" s="1" t="s">
        <v>42</v>
      </c>
    </row>
    <row r="192" spans="1:60" x14ac:dyDescent="0.2">
      <c r="A192" s="1" t="s">
        <v>1280</v>
      </c>
      <c r="B192">
        <v>1601177201</v>
      </c>
      <c r="C192" s="1" t="s">
        <v>1286</v>
      </c>
      <c r="D192" s="1" t="s">
        <v>42</v>
      </c>
      <c r="E192" s="1" t="s">
        <v>76</v>
      </c>
      <c r="F192" s="1" t="s">
        <v>906</v>
      </c>
      <c r="G192" s="1" t="s">
        <v>113</v>
      </c>
      <c r="H192" s="1" t="s">
        <v>633</v>
      </c>
      <c r="I192" s="1" t="s">
        <v>754</v>
      </c>
      <c r="J192">
        <v>1900</v>
      </c>
      <c r="K192" s="1" t="s">
        <v>607</v>
      </c>
      <c r="L192">
        <v>4</v>
      </c>
      <c r="M192" s="1" t="s">
        <v>46</v>
      </c>
      <c r="N192" t="b">
        <v>0</v>
      </c>
      <c r="O192" t="b">
        <v>0</v>
      </c>
      <c r="P192">
        <v>5</v>
      </c>
      <c r="Q192">
        <v>17</v>
      </c>
      <c r="R192" s="1" t="s">
        <v>42</v>
      </c>
      <c r="S192">
        <v>87</v>
      </c>
      <c r="T192">
        <v>55</v>
      </c>
      <c r="U192">
        <v>25</v>
      </c>
      <c r="V192">
        <v>64</v>
      </c>
      <c r="W192">
        <v>15</v>
      </c>
      <c r="X192">
        <v>0</v>
      </c>
      <c r="Y192">
        <v>0</v>
      </c>
      <c r="Z192">
        <v>42</v>
      </c>
      <c r="AA192">
        <v>600</v>
      </c>
      <c r="AB192">
        <v>18</v>
      </c>
      <c r="AC192">
        <v>27</v>
      </c>
      <c r="AD192">
        <v>34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13</v>
      </c>
      <c r="AN192" s="1" t="s">
        <v>636</v>
      </c>
      <c r="AO192">
        <v>0</v>
      </c>
      <c r="AP192">
        <v>26</v>
      </c>
      <c r="AQ192" s="1" t="s">
        <v>729</v>
      </c>
      <c r="AR192" s="1" t="s">
        <v>42</v>
      </c>
      <c r="AS192" s="1" t="s">
        <v>42</v>
      </c>
      <c r="AT192" s="1" t="s">
        <v>700</v>
      </c>
      <c r="AU192" s="1" t="s">
        <v>639</v>
      </c>
      <c r="AV192" s="1" t="s">
        <v>649</v>
      </c>
      <c r="AW192" s="1" t="s">
        <v>641</v>
      </c>
      <c r="AX192" s="1" t="s">
        <v>704</v>
      </c>
      <c r="AY192" s="1" t="s">
        <v>1098</v>
      </c>
      <c r="AZ192" s="1" t="s">
        <v>1285</v>
      </c>
      <c r="BA192" s="1" t="s">
        <v>946</v>
      </c>
      <c r="BB192" s="1" t="s">
        <v>619</v>
      </c>
      <c r="BC192" s="1" t="s">
        <v>688</v>
      </c>
      <c r="BD192" s="1" t="s">
        <v>42</v>
      </c>
      <c r="BE192" s="1" t="s">
        <v>42</v>
      </c>
      <c r="BF192" s="1" t="s">
        <v>42</v>
      </c>
      <c r="BG192" s="1" t="s">
        <v>42</v>
      </c>
      <c r="BH192" s="1" t="s">
        <v>42</v>
      </c>
    </row>
    <row r="193" spans="1:60" x14ac:dyDescent="0.2">
      <c r="A193" s="1" t="s">
        <v>1287</v>
      </c>
      <c r="B193">
        <v>1681583613</v>
      </c>
      <c r="C193" s="1" t="s">
        <v>1288</v>
      </c>
      <c r="D193" s="1" t="s">
        <v>42</v>
      </c>
      <c r="E193" s="1" t="s">
        <v>43</v>
      </c>
      <c r="F193" s="1" t="s">
        <v>861</v>
      </c>
      <c r="G193" s="1" t="s">
        <v>42</v>
      </c>
      <c r="H193" s="1" t="s">
        <v>658</v>
      </c>
      <c r="I193" s="1" t="s">
        <v>659</v>
      </c>
      <c r="J193">
        <v>1973</v>
      </c>
      <c r="K193" s="1" t="s">
        <v>42</v>
      </c>
      <c r="M193" s="1" t="s">
        <v>46</v>
      </c>
      <c r="N193" t="b">
        <v>0</v>
      </c>
      <c r="O193" t="b">
        <v>0</v>
      </c>
      <c r="P193">
        <v>7</v>
      </c>
      <c r="Q193">
        <v>24</v>
      </c>
      <c r="R193" s="1" t="s">
        <v>42</v>
      </c>
      <c r="S193">
        <v>0</v>
      </c>
      <c r="T193">
        <v>0</v>
      </c>
      <c r="U193">
        <v>58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46</v>
      </c>
      <c r="AD193">
        <v>0</v>
      </c>
      <c r="AE193">
        <v>0</v>
      </c>
      <c r="AF193">
        <v>0</v>
      </c>
      <c r="AG193">
        <v>0</v>
      </c>
      <c r="AH193">
        <v>30</v>
      </c>
      <c r="AI193">
        <v>80</v>
      </c>
      <c r="AJ193">
        <v>0</v>
      </c>
      <c r="AK193">
        <v>40</v>
      </c>
      <c r="AL193">
        <v>0</v>
      </c>
      <c r="AM193">
        <v>0</v>
      </c>
      <c r="AN193" s="1" t="s">
        <v>636</v>
      </c>
      <c r="AO193">
        <v>0</v>
      </c>
      <c r="AP193">
        <v>37</v>
      </c>
      <c r="AQ193" s="1" t="s">
        <v>42</v>
      </c>
      <c r="AR193" s="1" t="s">
        <v>42</v>
      </c>
      <c r="AS193" s="1" t="s">
        <v>42</v>
      </c>
      <c r="AT193" s="1" t="s">
        <v>1289</v>
      </c>
      <c r="AU193" s="1" t="s">
        <v>1011</v>
      </c>
      <c r="AV193" s="1" t="s">
        <v>1012</v>
      </c>
      <c r="AW193" s="1" t="s">
        <v>1013</v>
      </c>
      <c r="AX193" s="1" t="s">
        <v>1023</v>
      </c>
      <c r="AY193" s="1" t="s">
        <v>1290</v>
      </c>
      <c r="AZ193" s="1" t="s">
        <v>1291</v>
      </c>
      <c r="BA193" s="1" t="s">
        <v>1292</v>
      </c>
      <c r="BB193" s="1" t="s">
        <v>619</v>
      </c>
      <c r="BC193" s="1" t="s">
        <v>797</v>
      </c>
      <c r="BD193" s="1" t="s">
        <v>42</v>
      </c>
      <c r="BE193" s="1" t="s">
        <v>42</v>
      </c>
      <c r="BF193" s="1" t="s">
        <v>42</v>
      </c>
      <c r="BG193" s="1" t="s">
        <v>42</v>
      </c>
      <c r="BH193" s="1" t="s">
        <v>42</v>
      </c>
    </row>
    <row r="194" spans="1:60" x14ac:dyDescent="0.2">
      <c r="A194" s="1" t="s">
        <v>1287</v>
      </c>
      <c r="B194">
        <v>1681583613</v>
      </c>
      <c r="C194" s="1" t="s">
        <v>1293</v>
      </c>
      <c r="D194" s="1" t="s">
        <v>42</v>
      </c>
      <c r="E194" s="1" t="s">
        <v>43</v>
      </c>
      <c r="F194" s="1" t="s">
        <v>861</v>
      </c>
      <c r="G194" s="1" t="s">
        <v>42</v>
      </c>
      <c r="H194" s="1" t="s">
        <v>658</v>
      </c>
      <c r="I194" s="1" t="s">
        <v>659</v>
      </c>
      <c r="J194">
        <v>1967</v>
      </c>
      <c r="K194" s="1" t="s">
        <v>42</v>
      </c>
      <c r="M194" s="1" t="s">
        <v>46</v>
      </c>
      <c r="N194" t="b">
        <v>0</v>
      </c>
      <c r="O194" t="b">
        <v>0</v>
      </c>
      <c r="P194">
        <v>7</v>
      </c>
      <c r="Q194">
        <v>24</v>
      </c>
      <c r="R194" s="1" t="s">
        <v>42</v>
      </c>
      <c r="S194">
        <v>0</v>
      </c>
      <c r="T194">
        <v>0</v>
      </c>
      <c r="U194">
        <v>60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43</v>
      </c>
      <c r="AD194">
        <v>0</v>
      </c>
      <c r="AE194">
        <v>0</v>
      </c>
      <c r="AF194">
        <v>0</v>
      </c>
      <c r="AG194">
        <v>0</v>
      </c>
      <c r="AH194">
        <v>20</v>
      </c>
      <c r="AI194">
        <v>70</v>
      </c>
      <c r="AJ194">
        <v>60</v>
      </c>
      <c r="AK194">
        <v>40</v>
      </c>
      <c r="AL194">
        <v>0</v>
      </c>
      <c r="AM194">
        <v>0</v>
      </c>
      <c r="AN194" s="1" t="s">
        <v>636</v>
      </c>
      <c r="AO194">
        <v>0</v>
      </c>
      <c r="AP194">
        <v>0</v>
      </c>
      <c r="AQ194" s="1" t="s">
        <v>42</v>
      </c>
      <c r="AR194" s="1" t="s">
        <v>42</v>
      </c>
      <c r="AS194" s="1" t="s">
        <v>42</v>
      </c>
      <c r="AT194" s="1" t="s">
        <v>1294</v>
      </c>
      <c r="AU194" s="1" t="s">
        <v>1028</v>
      </c>
      <c r="AV194" s="1" t="s">
        <v>1295</v>
      </c>
      <c r="AW194" s="1" t="s">
        <v>1022</v>
      </c>
      <c r="AX194" s="1" t="s">
        <v>865</v>
      </c>
      <c r="AY194" s="1" t="s">
        <v>1015</v>
      </c>
      <c r="AZ194" s="1" t="s">
        <v>834</v>
      </c>
      <c r="BA194" s="1" t="s">
        <v>1292</v>
      </c>
      <c r="BB194" s="1" t="s">
        <v>619</v>
      </c>
      <c r="BC194" s="1" t="s">
        <v>797</v>
      </c>
      <c r="BD194" s="1" t="s">
        <v>42</v>
      </c>
      <c r="BE194" s="1" t="s">
        <v>42</v>
      </c>
      <c r="BF194" s="1" t="s">
        <v>42</v>
      </c>
      <c r="BG194" s="1" t="s">
        <v>42</v>
      </c>
      <c r="BH194" s="1" t="s">
        <v>42</v>
      </c>
    </row>
    <row r="195" spans="1:60" x14ac:dyDescent="0.2">
      <c r="A195" s="1" t="s">
        <v>1287</v>
      </c>
      <c r="B195">
        <v>1681583613</v>
      </c>
      <c r="C195" s="1" t="s">
        <v>1296</v>
      </c>
      <c r="D195" s="1" t="s">
        <v>42</v>
      </c>
      <c r="E195" s="1" t="s">
        <v>43</v>
      </c>
      <c r="F195" s="1" t="s">
        <v>861</v>
      </c>
      <c r="G195" s="1" t="s">
        <v>42</v>
      </c>
      <c r="H195" s="1" t="s">
        <v>658</v>
      </c>
      <c r="I195" s="1" t="s">
        <v>659</v>
      </c>
      <c r="J195">
        <v>1968</v>
      </c>
      <c r="K195" s="1" t="s">
        <v>42</v>
      </c>
      <c r="M195" s="1" t="s">
        <v>46</v>
      </c>
      <c r="N195" t="b">
        <v>1</v>
      </c>
      <c r="O195" t="b">
        <v>0</v>
      </c>
      <c r="P195">
        <v>7</v>
      </c>
      <c r="Q195">
        <v>24</v>
      </c>
      <c r="R195" s="1" t="s">
        <v>42</v>
      </c>
      <c r="S195">
        <v>0</v>
      </c>
      <c r="T195">
        <v>0</v>
      </c>
      <c r="U195">
        <v>60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43</v>
      </c>
      <c r="AD195">
        <v>0</v>
      </c>
      <c r="AE195">
        <v>0</v>
      </c>
      <c r="AF195">
        <v>0</v>
      </c>
      <c r="AG195">
        <v>0</v>
      </c>
      <c r="AH195">
        <v>30</v>
      </c>
      <c r="AI195">
        <v>40</v>
      </c>
      <c r="AJ195">
        <v>40</v>
      </c>
      <c r="AK195">
        <v>40</v>
      </c>
      <c r="AL195">
        <v>0</v>
      </c>
      <c r="AM195">
        <v>0</v>
      </c>
      <c r="AN195" s="1" t="s">
        <v>636</v>
      </c>
      <c r="AO195">
        <v>0</v>
      </c>
      <c r="AP195">
        <v>0</v>
      </c>
      <c r="AQ195" s="1" t="s">
        <v>42</v>
      </c>
      <c r="AR195" s="1" t="s">
        <v>42</v>
      </c>
      <c r="AS195" s="1" t="s">
        <v>42</v>
      </c>
      <c r="AT195" s="1" t="s">
        <v>1289</v>
      </c>
      <c r="AU195" s="1" t="s">
        <v>1028</v>
      </c>
      <c r="AV195" s="1" t="s">
        <v>1295</v>
      </c>
      <c r="AW195" s="1" t="s">
        <v>1013</v>
      </c>
      <c r="AX195" s="1" t="s">
        <v>1014</v>
      </c>
      <c r="AY195" s="1" t="s">
        <v>1024</v>
      </c>
      <c r="AZ195" s="1" t="s">
        <v>1297</v>
      </c>
      <c r="BA195" s="1" t="s">
        <v>1292</v>
      </c>
      <c r="BB195" s="1" t="s">
        <v>619</v>
      </c>
      <c r="BC195" s="1" t="s">
        <v>797</v>
      </c>
      <c r="BD195" s="1" t="s">
        <v>42</v>
      </c>
      <c r="BE195" s="1" t="s">
        <v>42</v>
      </c>
      <c r="BF195" s="1" t="s">
        <v>42</v>
      </c>
      <c r="BG195" s="1" t="s">
        <v>42</v>
      </c>
      <c r="BH195" s="1" t="s">
        <v>42</v>
      </c>
    </row>
    <row r="196" spans="1:60" x14ac:dyDescent="0.2">
      <c r="A196" s="1" t="s">
        <v>1287</v>
      </c>
      <c r="B196">
        <v>1681583613</v>
      </c>
      <c r="C196" s="1" t="s">
        <v>1298</v>
      </c>
      <c r="D196" s="1" t="s">
        <v>42</v>
      </c>
      <c r="E196" s="1" t="s">
        <v>43</v>
      </c>
      <c r="F196" s="1" t="s">
        <v>861</v>
      </c>
      <c r="G196" s="1" t="s">
        <v>42</v>
      </c>
      <c r="H196" s="1" t="s">
        <v>658</v>
      </c>
      <c r="I196" s="1" t="s">
        <v>698</v>
      </c>
      <c r="J196">
        <v>1969</v>
      </c>
      <c r="K196" s="1" t="s">
        <v>42</v>
      </c>
      <c r="M196" s="1" t="s">
        <v>46</v>
      </c>
      <c r="N196" t="b">
        <v>0</v>
      </c>
      <c r="O196" t="b">
        <v>0</v>
      </c>
      <c r="P196">
        <v>7</v>
      </c>
      <c r="Q196">
        <v>24</v>
      </c>
      <c r="R196" s="1" t="s">
        <v>42</v>
      </c>
      <c r="S196">
        <v>0</v>
      </c>
      <c r="T196">
        <v>0</v>
      </c>
      <c r="U196">
        <v>58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46</v>
      </c>
      <c r="AD196">
        <v>0</v>
      </c>
      <c r="AE196">
        <v>0</v>
      </c>
      <c r="AF196">
        <v>0</v>
      </c>
      <c r="AG196">
        <v>0</v>
      </c>
      <c r="AH196">
        <v>30</v>
      </c>
      <c r="AI196">
        <v>40</v>
      </c>
      <c r="AJ196">
        <v>40</v>
      </c>
      <c r="AK196">
        <v>40</v>
      </c>
      <c r="AL196">
        <v>0</v>
      </c>
      <c r="AM196">
        <v>0</v>
      </c>
      <c r="AN196" s="1" t="s">
        <v>636</v>
      </c>
      <c r="AO196">
        <v>0</v>
      </c>
      <c r="AP196">
        <v>0</v>
      </c>
      <c r="AQ196" s="1" t="s">
        <v>42</v>
      </c>
      <c r="AR196" s="1" t="s">
        <v>316</v>
      </c>
      <c r="AS196" s="1" t="s">
        <v>42</v>
      </c>
      <c r="AT196" s="1" t="s">
        <v>1299</v>
      </c>
      <c r="AU196" s="1" t="s">
        <v>1011</v>
      </c>
      <c r="AV196" s="1" t="s">
        <v>1013</v>
      </c>
      <c r="AW196" s="1" t="s">
        <v>1022</v>
      </c>
      <c r="AX196" s="1" t="s">
        <v>1014</v>
      </c>
      <c r="AY196" s="1" t="s">
        <v>1300</v>
      </c>
      <c r="AZ196" s="1" t="s">
        <v>1291</v>
      </c>
      <c r="BA196" s="1" t="s">
        <v>1292</v>
      </c>
      <c r="BB196" s="1" t="s">
        <v>619</v>
      </c>
      <c r="BC196" s="1" t="s">
        <v>797</v>
      </c>
      <c r="BD196" s="1" t="s">
        <v>42</v>
      </c>
      <c r="BE196" s="1" t="s">
        <v>42</v>
      </c>
      <c r="BF196" s="1" t="s">
        <v>42</v>
      </c>
      <c r="BG196" s="1" t="s">
        <v>42</v>
      </c>
      <c r="BH196" s="1" t="s">
        <v>42</v>
      </c>
    </row>
    <row r="197" spans="1:60" x14ac:dyDescent="0.2">
      <c r="A197" s="1" t="s">
        <v>1287</v>
      </c>
      <c r="B197">
        <v>1681583613</v>
      </c>
      <c r="C197" s="1" t="s">
        <v>1301</v>
      </c>
      <c r="D197" s="1" t="s">
        <v>42</v>
      </c>
      <c r="E197" s="1" t="s">
        <v>43</v>
      </c>
      <c r="F197" s="1" t="s">
        <v>861</v>
      </c>
      <c r="G197" s="1" t="s">
        <v>42</v>
      </c>
      <c r="H197" s="1" t="s">
        <v>658</v>
      </c>
      <c r="I197" s="1" t="s">
        <v>862</v>
      </c>
      <c r="J197">
        <v>1970</v>
      </c>
      <c r="K197" s="1" t="s">
        <v>42</v>
      </c>
      <c r="M197" s="1" t="s">
        <v>46</v>
      </c>
      <c r="N197" t="b">
        <v>0</v>
      </c>
      <c r="O197" t="b">
        <v>0</v>
      </c>
      <c r="P197">
        <v>7</v>
      </c>
      <c r="Q197">
        <v>24</v>
      </c>
      <c r="R197" s="1" t="s">
        <v>42</v>
      </c>
      <c r="S197">
        <v>0</v>
      </c>
      <c r="T197">
        <v>0</v>
      </c>
      <c r="U197">
        <v>60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43</v>
      </c>
      <c r="AD197">
        <v>0</v>
      </c>
      <c r="AE197">
        <v>0</v>
      </c>
      <c r="AF197">
        <v>0</v>
      </c>
      <c r="AG197">
        <v>0</v>
      </c>
      <c r="AH197">
        <v>30</v>
      </c>
      <c r="AI197">
        <v>40</v>
      </c>
      <c r="AJ197">
        <v>40</v>
      </c>
      <c r="AK197">
        <v>40</v>
      </c>
      <c r="AL197">
        <v>0</v>
      </c>
      <c r="AM197">
        <v>0</v>
      </c>
      <c r="AN197" s="1" t="s">
        <v>636</v>
      </c>
      <c r="AO197">
        <v>0</v>
      </c>
      <c r="AP197">
        <v>22</v>
      </c>
      <c r="AQ197" s="1" t="s">
        <v>42</v>
      </c>
      <c r="AR197" s="1" t="s">
        <v>42</v>
      </c>
      <c r="AS197" s="1" t="s">
        <v>42</v>
      </c>
      <c r="AT197" s="1" t="s">
        <v>1289</v>
      </c>
      <c r="AU197" s="1" t="s">
        <v>1028</v>
      </c>
      <c r="AV197" s="1" t="s">
        <v>1295</v>
      </c>
      <c r="AW197" s="1" t="s">
        <v>1013</v>
      </c>
      <c r="AX197" s="1" t="s">
        <v>1014</v>
      </c>
      <c r="AY197" s="1" t="s">
        <v>1015</v>
      </c>
      <c r="AZ197" s="1" t="s">
        <v>731</v>
      </c>
      <c r="BA197" s="1" t="s">
        <v>1292</v>
      </c>
      <c r="BB197" s="1" t="s">
        <v>619</v>
      </c>
      <c r="BC197" s="1" t="s">
        <v>797</v>
      </c>
      <c r="BD197" s="1" t="s">
        <v>42</v>
      </c>
      <c r="BE197" s="1" t="s">
        <v>42</v>
      </c>
      <c r="BF197" s="1" t="s">
        <v>42</v>
      </c>
      <c r="BG197" s="1" t="s">
        <v>42</v>
      </c>
      <c r="BH197" s="1" t="s">
        <v>42</v>
      </c>
    </row>
    <row r="198" spans="1:60" x14ac:dyDescent="0.2">
      <c r="A198" s="1" t="s">
        <v>1287</v>
      </c>
      <c r="B198">
        <v>1681583613</v>
      </c>
      <c r="C198" s="1" t="s">
        <v>1302</v>
      </c>
      <c r="D198" s="1" t="s">
        <v>42</v>
      </c>
      <c r="E198" s="1" t="s">
        <v>43</v>
      </c>
      <c r="F198" s="1" t="s">
        <v>861</v>
      </c>
      <c r="G198" s="1" t="s">
        <v>42</v>
      </c>
      <c r="H198" s="1" t="s">
        <v>658</v>
      </c>
      <c r="I198" s="1" t="s">
        <v>862</v>
      </c>
      <c r="J198">
        <v>1989</v>
      </c>
      <c r="K198" s="1" t="s">
        <v>42</v>
      </c>
      <c r="M198" s="1" t="s">
        <v>46</v>
      </c>
      <c r="N198" t="b">
        <v>0</v>
      </c>
      <c r="O198" t="b">
        <v>0</v>
      </c>
      <c r="P198">
        <v>7</v>
      </c>
      <c r="Q198">
        <v>24</v>
      </c>
      <c r="R198" s="1" t="s">
        <v>42</v>
      </c>
      <c r="S198">
        <v>0</v>
      </c>
      <c r="T198">
        <v>0</v>
      </c>
      <c r="U198">
        <v>58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46</v>
      </c>
      <c r="AD198">
        <v>0</v>
      </c>
      <c r="AE198">
        <v>0</v>
      </c>
      <c r="AF198">
        <v>0</v>
      </c>
      <c r="AG198">
        <v>0</v>
      </c>
      <c r="AH198">
        <v>30</v>
      </c>
      <c r="AI198">
        <v>0</v>
      </c>
      <c r="AJ198">
        <v>90</v>
      </c>
      <c r="AK198">
        <v>40</v>
      </c>
      <c r="AL198">
        <v>0</v>
      </c>
      <c r="AM198">
        <v>0</v>
      </c>
      <c r="AN198" s="1" t="s">
        <v>636</v>
      </c>
      <c r="AO198">
        <v>0</v>
      </c>
      <c r="AP198">
        <v>0</v>
      </c>
      <c r="AQ198" s="1" t="s">
        <v>42</v>
      </c>
      <c r="AR198" s="1" t="s">
        <v>42</v>
      </c>
      <c r="AS198" s="1" t="s">
        <v>42</v>
      </c>
      <c r="AT198" s="1" t="s">
        <v>1303</v>
      </c>
      <c r="AU198" s="1" t="s">
        <v>1011</v>
      </c>
      <c r="AV198" s="1" t="s">
        <v>1013</v>
      </c>
      <c r="AW198" s="1" t="s">
        <v>1022</v>
      </c>
      <c r="AX198" s="1" t="s">
        <v>1304</v>
      </c>
      <c r="AY198" s="1" t="s">
        <v>1015</v>
      </c>
      <c r="AZ198" s="1" t="s">
        <v>834</v>
      </c>
      <c r="BA198" s="1" t="s">
        <v>1292</v>
      </c>
      <c r="BB198" s="1" t="s">
        <v>619</v>
      </c>
      <c r="BC198" s="1" t="s">
        <v>797</v>
      </c>
      <c r="BD198" s="1" t="s">
        <v>42</v>
      </c>
      <c r="BE198" s="1" t="s">
        <v>42</v>
      </c>
      <c r="BF198" s="1" t="s">
        <v>42</v>
      </c>
      <c r="BG198" s="1" t="s">
        <v>42</v>
      </c>
      <c r="BH198" s="1" t="s">
        <v>42</v>
      </c>
    </row>
    <row r="199" spans="1:60" x14ac:dyDescent="0.2">
      <c r="A199" s="1" t="s">
        <v>1287</v>
      </c>
      <c r="B199">
        <v>1681583613</v>
      </c>
      <c r="C199" s="1" t="s">
        <v>1305</v>
      </c>
      <c r="D199" s="1" t="s">
        <v>42</v>
      </c>
      <c r="E199" s="1" t="s">
        <v>43</v>
      </c>
      <c r="F199" s="1" t="s">
        <v>861</v>
      </c>
      <c r="G199" s="1" t="s">
        <v>42</v>
      </c>
      <c r="H199" s="1" t="s">
        <v>658</v>
      </c>
      <c r="I199" s="1" t="s">
        <v>862</v>
      </c>
      <c r="J199">
        <v>1990</v>
      </c>
      <c r="K199" s="1" t="s">
        <v>42</v>
      </c>
      <c r="M199" s="1" t="s">
        <v>46</v>
      </c>
      <c r="N199" t="b">
        <v>0</v>
      </c>
      <c r="O199" t="b">
        <v>0</v>
      </c>
      <c r="P199">
        <v>7</v>
      </c>
      <c r="Q199">
        <v>24</v>
      </c>
      <c r="R199" s="1" t="s">
        <v>42</v>
      </c>
      <c r="S199">
        <v>0</v>
      </c>
      <c r="T199">
        <v>0</v>
      </c>
      <c r="U199">
        <v>58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46</v>
      </c>
      <c r="AD199">
        <v>0</v>
      </c>
      <c r="AE199">
        <v>0</v>
      </c>
      <c r="AF199">
        <v>0</v>
      </c>
      <c r="AG199">
        <v>0</v>
      </c>
      <c r="AH199">
        <v>30</v>
      </c>
      <c r="AI199">
        <v>0</v>
      </c>
      <c r="AJ199">
        <v>90</v>
      </c>
      <c r="AK199">
        <v>40</v>
      </c>
      <c r="AL199">
        <v>0</v>
      </c>
      <c r="AM199">
        <v>0</v>
      </c>
      <c r="AN199" s="1" t="s">
        <v>636</v>
      </c>
      <c r="AO199">
        <v>0</v>
      </c>
      <c r="AP199">
        <v>0</v>
      </c>
      <c r="AQ199" s="1" t="s">
        <v>42</v>
      </c>
      <c r="AR199" s="1" t="s">
        <v>42</v>
      </c>
      <c r="AS199" s="1" t="s">
        <v>42</v>
      </c>
      <c r="AT199" s="1" t="s">
        <v>1306</v>
      </c>
      <c r="AU199" s="1" t="s">
        <v>1011</v>
      </c>
      <c r="AV199" s="1" t="s">
        <v>1012</v>
      </c>
      <c r="AW199" s="1" t="s">
        <v>1022</v>
      </c>
      <c r="AX199" s="1" t="s">
        <v>1304</v>
      </c>
      <c r="AY199" s="1" t="s">
        <v>1290</v>
      </c>
      <c r="AZ199" s="1" t="s">
        <v>834</v>
      </c>
      <c r="BA199" s="1" t="s">
        <v>1292</v>
      </c>
      <c r="BB199" s="1" t="s">
        <v>619</v>
      </c>
      <c r="BC199" s="1" t="s">
        <v>797</v>
      </c>
      <c r="BD199" s="1" t="s">
        <v>42</v>
      </c>
      <c r="BE199" s="1" t="s">
        <v>42</v>
      </c>
      <c r="BF199" s="1" t="s">
        <v>42</v>
      </c>
      <c r="BG199" s="1" t="s">
        <v>42</v>
      </c>
      <c r="BH199" s="1" t="s">
        <v>42</v>
      </c>
    </row>
    <row r="200" spans="1:60" x14ac:dyDescent="0.2">
      <c r="A200" s="1" t="s">
        <v>1287</v>
      </c>
      <c r="B200">
        <v>1681583613</v>
      </c>
      <c r="C200" s="1" t="s">
        <v>2296</v>
      </c>
      <c r="D200" s="1" t="s">
        <v>42</v>
      </c>
      <c r="E200" s="1" t="s">
        <v>43</v>
      </c>
      <c r="F200" s="1" t="s">
        <v>861</v>
      </c>
      <c r="G200" s="1" t="s">
        <v>42</v>
      </c>
      <c r="H200" s="1" t="s">
        <v>658</v>
      </c>
      <c r="I200" s="1" t="s">
        <v>698</v>
      </c>
      <c r="J200">
        <v>1988</v>
      </c>
      <c r="K200" s="1" t="s">
        <v>42</v>
      </c>
      <c r="M200" s="1" t="s">
        <v>46</v>
      </c>
      <c r="N200" t="b">
        <v>0</v>
      </c>
      <c r="O200" t="b">
        <v>0</v>
      </c>
      <c r="P200">
        <v>7</v>
      </c>
      <c r="Q200">
        <v>24</v>
      </c>
      <c r="R200" s="1" t="s">
        <v>42</v>
      </c>
      <c r="S200">
        <v>0</v>
      </c>
      <c r="T200">
        <v>0</v>
      </c>
      <c r="U200">
        <v>60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43</v>
      </c>
      <c r="AD200">
        <v>0</v>
      </c>
      <c r="AE200">
        <v>0</v>
      </c>
      <c r="AF200">
        <v>0</v>
      </c>
      <c r="AG200">
        <v>0</v>
      </c>
      <c r="AH200">
        <v>30</v>
      </c>
      <c r="AI200">
        <v>80</v>
      </c>
      <c r="AJ200">
        <v>0</v>
      </c>
      <c r="AK200">
        <v>40</v>
      </c>
      <c r="AL200">
        <v>0</v>
      </c>
      <c r="AM200">
        <v>0</v>
      </c>
      <c r="AN200" s="1" t="s">
        <v>636</v>
      </c>
      <c r="AO200">
        <v>0</v>
      </c>
      <c r="AP200">
        <v>0</v>
      </c>
      <c r="AQ200" s="1" t="s">
        <v>42</v>
      </c>
      <c r="AR200" s="1" t="s">
        <v>42</v>
      </c>
      <c r="AS200" s="1" t="s">
        <v>42</v>
      </c>
      <c r="AT200" s="1" t="s">
        <v>1895</v>
      </c>
      <c r="AU200" s="1" t="s">
        <v>1028</v>
      </c>
      <c r="AV200" s="1" t="s">
        <v>1295</v>
      </c>
      <c r="AW200" s="1" t="s">
        <v>1022</v>
      </c>
      <c r="AX200" s="1" t="s">
        <v>1023</v>
      </c>
      <c r="AY200" s="1" t="s">
        <v>1024</v>
      </c>
      <c r="AZ200" s="1" t="s">
        <v>1297</v>
      </c>
      <c r="BA200" s="1" t="s">
        <v>1292</v>
      </c>
      <c r="BB200" s="1" t="s">
        <v>619</v>
      </c>
      <c r="BC200" s="1" t="s">
        <v>797</v>
      </c>
      <c r="BD200" s="1" t="s">
        <v>42</v>
      </c>
      <c r="BE200" s="1" t="s">
        <v>42</v>
      </c>
      <c r="BF200" s="1" t="s">
        <v>42</v>
      </c>
      <c r="BG200" s="1" t="s">
        <v>42</v>
      </c>
      <c r="BH200" s="1" t="s">
        <v>42</v>
      </c>
    </row>
    <row r="201" spans="1:60" x14ac:dyDescent="0.2">
      <c r="A201" s="1" t="s">
        <v>1287</v>
      </c>
      <c r="B201">
        <v>1681583613</v>
      </c>
      <c r="C201" s="1" t="s">
        <v>2297</v>
      </c>
      <c r="D201" s="1" t="s">
        <v>42</v>
      </c>
      <c r="E201" s="1" t="s">
        <v>43</v>
      </c>
      <c r="F201" s="1" t="s">
        <v>861</v>
      </c>
      <c r="G201" s="1" t="s">
        <v>42</v>
      </c>
      <c r="H201" s="1" t="s">
        <v>658</v>
      </c>
      <c r="I201" s="1" t="s">
        <v>698</v>
      </c>
      <c r="J201">
        <v>1990</v>
      </c>
      <c r="K201" s="1" t="s">
        <v>42</v>
      </c>
      <c r="M201" s="1" t="s">
        <v>2284</v>
      </c>
      <c r="N201" t="b">
        <v>0</v>
      </c>
      <c r="O201" t="b">
        <v>0</v>
      </c>
      <c r="P201">
        <v>7</v>
      </c>
      <c r="Q201">
        <v>24</v>
      </c>
      <c r="R201" s="1" t="s">
        <v>42</v>
      </c>
      <c r="S201">
        <v>0</v>
      </c>
      <c r="T201">
        <v>0</v>
      </c>
      <c r="U201">
        <v>60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43</v>
      </c>
      <c r="AD201">
        <v>0</v>
      </c>
      <c r="AE201">
        <v>0</v>
      </c>
      <c r="AF201">
        <v>0</v>
      </c>
      <c r="AG201">
        <v>0</v>
      </c>
      <c r="AH201">
        <v>30</v>
      </c>
      <c r="AI201">
        <v>0</v>
      </c>
      <c r="AJ201">
        <v>90</v>
      </c>
      <c r="AK201">
        <v>40</v>
      </c>
      <c r="AL201">
        <v>0</v>
      </c>
      <c r="AM201">
        <v>0</v>
      </c>
      <c r="AN201" s="1" t="s">
        <v>636</v>
      </c>
      <c r="AO201">
        <v>0</v>
      </c>
      <c r="AP201">
        <v>0</v>
      </c>
      <c r="AQ201" s="1" t="s">
        <v>42</v>
      </c>
      <c r="AR201" s="1" t="s">
        <v>42</v>
      </c>
      <c r="AS201" s="1" t="s">
        <v>42</v>
      </c>
      <c r="AT201" s="1" t="s">
        <v>1299</v>
      </c>
      <c r="AU201" s="1" t="s">
        <v>1028</v>
      </c>
      <c r="AV201" s="1" t="s">
        <v>1295</v>
      </c>
      <c r="AW201" s="1" t="s">
        <v>1022</v>
      </c>
      <c r="AX201" s="1" t="s">
        <v>1304</v>
      </c>
      <c r="AY201" s="1" t="s">
        <v>1290</v>
      </c>
      <c r="AZ201" s="1" t="s">
        <v>1330</v>
      </c>
      <c r="BA201" s="1" t="s">
        <v>1292</v>
      </c>
      <c r="BB201" s="1" t="s">
        <v>619</v>
      </c>
      <c r="BC201" s="1" t="s">
        <v>797</v>
      </c>
      <c r="BD201" s="1" t="s">
        <v>42</v>
      </c>
      <c r="BE201" s="1" t="s">
        <v>42</v>
      </c>
      <c r="BF201" s="1" t="s">
        <v>42</v>
      </c>
      <c r="BG201" s="1" t="s">
        <v>42</v>
      </c>
      <c r="BH201" s="1" t="s">
        <v>42</v>
      </c>
    </row>
    <row r="202" spans="1:60" x14ac:dyDescent="0.2">
      <c r="A202" s="1" t="s">
        <v>1307</v>
      </c>
      <c r="B202">
        <v>1786797708</v>
      </c>
      <c r="C202" s="1" t="s">
        <v>1308</v>
      </c>
      <c r="D202" s="1" t="s">
        <v>42</v>
      </c>
      <c r="E202" s="1" t="s">
        <v>76</v>
      </c>
      <c r="F202" s="1" t="s">
        <v>906</v>
      </c>
      <c r="G202" s="1" t="s">
        <v>113</v>
      </c>
      <c r="H202" s="1" t="s">
        <v>633</v>
      </c>
      <c r="I202" s="1" t="s">
        <v>754</v>
      </c>
      <c r="J202">
        <v>1900</v>
      </c>
      <c r="K202" s="1" t="s">
        <v>607</v>
      </c>
      <c r="L202">
        <v>10</v>
      </c>
      <c r="M202" s="1" t="s">
        <v>46</v>
      </c>
      <c r="N202" t="b">
        <v>1</v>
      </c>
      <c r="O202" t="b">
        <v>0</v>
      </c>
      <c r="P202">
        <v>3</v>
      </c>
      <c r="Q202">
        <v>10</v>
      </c>
      <c r="R202" s="1" t="s">
        <v>42</v>
      </c>
      <c r="S202">
        <v>80</v>
      </c>
      <c r="T202">
        <v>50</v>
      </c>
      <c r="U202">
        <v>15</v>
      </c>
      <c r="V202">
        <v>37</v>
      </c>
      <c r="W202">
        <v>16</v>
      </c>
      <c r="X202">
        <v>0</v>
      </c>
      <c r="Y202">
        <v>0</v>
      </c>
      <c r="Z202">
        <v>37</v>
      </c>
      <c r="AA202">
        <v>900</v>
      </c>
      <c r="AB202">
        <v>34</v>
      </c>
      <c r="AC202">
        <v>38</v>
      </c>
      <c r="AD202">
        <v>80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12</v>
      </c>
      <c r="AN202" s="1" t="s">
        <v>636</v>
      </c>
      <c r="AO202">
        <v>0</v>
      </c>
      <c r="AP202">
        <v>52</v>
      </c>
      <c r="AQ202" s="1" t="s">
        <v>1067</v>
      </c>
      <c r="AR202" s="1" t="s">
        <v>42</v>
      </c>
      <c r="AS202" s="1" t="s">
        <v>42</v>
      </c>
      <c r="AT202" s="1" t="s">
        <v>834</v>
      </c>
      <c r="AU202" s="1" t="s">
        <v>1309</v>
      </c>
      <c r="AV202" s="1" t="s">
        <v>1310</v>
      </c>
      <c r="AW202" s="1" t="s">
        <v>703</v>
      </c>
      <c r="AX202" s="1" t="s">
        <v>678</v>
      </c>
      <c r="AY202" s="1" t="s">
        <v>643</v>
      </c>
      <c r="AZ202" s="1" t="s">
        <v>827</v>
      </c>
      <c r="BA202" s="1" t="s">
        <v>619</v>
      </c>
      <c r="BB202" s="1" t="s">
        <v>1311</v>
      </c>
      <c r="BC202" s="1" t="s">
        <v>1312</v>
      </c>
      <c r="BD202" s="1" t="s">
        <v>42</v>
      </c>
      <c r="BE202" s="1" t="s">
        <v>42</v>
      </c>
      <c r="BF202" s="1" t="s">
        <v>42</v>
      </c>
      <c r="BG202" s="1" t="s">
        <v>42</v>
      </c>
      <c r="BH202" s="1" t="s">
        <v>42</v>
      </c>
    </row>
    <row r="203" spans="1:60" x14ac:dyDescent="0.2">
      <c r="A203" s="1" t="s">
        <v>1313</v>
      </c>
      <c r="B203">
        <v>3821409356</v>
      </c>
      <c r="C203" s="1" t="s">
        <v>1314</v>
      </c>
      <c r="D203" s="1" t="s">
        <v>42</v>
      </c>
      <c r="E203" s="1" t="s">
        <v>43</v>
      </c>
      <c r="F203" s="1" t="s">
        <v>1143</v>
      </c>
      <c r="G203" s="1" t="s">
        <v>188</v>
      </c>
      <c r="H203" s="1" t="s">
        <v>658</v>
      </c>
      <c r="I203" s="1" t="s">
        <v>698</v>
      </c>
      <c r="J203">
        <v>1962</v>
      </c>
      <c r="K203" s="1" t="s">
        <v>42</v>
      </c>
      <c r="M203" s="1" t="s">
        <v>46</v>
      </c>
      <c r="N203" t="b">
        <v>0</v>
      </c>
      <c r="O203" t="b">
        <v>0</v>
      </c>
      <c r="P203">
        <v>6</v>
      </c>
      <c r="Q203">
        <v>22</v>
      </c>
      <c r="R203" s="1" t="s">
        <v>42</v>
      </c>
      <c r="S203">
        <v>58</v>
      </c>
      <c r="T203">
        <v>71</v>
      </c>
      <c r="U203">
        <v>0</v>
      </c>
      <c r="V203">
        <v>0</v>
      </c>
      <c r="W203">
        <v>13</v>
      </c>
      <c r="X203">
        <v>22</v>
      </c>
      <c r="Y203">
        <v>10</v>
      </c>
      <c r="Z203">
        <v>36</v>
      </c>
      <c r="AA203">
        <v>90</v>
      </c>
      <c r="AB203">
        <v>69</v>
      </c>
      <c r="AC203">
        <v>1</v>
      </c>
      <c r="AD203">
        <v>59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4</v>
      </c>
      <c r="AN203" s="1" t="s">
        <v>636</v>
      </c>
      <c r="AO203">
        <v>0</v>
      </c>
      <c r="AP203">
        <v>44</v>
      </c>
      <c r="AQ203" s="1" t="s">
        <v>42</v>
      </c>
      <c r="AR203" s="1" t="s">
        <v>42</v>
      </c>
      <c r="AS203" s="1" t="s">
        <v>42</v>
      </c>
      <c r="AT203" s="1" t="s">
        <v>1315</v>
      </c>
      <c r="AU203" s="1" t="s">
        <v>661</v>
      </c>
      <c r="AV203" s="1" t="s">
        <v>1316</v>
      </c>
      <c r="AW203" s="1" t="s">
        <v>1317</v>
      </c>
      <c r="AX203" s="1" t="s">
        <v>903</v>
      </c>
      <c r="AY203" s="1" t="s">
        <v>619</v>
      </c>
      <c r="AZ203" s="1" t="s">
        <v>797</v>
      </c>
      <c r="BA203" s="1" t="s">
        <v>42</v>
      </c>
      <c r="BB203" s="1" t="s">
        <v>42</v>
      </c>
      <c r="BC203" s="1" t="s">
        <v>42</v>
      </c>
      <c r="BD203" s="1" t="s">
        <v>42</v>
      </c>
      <c r="BE203" s="1" t="s">
        <v>42</v>
      </c>
      <c r="BF203" s="1" t="s">
        <v>42</v>
      </c>
      <c r="BG203" s="1" t="s">
        <v>42</v>
      </c>
      <c r="BH203" s="1" t="s">
        <v>42</v>
      </c>
    </row>
    <row r="204" spans="1:60" x14ac:dyDescent="0.2">
      <c r="A204" s="1" t="s">
        <v>1313</v>
      </c>
      <c r="B204">
        <v>3821409356</v>
      </c>
      <c r="C204" s="1" t="s">
        <v>1318</v>
      </c>
      <c r="D204" s="1" t="s">
        <v>42</v>
      </c>
      <c r="E204" s="1" t="s">
        <v>43</v>
      </c>
      <c r="F204" s="1" t="s">
        <v>1143</v>
      </c>
      <c r="G204" s="1" t="s">
        <v>188</v>
      </c>
      <c r="H204" s="1" t="s">
        <v>658</v>
      </c>
      <c r="I204" s="1" t="s">
        <v>698</v>
      </c>
      <c r="J204">
        <v>1900</v>
      </c>
      <c r="K204" s="1" t="s">
        <v>42</v>
      </c>
      <c r="M204" s="1" t="s">
        <v>46</v>
      </c>
      <c r="N204" t="b">
        <v>0</v>
      </c>
      <c r="O204" t="b">
        <v>0</v>
      </c>
      <c r="P204">
        <v>6</v>
      </c>
      <c r="Q204">
        <v>22</v>
      </c>
      <c r="R204" s="1" t="s">
        <v>42</v>
      </c>
      <c r="S204">
        <v>58</v>
      </c>
      <c r="T204">
        <v>71</v>
      </c>
      <c r="U204">
        <v>0</v>
      </c>
      <c r="V204">
        <v>0</v>
      </c>
      <c r="W204">
        <v>13</v>
      </c>
      <c r="X204">
        <v>22</v>
      </c>
      <c r="Y204">
        <v>10</v>
      </c>
      <c r="Z204">
        <v>36</v>
      </c>
      <c r="AA204">
        <v>90</v>
      </c>
      <c r="AB204">
        <v>69</v>
      </c>
      <c r="AC204">
        <v>1</v>
      </c>
      <c r="AD204">
        <v>59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</v>
      </c>
      <c r="AN204" s="1" t="s">
        <v>636</v>
      </c>
      <c r="AO204">
        <v>0</v>
      </c>
      <c r="AP204">
        <v>85</v>
      </c>
      <c r="AQ204" s="1" t="s">
        <v>42</v>
      </c>
      <c r="AR204" s="1" t="s">
        <v>42</v>
      </c>
      <c r="AS204" s="1" t="s">
        <v>42</v>
      </c>
      <c r="AT204" s="1" t="s">
        <v>1315</v>
      </c>
      <c r="AU204" s="1" t="s">
        <v>661</v>
      </c>
      <c r="AV204" s="1" t="s">
        <v>1316</v>
      </c>
      <c r="AW204" s="1" t="s">
        <v>1317</v>
      </c>
      <c r="AX204" s="1" t="s">
        <v>903</v>
      </c>
      <c r="AY204" s="1" t="s">
        <v>619</v>
      </c>
      <c r="AZ204" s="1" t="s">
        <v>797</v>
      </c>
      <c r="BA204" s="1" t="s">
        <v>42</v>
      </c>
      <c r="BB204" s="1" t="s">
        <v>42</v>
      </c>
      <c r="BC204" s="1" t="s">
        <v>42</v>
      </c>
      <c r="BD204" s="1" t="s">
        <v>42</v>
      </c>
      <c r="BE204" s="1" t="s">
        <v>42</v>
      </c>
      <c r="BF204" s="1" t="s">
        <v>42</v>
      </c>
      <c r="BG204" s="1" t="s">
        <v>42</v>
      </c>
      <c r="BH204" s="1" t="s">
        <v>42</v>
      </c>
    </row>
    <row r="205" spans="1:60" x14ac:dyDescent="0.2">
      <c r="A205" s="1" t="s">
        <v>1319</v>
      </c>
      <c r="B205">
        <v>3117873459</v>
      </c>
      <c r="C205" s="1" t="s">
        <v>1320</v>
      </c>
      <c r="D205" s="1" t="s">
        <v>42</v>
      </c>
      <c r="E205" s="1" t="s">
        <v>1321</v>
      </c>
      <c r="F205" s="1" t="s">
        <v>1254</v>
      </c>
      <c r="G205" s="1" t="s">
        <v>1234</v>
      </c>
      <c r="H205" s="1" t="s">
        <v>8</v>
      </c>
      <c r="I205" s="1" t="s">
        <v>862</v>
      </c>
      <c r="J205">
        <v>1900</v>
      </c>
      <c r="K205" s="1" t="s">
        <v>42</v>
      </c>
      <c r="M205" s="1" t="s">
        <v>46</v>
      </c>
      <c r="N205" t="b">
        <v>0</v>
      </c>
      <c r="O205" t="b">
        <v>0</v>
      </c>
      <c r="P205">
        <v>4</v>
      </c>
      <c r="Q205">
        <v>13</v>
      </c>
      <c r="R205" s="1" t="s">
        <v>42</v>
      </c>
      <c r="S205">
        <v>62</v>
      </c>
      <c r="T205">
        <v>58</v>
      </c>
      <c r="U205">
        <v>41</v>
      </c>
      <c r="V205">
        <v>49</v>
      </c>
      <c r="W205">
        <v>16</v>
      </c>
      <c r="X205">
        <v>0</v>
      </c>
      <c r="Y205">
        <v>0</v>
      </c>
      <c r="Z205">
        <v>36</v>
      </c>
      <c r="AA205">
        <v>450</v>
      </c>
      <c r="AB205">
        <v>41</v>
      </c>
      <c r="AC205">
        <v>50</v>
      </c>
      <c r="AD205">
        <v>51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 s="1" t="s">
        <v>636</v>
      </c>
      <c r="AO205">
        <v>0</v>
      </c>
      <c r="AP205">
        <v>0</v>
      </c>
      <c r="AQ205" s="1" t="s">
        <v>42</v>
      </c>
      <c r="AR205" s="1" t="s">
        <v>42</v>
      </c>
      <c r="AS205" s="1" t="s">
        <v>42</v>
      </c>
      <c r="AT205" s="1" t="s">
        <v>755</v>
      </c>
      <c r="AU205" s="1" t="s">
        <v>1130</v>
      </c>
      <c r="AV205" s="1" t="s">
        <v>948</v>
      </c>
      <c r="AW205" s="1" t="s">
        <v>788</v>
      </c>
      <c r="AX205" s="1" t="s">
        <v>42</v>
      </c>
      <c r="AY205" s="1" t="s">
        <v>42</v>
      </c>
      <c r="AZ205" s="1" t="s">
        <v>42</v>
      </c>
      <c r="BA205" s="1" t="s">
        <v>42</v>
      </c>
      <c r="BB205" s="1" t="s">
        <v>42</v>
      </c>
      <c r="BC205" s="1" t="s">
        <v>42</v>
      </c>
      <c r="BD205" s="1" t="s">
        <v>42</v>
      </c>
      <c r="BE205" s="1" t="s">
        <v>42</v>
      </c>
      <c r="BF205" s="1" t="s">
        <v>42</v>
      </c>
      <c r="BG205" s="1" t="s">
        <v>42</v>
      </c>
      <c r="BH205" s="1" t="s">
        <v>42</v>
      </c>
    </row>
    <row r="206" spans="1:60" x14ac:dyDescent="0.2">
      <c r="A206" s="1" t="s">
        <v>1322</v>
      </c>
      <c r="B206">
        <v>4195186942</v>
      </c>
      <c r="C206" s="1" t="s">
        <v>1323</v>
      </c>
      <c r="D206" s="1" t="s">
        <v>42</v>
      </c>
      <c r="E206" s="1" t="s">
        <v>76</v>
      </c>
      <c r="F206" s="1" t="s">
        <v>877</v>
      </c>
      <c r="G206" s="1" t="s">
        <v>534</v>
      </c>
      <c r="H206" s="1" t="s">
        <v>8</v>
      </c>
      <c r="I206" s="1" t="s">
        <v>862</v>
      </c>
      <c r="J206">
        <v>1981</v>
      </c>
      <c r="K206" s="1" t="s">
        <v>607</v>
      </c>
      <c r="L206">
        <v>2</v>
      </c>
      <c r="M206" s="1" t="s">
        <v>46</v>
      </c>
      <c r="N206" t="b">
        <v>0</v>
      </c>
      <c r="O206" t="b">
        <v>0</v>
      </c>
      <c r="P206">
        <v>7</v>
      </c>
      <c r="Q206">
        <v>24</v>
      </c>
      <c r="R206" s="1" t="s">
        <v>42</v>
      </c>
      <c r="S206">
        <v>96</v>
      </c>
      <c r="T206">
        <v>57</v>
      </c>
      <c r="U206">
        <v>0</v>
      </c>
      <c r="V206">
        <v>0</v>
      </c>
      <c r="W206">
        <v>20</v>
      </c>
      <c r="X206">
        <v>0</v>
      </c>
      <c r="Y206">
        <v>52</v>
      </c>
      <c r="Z206">
        <v>43</v>
      </c>
      <c r="AA206">
        <v>15</v>
      </c>
      <c r="AB206">
        <v>33</v>
      </c>
      <c r="AC206">
        <v>1</v>
      </c>
      <c r="AD206">
        <v>53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6</v>
      </c>
      <c r="AN206" s="1" t="s">
        <v>636</v>
      </c>
      <c r="AO206">
        <v>0</v>
      </c>
      <c r="AP206">
        <v>0</v>
      </c>
      <c r="AQ206" s="1" t="s">
        <v>42</v>
      </c>
      <c r="AR206" s="1" t="s">
        <v>42</v>
      </c>
      <c r="AS206" s="1" t="s">
        <v>42</v>
      </c>
      <c r="AT206" s="1" t="s">
        <v>700</v>
      </c>
      <c r="AU206" s="1" t="s">
        <v>677</v>
      </c>
      <c r="AV206" s="1" t="s">
        <v>684</v>
      </c>
      <c r="AW206" s="1" t="s">
        <v>879</v>
      </c>
      <c r="AX206" s="1" t="s">
        <v>1159</v>
      </c>
      <c r="AY206" s="1" t="s">
        <v>762</v>
      </c>
      <c r="AZ206" s="1" t="s">
        <v>1324</v>
      </c>
      <c r="BA206" s="1" t="s">
        <v>667</v>
      </c>
      <c r="BB206" s="1" t="s">
        <v>619</v>
      </c>
      <c r="BC206" s="1" t="s">
        <v>1325</v>
      </c>
      <c r="BD206" s="1" t="s">
        <v>716</v>
      </c>
      <c r="BE206" s="1" t="s">
        <v>42</v>
      </c>
      <c r="BF206" s="1" t="s">
        <v>42</v>
      </c>
      <c r="BG206" s="1" t="s">
        <v>42</v>
      </c>
      <c r="BH206" s="1" t="s">
        <v>42</v>
      </c>
    </row>
    <row r="207" spans="1:60" x14ac:dyDescent="0.2">
      <c r="A207" s="1" t="s">
        <v>1322</v>
      </c>
      <c r="B207">
        <v>4195186942</v>
      </c>
      <c r="C207" s="1" t="s">
        <v>1326</v>
      </c>
      <c r="D207" s="1" t="s">
        <v>42</v>
      </c>
      <c r="E207" s="1" t="s">
        <v>76</v>
      </c>
      <c r="F207" s="1" t="s">
        <v>877</v>
      </c>
      <c r="G207" s="1" t="s">
        <v>534</v>
      </c>
      <c r="H207" s="1" t="s">
        <v>8</v>
      </c>
      <c r="I207" s="1" t="s">
        <v>862</v>
      </c>
      <c r="J207">
        <v>1986</v>
      </c>
      <c r="K207" s="1" t="s">
        <v>607</v>
      </c>
      <c r="L207">
        <v>4</v>
      </c>
      <c r="M207" s="1" t="s">
        <v>2279</v>
      </c>
      <c r="N207" t="b">
        <v>0</v>
      </c>
      <c r="O207" t="b">
        <v>0</v>
      </c>
      <c r="P207">
        <v>7</v>
      </c>
      <c r="Q207">
        <v>24</v>
      </c>
      <c r="R207" s="1" t="s">
        <v>42</v>
      </c>
      <c r="S207">
        <v>96</v>
      </c>
      <c r="T207">
        <v>57</v>
      </c>
      <c r="U207">
        <v>0</v>
      </c>
      <c r="V207">
        <v>0</v>
      </c>
      <c r="W207">
        <v>20</v>
      </c>
      <c r="X207">
        <v>30</v>
      </c>
      <c r="Y207">
        <v>62</v>
      </c>
      <c r="Z207">
        <v>53</v>
      </c>
      <c r="AA207">
        <v>15</v>
      </c>
      <c r="AB207">
        <v>33</v>
      </c>
      <c r="AC207">
        <v>1</v>
      </c>
      <c r="AD207">
        <v>55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6</v>
      </c>
      <c r="AN207" s="1" t="s">
        <v>636</v>
      </c>
      <c r="AO207">
        <v>0</v>
      </c>
      <c r="AP207">
        <v>0</v>
      </c>
      <c r="AQ207" s="1" t="s">
        <v>42</v>
      </c>
      <c r="AR207" s="1" t="s">
        <v>42</v>
      </c>
      <c r="AS207" s="1" t="s">
        <v>42</v>
      </c>
      <c r="AT207" s="1" t="s">
        <v>700</v>
      </c>
      <c r="AU207" s="1" t="s">
        <v>677</v>
      </c>
      <c r="AV207" s="1" t="s">
        <v>684</v>
      </c>
      <c r="AW207" s="1" t="s">
        <v>685</v>
      </c>
      <c r="AX207" s="1" t="s">
        <v>1159</v>
      </c>
      <c r="AY207" s="1" t="s">
        <v>665</v>
      </c>
      <c r="AZ207" s="1" t="s">
        <v>693</v>
      </c>
      <c r="BA207" s="1" t="s">
        <v>667</v>
      </c>
      <c r="BB207" s="1" t="s">
        <v>619</v>
      </c>
      <c r="BC207" s="1" t="s">
        <v>688</v>
      </c>
      <c r="BD207" s="1" t="s">
        <v>42</v>
      </c>
      <c r="BE207" s="1" t="s">
        <v>42</v>
      </c>
      <c r="BF207" s="1" t="s">
        <v>42</v>
      </c>
      <c r="BG207" s="1" t="s">
        <v>42</v>
      </c>
      <c r="BH207" s="1" t="s">
        <v>42</v>
      </c>
    </row>
    <row r="208" spans="1:60" x14ac:dyDescent="0.2">
      <c r="A208" s="1" t="s">
        <v>1322</v>
      </c>
      <c r="B208">
        <v>4195186942</v>
      </c>
      <c r="C208" s="1" t="s">
        <v>1327</v>
      </c>
      <c r="D208" s="1" t="s">
        <v>42</v>
      </c>
      <c r="E208" s="1" t="s">
        <v>76</v>
      </c>
      <c r="F208" s="1" t="s">
        <v>877</v>
      </c>
      <c r="G208" s="1" t="s">
        <v>534</v>
      </c>
      <c r="H208" s="1" t="s">
        <v>8</v>
      </c>
      <c r="I208" s="1" t="s">
        <v>862</v>
      </c>
      <c r="J208">
        <v>1989</v>
      </c>
      <c r="K208" s="1" t="s">
        <v>601</v>
      </c>
      <c r="L208">
        <v>2</v>
      </c>
      <c r="M208" s="1" t="s">
        <v>46</v>
      </c>
      <c r="N208" t="b">
        <v>0</v>
      </c>
      <c r="O208" t="b">
        <v>0</v>
      </c>
      <c r="P208">
        <v>7</v>
      </c>
      <c r="Q208">
        <v>24</v>
      </c>
      <c r="R208" s="1" t="s">
        <v>42</v>
      </c>
      <c r="S208">
        <v>66</v>
      </c>
      <c r="T208">
        <v>57</v>
      </c>
      <c r="U208">
        <v>0</v>
      </c>
      <c r="V208">
        <v>0</v>
      </c>
      <c r="W208">
        <v>20</v>
      </c>
      <c r="X208">
        <v>37</v>
      </c>
      <c r="Y208">
        <v>57</v>
      </c>
      <c r="Z208">
        <v>58</v>
      </c>
      <c r="AA208">
        <v>15</v>
      </c>
      <c r="AB208">
        <v>23</v>
      </c>
      <c r="AC208">
        <v>1</v>
      </c>
      <c r="AD208">
        <v>36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6</v>
      </c>
      <c r="AN208" s="1" t="s">
        <v>636</v>
      </c>
      <c r="AO208">
        <v>0</v>
      </c>
      <c r="AP208">
        <v>0</v>
      </c>
      <c r="AQ208" s="1" t="s">
        <v>42</v>
      </c>
      <c r="AR208" s="1" t="s">
        <v>42</v>
      </c>
      <c r="AS208" s="1" t="s">
        <v>42</v>
      </c>
      <c r="AT208" s="1" t="s">
        <v>700</v>
      </c>
      <c r="AU208" s="1" t="s">
        <v>661</v>
      </c>
      <c r="AV208" s="1" t="s">
        <v>684</v>
      </c>
      <c r="AW208" s="1" t="s">
        <v>1177</v>
      </c>
      <c r="AX208" s="1" t="s">
        <v>1159</v>
      </c>
      <c r="AY208" s="1" t="s">
        <v>762</v>
      </c>
      <c r="AZ208" s="1" t="s">
        <v>693</v>
      </c>
      <c r="BA208" s="1" t="s">
        <v>667</v>
      </c>
      <c r="BB208" s="1" t="s">
        <v>619</v>
      </c>
      <c r="BC208" s="1" t="s">
        <v>675</v>
      </c>
      <c r="BD208" s="1" t="s">
        <v>42</v>
      </c>
      <c r="BE208" s="1" t="s">
        <v>42</v>
      </c>
      <c r="BF208" s="1" t="s">
        <v>42</v>
      </c>
      <c r="BG208" s="1" t="s">
        <v>42</v>
      </c>
      <c r="BH208" s="1" t="s">
        <v>42</v>
      </c>
    </row>
    <row r="209" spans="1:60" x14ac:dyDescent="0.2">
      <c r="A209" s="1" t="s">
        <v>1328</v>
      </c>
      <c r="B209">
        <v>1815105249</v>
      </c>
      <c r="C209" s="1" t="s">
        <v>1329</v>
      </c>
      <c r="D209" s="1" t="s">
        <v>42</v>
      </c>
      <c r="E209" s="1" t="s">
        <v>76</v>
      </c>
      <c r="F209" s="1" t="s">
        <v>861</v>
      </c>
      <c r="G209" s="1" t="s">
        <v>385</v>
      </c>
      <c r="H209" s="1" t="s">
        <v>8</v>
      </c>
      <c r="I209" s="1" t="s">
        <v>862</v>
      </c>
      <c r="J209">
        <v>1960</v>
      </c>
      <c r="K209" s="1" t="s">
        <v>598</v>
      </c>
      <c r="L209">
        <v>1</v>
      </c>
      <c r="M209" s="1" t="s">
        <v>46</v>
      </c>
      <c r="N209" t="b">
        <v>0</v>
      </c>
      <c r="O209" t="b">
        <v>0</v>
      </c>
      <c r="P209">
        <v>6</v>
      </c>
      <c r="Q209">
        <v>23</v>
      </c>
      <c r="R209" s="1" t="s">
        <v>42</v>
      </c>
      <c r="S209">
        <v>0</v>
      </c>
      <c r="T209">
        <v>0</v>
      </c>
      <c r="U209">
        <v>58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66</v>
      </c>
      <c r="AD209">
        <v>0</v>
      </c>
      <c r="AE209">
        <v>0</v>
      </c>
      <c r="AF209">
        <v>0</v>
      </c>
      <c r="AG209">
        <v>0</v>
      </c>
      <c r="AH209">
        <v>20</v>
      </c>
      <c r="AI209">
        <v>40</v>
      </c>
      <c r="AJ209">
        <v>40</v>
      </c>
      <c r="AK209">
        <v>40</v>
      </c>
      <c r="AL209">
        <v>0</v>
      </c>
      <c r="AM209">
        <v>0</v>
      </c>
      <c r="AN209" s="1" t="s">
        <v>636</v>
      </c>
      <c r="AO209">
        <v>0</v>
      </c>
      <c r="AP209">
        <v>0</v>
      </c>
      <c r="AQ209" s="1" t="s">
        <v>42</v>
      </c>
      <c r="AR209" s="1" t="s">
        <v>42</v>
      </c>
      <c r="AS209" s="1" t="s">
        <v>42</v>
      </c>
      <c r="AT209" s="1" t="s">
        <v>1330</v>
      </c>
      <c r="AU209" s="1" t="s">
        <v>1011</v>
      </c>
      <c r="AV209" s="1" t="s">
        <v>1013</v>
      </c>
      <c r="AW209" s="1" t="s">
        <v>1022</v>
      </c>
      <c r="AX209" s="1" t="s">
        <v>1014</v>
      </c>
      <c r="AY209" s="1" t="s">
        <v>1290</v>
      </c>
      <c r="AZ209" s="1" t="s">
        <v>721</v>
      </c>
      <c r="BA209" s="1" t="s">
        <v>1106</v>
      </c>
      <c r="BB209" s="1" t="s">
        <v>872</v>
      </c>
      <c r="BC209" s="1" t="s">
        <v>619</v>
      </c>
      <c r="BD209" s="1" t="s">
        <v>1019</v>
      </c>
      <c r="BE209" s="1" t="s">
        <v>42</v>
      </c>
      <c r="BF209" s="1" t="s">
        <v>42</v>
      </c>
      <c r="BG209" s="1" t="s">
        <v>42</v>
      </c>
      <c r="BH209" s="1" t="s">
        <v>42</v>
      </c>
    </row>
    <row r="210" spans="1:60" x14ac:dyDescent="0.2">
      <c r="A210" s="1" t="s">
        <v>1328</v>
      </c>
      <c r="B210">
        <v>1815105249</v>
      </c>
      <c r="C210" s="1" t="s">
        <v>1331</v>
      </c>
      <c r="D210" s="1" t="s">
        <v>42</v>
      </c>
      <c r="E210" s="1" t="s">
        <v>76</v>
      </c>
      <c r="F210" s="1" t="s">
        <v>861</v>
      </c>
      <c r="G210" s="1" t="s">
        <v>385</v>
      </c>
      <c r="H210" s="1" t="s">
        <v>8</v>
      </c>
      <c r="I210" s="1" t="s">
        <v>862</v>
      </c>
      <c r="J210">
        <v>1988</v>
      </c>
      <c r="K210" s="1" t="s">
        <v>598</v>
      </c>
      <c r="L210">
        <v>4</v>
      </c>
      <c r="M210" s="1" t="s">
        <v>46</v>
      </c>
      <c r="N210" t="b">
        <v>0</v>
      </c>
      <c r="O210" t="b">
        <v>0</v>
      </c>
      <c r="P210">
        <v>6</v>
      </c>
      <c r="Q210">
        <v>23</v>
      </c>
      <c r="R210" s="1" t="s">
        <v>42</v>
      </c>
      <c r="S210">
        <v>0</v>
      </c>
      <c r="T210">
        <v>0</v>
      </c>
      <c r="U210">
        <v>60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66</v>
      </c>
      <c r="AD210">
        <v>0</v>
      </c>
      <c r="AE210">
        <v>0</v>
      </c>
      <c r="AF210">
        <v>0</v>
      </c>
      <c r="AG210">
        <v>0</v>
      </c>
      <c r="AH210">
        <v>20</v>
      </c>
      <c r="AI210">
        <v>40</v>
      </c>
      <c r="AJ210">
        <v>40</v>
      </c>
      <c r="AK210">
        <v>40</v>
      </c>
      <c r="AL210">
        <v>0</v>
      </c>
      <c r="AM210">
        <v>0</v>
      </c>
      <c r="AN210" s="1" t="s">
        <v>636</v>
      </c>
      <c r="AO210">
        <v>0</v>
      </c>
      <c r="AP210">
        <v>0</v>
      </c>
      <c r="AQ210" s="1" t="s">
        <v>42</v>
      </c>
      <c r="AR210" s="1" t="s">
        <v>42</v>
      </c>
      <c r="AS210" s="1" t="s">
        <v>42</v>
      </c>
      <c r="AT210" s="1" t="s">
        <v>1330</v>
      </c>
      <c r="AU210" s="1" t="s">
        <v>1011</v>
      </c>
      <c r="AV210" s="1" t="s">
        <v>1013</v>
      </c>
      <c r="AW210" s="1" t="s">
        <v>1022</v>
      </c>
      <c r="AX210" s="1" t="s">
        <v>1014</v>
      </c>
      <c r="AY210" s="1" t="s">
        <v>1024</v>
      </c>
      <c r="AZ210" s="1" t="s">
        <v>1029</v>
      </c>
      <c r="BA210" s="1" t="s">
        <v>1332</v>
      </c>
      <c r="BB210" s="1" t="s">
        <v>872</v>
      </c>
      <c r="BC210" s="1" t="s">
        <v>619</v>
      </c>
      <c r="BD210" s="1" t="s">
        <v>1026</v>
      </c>
      <c r="BE210" s="1" t="s">
        <v>42</v>
      </c>
      <c r="BF210" s="1" t="s">
        <v>42</v>
      </c>
      <c r="BG210" s="1" t="s">
        <v>42</v>
      </c>
      <c r="BH210" s="1" t="s">
        <v>42</v>
      </c>
    </row>
    <row r="211" spans="1:60" x14ac:dyDescent="0.2">
      <c r="A211" s="1" t="s">
        <v>1333</v>
      </c>
      <c r="B211">
        <v>893527433</v>
      </c>
      <c r="C211" s="1" t="s">
        <v>1334</v>
      </c>
      <c r="D211" s="1" t="s">
        <v>42</v>
      </c>
      <c r="E211" s="1" t="s">
        <v>76</v>
      </c>
      <c r="F211" s="1" t="s">
        <v>631</v>
      </c>
      <c r="G211" s="1" t="s">
        <v>1335</v>
      </c>
      <c r="H211" s="1" t="s">
        <v>658</v>
      </c>
      <c r="I211" s="1" t="s">
        <v>659</v>
      </c>
      <c r="J211">
        <v>1956</v>
      </c>
      <c r="K211" s="1" t="s">
        <v>635</v>
      </c>
      <c r="L211">
        <v>3</v>
      </c>
      <c r="M211" s="1" t="s">
        <v>46</v>
      </c>
      <c r="N211" t="b">
        <v>0</v>
      </c>
      <c r="O211" t="b">
        <v>0</v>
      </c>
      <c r="P211">
        <v>4</v>
      </c>
      <c r="Q211">
        <v>13</v>
      </c>
      <c r="R211" s="1" t="s">
        <v>42</v>
      </c>
      <c r="S211">
        <v>82</v>
      </c>
      <c r="T211">
        <v>62</v>
      </c>
      <c r="U211">
        <v>70</v>
      </c>
      <c r="V211">
        <v>48</v>
      </c>
      <c r="W211">
        <v>45</v>
      </c>
      <c r="X211">
        <v>0</v>
      </c>
      <c r="Y211">
        <v>0</v>
      </c>
      <c r="Z211">
        <v>53</v>
      </c>
      <c r="AA211">
        <v>90</v>
      </c>
      <c r="AB211">
        <v>55</v>
      </c>
      <c r="AC211">
        <v>4</v>
      </c>
      <c r="AD211">
        <v>51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</v>
      </c>
      <c r="AN211" s="1" t="s">
        <v>636</v>
      </c>
      <c r="AO211">
        <v>0</v>
      </c>
      <c r="AP211">
        <v>0</v>
      </c>
      <c r="AQ211" s="1" t="s">
        <v>42</v>
      </c>
      <c r="AR211" s="1" t="s">
        <v>42</v>
      </c>
      <c r="AS211" s="1" t="s">
        <v>42</v>
      </c>
      <c r="AT211" s="1" t="s">
        <v>755</v>
      </c>
      <c r="AU211" s="1" t="s">
        <v>714</v>
      </c>
      <c r="AV211" s="1" t="s">
        <v>756</v>
      </c>
      <c r="AW211" s="1" t="s">
        <v>703</v>
      </c>
      <c r="AX211" s="1" t="s">
        <v>704</v>
      </c>
      <c r="AY211" s="1" t="s">
        <v>652</v>
      </c>
      <c r="AZ211" s="1" t="s">
        <v>693</v>
      </c>
      <c r="BA211" s="1" t="s">
        <v>619</v>
      </c>
      <c r="BB211" s="1" t="s">
        <v>978</v>
      </c>
      <c r="BC211" s="1" t="s">
        <v>42</v>
      </c>
      <c r="BD211" s="1" t="s">
        <v>42</v>
      </c>
      <c r="BE211" s="1" t="s">
        <v>42</v>
      </c>
      <c r="BF211" s="1" t="s">
        <v>42</v>
      </c>
      <c r="BG211" s="1" t="s">
        <v>42</v>
      </c>
      <c r="BH211" s="1" t="s">
        <v>42</v>
      </c>
    </row>
    <row r="212" spans="1:60" x14ac:dyDescent="0.2">
      <c r="A212" s="1" t="s">
        <v>1336</v>
      </c>
      <c r="B212">
        <v>3549153978</v>
      </c>
      <c r="C212" s="1" t="s">
        <v>1337</v>
      </c>
      <c r="D212" s="1" t="s">
        <v>42</v>
      </c>
      <c r="E212" s="1" t="s">
        <v>43</v>
      </c>
      <c r="F212" s="1" t="s">
        <v>1143</v>
      </c>
      <c r="G212" s="1" t="s">
        <v>42</v>
      </c>
      <c r="H212" s="1" t="s">
        <v>658</v>
      </c>
      <c r="I212" s="1" t="s">
        <v>862</v>
      </c>
      <c r="J212">
        <v>1900</v>
      </c>
      <c r="K212" s="1" t="s">
        <v>42</v>
      </c>
      <c r="L212">
        <v>10</v>
      </c>
      <c r="M212" s="1" t="s">
        <v>46</v>
      </c>
      <c r="N212" t="b">
        <v>0</v>
      </c>
      <c r="O212" t="b">
        <v>0</v>
      </c>
      <c r="P212">
        <v>1</v>
      </c>
      <c r="Q212">
        <v>1</v>
      </c>
      <c r="R212" s="1" t="s">
        <v>42</v>
      </c>
      <c r="S212">
        <v>90</v>
      </c>
      <c r="T212">
        <v>80</v>
      </c>
      <c r="U212">
        <v>0</v>
      </c>
      <c r="V212">
        <v>0</v>
      </c>
      <c r="W212">
        <v>13</v>
      </c>
      <c r="X212">
        <v>90</v>
      </c>
      <c r="Y212">
        <v>50</v>
      </c>
      <c r="Z212">
        <v>75</v>
      </c>
      <c r="AA212">
        <v>90</v>
      </c>
      <c r="AB212">
        <v>0</v>
      </c>
      <c r="AC212">
        <v>1</v>
      </c>
      <c r="AD212">
        <v>100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12</v>
      </c>
      <c r="AN212" s="1" t="s">
        <v>636</v>
      </c>
      <c r="AO212">
        <v>0</v>
      </c>
      <c r="AP212">
        <v>5</v>
      </c>
      <c r="AQ212" s="1" t="s">
        <v>42</v>
      </c>
      <c r="AR212" s="1" t="s">
        <v>42</v>
      </c>
      <c r="AS212" s="1" t="s">
        <v>42</v>
      </c>
      <c r="AT212" s="1" t="s">
        <v>1338</v>
      </c>
      <c r="AU212" s="1" t="s">
        <v>677</v>
      </c>
      <c r="AV212" s="1" t="s">
        <v>1177</v>
      </c>
      <c r="AW212" s="1" t="s">
        <v>1339</v>
      </c>
      <c r="AX212" s="1" t="s">
        <v>1188</v>
      </c>
      <c r="AY212" s="1" t="s">
        <v>619</v>
      </c>
      <c r="AZ212" s="1" t="s">
        <v>42</v>
      </c>
      <c r="BA212" s="1" t="s">
        <v>42</v>
      </c>
      <c r="BB212" s="1" t="s">
        <v>42</v>
      </c>
      <c r="BC212" s="1" t="s">
        <v>42</v>
      </c>
      <c r="BD212" s="1" t="s">
        <v>42</v>
      </c>
      <c r="BE212" s="1" t="s">
        <v>42</v>
      </c>
      <c r="BF212" s="1" t="s">
        <v>42</v>
      </c>
      <c r="BG212" s="1" t="s">
        <v>42</v>
      </c>
      <c r="BH212" s="1" t="s">
        <v>42</v>
      </c>
    </row>
    <row r="213" spans="1:60" x14ac:dyDescent="0.2">
      <c r="A213" s="1" t="s">
        <v>1340</v>
      </c>
      <c r="B213">
        <v>2566006935</v>
      </c>
      <c r="C213" s="1" t="s">
        <v>1341</v>
      </c>
      <c r="D213" s="1" t="s">
        <v>42</v>
      </c>
      <c r="E213" s="1" t="s">
        <v>76</v>
      </c>
      <c r="F213" s="1" t="s">
        <v>657</v>
      </c>
      <c r="G213" s="1" t="s">
        <v>113</v>
      </c>
      <c r="H213" s="1" t="s">
        <v>658</v>
      </c>
      <c r="I213" s="1" t="s">
        <v>862</v>
      </c>
      <c r="J213">
        <v>1900</v>
      </c>
      <c r="K213" s="1" t="s">
        <v>603</v>
      </c>
      <c r="L213">
        <v>5</v>
      </c>
      <c r="M213" s="1" t="s">
        <v>46</v>
      </c>
      <c r="N213" t="b">
        <v>1</v>
      </c>
      <c r="O213" t="b">
        <v>0</v>
      </c>
      <c r="P213">
        <v>5</v>
      </c>
      <c r="Q213">
        <v>19</v>
      </c>
      <c r="R213" s="1" t="s">
        <v>42</v>
      </c>
      <c r="S213">
        <v>95</v>
      </c>
      <c r="T213">
        <v>59</v>
      </c>
      <c r="U213">
        <v>35</v>
      </c>
      <c r="V213">
        <v>27</v>
      </c>
      <c r="W213">
        <v>12</v>
      </c>
      <c r="X213">
        <v>0</v>
      </c>
      <c r="Y213">
        <v>0</v>
      </c>
      <c r="Z213">
        <v>73</v>
      </c>
      <c r="AA213">
        <v>450</v>
      </c>
      <c r="AB213">
        <v>42</v>
      </c>
      <c r="AC213">
        <v>18</v>
      </c>
      <c r="AD213">
        <v>58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23</v>
      </c>
      <c r="AN213" s="1" t="s">
        <v>636</v>
      </c>
      <c r="AO213">
        <v>0</v>
      </c>
      <c r="AP213">
        <v>0</v>
      </c>
      <c r="AQ213" s="1" t="s">
        <v>878</v>
      </c>
      <c r="AR213" s="1" t="s">
        <v>42</v>
      </c>
      <c r="AS213" s="1" t="s">
        <v>42</v>
      </c>
      <c r="AT213" s="1" t="s">
        <v>638</v>
      </c>
      <c r="AU213" s="1" t="s">
        <v>639</v>
      </c>
      <c r="AV213" s="1" t="s">
        <v>719</v>
      </c>
      <c r="AW213" s="1" t="s">
        <v>671</v>
      </c>
      <c r="AX213" s="1" t="s">
        <v>830</v>
      </c>
      <c r="AY213" s="1" t="s">
        <v>1098</v>
      </c>
      <c r="AZ213" s="1" t="s">
        <v>652</v>
      </c>
      <c r="BA213" s="1" t="s">
        <v>706</v>
      </c>
      <c r="BB213" s="1" t="s">
        <v>619</v>
      </c>
      <c r="BC213" s="1" t="s">
        <v>949</v>
      </c>
      <c r="BD213" s="1" t="s">
        <v>42</v>
      </c>
      <c r="BE213" s="1" t="s">
        <v>42</v>
      </c>
      <c r="BF213" s="1" t="s">
        <v>42</v>
      </c>
      <c r="BG213" s="1" t="s">
        <v>42</v>
      </c>
      <c r="BH213" s="1" t="s">
        <v>42</v>
      </c>
    </row>
    <row r="214" spans="1:60" x14ac:dyDescent="0.2">
      <c r="A214" s="1" t="s">
        <v>1340</v>
      </c>
      <c r="B214">
        <v>2566006935</v>
      </c>
      <c r="C214" s="1" t="s">
        <v>1342</v>
      </c>
      <c r="D214" s="1" t="s">
        <v>42</v>
      </c>
      <c r="E214" s="1" t="s">
        <v>76</v>
      </c>
      <c r="F214" s="1" t="s">
        <v>657</v>
      </c>
      <c r="G214" s="1" t="s">
        <v>113</v>
      </c>
      <c r="H214" s="1" t="s">
        <v>658</v>
      </c>
      <c r="I214" s="1" t="s">
        <v>862</v>
      </c>
      <c r="J214">
        <v>1900</v>
      </c>
      <c r="K214" s="1" t="s">
        <v>635</v>
      </c>
      <c r="L214">
        <v>1</v>
      </c>
      <c r="M214" s="1" t="s">
        <v>46</v>
      </c>
      <c r="N214" t="b">
        <v>1</v>
      </c>
      <c r="O214" t="b">
        <v>0</v>
      </c>
      <c r="P214">
        <v>5</v>
      </c>
      <c r="Q214">
        <v>19</v>
      </c>
      <c r="R214" s="1" t="s">
        <v>42</v>
      </c>
      <c r="S214">
        <v>95</v>
      </c>
      <c r="T214">
        <v>59</v>
      </c>
      <c r="U214">
        <v>35</v>
      </c>
      <c r="V214">
        <v>32</v>
      </c>
      <c r="W214">
        <v>12</v>
      </c>
      <c r="X214">
        <v>0</v>
      </c>
      <c r="Y214">
        <v>0</v>
      </c>
      <c r="Z214">
        <v>68</v>
      </c>
      <c r="AA214">
        <v>450</v>
      </c>
      <c r="AB214">
        <v>43</v>
      </c>
      <c r="AC214">
        <v>15</v>
      </c>
      <c r="AD214">
        <v>58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23</v>
      </c>
      <c r="AN214" s="1" t="s">
        <v>636</v>
      </c>
      <c r="AO214">
        <v>0</v>
      </c>
      <c r="AP214">
        <v>0</v>
      </c>
      <c r="AQ214" s="1" t="s">
        <v>878</v>
      </c>
      <c r="AR214" s="1" t="s">
        <v>42</v>
      </c>
      <c r="AS214" s="1" t="s">
        <v>42</v>
      </c>
      <c r="AT214" s="1" t="s">
        <v>638</v>
      </c>
      <c r="AU214" s="1" t="s">
        <v>639</v>
      </c>
      <c r="AV214" s="1" t="s">
        <v>709</v>
      </c>
      <c r="AW214" s="1" t="s">
        <v>945</v>
      </c>
      <c r="AX214" s="1" t="s">
        <v>830</v>
      </c>
      <c r="AY214" s="1" t="s">
        <v>686</v>
      </c>
      <c r="AZ214" s="1" t="s">
        <v>970</v>
      </c>
      <c r="BA214" s="1" t="s">
        <v>706</v>
      </c>
      <c r="BB214" s="1" t="s">
        <v>619</v>
      </c>
      <c r="BC214" s="1" t="s">
        <v>691</v>
      </c>
      <c r="BD214" s="1" t="s">
        <v>42</v>
      </c>
      <c r="BE214" s="1" t="s">
        <v>42</v>
      </c>
      <c r="BF214" s="1" t="s">
        <v>42</v>
      </c>
      <c r="BG214" s="1" t="s">
        <v>42</v>
      </c>
      <c r="BH214" s="1" t="s">
        <v>42</v>
      </c>
    </row>
    <row r="215" spans="1:60" x14ac:dyDescent="0.2">
      <c r="A215" s="1" t="s">
        <v>1343</v>
      </c>
      <c r="B215">
        <v>568611921</v>
      </c>
      <c r="C215" s="1" t="s">
        <v>1344</v>
      </c>
      <c r="D215" s="1" t="s">
        <v>42</v>
      </c>
      <c r="E215" s="1" t="s">
        <v>76</v>
      </c>
      <c r="F215" s="1" t="s">
        <v>1143</v>
      </c>
      <c r="G215" s="1" t="s">
        <v>385</v>
      </c>
      <c r="H215" s="1" t="s">
        <v>658</v>
      </c>
      <c r="I215" s="1" t="s">
        <v>698</v>
      </c>
      <c r="J215">
        <v>1953</v>
      </c>
      <c r="K215" s="1" t="s">
        <v>602</v>
      </c>
      <c r="L215">
        <v>1</v>
      </c>
      <c r="M215" s="1" t="s">
        <v>46</v>
      </c>
      <c r="N215" t="b">
        <v>0</v>
      </c>
      <c r="O215" t="b">
        <v>0</v>
      </c>
      <c r="P215">
        <v>6</v>
      </c>
      <c r="Q215">
        <v>23</v>
      </c>
      <c r="R215" s="1" t="s">
        <v>42</v>
      </c>
      <c r="S215">
        <v>73</v>
      </c>
      <c r="T215">
        <v>79</v>
      </c>
      <c r="U215">
        <v>0</v>
      </c>
      <c r="V215">
        <v>0</v>
      </c>
      <c r="W215">
        <v>13</v>
      </c>
      <c r="X215">
        <v>60</v>
      </c>
      <c r="Y215">
        <v>75</v>
      </c>
      <c r="Z215">
        <v>42</v>
      </c>
      <c r="AA215">
        <v>72</v>
      </c>
      <c r="AB215">
        <v>81</v>
      </c>
      <c r="AC215">
        <v>1</v>
      </c>
      <c r="AD215">
        <v>70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4</v>
      </c>
      <c r="AN215" s="1" t="s">
        <v>636</v>
      </c>
      <c r="AO215">
        <v>0</v>
      </c>
      <c r="AP215">
        <v>0</v>
      </c>
      <c r="AQ215" s="1" t="s">
        <v>42</v>
      </c>
      <c r="AR215" s="1" t="s">
        <v>42</v>
      </c>
      <c r="AS215" s="1" t="s">
        <v>42</v>
      </c>
      <c r="AT215" s="1" t="s">
        <v>1345</v>
      </c>
      <c r="AU215" s="1" t="s">
        <v>670</v>
      </c>
      <c r="AV215" s="1" t="s">
        <v>684</v>
      </c>
      <c r="AW215" s="1" t="s">
        <v>685</v>
      </c>
      <c r="AX215" s="1" t="s">
        <v>664</v>
      </c>
      <c r="AY215" s="1" t="s">
        <v>693</v>
      </c>
      <c r="AZ215" s="1" t="s">
        <v>680</v>
      </c>
      <c r="BA215" s="1" t="s">
        <v>872</v>
      </c>
      <c r="BB215" s="1" t="s">
        <v>619</v>
      </c>
      <c r="BC215" s="1" t="s">
        <v>1161</v>
      </c>
      <c r="BD215" s="1" t="s">
        <v>42</v>
      </c>
      <c r="BE215" s="1" t="s">
        <v>42</v>
      </c>
      <c r="BF215" s="1" t="s">
        <v>42</v>
      </c>
      <c r="BG215" s="1" t="s">
        <v>42</v>
      </c>
      <c r="BH215" s="1" t="s">
        <v>42</v>
      </c>
    </row>
    <row r="216" spans="1:60" x14ac:dyDescent="0.2">
      <c r="A216" s="1" t="s">
        <v>1343</v>
      </c>
      <c r="B216">
        <v>568611921</v>
      </c>
      <c r="C216" s="1" t="s">
        <v>1346</v>
      </c>
      <c r="D216" s="1" t="s">
        <v>42</v>
      </c>
      <c r="E216" s="1" t="s">
        <v>76</v>
      </c>
      <c r="F216" s="1" t="s">
        <v>1143</v>
      </c>
      <c r="G216" s="1" t="s">
        <v>385</v>
      </c>
      <c r="H216" s="1" t="s">
        <v>658</v>
      </c>
      <c r="I216" s="1" t="s">
        <v>698</v>
      </c>
      <c r="J216">
        <v>1955</v>
      </c>
      <c r="K216" s="1" t="s">
        <v>635</v>
      </c>
      <c r="L216">
        <v>2</v>
      </c>
      <c r="M216" s="1" t="s">
        <v>46</v>
      </c>
      <c r="N216" t="b">
        <v>0</v>
      </c>
      <c r="O216" t="b">
        <v>0</v>
      </c>
      <c r="P216">
        <v>6</v>
      </c>
      <c r="Q216">
        <v>23</v>
      </c>
      <c r="R216" s="1" t="s">
        <v>42</v>
      </c>
      <c r="S216">
        <v>73</v>
      </c>
      <c r="T216">
        <v>79</v>
      </c>
      <c r="U216">
        <v>0</v>
      </c>
      <c r="V216">
        <v>0</v>
      </c>
      <c r="W216">
        <v>13</v>
      </c>
      <c r="X216">
        <v>60</v>
      </c>
      <c r="Y216">
        <v>74</v>
      </c>
      <c r="Z216">
        <v>42</v>
      </c>
      <c r="AA216">
        <v>72</v>
      </c>
      <c r="AB216">
        <v>83</v>
      </c>
      <c r="AC216">
        <v>1</v>
      </c>
      <c r="AD216">
        <v>70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4</v>
      </c>
      <c r="AN216" s="1" t="s">
        <v>636</v>
      </c>
      <c r="AO216">
        <v>0</v>
      </c>
      <c r="AP216">
        <v>0</v>
      </c>
      <c r="AQ216" s="1" t="s">
        <v>42</v>
      </c>
      <c r="AR216" s="1" t="s">
        <v>42</v>
      </c>
      <c r="AS216" s="1" t="s">
        <v>42</v>
      </c>
      <c r="AT216" s="1" t="s">
        <v>1345</v>
      </c>
      <c r="AU216" s="1" t="s">
        <v>670</v>
      </c>
      <c r="AV216" s="1" t="s">
        <v>885</v>
      </c>
      <c r="AW216" s="1" t="s">
        <v>685</v>
      </c>
      <c r="AX216" s="1" t="s">
        <v>664</v>
      </c>
      <c r="AY216" s="1" t="s">
        <v>693</v>
      </c>
      <c r="AZ216" s="1" t="s">
        <v>814</v>
      </c>
      <c r="BA216" s="1" t="s">
        <v>872</v>
      </c>
      <c r="BB216" s="1" t="s">
        <v>619</v>
      </c>
      <c r="BC216" s="1" t="s">
        <v>712</v>
      </c>
      <c r="BD216" s="1" t="s">
        <v>42</v>
      </c>
      <c r="BE216" s="1" t="s">
        <v>42</v>
      </c>
      <c r="BF216" s="1" t="s">
        <v>42</v>
      </c>
      <c r="BG216" s="1" t="s">
        <v>42</v>
      </c>
      <c r="BH216" s="1" t="s">
        <v>42</v>
      </c>
    </row>
    <row r="217" spans="1:60" x14ac:dyDescent="0.2">
      <c r="A217" s="1" t="s">
        <v>1343</v>
      </c>
      <c r="B217">
        <v>568611921</v>
      </c>
      <c r="C217" s="1" t="s">
        <v>1347</v>
      </c>
      <c r="D217" s="1" t="s">
        <v>42</v>
      </c>
      <c r="E217" s="1" t="s">
        <v>76</v>
      </c>
      <c r="F217" s="1" t="s">
        <v>1143</v>
      </c>
      <c r="G217" s="1" t="s">
        <v>385</v>
      </c>
      <c r="H217" s="1" t="s">
        <v>658</v>
      </c>
      <c r="I217" s="1" t="s">
        <v>698</v>
      </c>
      <c r="J217">
        <v>1959</v>
      </c>
      <c r="K217" s="1" t="s">
        <v>601</v>
      </c>
      <c r="L217">
        <v>4</v>
      </c>
      <c r="M217" s="1" t="s">
        <v>46</v>
      </c>
      <c r="N217" t="b">
        <v>0</v>
      </c>
      <c r="O217" t="b">
        <v>0</v>
      </c>
      <c r="P217">
        <v>6</v>
      </c>
      <c r="Q217">
        <v>23</v>
      </c>
      <c r="R217" s="1" t="s">
        <v>42</v>
      </c>
      <c r="S217">
        <v>73</v>
      </c>
      <c r="T217">
        <v>79</v>
      </c>
      <c r="U217">
        <v>0</v>
      </c>
      <c r="V217">
        <v>0</v>
      </c>
      <c r="W217">
        <v>13</v>
      </c>
      <c r="X217">
        <v>69</v>
      </c>
      <c r="Y217">
        <v>79</v>
      </c>
      <c r="Z217">
        <v>27</v>
      </c>
      <c r="AA217">
        <v>72</v>
      </c>
      <c r="AB217">
        <v>81</v>
      </c>
      <c r="AC217">
        <v>1</v>
      </c>
      <c r="AD217">
        <v>65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4</v>
      </c>
      <c r="AN217" s="1" t="s">
        <v>636</v>
      </c>
      <c r="AO217">
        <v>0</v>
      </c>
      <c r="AP217">
        <v>0</v>
      </c>
      <c r="AQ217" s="1" t="s">
        <v>42</v>
      </c>
      <c r="AR217" s="1" t="s">
        <v>42</v>
      </c>
      <c r="AS217" s="1" t="s">
        <v>42</v>
      </c>
      <c r="AT217" s="1" t="s">
        <v>1345</v>
      </c>
      <c r="AU217" s="1" t="s">
        <v>661</v>
      </c>
      <c r="AV217" s="1" t="s">
        <v>892</v>
      </c>
      <c r="AW217" s="1" t="s">
        <v>685</v>
      </c>
      <c r="AX217" s="1" t="s">
        <v>664</v>
      </c>
      <c r="AY217" s="1" t="s">
        <v>934</v>
      </c>
      <c r="AZ217" s="1" t="s">
        <v>680</v>
      </c>
      <c r="BA217" s="1" t="s">
        <v>872</v>
      </c>
      <c r="BB217" s="1" t="s">
        <v>619</v>
      </c>
      <c r="BC217" s="1" t="s">
        <v>1348</v>
      </c>
      <c r="BD217" s="1" t="s">
        <v>42</v>
      </c>
      <c r="BE217" s="1" t="s">
        <v>42</v>
      </c>
      <c r="BF217" s="1" t="s">
        <v>42</v>
      </c>
      <c r="BG217" s="1" t="s">
        <v>42</v>
      </c>
      <c r="BH217" s="1" t="s">
        <v>42</v>
      </c>
    </row>
    <row r="218" spans="1:60" x14ac:dyDescent="0.2">
      <c r="A218" s="1" t="s">
        <v>1349</v>
      </c>
      <c r="B218">
        <v>2821430069</v>
      </c>
      <c r="C218" s="1" t="s">
        <v>1350</v>
      </c>
      <c r="D218" s="1" t="s">
        <v>42</v>
      </c>
      <c r="E218" s="1" t="s">
        <v>76</v>
      </c>
      <c r="F218" s="1" t="s">
        <v>896</v>
      </c>
      <c r="G218" s="1" t="s">
        <v>1270</v>
      </c>
      <c r="H218" s="1" t="s">
        <v>633</v>
      </c>
      <c r="I218" s="1" t="s">
        <v>754</v>
      </c>
      <c r="J218">
        <v>1900</v>
      </c>
      <c r="K218" s="1" t="s">
        <v>635</v>
      </c>
      <c r="L218">
        <v>2</v>
      </c>
      <c r="M218" s="1" t="s">
        <v>46</v>
      </c>
      <c r="N218" t="b">
        <v>0</v>
      </c>
      <c r="O218" t="b">
        <v>0</v>
      </c>
      <c r="P218">
        <v>5</v>
      </c>
      <c r="Q218">
        <v>16</v>
      </c>
      <c r="R218" s="1" t="s">
        <v>42</v>
      </c>
      <c r="S218">
        <v>55</v>
      </c>
      <c r="T218">
        <v>57</v>
      </c>
      <c r="U218">
        <v>70</v>
      </c>
      <c r="V218">
        <v>61</v>
      </c>
      <c r="W218">
        <v>12</v>
      </c>
      <c r="X218">
        <v>0</v>
      </c>
      <c r="Y218">
        <v>0</v>
      </c>
      <c r="Z218">
        <v>51</v>
      </c>
      <c r="AA218">
        <v>65</v>
      </c>
      <c r="AB218">
        <v>52</v>
      </c>
      <c r="AC218">
        <v>6</v>
      </c>
      <c r="AD218">
        <v>71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 s="1" t="s">
        <v>636</v>
      </c>
      <c r="AO218">
        <v>0</v>
      </c>
      <c r="AP218">
        <v>0</v>
      </c>
      <c r="AQ218" s="1" t="s">
        <v>878</v>
      </c>
      <c r="AR218" s="1" t="s">
        <v>42</v>
      </c>
      <c r="AS218" s="1" t="s">
        <v>42</v>
      </c>
      <c r="AT218" s="1" t="s">
        <v>898</v>
      </c>
      <c r="AU218" s="1" t="s">
        <v>741</v>
      </c>
      <c r="AV218" s="1" t="s">
        <v>826</v>
      </c>
      <c r="AW218" s="1" t="s">
        <v>671</v>
      </c>
      <c r="AX218" s="1" t="s">
        <v>1092</v>
      </c>
      <c r="AY218" s="1" t="s">
        <v>926</v>
      </c>
      <c r="AZ218" s="1" t="s">
        <v>1351</v>
      </c>
      <c r="BA218" s="1" t="s">
        <v>1220</v>
      </c>
      <c r="BB218" s="1" t="s">
        <v>882</v>
      </c>
      <c r="BC218" s="1" t="s">
        <v>619</v>
      </c>
      <c r="BD218" s="1" t="s">
        <v>712</v>
      </c>
      <c r="BE218" s="1" t="s">
        <v>42</v>
      </c>
      <c r="BF218" s="1" t="s">
        <v>42</v>
      </c>
      <c r="BG218" s="1" t="s">
        <v>42</v>
      </c>
      <c r="BH218" s="1" t="s">
        <v>42</v>
      </c>
    </row>
    <row r="219" spans="1:60" x14ac:dyDescent="0.2">
      <c r="A219" s="1" t="s">
        <v>1352</v>
      </c>
      <c r="B219">
        <v>2326578623</v>
      </c>
      <c r="C219" s="1" t="s">
        <v>1353</v>
      </c>
      <c r="D219" s="1" t="s">
        <v>259</v>
      </c>
      <c r="E219" s="1" t="s">
        <v>76</v>
      </c>
      <c r="F219" s="1" t="s">
        <v>1354</v>
      </c>
      <c r="G219" s="1" t="s">
        <v>261</v>
      </c>
      <c r="H219" s="1" t="s">
        <v>658</v>
      </c>
      <c r="I219" s="1" t="s">
        <v>862</v>
      </c>
      <c r="J219">
        <v>1952</v>
      </c>
      <c r="K219" s="1" t="s">
        <v>607</v>
      </c>
      <c r="L219">
        <v>1</v>
      </c>
      <c r="M219" s="1" t="s">
        <v>46</v>
      </c>
      <c r="N219" t="b">
        <v>1</v>
      </c>
      <c r="O219" t="b">
        <v>0</v>
      </c>
      <c r="P219">
        <v>7</v>
      </c>
      <c r="Q219">
        <v>24</v>
      </c>
      <c r="R219" s="1" t="s">
        <v>452</v>
      </c>
      <c r="S219">
        <v>59</v>
      </c>
      <c r="T219">
        <v>80</v>
      </c>
      <c r="U219">
        <v>68</v>
      </c>
      <c r="V219">
        <v>0</v>
      </c>
      <c r="W219">
        <v>18</v>
      </c>
      <c r="X219">
        <v>0</v>
      </c>
      <c r="Y219">
        <v>0</v>
      </c>
      <c r="Z219">
        <v>74</v>
      </c>
      <c r="AA219">
        <v>0</v>
      </c>
      <c r="AB219">
        <v>60</v>
      </c>
      <c r="AC219">
        <v>0</v>
      </c>
      <c r="AD219">
        <v>81</v>
      </c>
      <c r="AE219">
        <v>0</v>
      </c>
      <c r="AF219">
        <v>580</v>
      </c>
      <c r="AG219">
        <v>34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13</v>
      </c>
      <c r="AN219" s="1" t="s">
        <v>636</v>
      </c>
      <c r="AO219">
        <v>0</v>
      </c>
      <c r="AP219">
        <v>0</v>
      </c>
      <c r="AQ219" s="1" t="s">
        <v>1191</v>
      </c>
      <c r="AR219" s="1" t="s">
        <v>42</v>
      </c>
      <c r="AS219" s="1" t="s">
        <v>42</v>
      </c>
      <c r="AT219" s="1" t="s">
        <v>834</v>
      </c>
      <c r="AU219" s="1" t="s">
        <v>1355</v>
      </c>
      <c r="AV219" s="1" t="s">
        <v>1356</v>
      </c>
      <c r="AW219" s="1" t="s">
        <v>1357</v>
      </c>
      <c r="AX219" s="1" t="s">
        <v>1358</v>
      </c>
      <c r="AY219" s="1" t="s">
        <v>1053</v>
      </c>
      <c r="AZ219" s="1" t="s">
        <v>977</v>
      </c>
      <c r="BA219" s="1" t="s">
        <v>1085</v>
      </c>
      <c r="BB219" s="1" t="s">
        <v>1193</v>
      </c>
      <c r="BC219" s="1" t="s">
        <v>619</v>
      </c>
      <c r="BD219" s="1" t="s">
        <v>1311</v>
      </c>
      <c r="BE219" s="1" t="s">
        <v>764</v>
      </c>
      <c r="BF219" s="1" t="s">
        <v>42</v>
      </c>
      <c r="BG219" s="1" t="s">
        <v>42</v>
      </c>
      <c r="BH219" s="1" t="s">
        <v>42</v>
      </c>
    </row>
    <row r="220" spans="1:60" x14ac:dyDescent="0.2">
      <c r="A220" s="1" t="s">
        <v>1352</v>
      </c>
      <c r="B220">
        <v>2326578623</v>
      </c>
      <c r="C220" s="1" t="s">
        <v>1359</v>
      </c>
      <c r="D220" s="1" t="s">
        <v>259</v>
      </c>
      <c r="E220" s="1" t="s">
        <v>76</v>
      </c>
      <c r="F220" s="1" t="s">
        <v>1354</v>
      </c>
      <c r="G220" s="1" t="s">
        <v>261</v>
      </c>
      <c r="H220" s="1" t="s">
        <v>658</v>
      </c>
      <c r="I220" s="1" t="s">
        <v>862</v>
      </c>
      <c r="J220">
        <v>1950</v>
      </c>
      <c r="K220" s="1" t="s">
        <v>635</v>
      </c>
      <c r="L220">
        <v>1</v>
      </c>
      <c r="M220" s="1" t="s">
        <v>46</v>
      </c>
      <c r="N220" t="b">
        <v>1</v>
      </c>
      <c r="O220" t="b">
        <v>0</v>
      </c>
      <c r="P220">
        <v>7</v>
      </c>
      <c r="Q220">
        <v>24</v>
      </c>
      <c r="R220" s="1" t="s">
        <v>452</v>
      </c>
      <c r="S220">
        <v>59</v>
      </c>
      <c r="T220">
        <v>75</v>
      </c>
      <c r="U220">
        <v>68</v>
      </c>
      <c r="V220">
        <v>0</v>
      </c>
      <c r="W220">
        <v>18</v>
      </c>
      <c r="X220">
        <v>0</v>
      </c>
      <c r="Y220">
        <v>0</v>
      </c>
      <c r="Z220">
        <v>79</v>
      </c>
      <c r="AA220">
        <v>0</v>
      </c>
      <c r="AB220">
        <v>61</v>
      </c>
      <c r="AC220">
        <v>0</v>
      </c>
      <c r="AD220">
        <v>65</v>
      </c>
      <c r="AE220">
        <v>0</v>
      </c>
      <c r="AF220">
        <v>580</v>
      </c>
      <c r="AG220">
        <v>39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13</v>
      </c>
      <c r="AN220" s="1" t="s">
        <v>636</v>
      </c>
      <c r="AO220">
        <v>0</v>
      </c>
      <c r="AP220">
        <v>0</v>
      </c>
      <c r="AQ220" s="1" t="s">
        <v>1191</v>
      </c>
      <c r="AR220" s="1" t="s">
        <v>42</v>
      </c>
      <c r="AS220" s="1" t="s">
        <v>42</v>
      </c>
      <c r="AT220" s="1" t="s">
        <v>834</v>
      </c>
      <c r="AU220" s="1" t="s">
        <v>1360</v>
      </c>
      <c r="AV220" s="1" t="s">
        <v>1361</v>
      </c>
      <c r="AW220" s="1" t="s">
        <v>1357</v>
      </c>
      <c r="AX220" s="1" t="s">
        <v>1362</v>
      </c>
      <c r="AY220" s="1" t="s">
        <v>1126</v>
      </c>
      <c r="AZ220" s="1" t="s">
        <v>977</v>
      </c>
      <c r="BA220" s="1" t="s">
        <v>1085</v>
      </c>
      <c r="BB220" s="1" t="s">
        <v>1193</v>
      </c>
      <c r="BC220" s="1" t="s">
        <v>619</v>
      </c>
      <c r="BD220" s="1" t="s">
        <v>691</v>
      </c>
      <c r="BE220" s="1" t="s">
        <v>42</v>
      </c>
      <c r="BF220" s="1" t="s">
        <v>42</v>
      </c>
      <c r="BG220" s="1" t="s">
        <v>42</v>
      </c>
      <c r="BH220" s="1" t="s">
        <v>42</v>
      </c>
    </row>
    <row r="221" spans="1:60" x14ac:dyDescent="0.2">
      <c r="A221" s="1" t="s">
        <v>1352</v>
      </c>
      <c r="B221">
        <v>2326578623</v>
      </c>
      <c r="C221" s="1" t="s">
        <v>1363</v>
      </c>
      <c r="D221" s="1" t="s">
        <v>259</v>
      </c>
      <c r="E221" s="1" t="s">
        <v>76</v>
      </c>
      <c r="F221" s="1" t="s">
        <v>1354</v>
      </c>
      <c r="G221" s="1" t="s">
        <v>261</v>
      </c>
      <c r="H221" s="1" t="s">
        <v>658</v>
      </c>
      <c r="I221" s="1" t="s">
        <v>862</v>
      </c>
      <c r="J221">
        <v>1951</v>
      </c>
      <c r="K221" s="1" t="s">
        <v>610</v>
      </c>
      <c r="L221">
        <v>1</v>
      </c>
      <c r="M221" s="1" t="s">
        <v>46</v>
      </c>
      <c r="N221" t="b">
        <v>1</v>
      </c>
      <c r="O221" t="b">
        <v>0</v>
      </c>
      <c r="P221">
        <v>7</v>
      </c>
      <c r="Q221">
        <v>24</v>
      </c>
      <c r="R221" s="1" t="s">
        <v>452</v>
      </c>
      <c r="S221">
        <v>59</v>
      </c>
      <c r="T221">
        <v>75</v>
      </c>
      <c r="U221">
        <v>68</v>
      </c>
      <c r="V221">
        <v>0</v>
      </c>
      <c r="W221">
        <v>18</v>
      </c>
      <c r="X221">
        <v>0</v>
      </c>
      <c r="Y221">
        <v>0</v>
      </c>
      <c r="Z221">
        <v>74</v>
      </c>
      <c r="AA221">
        <v>0</v>
      </c>
      <c r="AB221">
        <v>60</v>
      </c>
      <c r="AC221">
        <v>0</v>
      </c>
      <c r="AD221">
        <v>80</v>
      </c>
      <c r="AE221">
        <v>0</v>
      </c>
      <c r="AF221">
        <v>580</v>
      </c>
      <c r="AG221">
        <v>35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13</v>
      </c>
      <c r="AN221" s="1" t="s">
        <v>636</v>
      </c>
      <c r="AO221">
        <v>0</v>
      </c>
      <c r="AP221">
        <v>0</v>
      </c>
      <c r="AQ221" s="1" t="s">
        <v>1191</v>
      </c>
      <c r="AR221" s="1" t="s">
        <v>42</v>
      </c>
      <c r="AS221" s="1" t="s">
        <v>42</v>
      </c>
      <c r="AT221" s="1" t="s">
        <v>834</v>
      </c>
      <c r="AU221" s="1" t="s">
        <v>1355</v>
      </c>
      <c r="AV221" s="1" t="s">
        <v>1356</v>
      </c>
      <c r="AW221" s="1" t="s">
        <v>1357</v>
      </c>
      <c r="AX221" s="1" t="s">
        <v>1364</v>
      </c>
      <c r="AY221" s="1" t="s">
        <v>1365</v>
      </c>
      <c r="AZ221" s="1" t="s">
        <v>680</v>
      </c>
      <c r="BA221" s="1" t="s">
        <v>1085</v>
      </c>
      <c r="BB221" s="1" t="s">
        <v>1193</v>
      </c>
      <c r="BC221" s="1" t="s">
        <v>619</v>
      </c>
      <c r="BD221" s="1" t="s">
        <v>1366</v>
      </c>
      <c r="BE221" s="1" t="s">
        <v>42</v>
      </c>
      <c r="BF221" s="1" t="s">
        <v>42</v>
      </c>
      <c r="BG221" s="1" t="s">
        <v>42</v>
      </c>
      <c r="BH221" s="1" t="s">
        <v>42</v>
      </c>
    </row>
    <row r="222" spans="1:60" x14ac:dyDescent="0.2">
      <c r="A222" s="1" t="s">
        <v>1352</v>
      </c>
      <c r="B222">
        <v>2326578623</v>
      </c>
      <c r="C222" s="1" t="s">
        <v>1367</v>
      </c>
      <c r="D222" s="1" t="s">
        <v>42</v>
      </c>
      <c r="E222" s="1" t="s">
        <v>76</v>
      </c>
      <c r="F222" s="1" t="s">
        <v>1354</v>
      </c>
      <c r="G222" s="1" t="s">
        <v>261</v>
      </c>
      <c r="H222" s="1" t="s">
        <v>658</v>
      </c>
      <c r="I222" s="1" t="s">
        <v>862</v>
      </c>
      <c r="J222">
        <v>1954</v>
      </c>
      <c r="K222" s="1" t="s">
        <v>635</v>
      </c>
      <c r="L222">
        <v>1</v>
      </c>
      <c r="M222" s="1" t="s">
        <v>2280</v>
      </c>
      <c r="N222" t="b">
        <v>1</v>
      </c>
      <c r="O222" t="b">
        <v>0</v>
      </c>
      <c r="P222">
        <v>7</v>
      </c>
      <c r="Q222">
        <v>24</v>
      </c>
      <c r="R222" s="1" t="s">
        <v>452</v>
      </c>
      <c r="S222">
        <v>59</v>
      </c>
      <c r="T222">
        <v>75</v>
      </c>
      <c r="U222">
        <v>68</v>
      </c>
      <c r="V222">
        <v>0</v>
      </c>
      <c r="W222">
        <v>18</v>
      </c>
      <c r="X222">
        <v>0</v>
      </c>
      <c r="Y222">
        <v>0</v>
      </c>
      <c r="Z222">
        <v>64</v>
      </c>
      <c r="AA222">
        <v>0</v>
      </c>
      <c r="AB222">
        <v>71</v>
      </c>
      <c r="AC222">
        <v>0</v>
      </c>
      <c r="AD222">
        <v>90</v>
      </c>
      <c r="AE222">
        <v>0</v>
      </c>
      <c r="AF222">
        <v>580</v>
      </c>
      <c r="AG222">
        <v>34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13</v>
      </c>
      <c r="AN222" s="1" t="s">
        <v>636</v>
      </c>
      <c r="AO222">
        <v>0</v>
      </c>
      <c r="AP222">
        <v>0</v>
      </c>
      <c r="AQ222" s="1" t="s">
        <v>1191</v>
      </c>
      <c r="AR222" s="1" t="s">
        <v>42</v>
      </c>
      <c r="AS222" s="1" t="s">
        <v>42</v>
      </c>
      <c r="AT222" s="1" t="s">
        <v>834</v>
      </c>
      <c r="AU222" s="1" t="s">
        <v>1355</v>
      </c>
      <c r="AV222" s="1" t="s">
        <v>1356</v>
      </c>
      <c r="AW222" s="1" t="s">
        <v>1368</v>
      </c>
      <c r="AX222" s="1" t="s">
        <v>1369</v>
      </c>
      <c r="AY222" s="1" t="s">
        <v>1126</v>
      </c>
      <c r="AZ222" s="1" t="s">
        <v>795</v>
      </c>
      <c r="BA222" s="1" t="s">
        <v>1085</v>
      </c>
      <c r="BB222" s="1" t="s">
        <v>1193</v>
      </c>
      <c r="BC222" s="1" t="s">
        <v>619</v>
      </c>
      <c r="BD222" s="1" t="s">
        <v>691</v>
      </c>
      <c r="BE222" s="1" t="s">
        <v>42</v>
      </c>
      <c r="BF222" s="1" t="s">
        <v>42</v>
      </c>
      <c r="BG222" s="1" t="s">
        <v>42</v>
      </c>
      <c r="BH222" s="1" t="s">
        <v>42</v>
      </c>
    </row>
    <row r="223" spans="1:60" x14ac:dyDescent="0.2">
      <c r="A223" s="1" t="s">
        <v>1352</v>
      </c>
      <c r="B223">
        <v>2326578623</v>
      </c>
      <c r="C223" s="1" t="s">
        <v>1370</v>
      </c>
      <c r="D223" s="1" t="s">
        <v>259</v>
      </c>
      <c r="E223" s="1" t="s">
        <v>76</v>
      </c>
      <c r="F223" s="1" t="s">
        <v>1354</v>
      </c>
      <c r="G223" s="1" t="s">
        <v>261</v>
      </c>
      <c r="H223" s="1" t="s">
        <v>658</v>
      </c>
      <c r="I223" s="1" t="s">
        <v>862</v>
      </c>
      <c r="J223">
        <v>1960</v>
      </c>
      <c r="K223" s="1" t="s">
        <v>603</v>
      </c>
      <c r="L223">
        <v>1</v>
      </c>
      <c r="M223" s="1" t="s">
        <v>46</v>
      </c>
      <c r="N223" t="b">
        <v>1</v>
      </c>
      <c r="O223" t="b">
        <v>0</v>
      </c>
      <c r="P223">
        <v>7</v>
      </c>
      <c r="Q223">
        <v>24</v>
      </c>
      <c r="R223" s="1" t="s">
        <v>452</v>
      </c>
      <c r="S223">
        <v>59</v>
      </c>
      <c r="T223">
        <v>75</v>
      </c>
      <c r="U223">
        <v>68</v>
      </c>
      <c r="V223">
        <v>0</v>
      </c>
      <c r="W223">
        <v>18</v>
      </c>
      <c r="X223">
        <v>0</v>
      </c>
      <c r="Y223">
        <v>0</v>
      </c>
      <c r="Z223">
        <v>70</v>
      </c>
      <c r="AA223">
        <v>0</v>
      </c>
      <c r="AB223">
        <v>60</v>
      </c>
      <c r="AC223">
        <v>0</v>
      </c>
      <c r="AD223">
        <v>70</v>
      </c>
      <c r="AE223">
        <v>0</v>
      </c>
      <c r="AF223">
        <v>500</v>
      </c>
      <c r="AG223">
        <v>24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13</v>
      </c>
      <c r="AN223" s="1" t="s">
        <v>636</v>
      </c>
      <c r="AO223">
        <v>0</v>
      </c>
      <c r="AP223">
        <v>0</v>
      </c>
      <c r="AQ223" s="1" t="s">
        <v>1191</v>
      </c>
      <c r="AR223" s="1" t="s">
        <v>42</v>
      </c>
      <c r="AS223" s="1" t="s">
        <v>42</v>
      </c>
      <c r="AT223" s="1" t="s">
        <v>834</v>
      </c>
      <c r="AU223" s="1" t="s">
        <v>1371</v>
      </c>
      <c r="AV223" s="1" t="s">
        <v>1356</v>
      </c>
      <c r="AW223" s="1" t="s">
        <v>1357</v>
      </c>
      <c r="AX223" s="1" t="s">
        <v>1372</v>
      </c>
      <c r="AY223" s="1" t="s">
        <v>1373</v>
      </c>
      <c r="AZ223" s="1" t="s">
        <v>977</v>
      </c>
      <c r="BA223" s="1" t="s">
        <v>1085</v>
      </c>
      <c r="BB223" s="1" t="s">
        <v>1193</v>
      </c>
      <c r="BC223" s="1" t="s">
        <v>619</v>
      </c>
      <c r="BD223" s="1" t="s">
        <v>743</v>
      </c>
      <c r="BE223" s="1" t="s">
        <v>42</v>
      </c>
      <c r="BF223" s="1" t="s">
        <v>42</v>
      </c>
      <c r="BG223" s="1" t="s">
        <v>42</v>
      </c>
      <c r="BH223" s="1" t="s">
        <v>42</v>
      </c>
    </row>
    <row r="224" spans="1:60" x14ac:dyDescent="0.2">
      <c r="A224" s="1" t="s">
        <v>1352</v>
      </c>
      <c r="B224">
        <v>2326578623</v>
      </c>
      <c r="C224" s="1" t="s">
        <v>1374</v>
      </c>
      <c r="D224" s="1" t="s">
        <v>42</v>
      </c>
      <c r="E224" s="1" t="s">
        <v>76</v>
      </c>
      <c r="F224" s="1" t="s">
        <v>1354</v>
      </c>
      <c r="G224" s="1" t="s">
        <v>261</v>
      </c>
      <c r="H224" s="1" t="s">
        <v>658</v>
      </c>
      <c r="I224" s="1" t="s">
        <v>862</v>
      </c>
      <c r="J224">
        <v>1965</v>
      </c>
      <c r="K224" s="1" t="s">
        <v>610</v>
      </c>
      <c r="L224">
        <v>1</v>
      </c>
      <c r="M224" s="1" t="s">
        <v>46</v>
      </c>
      <c r="N224" t="b">
        <v>1</v>
      </c>
      <c r="O224" t="b">
        <v>0</v>
      </c>
      <c r="P224">
        <v>7</v>
      </c>
      <c r="Q224">
        <v>24</v>
      </c>
      <c r="R224" s="1" t="s">
        <v>452</v>
      </c>
      <c r="S224">
        <v>59</v>
      </c>
      <c r="T224">
        <v>75</v>
      </c>
      <c r="U224">
        <v>68</v>
      </c>
      <c r="V224">
        <v>0</v>
      </c>
      <c r="W224">
        <v>18</v>
      </c>
      <c r="X224">
        <v>0</v>
      </c>
      <c r="Y224">
        <v>0</v>
      </c>
      <c r="Z224">
        <v>54</v>
      </c>
      <c r="AA224">
        <v>0</v>
      </c>
      <c r="AB224">
        <v>70</v>
      </c>
      <c r="AC224">
        <v>0</v>
      </c>
      <c r="AD224">
        <v>75</v>
      </c>
      <c r="AE224">
        <v>0</v>
      </c>
      <c r="AF224">
        <v>620</v>
      </c>
      <c r="AG224">
        <v>50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13</v>
      </c>
      <c r="AN224" s="1" t="s">
        <v>636</v>
      </c>
      <c r="AO224">
        <v>0</v>
      </c>
      <c r="AP224">
        <v>0</v>
      </c>
      <c r="AQ224" s="1" t="s">
        <v>1191</v>
      </c>
      <c r="AR224" s="1" t="s">
        <v>42</v>
      </c>
      <c r="AS224" s="1" t="s">
        <v>42</v>
      </c>
      <c r="AT224" s="1" t="s">
        <v>834</v>
      </c>
      <c r="AU224" s="1" t="s">
        <v>1375</v>
      </c>
      <c r="AV224" s="1" t="s">
        <v>1376</v>
      </c>
      <c r="AW224" s="1" t="s">
        <v>1368</v>
      </c>
      <c r="AX224" s="1" t="s">
        <v>1362</v>
      </c>
      <c r="AY224" s="1" t="s">
        <v>1373</v>
      </c>
      <c r="AZ224" s="1" t="s">
        <v>1377</v>
      </c>
      <c r="BA224" s="1" t="s">
        <v>1085</v>
      </c>
      <c r="BB224" s="1" t="s">
        <v>1193</v>
      </c>
      <c r="BC224" s="1" t="s">
        <v>619</v>
      </c>
      <c r="BD224" s="1" t="s">
        <v>1366</v>
      </c>
      <c r="BE224" s="1" t="s">
        <v>42</v>
      </c>
      <c r="BF224" s="1" t="s">
        <v>42</v>
      </c>
      <c r="BG224" s="1" t="s">
        <v>42</v>
      </c>
      <c r="BH224" s="1" t="s">
        <v>42</v>
      </c>
    </row>
    <row r="225" spans="1:60" x14ac:dyDescent="0.2">
      <c r="A225" s="1" t="s">
        <v>1378</v>
      </c>
      <c r="B225">
        <v>3473290087</v>
      </c>
      <c r="C225" s="1" t="s">
        <v>1379</v>
      </c>
      <c r="D225" s="1" t="s">
        <v>42</v>
      </c>
      <c r="E225" s="1" t="s">
        <v>76</v>
      </c>
      <c r="F225" s="1" t="s">
        <v>631</v>
      </c>
      <c r="G225" s="1" t="s">
        <v>825</v>
      </c>
      <c r="H225" s="1" t="s">
        <v>658</v>
      </c>
      <c r="I225" s="1" t="s">
        <v>862</v>
      </c>
      <c r="J225">
        <v>1900</v>
      </c>
      <c r="K225" s="1" t="s">
        <v>607</v>
      </c>
      <c r="L225">
        <v>2</v>
      </c>
      <c r="M225" s="1" t="s">
        <v>46</v>
      </c>
      <c r="N225" t="b">
        <v>0</v>
      </c>
      <c r="O225" t="b">
        <v>0</v>
      </c>
      <c r="P225">
        <v>4</v>
      </c>
      <c r="Q225">
        <v>13</v>
      </c>
      <c r="R225" s="1" t="s">
        <v>42</v>
      </c>
      <c r="S225">
        <v>85</v>
      </c>
      <c r="T225">
        <v>48</v>
      </c>
      <c r="U225">
        <v>90</v>
      </c>
      <c r="V225">
        <v>92</v>
      </c>
      <c r="W225">
        <v>50</v>
      </c>
      <c r="X225">
        <v>0</v>
      </c>
      <c r="Y225">
        <v>0</v>
      </c>
      <c r="Z225">
        <v>27</v>
      </c>
      <c r="AA225">
        <v>72</v>
      </c>
      <c r="AB225">
        <v>30</v>
      </c>
      <c r="AC225">
        <v>3</v>
      </c>
      <c r="AD225">
        <v>12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</v>
      </c>
      <c r="AN225" s="1" t="s">
        <v>636</v>
      </c>
      <c r="AO225">
        <v>0</v>
      </c>
      <c r="AP225">
        <v>0</v>
      </c>
      <c r="AQ225" s="1" t="s">
        <v>42</v>
      </c>
      <c r="AR225" s="1" t="s">
        <v>42</v>
      </c>
      <c r="AS225" s="1" t="s">
        <v>42</v>
      </c>
      <c r="AT225" s="1" t="s">
        <v>731</v>
      </c>
      <c r="AU225" s="1" t="s">
        <v>718</v>
      </c>
      <c r="AV225" s="1" t="s">
        <v>709</v>
      </c>
      <c r="AW225" s="1" t="s">
        <v>641</v>
      </c>
      <c r="AX225" s="1" t="s">
        <v>678</v>
      </c>
      <c r="AY225" s="1" t="s">
        <v>976</v>
      </c>
      <c r="AZ225" s="1" t="s">
        <v>1380</v>
      </c>
      <c r="BA225" s="1" t="s">
        <v>828</v>
      </c>
      <c r="BB225" s="1" t="s">
        <v>619</v>
      </c>
      <c r="BC225" s="1" t="s">
        <v>716</v>
      </c>
      <c r="BD225" s="1" t="s">
        <v>42</v>
      </c>
      <c r="BE225" s="1" t="s">
        <v>42</v>
      </c>
      <c r="BF225" s="1" t="s">
        <v>42</v>
      </c>
      <c r="BG225" s="1" t="s">
        <v>42</v>
      </c>
      <c r="BH225" s="1" t="s">
        <v>42</v>
      </c>
    </row>
    <row r="226" spans="1:60" x14ac:dyDescent="0.2">
      <c r="A226" s="1" t="s">
        <v>1378</v>
      </c>
      <c r="B226">
        <v>3473290087</v>
      </c>
      <c r="C226" s="1" t="s">
        <v>1381</v>
      </c>
      <c r="D226" s="1" t="s">
        <v>42</v>
      </c>
      <c r="E226" s="1" t="s">
        <v>76</v>
      </c>
      <c r="F226" s="1" t="s">
        <v>631</v>
      </c>
      <c r="G226" s="1" t="s">
        <v>825</v>
      </c>
      <c r="H226" s="1" t="s">
        <v>658</v>
      </c>
      <c r="I226" s="1" t="s">
        <v>862</v>
      </c>
      <c r="J226">
        <v>1900</v>
      </c>
      <c r="K226" s="1" t="s">
        <v>607</v>
      </c>
      <c r="L226">
        <v>2</v>
      </c>
      <c r="M226" s="1" t="s">
        <v>46</v>
      </c>
      <c r="N226" t="b">
        <v>0</v>
      </c>
      <c r="O226" t="b">
        <v>0</v>
      </c>
      <c r="P226">
        <v>4</v>
      </c>
      <c r="Q226">
        <v>13</v>
      </c>
      <c r="R226" s="1" t="s">
        <v>42</v>
      </c>
      <c r="S226">
        <v>100</v>
      </c>
      <c r="T226">
        <v>48</v>
      </c>
      <c r="U226">
        <v>90</v>
      </c>
      <c r="V226">
        <v>82</v>
      </c>
      <c r="W226">
        <v>50</v>
      </c>
      <c r="X226">
        <v>0</v>
      </c>
      <c r="Y226">
        <v>0</v>
      </c>
      <c r="Z226">
        <v>27</v>
      </c>
      <c r="AA226">
        <v>72</v>
      </c>
      <c r="AB226">
        <v>30</v>
      </c>
      <c r="AC226">
        <v>3</v>
      </c>
      <c r="AD226">
        <v>32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</v>
      </c>
      <c r="AN226" s="1" t="s">
        <v>636</v>
      </c>
      <c r="AO226">
        <v>0</v>
      </c>
      <c r="AP226">
        <v>0</v>
      </c>
      <c r="AQ226" s="1" t="s">
        <v>42</v>
      </c>
      <c r="AR226" s="1" t="s">
        <v>42</v>
      </c>
      <c r="AS226" s="1" t="s">
        <v>42</v>
      </c>
      <c r="AT226" s="1" t="s">
        <v>731</v>
      </c>
      <c r="AU226" s="1" t="s">
        <v>714</v>
      </c>
      <c r="AV226" s="1" t="s">
        <v>709</v>
      </c>
      <c r="AW226" s="1" t="s">
        <v>641</v>
      </c>
      <c r="AX226" s="1" t="s">
        <v>651</v>
      </c>
      <c r="AY226" s="1" t="s">
        <v>1274</v>
      </c>
      <c r="AZ226" s="1" t="s">
        <v>1380</v>
      </c>
      <c r="BA226" s="1" t="s">
        <v>828</v>
      </c>
      <c r="BB226" s="1" t="s">
        <v>619</v>
      </c>
      <c r="BC226" s="1" t="s">
        <v>716</v>
      </c>
      <c r="BD226" s="1" t="s">
        <v>42</v>
      </c>
      <c r="BE226" s="1" t="s">
        <v>42</v>
      </c>
      <c r="BF226" s="1" t="s">
        <v>42</v>
      </c>
      <c r="BG226" s="1" t="s">
        <v>42</v>
      </c>
      <c r="BH226" s="1" t="s">
        <v>42</v>
      </c>
    </row>
    <row r="227" spans="1:60" x14ac:dyDescent="0.2">
      <c r="A227" s="1" t="s">
        <v>1382</v>
      </c>
      <c r="B227">
        <v>2233545123</v>
      </c>
      <c r="C227" s="1" t="s">
        <v>1383</v>
      </c>
      <c r="D227" s="1" t="s">
        <v>259</v>
      </c>
      <c r="E227" s="1" t="s">
        <v>76</v>
      </c>
      <c r="F227" s="1" t="s">
        <v>631</v>
      </c>
      <c r="G227" s="1" t="s">
        <v>113</v>
      </c>
      <c r="H227" s="1" t="s">
        <v>658</v>
      </c>
      <c r="I227" s="1" t="s">
        <v>862</v>
      </c>
      <c r="J227">
        <v>1900</v>
      </c>
      <c r="K227" s="1" t="s">
        <v>635</v>
      </c>
      <c r="L227">
        <v>1</v>
      </c>
      <c r="M227" s="1" t="s">
        <v>46</v>
      </c>
      <c r="N227" t="b">
        <v>1</v>
      </c>
      <c r="O227" t="b">
        <v>0</v>
      </c>
      <c r="P227">
        <v>5</v>
      </c>
      <c r="Q227">
        <v>16</v>
      </c>
      <c r="R227" s="1" t="s">
        <v>42</v>
      </c>
      <c r="S227">
        <v>100</v>
      </c>
      <c r="T227">
        <v>66</v>
      </c>
      <c r="U227">
        <v>70</v>
      </c>
      <c r="V227">
        <v>64</v>
      </c>
      <c r="W227">
        <v>50</v>
      </c>
      <c r="X227">
        <v>0</v>
      </c>
      <c r="Y227">
        <v>0</v>
      </c>
      <c r="Z227">
        <v>49</v>
      </c>
      <c r="AA227">
        <v>90</v>
      </c>
      <c r="AB227">
        <v>46</v>
      </c>
      <c r="AC227">
        <v>4</v>
      </c>
      <c r="AD227">
        <v>57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3</v>
      </c>
      <c r="AN227" s="1" t="s">
        <v>636</v>
      </c>
      <c r="AO227">
        <v>0</v>
      </c>
      <c r="AP227">
        <v>0</v>
      </c>
      <c r="AQ227" s="1" t="s">
        <v>878</v>
      </c>
      <c r="AR227" s="1" t="s">
        <v>42</v>
      </c>
      <c r="AS227" s="1" t="s">
        <v>42</v>
      </c>
      <c r="AT227" s="1" t="s">
        <v>755</v>
      </c>
      <c r="AU227" s="1" t="s">
        <v>714</v>
      </c>
      <c r="AV227" s="1" t="s">
        <v>826</v>
      </c>
      <c r="AW227" s="1" t="s">
        <v>641</v>
      </c>
      <c r="AX227" s="1" t="s">
        <v>678</v>
      </c>
      <c r="AY227" s="1" t="s">
        <v>1084</v>
      </c>
      <c r="AZ227" s="1" t="s">
        <v>674</v>
      </c>
      <c r="BA227" s="1" t="s">
        <v>706</v>
      </c>
      <c r="BB227" s="1" t="s">
        <v>619</v>
      </c>
      <c r="BC227" s="1" t="s">
        <v>691</v>
      </c>
      <c r="BD227" s="1" t="s">
        <v>42</v>
      </c>
      <c r="BE227" s="1" t="s">
        <v>42</v>
      </c>
      <c r="BF227" s="1" t="s">
        <v>42</v>
      </c>
      <c r="BG227" s="1" t="s">
        <v>42</v>
      </c>
      <c r="BH227" s="1" t="s">
        <v>42</v>
      </c>
    </row>
    <row r="228" spans="1:60" x14ac:dyDescent="0.2">
      <c r="A228" s="1" t="s">
        <v>1382</v>
      </c>
      <c r="B228">
        <v>2233545123</v>
      </c>
      <c r="C228" s="1" t="s">
        <v>1384</v>
      </c>
      <c r="D228" s="1" t="s">
        <v>42</v>
      </c>
      <c r="E228" s="1" t="s">
        <v>76</v>
      </c>
      <c r="F228" s="1" t="s">
        <v>631</v>
      </c>
      <c r="G228" s="1" t="s">
        <v>113</v>
      </c>
      <c r="H228" s="1" t="s">
        <v>658</v>
      </c>
      <c r="I228" s="1" t="s">
        <v>862</v>
      </c>
      <c r="J228">
        <v>1900</v>
      </c>
      <c r="K228" s="1" t="s">
        <v>607</v>
      </c>
      <c r="L228">
        <v>1</v>
      </c>
      <c r="M228" s="1" t="s">
        <v>46</v>
      </c>
      <c r="N228" t="b">
        <v>1</v>
      </c>
      <c r="O228" t="b">
        <v>0</v>
      </c>
      <c r="P228">
        <v>5</v>
      </c>
      <c r="Q228">
        <v>16</v>
      </c>
      <c r="R228" s="1" t="s">
        <v>42</v>
      </c>
      <c r="S228">
        <v>74</v>
      </c>
      <c r="T228">
        <v>66</v>
      </c>
      <c r="U228">
        <v>70</v>
      </c>
      <c r="V228">
        <v>59</v>
      </c>
      <c r="W228">
        <v>50</v>
      </c>
      <c r="X228">
        <v>0</v>
      </c>
      <c r="Y228">
        <v>0</v>
      </c>
      <c r="Z228">
        <v>59</v>
      </c>
      <c r="AA228">
        <v>90</v>
      </c>
      <c r="AB228">
        <v>55</v>
      </c>
      <c r="AC228">
        <v>4</v>
      </c>
      <c r="AD228">
        <v>53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</v>
      </c>
      <c r="AN228" s="1" t="s">
        <v>636</v>
      </c>
      <c r="AO228">
        <v>0</v>
      </c>
      <c r="AP228">
        <v>7</v>
      </c>
      <c r="AQ228" s="1" t="s">
        <v>878</v>
      </c>
      <c r="AR228" s="1" t="s">
        <v>42</v>
      </c>
      <c r="AS228" s="1" t="s">
        <v>42</v>
      </c>
      <c r="AT228" s="1" t="s">
        <v>755</v>
      </c>
      <c r="AU228" s="1" t="s">
        <v>639</v>
      </c>
      <c r="AV228" s="1" t="s">
        <v>709</v>
      </c>
      <c r="AW228" s="1" t="s">
        <v>703</v>
      </c>
      <c r="AX228" s="1" t="s">
        <v>642</v>
      </c>
      <c r="AY228" s="1" t="s">
        <v>1385</v>
      </c>
      <c r="AZ228" s="1" t="s">
        <v>1386</v>
      </c>
      <c r="BA228" s="1" t="s">
        <v>706</v>
      </c>
      <c r="BB228" s="1" t="s">
        <v>619</v>
      </c>
      <c r="BC228" s="1" t="s">
        <v>764</v>
      </c>
      <c r="BD228" s="1" t="s">
        <v>42</v>
      </c>
      <c r="BE228" s="1" t="s">
        <v>42</v>
      </c>
      <c r="BF228" s="1" t="s">
        <v>42</v>
      </c>
      <c r="BG228" s="1" t="s">
        <v>42</v>
      </c>
      <c r="BH228" s="1" t="s">
        <v>42</v>
      </c>
    </row>
    <row r="229" spans="1:60" x14ac:dyDescent="0.2">
      <c r="A229" s="1" t="s">
        <v>1382</v>
      </c>
      <c r="B229">
        <v>2233545123</v>
      </c>
      <c r="C229" s="1" t="s">
        <v>1387</v>
      </c>
      <c r="D229" s="1" t="s">
        <v>42</v>
      </c>
      <c r="E229" s="1" t="s">
        <v>76</v>
      </c>
      <c r="F229" s="1" t="s">
        <v>631</v>
      </c>
      <c r="G229" s="1" t="s">
        <v>113</v>
      </c>
      <c r="H229" s="1" t="s">
        <v>658</v>
      </c>
      <c r="I229" s="1" t="s">
        <v>862</v>
      </c>
      <c r="J229">
        <v>1900</v>
      </c>
      <c r="K229" s="1" t="s">
        <v>635</v>
      </c>
      <c r="L229">
        <v>2</v>
      </c>
      <c r="M229" s="1" t="s">
        <v>46</v>
      </c>
      <c r="N229" t="b">
        <v>1</v>
      </c>
      <c r="O229" t="b">
        <v>0</v>
      </c>
      <c r="P229">
        <v>5</v>
      </c>
      <c r="Q229">
        <v>16</v>
      </c>
      <c r="R229" s="1" t="s">
        <v>42</v>
      </c>
      <c r="S229">
        <v>84</v>
      </c>
      <c r="T229">
        <v>66</v>
      </c>
      <c r="U229">
        <v>70</v>
      </c>
      <c r="V229">
        <v>64</v>
      </c>
      <c r="W229">
        <v>50</v>
      </c>
      <c r="X229">
        <v>0</v>
      </c>
      <c r="Y229">
        <v>0</v>
      </c>
      <c r="Z229">
        <v>59</v>
      </c>
      <c r="AA229">
        <v>90</v>
      </c>
      <c r="AB229">
        <v>47</v>
      </c>
      <c r="AC229">
        <v>4</v>
      </c>
      <c r="AD229">
        <v>42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3</v>
      </c>
      <c r="AN229" s="1" t="s">
        <v>636</v>
      </c>
      <c r="AO229">
        <v>0</v>
      </c>
      <c r="AP229">
        <v>0</v>
      </c>
      <c r="AQ229" s="1" t="s">
        <v>878</v>
      </c>
      <c r="AR229" s="1" t="s">
        <v>42</v>
      </c>
      <c r="AS229" s="1" t="s">
        <v>42</v>
      </c>
      <c r="AT229" s="1" t="s">
        <v>755</v>
      </c>
      <c r="AU229" s="1" t="s">
        <v>701</v>
      </c>
      <c r="AV229" s="1" t="s">
        <v>702</v>
      </c>
      <c r="AW229" s="1" t="s">
        <v>641</v>
      </c>
      <c r="AX229" s="1" t="s">
        <v>735</v>
      </c>
      <c r="AY229" s="1" t="s">
        <v>762</v>
      </c>
      <c r="AZ229" s="1" t="s">
        <v>1386</v>
      </c>
      <c r="BA229" s="1" t="s">
        <v>706</v>
      </c>
      <c r="BB229" s="1" t="s">
        <v>619</v>
      </c>
      <c r="BC229" s="1" t="s">
        <v>712</v>
      </c>
      <c r="BD229" s="1" t="s">
        <v>42</v>
      </c>
      <c r="BE229" s="1" t="s">
        <v>42</v>
      </c>
      <c r="BF229" s="1" t="s">
        <v>42</v>
      </c>
      <c r="BG229" s="1" t="s">
        <v>42</v>
      </c>
      <c r="BH229" s="1" t="s">
        <v>42</v>
      </c>
    </row>
    <row r="230" spans="1:60" x14ac:dyDescent="0.2">
      <c r="A230" s="1" t="s">
        <v>1388</v>
      </c>
      <c r="B230">
        <v>3341893443</v>
      </c>
      <c r="C230" s="1" t="s">
        <v>1389</v>
      </c>
      <c r="D230" s="1" t="s">
        <v>42</v>
      </c>
      <c r="E230" s="1" t="s">
        <v>76</v>
      </c>
      <c r="F230" s="1" t="s">
        <v>906</v>
      </c>
      <c r="G230" s="1" t="s">
        <v>113</v>
      </c>
      <c r="H230" s="1" t="s">
        <v>658</v>
      </c>
      <c r="I230" s="1" t="s">
        <v>862</v>
      </c>
      <c r="J230">
        <v>1900</v>
      </c>
      <c r="K230" s="1" t="s">
        <v>603</v>
      </c>
      <c r="L230">
        <v>4</v>
      </c>
      <c r="M230" s="1" t="s">
        <v>46</v>
      </c>
      <c r="N230" t="b">
        <v>0</v>
      </c>
      <c r="O230" t="b">
        <v>0</v>
      </c>
      <c r="P230">
        <v>5</v>
      </c>
      <c r="Q230">
        <v>16</v>
      </c>
      <c r="R230" s="1" t="s">
        <v>42</v>
      </c>
      <c r="S230">
        <v>96</v>
      </c>
      <c r="T230">
        <v>54</v>
      </c>
      <c r="U230">
        <v>15</v>
      </c>
      <c r="V230">
        <v>39</v>
      </c>
      <c r="W230">
        <v>14</v>
      </c>
      <c r="X230">
        <v>0</v>
      </c>
      <c r="Y230">
        <v>0</v>
      </c>
      <c r="Z230">
        <v>53</v>
      </c>
      <c r="AA230">
        <v>900</v>
      </c>
      <c r="AB230">
        <v>11</v>
      </c>
      <c r="AC230">
        <v>41</v>
      </c>
      <c r="AD230">
        <v>85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30</v>
      </c>
      <c r="AN230" s="1" t="s">
        <v>636</v>
      </c>
      <c r="AO230">
        <v>0</v>
      </c>
      <c r="AP230">
        <v>0</v>
      </c>
      <c r="AQ230" s="1" t="s">
        <v>1191</v>
      </c>
      <c r="AR230" s="1" t="s">
        <v>42</v>
      </c>
      <c r="AS230" s="1" t="s">
        <v>42</v>
      </c>
      <c r="AT230" s="1" t="s">
        <v>834</v>
      </c>
      <c r="AU230" s="1" t="s">
        <v>741</v>
      </c>
      <c r="AV230" s="1" t="s">
        <v>640</v>
      </c>
      <c r="AW230" s="1" t="s">
        <v>650</v>
      </c>
      <c r="AX230" s="1" t="s">
        <v>704</v>
      </c>
      <c r="AY230" s="1" t="s">
        <v>762</v>
      </c>
      <c r="AZ230" s="1" t="s">
        <v>831</v>
      </c>
      <c r="BA230" s="1" t="s">
        <v>1390</v>
      </c>
      <c r="BB230" s="1" t="s">
        <v>619</v>
      </c>
      <c r="BC230" s="1" t="s">
        <v>681</v>
      </c>
      <c r="BD230" s="1" t="s">
        <v>42</v>
      </c>
      <c r="BE230" s="1" t="s">
        <v>42</v>
      </c>
      <c r="BF230" s="1" t="s">
        <v>42</v>
      </c>
      <c r="BG230" s="1" t="s">
        <v>42</v>
      </c>
      <c r="BH230" s="1" t="s">
        <v>42</v>
      </c>
    </row>
    <row r="231" spans="1:60" x14ac:dyDescent="0.2">
      <c r="A231" s="1" t="s">
        <v>1388</v>
      </c>
      <c r="B231">
        <v>3341893443</v>
      </c>
      <c r="C231" s="1" t="s">
        <v>1391</v>
      </c>
      <c r="D231" s="1" t="s">
        <v>42</v>
      </c>
      <c r="E231" s="1" t="s">
        <v>76</v>
      </c>
      <c r="F231" s="1" t="s">
        <v>906</v>
      </c>
      <c r="G231" s="1" t="s">
        <v>113</v>
      </c>
      <c r="H231" s="1" t="s">
        <v>658</v>
      </c>
      <c r="I231" s="1" t="s">
        <v>862</v>
      </c>
      <c r="J231">
        <v>1900</v>
      </c>
      <c r="K231" s="1" t="s">
        <v>599</v>
      </c>
      <c r="L231">
        <v>2</v>
      </c>
      <c r="M231" s="1" t="s">
        <v>46</v>
      </c>
      <c r="N231" t="b">
        <v>0</v>
      </c>
      <c r="O231" t="b">
        <v>0</v>
      </c>
      <c r="P231">
        <v>5</v>
      </c>
      <c r="Q231">
        <v>16</v>
      </c>
      <c r="R231" s="1" t="s">
        <v>42</v>
      </c>
      <c r="S231">
        <v>100</v>
      </c>
      <c r="T231">
        <v>54</v>
      </c>
      <c r="U231">
        <v>15</v>
      </c>
      <c r="V231">
        <v>51</v>
      </c>
      <c r="W231">
        <v>14</v>
      </c>
      <c r="X231">
        <v>0</v>
      </c>
      <c r="Y231">
        <v>0</v>
      </c>
      <c r="Z231">
        <v>44</v>
      </c>
      <c r="AA231">
        <v>900</v>
      </c>
      <c r="AB231">
        <v>31</v>
      </c>
      <c r="AC231">
        <v>37</v>
      </c>
      <c r="AD231">
        <v>80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20</v>
      </c>
      <c r="AN231" s="1" t="s">
        <v>636</v>
      </c>
      <c r="AO231">
        <v>0</v>
      </c>
      <c r="AP231">
        <v>0</v>
      </c>
      <c r="AQ231" s="1" t="s">
        <v>1191</v>
      </c>
      <c r="AR231" s="1" t="s">
        <v>42</v>
      </c>
      <c r="AS231" s="1" t="s">
        <v>42</v>
      </c>
      <c r="AT231" s="1" t="s">
        <v>834</v>
      </c>
      <c r="AU231" s="1" t="s">
        <v>714</v>
      </c>
      <c r="AV231" s="1" t="s">
        <v>709</v>
      </c>
      <c r="AW231" s="1" t="s">
        <v>641</v>
      </c>
      <c r="AX231" s="1" t="s">
        <v>651</v>
      </c>
      <c r="AY231" s="1" t="s">
        <v>835</v>
      </c>
      <c r="AZ231" s="1" t="s">
        <v>848</v>
      </c>
      <c r="BA231" s="1" t="s">
        <v>1390</v>
      </c>
      <c r="BB231" s="1" t="s">
        <v>619</v>
      </c>
      <c r="BC231" s="1" t="s">
        <v>789</v>
      </c>
      <c r="BD231" s="1" t="s">
        <v>42</v>
      </c>
      <c r="BE231" s="1" t="s">
        <v>42</v>
      </c>
      <c r="BF231" s="1" t="s">
        <v>42</v>
      </c>
      <c r="BG231" s="1" t="s">
        <v>42</v>
      </c>
      <c r="BH231" s="1" t="s">
        <v>42</v>
      </c>
    </row>
    <row r="232" spans="1:60" x14ac:dyDescent="0.2">
      <c r="A232" s="1" t="s">
        <v>1388</v>
      </c>
      <c r="B232">
        <v>3341893443</v>
      </c>
      <c r="C232" s="1" t="s">
        <v>1392</v>
      </c>
      <c r="D232" s="1" t="s">
        <v>42</v>
      </c>
      <c r="E232" s="1" t="s">
        <v>76</v>
      </c>
      <c r="F232" s="1" t="s">
        <v>906</v>
      </c>
      <c r="G232" s="1" t="s">
        <v>113</v>
      </c>
      <c r="H232" s="1" t="s">
        <v>658</v>
      </c>
      <c r="I232" s="1" t="s">
        <v>862</v>
      </c>
      <c r="J232">
        <v>1900</v>
      </c>
      <c r="K232" s="1" t="s">
        <v>635</v>
      </c>
      <c r="L232">
        <v>1</v>
      </c>
      <c r="M232" s="1" t="s">
        <v>46</v>
      </c>
      <c r="N232" t="b">
        <v>0</v>
      </c>
      <c r="O232" t="b">
        <v>0</v>
      </c>
      <c r="P232">
        <v>5</v>
      </c>
      <c r="Q232">
        <v>16</v>
      </c>
      <c r="R232" s="1" t="s">
        <v>42</v>
      </c>
      <c r="S232">
        <v>96</v>
      </c>
      <c r="T232">
        <v>54</v>
      </c>
      <c r="U232">
        <v>15</v>
      </c>
      <c r="V232">
        <v>54</v>
      </c>
      <c r="W232">
        <v>14</v>
      </c>
      <c r="X232">
        <v>0</v>
      </c>
      <c r="Y232">
        <v>0</v>
      </c>
      <c r="Z232">
        <v>39</v>
      </c>
      <c r="AA232">
        <v>900</v>
      </c>
      <c r="AB232">
        <v>42</v>
      </c>
      <c r="AC232">
        <v>38</v>
      </c>
      <c r="AD232">
        <v>65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20</v>
      </c>
      <c r="AN232" s="1" t="s">
        <v>636</v>
      </c>
      <c r="AO232">
        <v>0</v>
      </c>
      <c r="AP232">
        <v>16</v>
      </c>
      <c r="AQ232" s="1" t="s">
        <v>1191</v>
      </c>
      <c r="AR232" s="1" t="s">
        <v>42</v>
      </c>
      <c r="AS232" s="1" t="s">
        <v>42</v>
      </c>
      <c r="AT232" s="1" t="s">
        <v>834</v>
      </c>
      <c r="AU232" s="1" t="s">
        <v>774</v>
      </c>
      <c r="AV232" s="1" t="s">
        <v>709</v>
      </c>
      <c r="AW232" s="1" t="s">
        <v>703</v>
      </c>
      <c r="AX232" s="1" t="s">
        <v>704</v>
      </c>
      <c r="AY232" s="1" t="s">
        <v>926</v>
      </c>
      <c r="AZ232" s="1" t="s">
        <v>848</v>
      </c>
      <c r="BA232" s="1" t="s">
        <v>1390</v>
      </c>
      <c r="BB232" s="1" t="s">
        <v>619</v>
      </c>
      <c r="BC232" s="1" t="s">
        <v>691</v>
      </c>
      <c r="BD232" s="1" t="s">
        <v>42</v>
      </c>
      <c r="BE232" s="1" t="s">
        <v>42</v>
      </c>
      <c r="BF232" s="1" t="s">
        <v>42</v>
      </c>
      <c r="BG232" s="1" t="s">
        <v>42</v>
      </c>
      <c r="BH232" s="1" t="s">
        <v>42</v>
      </c>
    </row>
    <row r="233" spans="1:60" x14ac:dyDescent="0.2">
      <c r="A233" s="1" t="s">
        <v>1388</v>
      </c>
      <c r="B233">
        <v>3341893443</v>
      </c>
      <c r="C233" s="1" t="s">
        <v>1393</v>
      </c>
      <c r="D233" s="1" t="s">
        <v>42</v>
      </c>
      <c r="E233" s="1" t="s">
        <v>76</v>
      </c>
      <c r="F233" s="1" t="s">
        <v>906</v>
      </c>
      <c r="G233" s="1" t="s">
        <v>113</v>
      </c>
      <c r="H233" s="1" t="s">
        <v>658</v>
      </c>
      <c r="I233" s="1" t="s">
        <v>862</v>
      </c>
      <c r="J233">
        <v>1900</v>
      </c>
      <c r="K233" s="1" t="s">
        <v>635</v>
      </c>
      <c r="L233">
        <v>1</v>
      </c>
      <c r="M233" s="1" t="s">
        <v>46</v>
      </c>
      <c r="N233" t="b">
        <v>0</v>
      </c>
      <c r="O233" t="b">
        <v>0</v>
      </c>
      <c r="P233">
        <v>5</v>
      </c>
      <c r="Q233">
        <v>16</v>
      </c>
      <c r="R233" s="1" t="s">
        <v>42</v>
      </c>
      <c r="S233">
        <v>96</v>
      </c>
      <c r="T233">
        <v>54</v>
      </c>
      <c r="U233">
        <v>15</v>
      </c>
      <c r="V233">
        <v>59</v>
      </c>
      <c r="W233">
        <v>14</v>
      </c>
      <c r="X233">
        <v>0</v>
      </c>
      <c r="Y233">
        <v>0</v>
      </c>
      <c r="Z233">
        <v>44</v>
      </c>
      <c r="AA233">
        <v>900</v>
      </c>
      <c r="AB233">
        <v>32</v>
      </c>
      <c r="AC233">
        <v>37</v>
      </c>
      <c r="AD233">
        <v>70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20</v>
      </c>
      <c r="AN233" s="1" t="s">
        <v>636</v>
      </c>
      <c r="AO233">
        <v>0</v>
      </c>
      <c r="AP233">
        <v>3</v>
      </c>
      <c r="AQ233" s="1" t="s">
        <v>1191</v>
      </c>
      <c r="AR233" s="1" t="s">
        <v>42</v>
      </c>
      <c r="AS233" s="1" t="s">
        <v>42</v>
      </c>
      <c r="AT233" s="1" t="s">
        <v>834</v>
      </c>
      <c r="AU233" s="1" t="s">
        <v>779</v>
      </c>
      <c r="AV233" s="1" t="s">
        <v>719</v>
      </c>
      <c r="AW233" s="1" t="s">
        <v>641</v>
      </c>
      <c r="AX233" s="1" t="s">
        <v>642</v>
      </c>
      <c r="AY233" s="1" t="s">
        <v>762</v>
      </c>
      <c r="AZ233" s="1" t="s">
        <v>913</v>
      </c>
      <c r="BA233" s="1" t="s">
        <v>1390</v>
      </c>
      <c r="BB233" s="1" t="s">
        <v>619</v>
      </c>
      <c r="BC233" s="1" t="s">
        <v>691</v>
      </c>
      <c r="BD233" s="1" t="s">
        <v>42</v>
      </c>
      <c r="BE233" s="1" t="s">
        <v>42</v>
      </c>
      <c r="BF233" s="1" t="s">
        <v>42</v>
      </c>
      <c r="BG233" s="1" t="s">
        <v>42</v>
      </c>
      <c r="BH233" s="1" t="s">
        <v>42</v>
      </c>
    </row>
    <row r="234" spans="1:60" x14ac:dyDescent="0.2">
      <c r="A234" s="1" t="s">
        <v>1388</v>
      </c>
      <c r="B234">
        <v>3341893443</v>
      </c>
      <c r="C234" s="1" t="s">
        <v>1394</v>
      </c>
      <c r="D234" s="1" t="s">
        <v>42</v>
      </c>
      <c r="E234" s="1" t="s">
        <v>76</v>
      </c>
      <c r="F234" s="1" t="s">
        <v>906</v>
      </c>
      <c r="G234" s="1" t="s">
        <v>113</v>
      </c>
      <c r="H234" s="1" t="s">
        <v>658</v>
      </c>
      <c r="I234" s="1" t="s">
        <v>862</v>
      </c>
      <c r="J234">
        <v>1937</v>
      </c>
      <c r="K234" s="1" t="s">
        <v>635</v>
      </c>
      <c r="L234">
        <v>2</v>
      </c>
      <c r="M234" s="1" t="s">
        <v>46</v>
      </c>
      <c r="N234" t="b">
        <v>0</v>
      </c>
      <c r="O234" t="b">
        <v>0</v>
      </c>
      <c r="P234">
        <v>5</v>
      </c>
      <c r="Q234">
        <v>16</v>
      </c>
      <c r="R234" s="1" t="s">
        <v>42</v>
      </c>
      <c r="S234">
        <v>100</v>
      </c>
      <c r="T234">
        <v>54</v>
      </c>
      <c r="U234">
        <v>15</v>
      </c>
      <c r="V234">
        <v>39</v>
      </c>
      <c r="W234">
        <v>14</v>
      </c>
      <c r="X234">
        <v>0</v>
      </c>
      <c r="Y234">
        <v>0</v>
      </c>
      <c r="Z234">
        <v>44</v>
      </c>
      <c r="AA234">
        <v>900</v>
      </c>
      <c r="AB234">
        <v>33</v>
      </c>
      <c r="AC234">
        <v>39</v>
      </c>
      <c r="AD234">
        <v>80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20</v>
      </c>
      <c r="AN234" s="1" t="s">
        <v>636</v>
      </c>
      <c r="AO234">
        <v>0</v>
      </c>
      <c r="AP234">
        <v>0</v>
      </c>
      <c r="AQ234" s="1" t="s">
        <v>1191</v>
      </c>
      <c r="AR234" s="1" t="s">
        <v>42</v>
      </c>
      <c r="AS234" s="1" t="s">
        <v>42</v>
      </c>
      <c r="AT234" s="1" t="s">
        <v>834</v>
      </c>
      <c r="AU234" s="1" t="s">
        <v>714</v>
      </c>
      <c r="AV234" s="1" t="s">
        <v>723</v>
      </c>
      <c r="AW234" s="1" t="s">
        <v>671</v>
      </c>
      <c r="AX234" s="1" t="s">
        <v>642</v>
      </c>
      <c r="AY234" s="1" t="s">
        <v>938</v>
      </c>
      <c r="AZ234" s="1" t="s">
        <v>710</v>
      </c>
      <c r="BA234" s="1" t="s">
        <v>1390</v>
      </c>
      <c r="BB234" s="1" t="s">
        <v>619</v>
      </c>
      <c r="BC234" s="1" t="s">
        <v>712</v>
      </c>
      <c r="BD234" s="1" t="s">
        <v>42</v>
      </c>
      <c r="BE234" s="1" t="s">
        <v>42</v>
      </c>
      <c r="BF234" s="1" t="s">
        <v>42</v>
      </c>
      <c r="BG234" s="1" t="s">
        <v>42</v>
      </c>
      <c r="BH234" s="1" t="s">
        <v>42</v>
      </c>
    </row>
    <row r="235" spans="1:60" x14ac:dyDescent="0.2">
      <c r="A235" s="1" t="s">
        <v>1395</v>
      </c>
      <c r="B235">
        <v>617501162</v>
      </c>
      <c r="C235" s="1" t="s">
        <v>1396</v>
      </c>
      <c r="D235" s="1" t="s">
        <v>42</v>
      </c>
      <c r="E235" s="1" t="s">
        <v>76</v>
      </c>
      <c r="F235" s="1" t="s">
        <v>631</v>
      </c>
      <c r="G235" s="1" t="s">
        <v>113</v>
      </c>
      <c r="H235" s="1" t="s">
        <v>658</v>
      </c>
      <c r="I235" s="1" t="s">
        <v>698</v>
      </c>
      <c r="J235">
        <v>1900</v>
      </c>
      <c r="K235" s="1" t="s">
        <v>603</v>
      </c>
      <c r="L235">
        <v>4</v>
      </c>
      <c r="M235" s="1" t="s">
        <v>46</v>
      </c>
      <c r="N235" t="b">
        <v>1</v>
      </c>
      <c r="O235" t="b">
        <v>0</v>
      </c>
      <c r="P235">
        <v>5</v>
      </c>
      <c r="Q235">
        <v>17</v>
      </c>
      <c r="R235" s="1" t="s">
        <v>42</v>
      </c>
      <c r="S235">
        <v>100</v>
      </c>
      <c r="T235">
        <v>61</v>
      </c>
      <c r="U235">
        <v>70</v>
      </c>
      <c r="V235">
        <v>48</v>
      </c>
      <c r="W235">
        <v>40</v>
      </c>
      <c r="X235">
        <v>0</v>
      </c>
      <c r="Y235">
        <v>0</v>
      </c>
      <c r="Z235">
        <v>46</v>
      </c>
      <c r="AA235">
        <v>90</v>
      </c>
      <c r="AB235">
        <v>17</v>
      </c>
      <c r="AC235">
        <v>5</v>
      </c>
      <c r="AD235">
        <v>48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12</v>
      </c>
      <c r="AN235" s="1" t="s">
        <v>636</v>
      </c>
      <c r="AO235">
        <v>0</v>
      </c>
      <c r="AP235">
        <v>0</v>
      </c>
      <c r="AQ235" s="1" t="s">
        <v>768</v>
      </c>
      <c r="AR235" s="1" t="s">
        <v>42</v>
      </c>
      <c r="AS235" s="1" t="s">
        <v>42</v>
      </c>
      <c r="AT235" s="1" t="s">
        <v>755</v>
      </c>
      <c r="AU235" s="1" t="s">
        <v>714</v>
      </c>
      <c r="AV235" s="1" t="s">
        <v>640</v>
      </c>
      <c r="AW235" s="1" t="s">
        <v>650</v>
      </c>
      <c r="AX235" s="1" t="s">
        <v>704</v>
      </c>
      <c r="AY235" s="1" t="s">
        <v>843</v>
      </c>
      <c r="AZ235" s="1" t="s">
        <v>775</v>
      </c>
      <c r="BA235" s="1" t="s">
        <v>772</v>
      </c>
      <c r="BB235" s="1" t="s">
        <v>619</v>
      </c>
      <c r="BC235" s="1" t="s">
        <v>681</v>
      </c>
      <c r="BD235" s="1" t="s">
        <v>42</v>
      </c>
      <c r="BE235" s="1" t="s">
        <v>42</v>
      </c>
      <c r="BF235" s="1" t="s">
        <v>42</v>
      </c>
      <c r="BG235" s="1" t="s">
        <v>42</v>
      </c>
      <c r="BH235" s="1" t="s">
        <v>42</v>
      </c>
    </row>
    <row r="236" spans="1:60" x14ac:dyDescent="0.2">
      <c r="A236" s="1" t="s">
        <v>1395</v>
      </c>
      <c r="B236">
        <v>617501162</v>
      </c>
      <c r="C236" s="1" t="s">
        <v>1397</v>
      </c>
      <c r="D236" s="1" t="s">
        <v>42</v>
      </c>
      <c r="E236" s="1" t="s">
        <v>76</v>
      </c>
      <c r="F236" s="1" t="s">
        <v>631</v>
      </c>
      <c r="G236" s="1" t="s">
        <v>113</v>
      </c>
      <c r="H236" s="1" t="s">
        <v>658</v>
      </c>
      <c r="I236" s="1" t="s">
        <v>698</v>
      </c>
      <c r="J236">
        <v>1900</v>
      </c>
      <c r="K236" s="1" t="s">
        <v>635</v>
      </c>
      <c r="L236">
        <v>1</v>
      </c>
      <c r="M236" s="1" t="s">
        <v>46</v>
      </c>
      <c r="N236" t="b">
        <v>1</v>
      </c>
      <c r="O236" t="b">
        <v>0</v>
      </c>
      <c r="P236">
        <v>5</v>
      </c>
      <c r="Q236">
        <v>17</v>
      </c>
      <c r="R236" s="1" t="s">
        <v>42</v>
      </c>
      <c r="S236">
        <v>79</v>
      </c>
      <c r="T236">
        <v>61</v>
      </c>
      <c r="U236">
        <v>70</v>
      </c>
      <c r="V236">
        <v>73</v>
      </c>
      <c r="W236">
        <v>40</v>
      </c>
      <c r="X236">
        <v>0</v>
      </c>
      <c r="Y236">
        <v>0</v>
      </c>
      <c r="Z236">
        <v>32</v>
      </c>
      <c r="AA236">
        <v>90</v>
      </c>
      <c r="AB236">
        <v>38</v>
      </c>
      <c r="AC236">
        <v>4</v>
      </c>
      <c r="AD236">
        <v>33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</v>
      </c>
      <c r="AN236" s="1" t="s">
        <v>636</v>
      </c>
      <c r="AO236">
        <v>0</v>
      </c>
      <c r="AP236">
        <v>0</v>
      </c>
      <c r="AQ236" s="1" t="s">
        <v>768</v>
      </c>
      <c r="AR236" s="1" t="s">
        <v>42</v>
      </c>
      <c r="AS236" s="1" t="s">
        <v>42</v>
      </c>
      <c r="AT236" s="1" t="s">
        <v>755</v>
      </c>
      <c r="AU236" s="1" t="s">
        <v>774</v>
      </c>
      <c r="AV236" s="1" t="s">
        <v>640</v>
      </c>
      <c r="AW236" s="1" t="s">
        <v>641</v>
      </c>
      <c r="AX236" s="1" t="s">
        <v>769</v>
      </c>
      <c r="AY236" s="1" t="s">
        <v>643</v>
      </c>
      <c r="AZ236" s="1" t="s">
        <v>941</v>
      </c>
      <c r="BA236" s="1" t="s">
        <v>772</v>
      </c>
      <c r="BB236" s="1" t="s">
        <v>619</v>
      </c>
      <c r="BC236" s="1" t="s">
        <v>691</v>
      </c>
      <c r="BD236" s="1" t="s">
        <v>42</v>
      </c>
      <c r="BE236" s="1" t="s">
        <v>42</v>
      </c>
      <c r="BF236" s="1" t="s">
        <v>42</v>
      </c>
      <c r="BG236" s="1" t="s">
        <v>42</v>
      </c>
      <c r="BH236" s="1" t="s">
        <v>42</v>
      </c>
    </row>
    <row r="237" spans="1:60" x14ac:dyDescent="0.2">
      <c r="A237" s="1" t="s">
        <v>1395</v>
      </c>
      <c r="B237">
        <v>617501162</v>
      </c>
      <c r="C237" s="1" t="s">
        <v>1398</v>
      </c>
      <c r="D237" s="1" t="s">
        <v>42</v>
      </c>
      <c r="E237" s="1" t="s">
        <v>76</v>
      </c>
      <c r="F237" s="1" t="s">
        <v>631</v>
      </c>
      <c r="G237" s="1" t="s">
        <v>113</v>
      </c>
      <c r="H237" s="1" t="s">
        <v>658</v>
      </c>
      <c r="I237" s="1" t="s">
        <v>698</v>
      </c>
      <c r="J237">
        <v>1900</v>
      </c>
      <c r="K237" s="1" t="s">
        <v>599</v>
      </c>
      <c r="L237">
        <v>3</v>
      </c>
      <c r="M237" s="1" t="s">
        <v>46</v>
      </c>
      <c r="N237" t="b">
        <v>0</v>
      </c>
      <c r="O237" t="b">
        <v>0</v>
      </c>
      <c r="P237">
        <v>5</v>
      </c>
      <c r="Q237">
        <v>17</v>
      </c>
      <c r="R237" s="1" t="s">
        <v>42</v>
      </c>
      <c r="S237">
        <v>89</v>
      </c>
      <c r="T237">
        <v>61</v>
      </c>
      <c r="U237">
        <v>70</v>
      </c>
      <c r="V237">
        <v>61</v>
      </c>
      <c r="W237">
        <v>40</v>
      </c>
      <c r="X237">
        <v>0</v>
      </c>
      <c r="Y237">
        <v>0</v>
      </c>
      <c r="Z237">
        <v>47</v>
      </c>
      <c r="AA237">
        <v>90</v>
      </c>
      <c r="AB237">
        <v>47</v>
      </c>
      <c r="AC237">
        <v>4</v>
      </c>
      <c r="AD237">
        <v>28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 s="1" t="s">
        <v>636</v>
      </c>
      <c r="AO237">
        <v>0</v>
      </c>
      <c r="AP237">
        <v>7</v>
      </c>
      <c r="AQ237" s="1" t="s">
        <v>768</v>
      </c>
      <c r="AR237" s="1" t="s">
        <v>42</v>
      </c>
      <c r="AS237" s="1" t="s">
        <v>42</v>
      </c>
      <c r="AT237" s="1" t="s">
        <v>755</v>
      </c>
      <c r="AU237" s="1" t="s">
        <v>718</v>
      </c>
      <c r="AV237" s="1" t="s">
        <v>709</v>
      </c>
      <c r="AW237" s="1" t="s">
        <v>703</v>
      </c>
      <c r="AX237" s="1" t="s">
        <v>651</v>
      </c>
      <c r="AY237" s="1" t="s">
        <v>1008</v>
      </c>
      <c r="AZ237" s="1" t="s">
        <v>1257</v>
      </c>
      <c r="BA237" s="1" t="s">
        <v>772</v>
      </c>
      <c r="BB237" s="1" t="s">
        <v>619</v>
      </c>
      <c r="BC237" s="1" t="s">
        <v>962</v>
      </c>
      <c r="BD237" s="1" t="s">
        <v>42</v>
      </c>
      <c r="BE237" s="1" t="s">
        <v>42</v>
      </c>
      <c r="BF237" s="1" t="s">
        <v>42</v>
      </c>
      <c r="BG237" s="1" t="s">
        <v>42</v>
      </c>
      <c r="BH237" s="1" t="s">
        <v>42</v>
      </c>
    </row>
    <row r="238" spans="1:60" x14ac:dyDescent="0.2">
      <c r="A238" s="1" t="s">
        <v>1399</v>
      </c>
      <c r="B238">
        <v>3637669759</v>
      </c>
      <c r="C238" s="1" t="s">
        <v>1400</v>
      </c>
      <c r="D238" s="1" t="s">
        <v>42</v>
      </c>
      <c r="E238" s="1" t="s">
        <v>76</v>
      </c>
      <c r="F238" s="1" t="s">
        <v>861</v>
      </c>
      <c r="G238" s="1" t="s">
        <v>113</v>
      </c>
      <c r="H238" s="1" t="s">
        <v>8</v>
      </c>
      <c r="I238" s="1" t="s">
        <v>862</v>
      </c>
      <c r="J238">
        <v>1900</v>
      </c>
      <c r="K238" s="1" t="s">
        <v>598</v>
      </c>
      <c r="L238">
        <v>4</v>
      </c>
      <c r="M238" s="1" t="s">
        <v>2280</v>
      </c>
      <c r="N238" t="b">
        <v>0</v>
      </c>
      <c r="O238" t="b">
        <v>0</v>
      </c>
      <c r="P238">
        <v>6</v>
      </c>
      <c r="Q238">
        <v>22</v>
      </c>
      <c r="R238" s="1" t="s">
        <v>42</v>
      </c>
      <c r="S238">
        <v>0</v>
      </c>
      <c r="T238">
        <v>0</v>
      </c>
      <c r="U238">
        <v>64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64</v>
      </c>
      <c r="AD238">
        <v>0</v>
      </c>
      <c r="AE238">
        <v>0</v>
      </c>
      <c r="AF238">
        <v>0</v>
      </c>
      <c r="AG238">
        <v>0</v>
      </c>
      <c r="AH238">
        <v>47</v>
      </c>
      <c r="AI238">
        <v>0</v>
      </c>
      <c r="AJ238">
        <v>90</v>
      </c>
      <c r="AK238">
        <v>40</v>
      </c>
      <c r="AL238">
        <v>0</v>
      </c>
      <c r="AM238">
        <v>0</v>
      </c>
      <c r="AN238" s="1" t="s">
        <v>636</v>
      </c>
      <c r="AO238">
        <v>0</v>
      </c>
      <c r="AP238">
        <v>0</v>
      </c>
      <c r="AQ238" s="1" t="s">
        <v>847</v>
      </c>
      <c r="AR238" s="1" t="s">
        <v>42</v>
      </c>
      <c r="AS238" s="1" t="s">
        <v>42</v>
      </c>
      <c r="AT238" s="1" t="s">
        <v>755</v>
      </c>
      <c r="AU238" s="1" t="s">
        <v>1028</v>
      </c>
      <c r="AV238" s="1" t="s">
        <v>1295</v>
      </c>
      <c r="AW238" s="1" t="s">
        <v>1013</v>
      </c>
      <c r="AX238" s="1" t="s">
        <v>1304</v>
      </c>
      <c r="AY238" s="1" t="s">
        <v>1290</v>
      </c>
      <c r="AZ238" s="1" t="s">
        <v>1053</v>
      </c>
      <c r="BA238" s="1" t="s">
        <v>977</v>
      </c>
      <c r="BB238" s="1" t="s">
        <v>1401</v>
      </c>
      <c r="BC238" s="1" t="s">
        <v>619</v>
      </c>
      <c r="BD238" s="1" t="s">
        <v>1026</v>
      </c>
      <c r="BE238" s="1" t="s">
        <v>42</v>
      </c>
      <c r="BF238" s="1" t="s">
        <v>42</v>
      </c>
      <c r="BG238" s="1" t="s">
        <v>42</v>
      </c>
      <c r="BH238" s="1" t="s">
        <v>42</v>
      </c>
    </row>
    <row r="239" spans="1:60" x14ac:dyDescent="0.2">
      <c r="A239" s="1" t="s">
        <v>1399</v>
      </c>
      <c r="B239">
        <v>3637669759</v>
      </c>
      <c r="C239" s="1" t="s">
        <v>1402</v>
      </c>
      <c r="D239" s="1" t="s">
        <v>42</v>
      </c>
      <c r="E239" s="1" t="s">
        <v>76</v>
      </c>
      <c r="F239" s="1" t="s">
        <v>861</v>
      </c>
      <c r="G239" s="1" t="s">
        <v>113</v>
      </c>
      <c r="H239" s="1" t="s">
        <v>8</v>
      </c>
      <c r="I239" s="1" t="s">
        <v>862</v>
      </c>
      <c r="J239">
        <v>1952</v>
      </c>
      <c r="K239" s="1" t="s">
        <v>598</v>
      </c>
      <c r="L239">
        <v>10</v>
      </c>
      <c r="M239" s="1" t="s">
        <v>46</v>
      </c>
      <c r="N239" t="b">
        <v>0</v>
      </c>
      <c r="O239" t="b">
        <v>0</v>
      </c>
      <c r="P239">
        <v>6</v>
      </c>
      <c r="Q239">
        <v>22</v>
      </c>
      <c r="R239" s="1" t="s">
        <v>42</v>
      </c>
      <c r="S239">
        <v>0</v>
      </c>
      <c r="T239">
        <v>0</v>
      </c>
      <c r="U239">
        <v>70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62</v>
      </c>
      <c r="AD239">
        <v>0</v>
      </c>
      <c r="AE239">
        <v>0</v>
      </c>
      <c r="AF239">
        <v>0</v>
      </c>
      <c r="AG239">
        <v>0</v>
      </c>
      <c r="AH239">
        <v>47</v>
      </c>
      <c r="AI239">
        <v>40</v>
      </c>
      <c r="AJ239">
        <v>40</v>
      </c>
      <c r="AK239">
        <v>40</v>
      </c>
      <c r="AL239">
        <v>0</v>
      </c>
      <c r="AM239">
        <v>0</v>
      </c>
      <c r="AN239" s="1" t="s">
        <v>636</v>
      </c>
      <c r="AO239">
        <v>0</v>
      </c>
      <c r="AP239">
        <v>386</v>
      </c>
      <c r="AQ239" s="1" t="s">
        <v>847</v>
      </c>
      <c r="AR239" s="1" t="s">
        <v>42</v>
      </c>
      <c r="AS239" s="1" t="s">
        <v>42</v>
      </c>
      <c r="AT239" s="1" t="s">
        <v>755</v>
      </c>
      <c r="AU239" s="1" t="s">
        <v>1295</v>
      </c>
      <c r="AV239" s="1" t="s">
        <v>1012</v>
      </c>
      <c r="AW239" s="1" t="s">
        <v>1403</v>
      </c>
      <c r="AX239" s="1" t="s">
        <v>1014</v>
      </c>
      <c r="AY239" s="1" t="s">
        <v>1290</v>
      </c>
      <c r="AZ239" s="1" t="s">
        <v>1025</v>
      </c>
      <c r="BA239" s="1" t="s">
        <v>1404</v>
      </c>
      <c r="BB239" s="1" t="s">
        <v>1401</v>
      </c>
      <c r="BC239" s="1" t="s">
        <v>619</v>
      </c>
      <c r="BD239" s="1" t="s">
        <v>1154</v>
      </c>
      <c r="BE239" s="1" t="s">
        <v>1155</v>
      </c>
      <c r="BF239" s="1" t="s">
        <v>42</v>
      </c>
      <c r="BG239" s="1" t="s">
        <v>42</v>
      </c>
      <c r="BH239" s="1" t="s">
        <v>42</v>
      </c>
    </row>
    <row r="240" spans="1:60" x14ac:dyDescent="0.2">
      <c r="A240" s="1" t="s">
        <v>1399</v>
      </c>
      <c r="B240">
        <v>3637669759</v>
      </c>
      <c r="C240" s="1" t="s">
        <v>1405</v>
      </c>
      <c r="D240" s="1" t="s">
        <v>42</v>
      </c>
      <c r="E240" s="1" t="s">
        <v>76</v>
      </c>
      <c r="F240" s="1" t="s">
        <v>861</v>
      </c>
      <c r="G240" s="1" t="s">
        <v>113</v>
      </c>
      <c r="H240" s="1" t="s">
        <v>8</v>
      </c>
      <c r="I240" s="1" t="s">
        <v>862</v>
      </c>
      <c r="J240">
        <v>1961</v>
      </c>
      <c r="K240" s="1" t="s">
        <v>598</v>
      </c>
      <c r="L240">
        <v>5</v>
      </c>
      <c r="M240" s="1" t="s">
        <v>46</v>
      </c>
      <c r="N240" t="b">
        <v>0</v>
      </c>
      <c r="O240" t="b">
        <v>0</v>
      </c>
      <c r="P240">
        <v>6</v>
      </c>
      <c r="Q240">
        <v>22</v>
      </c>
      <c r="R240" s="1" t="s">
        <v>42</v>
      </c>
      <c r="S240">
        <v>0</v>
      </c>
      <c r="T240">
        <v>0</v>
      </c>
      <c r="U240">
        <v>64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64</v>
      </c>
      <c r="AD240">
        <v>0</v>
      </c>
      <c r="AE240">
        <v>0</v>
      </c>
      <c r="AF240">
        <v>0</v>
      </c>
      <c r="AG240">
        <v>0</v>
      </c>
      <c r="AH240">
        <v>47</v>
      </c>
      <c r="AI240">
        <v>80</v>
      </c>
      <c r="AJ240">
        <v>0</v>
      </c>
      <c r="AK240">
        <v>40</v>
      </c>
      <c r="AL240">
        <v>0</v>
      </c>
      <c r="AM240">
        <v>0</v>
      </c>
      <c r="AN240" s="1" t="s">
        <v>636</v>
      </c>
      <c r="AO240">
        <v>0</v>
      </c>
      <c r="AP240">
        <v>0</v>
      </c>
      <c r="AQ240" s="1" t="s">
        <v>847</v>
      </c>
      <c r="AR240" s="1" t="s">
        <v>42</v>
      </c>
      <c r="AS240" s="1" t="s">
        <v>42</v>
      </c>
      <c r="AT240" s="1" t="s">
        <v>755</v>
      </c>
      <c r="AU240" s="1" t="s">
        <v>1028</v>
      </c>
      <c r="AV240" s="1" t="s">
        <v>1295</v>
      </c>
      <c r="AW240" s="1" t="s">
        <v>1022</v>
      </c>
      <c r="AX240" s="1" t="s">
        <v>1023</v>
      </c>
      <c r="AY240" s="1" t="s">
        <v>1024</v>
      </c>
      <c r="AZ240" s="1" t="s">
        <v>866</v>
      </c>
      <c r="BA240" s="1" t="s">
        <v>1017</v>
      </c>
      <c r="BB240" s="1" t="s">
        <v>1401</v>
      </c>
      <c r="BC240" s="1" t="s">
        <v>619</v>
      </c>
      <c r="BD240" s="1" t="s">
        <v>1026</v>
      </c>
      <c r="BE240" s="1" t="s">
        <v>42</v>
      </c>
      <c r="BF240" s="1" t="s">
        <v>42</v>
      </c>
      <c r="BG240" s="1" t="s">
        <v>42</v>
      </c>
      <c r="BH240" s="1" t="s">
        <v>42</v>
      </c>
    </row>
    <row r="241" spans="1:60" x14ac:dyDescent="0.2">
      <c r="A241" s="1" t="s">
        <v>1399</v>
      </c>
      <c r="B241">
        <v>3637669759</v>
      </c>
      <c r="C241" s="1" t="s">
        <v>1406</v>
      </c>
      <c r="D241" s="1" t="s">
        <v>42</v>
      </c>
      <c r="E241" s="1" t="s">
        <v>76</v>
      </c>
      <c r="F241" s="1" t="s">
        <v>861</v>
      </c>
      <c r="G241" s="1" t="s">
        <v>113</v>
      </c>
      <c r="H241" s="1" t="s">
        <v>8</v>
      </c>
      <c r="I241" s="1" t="s">
        <v>862</v>
      </c>
      <c r="J241">
        <v>1979</v>
      </c>
      <c r="K241" s="1" t="s">
        <v>598</v>
      </c>
      <c r="L241">
        <v>2</v>
      </c>
      <c r="M241" s="1" t="s">
        <v>46</v>
      </c>
      <c r="N241" t="b">
        <v>0</v>
      </c>
      <c r="O241" t="b">
        <v>0</v>
      </c>
      <c r="P241">
        <v>6</v>
      </c>
      <c r="Q241">
        <v>22</v>
      </c>
      <c r="R241" s="1" t="s">
        <v>42</v>
      </c>
      <c r="S241">
        <v>0</v>
      </c>
      <c r="T241">
        <v>0</v>
      </c>
      <c r="U241">
        <v>63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64</v>
      </c>
      <c r="AD241">
        <v>0</v>
      </c>
      <c r="AE241">
        <v>0</v>
      </c>
      <c r="AF241">
        <v>0</v>
      </c>
      <c r="AG241">
        <v>0</v>
      </c>
      <c r="AH241">
        <v>47</v>
      </c>
      <c r="AI241">
        <v>40</v>
      </c>
      <c r="AJ241">
        <v>40</v>
      </c>
      <c r="AK241">
        <v>40</v>
      </c>
      <c r="AL241">
        <v>0</v>
      </c>
      <c r="AM241">
        <v>0</v>
      </c>
      <c r="AN241" s="1" t="s">
        <v>636</v>
      </c>
      <c r="AO241">
        <v>0</v>
      </c>
      <c r="AP241">
        <v>0</v>
      </c>
      <c r="AQ241" s="1" t="s">
        <v>847</v>
      </c>
      <c r="AR241" s="1" t="s">
        <v>42</v>
      </c>
      <c r="AS241" s="1" t="s">
        <v>42</v>
      </c>
      <c r="AT241" s="1" t="s">
        <v>755</v>
      </c>
      <c r="AU241" s="1" t="s">
        <v>1028</v>
      </c>
      <c r="AV241" s="1" t="s">
        <v>1295</v>
      </c>
      <c r="AW241" s="1" t="s">
        <v>1012</v>
      </c>
      <c r="AX241" s="1" t="s">
        <v>1014</v>
      </c>
      <c r="AY241" s="1" t="s">
        <v>1290</v>
      </c>
      <c r="AZ241" s="1" t="s">
        <v>1053</v>
      </c>
      <c r="BA241" s="1" t="s">
        <v>1017</v>
      </c>
      <c r="BB241" s="1" t="s">
        <v>1401</v>
      </c>
      <c r="BC241" s="1" t="s">
        <v>619</v>
      </c>
      <c r="BD241" s="1" t="s">
        <v>1407</v>
      </c>
      <c r="BE241" s="1" t="s">
        <v>42</v>
      </c>
      <c r="BF241" s="1" t="s">
        <v>42</v>
      </c>
      <c r="BG241" s="1" t="s">
        <v>42</v>
      </c>
      <c r="BH241" s="1" t="s">
        <v>42</v>
      </c>
    </row>
    <row r="242" spans="1:60" x14ac:dyDescent="0.2">
      <c r="A242" s="1" t="s">
        <v>1399</v>
      </c>
      <c r="B242">
        <v>3637669759</v>
      </c>
      <c r="C242" s="1" t="s">
        <v>1408</v>
      </c>
      <c r="D242" s="1" t="s">
        <v>42</v>
      </c>
      <c r="E242" s="1" t="s">
        <v>76</v>
      </c>
      <c r="F242" s="1" t="s">
        <v>861</v>
      </c>
      <c r="G242" s="1" t="s">
        <v>113</v>
      </c>
      <c r="H242" s="1" t="s">
        <v>8</v>
      </c>
      <c r="I242" s="1" t="s">
        <v>862</v>
      </c>
      <c r="J242">
        <v>1986</v>
      </c>
      <c r="K242" s="1" t="s">
        <v>598</v>
      </c>
      <c r="L242">
        <v>4</v>
      </c>
      <c r="M242" s="1" t="s">
        <v>46</v>
      </c>
      <c r="N242" t="b">
        <v>0</v>
      </c>
      <c r="O242" t="b">
        <v>0</v>
      </c>
      <c r="P242">
        <v>6</v>
      </c>
      <c r="Q242">
        <v>22</v>
      </c>
      <c r="R242" s="1" t="s">
        <v>42</v>
      </c>
      <c r="S242">
        <v>0</v>
      </c>
      <c r="T242">
        <v>0</v>
      </c>
      <c r="U242">
        <v>64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64</v>
      </c>
      <c r="AD242">
        <v>0</v>
      </c>
      <c r="AE242">
        <v>0</v>
      </c>
      <c r="AF242">
        <v>0</v>
      </c>
      <c r="AG242">
        <v>0</v>
      </c>
      <c r="AH242">
        <v>47</v>
      </c>
      <c r="AI242">
        <v>40</v>
      </c>
      <c r="AJ242">
        <v>40</v>
      </c>
      <c r="AK242">
        <v>40</v>
      </c>
      <c r="AL242">
        <v>0</v>
      </c>
      <c r="AM242">
        <v>0</v>
      </c>
      <c r="AN242" s="1" t="s">
        <v>636</v>
      </c>
      <c r="AO242">
        <v>0</v>
      </c>
      <c r="AP242">
        <v>38</v>
      </c>
      <c r="AQ242" s="1" t="s">
        <v>847</v>
      </c>
      <c r="AR242" s="1" t="s">
        <v>42</v>
      </c>
      <c r="AS242" s="1" t="s">
        <v>42</v>
      </c>
      <c r="AT242" s="1" t="s">
        <v>755</v>
      </c>
      <c r="AU242" s="1" t="s">
        <v>1028</v>
      </c>
      <c r="AV242" s="1" t="s">
        <v>1013</v>
      </c>
      <c r="AW242" s="1" t="s">
        <v>1022</v>
      </c>
      <c r="AX242" s="1" t="s">
        <v>1014</v>
      </c>
      <c r="AY242" s="1" t="s">
        <v>1300</v>
      </c>
      <c r="AZ242" s="1" t="s">
        <v>1409</v>
      </c>
      <c r="BA242" s="1" t="s">
        <v>814</v>
      </c>
      <c r="BB242" s="1" t="s">
        <v>1401</v>
      </c>
      <c r="BC242" s="1" t="s">
        <v>619</v>
      </c>
      <c r="BD242" s="1" t="s">
        <v>1026</v>
      </c>
      <c r="BE242" s="1" t="s">
        <v>42</v>
      </c>
      <c r="BF242" s="1" t="s">
        <v>42</v>
      </c>
      <c r="BG242" s="1" t="s">
        <v>42</v>
      </c>
      <c r="BH242" s="1" t="s">
        <v>42</v>
      </c>
    </row>
    <row r="243" spans="1:60" x14ac:dyDescent="0.2">
      <c r="A243" s="1" t="s">
        <v>1399</v>
      </c>
      <c r="B243">
        <v>3637669759</v>
      </c>
      <c r="C243" s="1" t="s">
        <v>1410</v>
      </c>
      <c r="D243" s="1" t="s">
        <v>42</v>
      </c>
      <c r="E243" s="1" t="s">
        <v>76</v>
      </c>
      <c r="F243" s="1" t="s">
        <v>861</v>
      </c>
      <c r="G243" s="1" t="s">
        <v>113</v>
      </c>
      <c r="H243" s="1" t="s">
        <v>8</v>
      </c>
      <c r="I243" s="1" t="s">
        <v>862</v>
      </c>
      <c r="J243">
        <v>1990</v>
      </c>
      <c r="K243" s="1" t="s">
        <v>598</v>
      </c>
      <c r="L243">
        <v>2</v>
      </c>
      <c r="M243" s="1" t="s">
        <v>2284</v>
      </c>
      <c r="N243" t="b">
        <v>0</v>
      </c>
      <c r="O243" t="b">
        <v>0</v>
      </c>
      <c r="P243">
        <v>6</v>
      </c>
      <c r="Q243">
        <v>22</v>
      </c>
      <c r="R243" s="1" t="s">
        <v>42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64</v>
      </c>
      <c r="AD243">
        <v>0</v>
      </c>
      <c r="AE243">
        <v>0</v>
      </c>
      <c r="AF243">
        <v>0</v>
      </c>
      <c r="AG243">
        <v>0</v>
      </c>
      <c r="AH243">
        <v>37</v>
      </c>
      <c r="AI243">
        <v>70</v>
      </c>
      <c r="AJ243">
        <v>60</v>
      </c>
      <c r="AK243">
        <v>40</v>
      </c>
      <c r="AL243">
        <v>0</v>
      </c>
      <c r="AM243">
        <v>0</v>
      </c>
      <c r="AN243" s="1" t="s">
        <v>636</v>
      </c>
      <c r="AO243">
        <v>0</v>
      </c>
      <c r="AP243">
        <v>147</v>
      </c>
      <c r="AQ243" s="1" t="s">
        <v>847</v>
      </c>
      <c r="AR243" s="1" t="s">
        <v>42</v>
      </c>
      <c r="AS243" s="1" t="s">
        <v>42</v>
      </c>
      <c r="AT243" s="1" t="s">
        <v>755</v>
      </c>
      <c r="AU243" s="1" t="s">
        <v>1028</v>
      </c>
      <c r="AV243" s="1" t="s">
        <v>1012</v>
      </c>
      <c r="AW243" s="1" t="s">
        <v>1013</v>
      </c>
      <c r="AX243" s="1" t="s">
        <v>865</v>
      </c>
      <c r="AY243" s="1" t="s">
        <v>1015</v>
      </c>
      <c r="AZ243" s="1" t="s">
        <v>1025</v>
      </c>
      <c r="BA243" s="1" t="s">
        <v>1404</v>
      </c>
      <c r="BB243" s="1" t="s">
        <v>1401</v>
      </c>
      <c r="BC243" s="1" t="s">
        <v>619</v>
      </c>
      <c r="BD243" s="1" t="s">
        <v>1407</v>
      </c>
      <c r="BE243" s="1" t="s">
        <v>42</v>
      </c>
      <c r="BF243" s="1" t="s">
        <v>42</v>
      </c>
      <c r="BG243" s="1" t="s">
        <v>42</v>
      </c>
      <c r="BH243" s="1" t="s">
        <v>42</v>
      </c>
    </row>
    <row r="244" spans="1:60" x14ac:dyDescent="0.2">
      <c r="A244" s="1" t="s">
        <v>1399</v>
      </c>
      <c r="B244">
        <v>3637669759</v>
      </c>
      <c r="C244" s="1" t="s">
        <v>2298</v>
      </c>
      <c r="D244" s="1" t="s">
        <v>42</v>
      </c>
      <c r="E244" s="1" t="s">
        <v>76</v>
      </c>
      <c r="F244" s="1" t="s">
        <v>861</v>
      </c>
      <c r="G244" s="1" t="s">
        <v>113</v>
      </c>
      <c r="H244" s="1" t="s">
        <v>8</v>
      </c>
      <c r="I244" s="1" t="s">
        <v>862</v>
      </c>
      <c r="J244">
        <v>1989</v>
      </c>
      <c r="K244" s="1" t="s">
        <v>598</v>
      </c>
      <c r="L244">
        <v>1</v>
      </c>
      <c r="M244" s="1" t="s">
        <v>46</v>
      </c>
      <c r="N244" t="b">
        <v>0</v>
      </c>
      <c r="O244" t="b">
        <v>0</v>
      </c>
      <c r="P244">
        <v>6</v>
      </c>
      <c r="Q244">
        <v>22</v>
      </c>
      <c r="R244" s="1" t="s">
        <v>42</v>
      </c>
      <c r="S244">
        <v>0</v>
      </c>
      <c r="T244">
        <v>0</v>
      </c>
      <c r="U244">
        <v>60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67</v>
      </c>
      <c r="AD244">
        <v>0</v>
      </c>
      <c r="AE244">
        <v>0</v>
      </c>
      <c r="AF244">
        <v>0</v>
      </c>
      <c r="AG244">
        <v>0</v>
      </c>
      <c r="AH244">
        <v>47</v>
      </c>
      <c r="AI244">
        <v>40</v>
      </c>
      <c r="AJ244">
        <v>40</v>
      </c>
      <c r="AK244">
        <v>40</v>
      </c>
      <c r="AL244">
        <v>0</v>
      </c>
      <c r="AM244">
        <v>0</v>
      </c>
      <c r="AN244" s="1" t="s">
        <v>636</v>
      </c>
      <c r="AO244">
        <v>0</v>
      </c>
      <c r="AP244">
        <v>0</v>
      </c>
      <c r="AQ244" s="1" t="s">
        <v>847</v>
      </c>
      <c r="AR244" s="1" t="s">
        <v>42</v>
      </c>
      <c r="AS244" s="1" t="s">
        <v>42</v>
      </c>
      <c r="AT244" s="1" t="s">
        <v>755</v>
      </c>
      <c r="AU244" s="1" t="s">
        <v>1011</v>
      </c>
      <c r="AV244" s="1" t="s">
        <v>1012</v>
      </c>
      <c r="AW244" s="1" t="s">
        <v>1013</v>
      </c>
      <c r="AX244" s="1" t="s">
        <v>1014</v>
      </c>
      <c r="AY244" s="1" t="s">
        <v>1300</v>
      </c>
      <c r="AZ244" s="1" t="s">
        <v>1053</v>
      </c>
      <c r="BA244" s="1" t="s">
        <v>961</v>
      </c>
      <c r="BB244" s="1" t="s">
        <v>1401</v>
      </c>
      <c r="BC244" s="1" t="s">
        <v>619</v>
      </c>
      <c r="BD244" s="1" t="s">
        <v>1019</v>
      </c>
      <c r="BE244" s="1" t="s">
        <v>42</v>
      </c>
      <c r="BF244" s="1" t="s">
        <v>42</v>
      </c>
      <c r="BG244" s="1" t="s">
        <v>42</v>
      </c>
      <c r="BH244" s="1" t="s">
        <v>42</v>
      </c>
    </row>
    <row r="245" spans="1:60" x14ac:dyDescent="0.2">
      <c r="A245" s="1" t="s">
        <v>1411</v>
      </c>
      <c r="B245">
        <v>1363886209</v>
      </c>
      <c r="C245" s="1" t="s">
        <v>1412</v>
      </c>
      <c r="D245" s="1" t="s">
        <v>42</v>
      </c>
      <c r="E245" s="1" t="s">
        <v>43</v>
      </c>
      <c r="F245" s="1" t="s">
        <v>877</v>
      </c>
      <c r="G245" s="1" t="s">
        <v>995</v>
      </c>
      <c r="H245" s="1" t="s">
        <v>8</v>
      </c>
      <c r="I245" s="1" t="s">
        <v>659</v>
      </c>
      <c r="J245">
        <v>1971</v>
      </c>
      <c r="K245" s="1" t="s">
        <v>42</v>
      </c>
      <c r="M245" s="1" t="s">
        <v>46</v>
      </c>
      <c r="N245" t="b">
        <v>0</v>
      </c>
      <c r="O245" t="b">
        <v>0</v>
      </c>
      <c r="P245">
        <v>4</v>
      </c>
      <c r="Q245">
        <v>15</v>
      </c>
      <c r="R245" s="1" t="s">
        <v>42</v>
      </c>
      <c r="S245">
        <v>49</v>
      </c>
      <c r="T245">
        <v>76</v>
      </c>
      <c r="U245">
        <v>0</v>
      </c>
      <c r="V245">
        <v>0</v>
      </c>
      <c r="W245">
        <v>20</v>
      </c>
      <c r="X245">
        <v>100</v>
      </c>
      <c r="Y245">
        <v>40</v>
      </c>
      <c r="Z245">
        <v>54</v>
      </c>
      <c r="AA245">
        <v>15</v>
      </c>
      <c r="AB245">
        <v>67</v>
      </c>
      <c r="AC245">
        <v>1</v>
      </c>
      <c r="AD245">
        <v>76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6</v>
      </c>
      <c r="AN245" s="1" t="s">
        <v>636</v>
      </c>
      <c r="AO245">
        <v>0</v>
      </c>
      <c r="AP245">
        <v>52</v>
      </c>
      <c r="AQ245" s="1" t="s">
        <v>42</v>
      </c>
      <c r="AR245" s="1" t="s">
        <v>1413</v>
      </c>
      <c r="AS245" s="1" t="s">
        <v>42</v>
      </c>
      <c r="AT245" s="1" t="s">
        <v>1289</v>
      </c>
      <c r="AU245" s="1" t="s">
        <v>661</v>
      </c>
      <c r="AV245" s="1" t="s">
        <v>879</v>
      </c>
      <c r="AW245" s="1" t="s">
        <v>1414</v>
      </c>
      <c r="AX245" s="1" t="s">
        <v>1188</v>
      </c>
      <c r="AY245" s="1" t="s">
        <v>619</v>
      </c>
      <c r="AZ245" s="1" t="s">
        <v>797</v>
      </c>
      <c r="BA245" s="1" t="s">
        <v>42</v>
      </c>
      <c r="BB245" s="1" t="s">
        <v>42</v>
      </c>
      <c r="BC245" s="1" t="s">
        <v>42</v>
      </c>
      <c r="BD245" s="1" t="s">
        <v>42</v>
      </c>
      <c r="BE245" s="1" t="s">
        <v>42</v>
      </c>
      <c r="BF245" s="1" t="s">
        <v>42</v>
      </c>
      <c r="BG245" s="1" t="s">
        <v>42</v>
      </c>
      <c r="BH245" s="1" t="s">
        <v>42</v>
      </c>
    </row>
    <row r="246" spans="1:60" x14ac:dyDescent="0.2">
      <c r="A246" s="1" t="s">
        <v>1415</v>
      </c>
      <c r="B246">
        <v>222606050</v>
      </c>
      <c r="C246" s="1" t="s">
        <v>1416</v>
      </c>
      <c r="D246" s="1" t="s">
        <v>42</v>
      </c>
      <c r="E246" s="1" t="s">
        <v>76</v>
      </c>
      <c r="F246" s="1" t="s">
        <v>697</v>
      </c>
      <c r="G246" s="1" t="s">
        <v>113</v>
      </c>
      <c r="H246" s="1" t="s">
        <v>633</v>
      </c>
      <c r="I246" s="1" t="s">
        <v>846</v>
      </c>
      <c r="J246">
        <v>1900</v>
      </c>
      <c r="K246" s="1" t="s">
        <v>635</v>
      </c>
      <c r="L246">
        <v>4</v>
      </c>
      <c r="M246" s="1" t="s">
        <v>46</v>
      </c>
      <c r="N246" t="b">
        <v>0</v>
      </c>
      <c r="O246" t="b">
        <v>0</v>
      </c>
      <c r="P246">
        <v>6</v>
      </c>
      <c r="Q246">
        <v>21</v>
      </c>
      <c r="R246" s="1" t="s">
        <v>42</v>
      </c>
      <c r="S246">
        <v>67</v>
      </c>
      <c r="T246">
        <v>65</v>
      </c>
      <c r="U246">
        <v>62</v>
      </c>
      <c r="V246">
        <v>41</v>
      </c>
      <c r="W246">
        <v>20</v>
      </c>
      <c r="X246">
        <v>0</v>
      </c>
      <c r="Y246">
        <v>0</v>
      </c>
      <c r="Z246">
        <v>51</v>
      </c>
      <c r="AA246">
        <v>180</v>
      </c>
      <c r="AB246">
        <v>25</v>
      </c>
      <c r="AC246">
        <v>19</v>
      </c>
      <c r="AD246">
        <v>55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25</v>
      </c>
      <c r="AN246" s="1" t="s">
        <v>636</v>
      </c>
      <c r="AO246">
        <v>0</v>
      </c>
      <c r="AP246">
        <v>2</v>
      </c>
      <c r="AQ246" s="1" t="s">
        <v>878</v>
      </c>
      <c r="AR246" s="1" t="s">
        <v>42</v>
      </c>
      <c r="AS246" s="1" t="s">
        <v>42</v>
      </c>
      <c r="AT246" s="1" t="s">
        <v>700</v>
      </c>
      <c r="AU246" s="1" t="s">
        <v>741</v>
      </c>
      <c r="AV246" s="1" t="s">
        <v>640</v>
      </c>
      <c r="AW246" s="1" t="s">
        <v>650</v>
      </c>
      <c r="AX246" s="1" t="s">
        <v>651</v>
      </c>
      <c r="AY246" s="1" t="s">
        <v>1166</v>
      </c>
      <c r="AZ246" s="1" t="s">
        <v>1257</v>
      </c>
      <c r="BA246" s="1" t="s">
        <v>706</v>
      </c>
      <c r="BB246" s="1" t="s">
        <v>619</v>
      </c>
      <c r="BC246" s="1" t="s">
        <v>646</v>
      </c>
      <c r="BD246" s="1" t="s">
        <v>42</v>
      </c>
      <c r="BE246" s="1" t="s">
        <v>42</v>
      </c>
      <c r="BF246" s="1" t="s">
        <v>42</v>
      </c>
      <c r="BG246" s="1" t="s">
        <v>42</v>
      </c>
      <c r="BH246" s="1" t="s">
        <v>42</v>
      </c>
    </row>
    <row r="247" spans="1:60" x14ac:dyDescent="0.2">
      <c r="A247" s="1" t="s">
        <v>1415</v>
      </c>
      <c r="B247">
        <v>222606050</v>
      </c>
      <c r="C247" s="1" t="s">
        <v>1417</v>
      </c>
      <c r="D247" s="1" t="s">
        <v>42</v>
      </c>
      <c r="E247" s="1" t="s">
        <v>76</v>
      </c>
      <c r="F247" s="1" t="s">
        <v>697</v>
      </c>
      <c r="G247" s="1" t="s">
        <v>113</v>
      </c>
      <c r="H247" s="1" t="s">
        <v>633</v>
      </c>
      <c r="I247" s="1" t="s">
        <v>846</v>
      </c>
      <c r="J247">
        <v>1900</v>
      </c>
      <c r="K247" s="1" t="s">
        <v>607</v>
      </c>
      <c r="L247">
        <v>5</v>
      </c>
      <c r="M247" s="1" t="s">
        <v>46</v>
      </c>
      <c r="N247" t="b">
        <v>0</v>
      </c>
      <c r="O247" t="b">
        <v>0</v>
      </c>
      <c r="P247">
        <v>6</v>
      </c>
      <c r="Q247">
        <v>21</v>
      </c>
      <c r="R247" s="1" t="s">
        <v>42</v>
      </c>
      <c r="S247">
        <v>97</v>
      </c>
      <c r="T247">
        <v>65</v>
      </c>
      <c r="U247">
        <v>62</v>
      </c>
      <c r="V247">
        <v>41</v>
      </c>
      <c r="W247">
        <v>20</v>
      </c>
      <c r="X247">
        <v>0</v>
      </c>
      <c r="Y247">
        <v>0</v>
      </c>
      <c r="Z247">
        <v>46</v>
      </c>
      <c r="AA247">
        <v>180</v>
      </c>
      <c r="AB247">
        <v>21</v>
      </c>
      <c r="AC247">
        <v>19</v>
      </c>
      <c r="AD247">
        <v>55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25</v>
      </c>
      <c r="AN247" s="1" t="s">
        <v>636</v>
      </c>
      <c r="AO247">
        <v>0</v>
      </c>
      <c r="AP247">
        <v>0</v>
      </c>
      <c r="AQ247" s="1" t="s">
        <v>878</v>
      </c>
      <c r="AR247" s="1" t="s">
        <v>42</v>
      </c>
      <c r="AS247" s="1" t="s">
        <v>42</v>
      </c>
      <c r="AT247" s="1" t="s">
        <v>700</v>
      </c>
      <c r="AU247" s="1" t="s">
        <v>714</v>
      </c>
      <c r="AV247" s="1" t="s">
        <v>702</v>
      </c>
      <c r="AW247" s="1" t="s">
        <v>650</v>
      </c>
      <c r="AX247" s="1" t="s">
        <v>651</v>
      </c>
      <c r="AY247" s="1" t="s">
        <v>644</v>
      </c>
      <c r="AZ247" s="1" t="s">
        <v>1418</v>
      </c>
      <c r="BA247" s="1" t="s">
        <v>706</v>
      </c>
      <c r="BB247" s="1" t="s">
        <v>619</v>
      </c>
      <c r="BC247" s="1" t="s">
        <v>998</v>
      </c>
      <c r="BD247" s="1" t="s">
        <v>42</v>
      </c>
      <c r="BE247" s="1" t="s">
        <v>42</v>
      </c>
      <c r="BF247" s="1" t="s">
        <v>42</v>
      </c>
      <c r="BG247" s="1" t="s">
        <v>42</v>
      </c>
      <c r="BH247" s="1" t="s">
        <v>42</v>
      </c>
    </row>
    <row r="248" spans="1:60" x14ac:dyDescent="0.2">
      <c r="A248" s="1" t="s">
        <v>1415</v>
      </c>
      <c r="B248">
        <v>222606050</v>
      </c>
      <c r="C248" s="1" t="s">
        <v>1419</v>
      </c>
      <c r="D248" s="1" t="s">
        <v>42</v>
      </c>
      <c r="E248" s="1" t="s">
        <v>76</v>
      </c>
      <c r="F248" s="1" t="s">
        <v>697</v>
      </c>
      <c r="G248" s="1" t="s">
        <v>113</v>
      </c>
      <c r="H248" s="1" t="s">
        <v>633</v>
      </c>
      <c r="I248" s="1" t="s">
        <v>846</v>
      </c>
      <c r="J248">
        <v>1900</v>
      </c>
      <c r="K248" s="1" t="s">
        <v>599</v>
      </c>
      <c r="L248">
        <v>4</v>
      </c>
      <c r="M248" s="1" t="s">
        <v>46</v>
      </c>
      <c r="N248" t="b">
        <v>0</v>
      </c>
      <c r="O248" t="b">
        <v>0</v>
      </c>
      <c r="P248">
        <v>6</v>
      </c>
      <c r="Q248">
        <v>21</v>
      </c>
      <c r="R248" s="1" t="s">
        <v>42</v>
      </c>
      <c r="S248">
        <v>67</v>
      </c>
      <c r="T248">
        <v>65</v>
      </c>
      <c r="U248">
        <v>62</v>
      </c>
      <c r="V248">
        <v>55</v>
      </c>
      <c r="W248">
        <v>20</v>
      </c>
      <c r="X248">
        <v>0</v>
      </c>
      <c r="Y248">
        <v>0</v>
      </c>
      <c r="Z248">
        <v>51</v>
      </c>
      <c r="AA248">
        <v>180</v>
      </c>
      <c r="AB248">
        <v>41</v>
      </c>
      <c r="AC248">
        <v>16</v>
      </c>
      <c r="AD248">
        <v>45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15</v>
      </c>
      <c r="AN248" s="1" t="s">
        <v>636</v>
      </c>
      <c r="AO248">
        <v>0</v>
      </c>
      <c r="AP248">
        <v>0</v>
      </c>
      <c r="AQ248" s="1" t="s">
        <v>878</v>
      </c>
      <c r="AR248" s="1" t="s">
        <v>42</v>
      </c>
      <c r="AS248" s="1" t="s">
        <v>42</v>
      </c>
      <c r="AT248" s="1" t="s">
        <v>700</v>
      </c>
      <c r="AU248" s="1" t="s">
        <v>639</v>
      </c>
      <c r="AV248" s="1" t="s">
        <v>649</v>
      </c>
      <c r="AW248" s="1" t="s">
        <v>948</v>
      </c>
      <c r="AX248" s="1" t="s">
        <v>830</v>
      </c>
      <c r="AY248" s="1" t="s">
        <v>643</v>
      </c>
      <c r="AZ248" s="1" t="s">
        <v>814</v>
      </c>
      <c r="BA248" s="1" t="s">
        <v>706</v>
      </c>
      <c r="BB248" s="1" t="s">
        <v>619</v>
      </c>
      <c r="BC248" s="1" t="s">
        <v>707</v>
      </c>
      <c r="BD248" s="1" t="s">
        <v>42</v>
      </c>
      <c r="BE248" s="1" t="s">
        <v>42</v>
      </c>
      <c r="BF248" s="1" t="s">
        <v>42</v>
      </c>
      <c r="BG248" s="1" t="s">
        <v>42</v>
      </c>
      <c r="BH248" s="1" t="s">
        <v>42</v>
      </c>
    </row>
    <row r="249" spans="1:60" x14ac:dyDescent="0.2">
      <c r="A249" s="1" t="s">
        <v>1420</v>
      </c>
      <c r="B249">
        <v>3628991658</v>
      </c>
      <c r="C249" s="1" t="s">
        <v>1421</v>
      </c>
      <c r="D249" s="1" t="s">
        <v>42</v>
      </c>
      <c r="E249" s="1" t="s">
        <v>43</v>
      </c>
      <c r="F249" s="1" t="s">
        <v>824</v>
      </c>
      <c r="G249" s="1" t="s">
        <v>42</v>
      </c>
      <c r="H249" s="1" t="s">
        <v>658</v>
      </c>
      <c r="I249" s="1" t="s">
        <v>862</v>
      </c>
      <c r="J249">
        <v>1951</v>
      </c>
      <c r="K249" s="1" t="s">
        <v>42</v>
      </c>
      <c r="L249">
        <v>10</v>
      </c>
      <c r="M249" s="1" t="s">
        <v>46</v>
      </c>
      <c r="N249" t="b">
        <v>0</v>
      </c>
      <c r="O249" t="b">
        <v>0</v>
      </c>
      <c r="P249">
        <v>1</v>
      </c>
      <c r="Q249">
        <v>1</v>
      </c>
      <c r="R249" s="1" t="s">
        <v>42</v>
      </c>
      <c r="S249">
        <v>85</v>
      </c>
      <c r="T249">
        <v>60</v>
      </c>
      <c r="U249">
        <v>29</v>
      </c>
      <c r="V249">
        <v>70</v>
      </c>
      <c r="W249">
        <v>17</v>
      </c>
      <c r="X249">
        <v>0</v>
      </c>
      <c r="Y249">
        <v>0</v>
      </c>
      <c r="Z249">
        <v>100</v>
      </c>
      <c r="AA249">
        <v>300</v>
      </c>
      <c r="AB249">
        <v>57</v>
      </c>
      <c r="AC249">
        <v>30</v>
      </c>
      <c r="AD249">
        <v>49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27</v>
      </c>
      <c r="AN249" s="1" t="s">
        <v>636</v>
      </c>
      <c r="AO249">
        <v>0</v>
      </c>
      <c r="AP249">
        <v>46</v>
      </c>
      <c r="AQ249" s="1" t="s">
        <v>42</v>
      </c>
      <c r="AR249" s="1" t="s">
        <v>42</v>
      </c>
      <c r="AS249" s="1" t="s">
        <v>42</v>
      </c>
      <c r="AT249" s="1" t="s">
        <v>1422</v>
      </c>
      <c r="AU249" s="1" t="s">
        <v>779</v>
      </c>
      <c r="AV249" s="1" t="s">
        <v>641</v>
      </c>
      <c r="AW249" s="1" t="s">
        <v>1423</v>
      </c>
      <c r="AX249" s="1" t="s">
        <v>1201</v>
      </c>
      <c r="AY249" s="1" t="s">
        <v>619</v>
      </c>
      <c r="AZ249" s="1" t="s">
        <v>42</v>
      </c>
      <c r="BA249" s="1" t="s">
        <v>42</v>
      </c>
      <c r="BB249" s="1" t="s">
        <v>42</v>
      </c>
      <c r="BC249" s="1" t="s">
        <v>42</v>
      </c>
      <c r="BD249" s="1" t="s">
        <v>42</v>
      </c>
      <c r="BE249" s="1" t="s">
        <v>42</v>
      </c>
      <c r="BF249" s="1" t="s">
        <v>42</v>
      </c>
      <c r="BG249" s="1" t="s">
        <v>42</v>
      </c>
      <c r="BH249" s="1" t="s">
        <v>42</v>
      </c>
    </row>
    <row r="250" spans="1:60" x14ac:dyDescent="0.2">
      <c r="A250" s="1" t="s">
        <v>1424</v>
      </c>
      <c r="B250">
        <v>411397829</v>
      </c>
      <c r="C250" s="1" t="s">
        <v>1425</v>
      </c>
      <c r="D250" s="1" t="s">
        <v>42</v>
      </c>
      <c r="E250" s="1" t="s">
        <v>76</v>
      </c>
      <c r="F250" s="1" t="s">
        <v>896</v>
      </c>
      <c r="G250" s="1" t="s">
        <v>216</v>
      </c>
      <c r="H250" s="1" t="s">
        <v>658</v>
      </c>
      <c r="I250" s="1" t="s">
        <v>698</v>
      </c>
      <c r="J250">
        <v>1900</v>
      </c>
      <c r="K250" s="1" t="s">
        <v>635</v>
      </c>
      <c r="L250">
        <v>2</v>
      </c>
      <c r="M250" s="1" t="s">
        <v>46</v>
      </c>
      <c r="N250" t="b">
        <v>0</v>
      </c>
      <c r="O250" t="b">
        <v>0</v>
      </c>
      <c r="P250">
        <v>6</v>
      </c>
      <c r="Q250">
        <v>20</v>
      </c>
      <c r="R250" s="1" t="s">
        <v>42</v>
      </c>
      <c r="S250">
        <v>81</v>
      </c>
      <c r="T250">
        <v>34</v>
      </c>
      <c r="U250">
        <v>70</v>
      </c>
      <c r="V250">
        <v>67</v>
      </c>
      <c r="W250">
        <v>12</v>
      </c>
      <c r="X250">
        <v>0</v>
      </c>
      <c r="Y250">
        <v>0</v>
      </c>
      <c r="Z250">
        <v>49</v>
      </c>
      <c r="AA250">
        <v>65</v>
      </c>
      <c r="AB250">
        <v>30</v>
      </c>
      <c r="AC250">
        <v>7</v>
      </c>
      <c r="AD250">
        <v>75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12</v>
      </c>
      <c r="AN250" s="1" t="s">
        <v>636</v>
      </c>
      <c r="AO250">
        <v>0</v>
      </c>
      <c r="AP250">
        <v>0</v>
      </c>
      <c r="AQ250" s="1" t="s">
        <v>878</v>
      </c>
      <c r="AR250" s="1" t="s">
        <v>42</v>
      </c>
      <c r="AS250" s="1" t="s">
        <v>42</v>
      </c>
      <c r="AT250" s="1" t="s">
        <v>898</v>
      </c>
      <c r="AU250" s="1" t="s">
        <v>714</v>
      </c>
      <c r="AV250" s="1" t="s">
        <v>756</v>
      </c>
      <c r="AW250" s="1" t="s">
        <v>650</v>
      </c>
      <c r="AX250" s="1" t="s">
        <v>704</v>
      </c>
      <c r="AY250" s="1" t="s">
        <v>850</v>
      </c>
      <c r="AZ250" s="1" t="s">
        <v>1069</v>
      </c>
      <c r="BA250" s="1" t="s">
        <v>759</v>
      </c>
      <c r="BB250" s="1" t="s">
        <v>882</v>
      </c>
      <c r="BC250" s="1" t="s">
        <v>619</v>
      </c>
      <c r="BD250" s="1" t="s">
        <v>712</v>
      </c>
      <c r="BE250" s="1" t="s">
        <v>42</v>
      </c>
      <c r="BF250" s="1" t="s">
        <v>42</v>
      </c>
      <c r="BG250" s="1" t="s">
        <v>42</v>
      </c>
      <c r="BH250" s="1" t="s">
        <v>42</v>
      </c>
    </row>
    <row r="251" spans="1:60" x14ac:dyDescent="0.2">
      <c r="A251" s="1" t="s">
        <v>1426</v>
      </c>
      <c r="B251">
        <v>2870169846</v>
      </c>
      <c r="C251" s="1" t="s">
        <v>1427</v>
      </c>
      <c r="D251" s="1" t="s">
        <v>42</v>
      </c>
      <c r="E251" s="1" t="s">
        <v>76</v>
      </c>
      <c r="F251" s="1" t="s">
        <v>824</v>
      </c>
      <c r="G251" s="1" t="s">
        <v>897</v>
      </c>
      <c r="H251" s="1" t="s">
        <v>633</v>
      </c>
      <c r="I251" s="1" t="s">
        <v>754</v>
      </c>
      <c r="J251">
        <v>1900</v>
      </c>
      <c r="K251" s="1" t="s">
        <v>599</v>
      </c>
      <c r="L251">
        <v>2</v>
      </c>
      <c r="M251" s="1" t="s">
        <v>46</v>
      </c>
      <c r="N251" t="b">
        <v>0</v>
      </c>
      <c r="O251" t="b">
        <v>0</v>
      </c>
      <c r="P251">
        <v>4</v>
      </c>
      <c r="Q251">
        <v>12</v>
      </c>
      <c r="R251" s="1" t="s">
        <v>42</v>
      </c>
      <c r="S251">
        <v>52</v>
      </c>
      <c r="T251">
        <v>62</v>
      </c>
      <c r="U251">
        <v>29</v>
      </c>
      <c r="V251">
        <v>44</v>
      </c>
      <c r="W251">
        <v>17</v>
      </c>
      <c r="X251">
        <v>0</v>
      </c>
      <c r="Y251">
        <v>0</v>
      </c>
      <c r="Z251">
        <v>57</v>
      </c>
      <c r="AA251">
        <v>390</v>
      </c>
      <c r="AB251">
        <v>42</v>
      </c>
      <c r="AC251">
        <v>36</v>
      </c>
      <c r="AD251">
        <v>46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10</v>
      </c>
      <c r="AN251" s="1" t="s">
        <v>636</v>
      </c>
      <c r="AO251">
        <v>0</v>
      </c>
      <c r="AP251">
        <v>180</v>
      </c>
      <c r="AQ251" s="1" t="s">
        <v>42</v>
      </c>
      <c r="AR251" s="1" t="s">
        <v>42</v>
      </c>
      <c r="AS251" s="1" t="s">
        <v>42</v>
      </c>
      <c r="AT251" s="1" t="s">
        <v>755</v>
      </c>
      <c r="AU251" s="1" t="s">
        <v>639</v>
      </c>
      <c r="AV251" s="1" t="s">
        <v>640</v>
      </c>
      <c r="AW251" s="1" t="s">
        <v>663</v>
      </c>
      <c r="AX251" s="1" t="s">
        <v>782</v>
      </c>
      <c r="AY251" s="1" t="s">
        <v>770</v>
      </c>
      <c r="AZ251" s="1" t="s">
        <v>934</v>
      </c>
      <c r="BA251" s="1" t="s">
        <v>619</v>
      </c>
      <c r="BB251" s="1" t="s">
        <v>1325</v>
      </c>
      <c r="BC251" s="1" t="s">
        <v>789</v>
      </c>
      <c r="BD251" s="1" t="s">
        <v>42</v>
      </c>
      <c r="BE251" s="1" t="s">
        <v>42</v>
      </c>
      <c r="BF251" s="1" t="s">
        <v>42</v>
      </c>
      <c r="BG251" s="1" t="s">
        <v>42</v>
      </c>
      <c r="BH251" s="1" t="s">
        <v>42</v>
      </c>
    </row>
    <row r="252" spans="1:60" x14ac:dyDescent="0.2">
      <c r="A252" s="1" t="s">
        <v>1426</v>
      </c>
      <c r="B252">
        <v>2870169846</v>
      </c>
      <c r="C252" s="1" t="s">
        <v>1428</v>
      </c>
      <c r="D252" s="1" t="s">
        <v>42</v>
      </c>
      <c r="E252" s="1" t="s">
        <v>76</v>
      </c>
      <c r="F252" s="1" t="s">
        <v>824</v>
      </c>
      <c r="G252" s="1" t="s">
        <v>897</v>
      </c>
      <c r="H252" s="1" t="s">
        <v>633</v>
      </c>
      <c r="I252" s="1" t="s">
        <v>754</v>
      </c>
      <c r="J252">
        <v>1900</v>
      </c>
      <c r="K252" s="1" t="s">
        <v>599</v>
      </c>
      <c r="L252">
        <v>2</v>
      </c>
      <c r="M252" s="1" t="s">
        <v>46</v>
      </c>
      <c r="N252" t="b">
        <v>0</v>
      </c>
      <c r="O252" t="b">
        <v>0</v>
      </c>
      <c r="P252">
        <v>4</v>
      </c>
      <c r="Q252">
        <v>12</v>
      </c>
      <c r="R252" s="1" t="s">
        <v>42</v>
      </c>
      <c r="S252">
        <v>52</v>
      </c>
      <c r="T252">
        <v>62</v>
      </c>
      <c r="U252">
        <v>29</v>
      </c>
      <c r="V252">
        <v>44</v>
      </c>
      <c r="W252">
        <v>17</v>
      </c>
      <c r="X252">
        <v>0</v>
      </c>
      <c r="Y252">
        <v>0</v>
      </c>
      <c r="Z252">
        <v>57</v>
      </c>
      <c r="AA252">
        <v>390</v>
      </c>
      <c r="AB252">
        <v>22</v>
      </c>
      <c r="AC252">
        <v>45</v>
      </c>
      <c r="AD252">
        <v>46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20</v>
      </c>
      <c r="AN252" s="1" t="s">
        <v>636</v>
      </c>
      <c r="AO252">
        <v>0</v>
      </c>
      <c r="AP252">
        <v>0</v>
      </c>
      <c r="AQ252" s="1" t="s">
        <v>42</v>
      </c>
      <c r="AR252" s="1" t="s">
        <v>42</v>
      </c>
      <c r="AS252" s="1" t="s">
        <v>42</v>
      </c>
      <c r="AT252" s="1" t="s">
        <v>755</v>
      </c>
      <c r="AU252" s="1" t="s">
        <v>639</v>
      </c>
      <c r="AV252" s="1" t="s">
        <v>709</v>
      </c>
      <c r="AW252" s="1" t="s">
        <v>650</v>
      </c>
      <c r="AX252" s="1" t="s">
        <v>769</v>
      </c>
      <c r="AY252" s="1" t="s">
        <v>1101</v>
      </c>
      <c r="AZ252" s="1" t="s">
        <v>934</v>
      </c>
      <c r="BA252" s="1" t="s">
        <v>619</v>
      </c>
      <c r="BB252" s="1" t="s">
        <v>789</v>
      </c>
      <c r="BC252" s="1" t="s">
        <v>42</v>
      </c>
      <c r="BD252" s="1" t="s">
        <v>42</v>
      </c>
      <c r="BE252" s="1" t="s">
        <v>42</v>
      </c>
      <c r="BF252" s="1" t="s">
        <v>42</v>
      </c>
      <c r="BG252" s="1" t="s">
        <v>42</v>
      </c>
      <c r="BH252" s="1" t="s">
        <v>42</v>
      </c>
    </row>
    <row r="253" spans="1:60" x14ac:dyDescent="0.2">
      <c r="A253" s="1" t="s">
        <v>1429</v>
      </c>
      <c r="B253">
        <v>3257091166</v>
      </c>
      <c r="C253" s="1" t="s">
        <v>1430</v>
      </c>
      <c r="D253" s="1" t="s">
        <v>42</v>
      </c>
      <c r="E253" s="1" t="s">
        <v>76</v>
      </c>
      <c r="F253" s="1" t="s">
        <v>861</v>
      </c>
      <c r="G253" s="1" t="s">
        <v>995</v>
      </c>
      <c r="H253" s="1" t="s">
        <v>8</v>
      </c>
      <c r="I253" s="1" t="s">
        <v>698</v>
      </c>
      <c r="J253">
        <v>1900</v>
      </c>
      <c r="K253" s="1" t="s">
        <v>598</v>
      </c>
      <c r="L253">
        <v>1</v>
      </c>
      <c r="M253" s="1" t="s">
        <v>46</v>
      </c>
      <c r="N253" t="b">
        <v>0</v>
      </c>
      <c r="O253" t="b">
        <v>0</v>
      </c>
      <c r="P253">
        <v>4</v>
      </c>
      <c r="Q253">
        <v>15</v>
      </c>
      <c r="R253" s="1" t="s">
        <v>42</v>
      </c>
      <c r="S253">
        <v>0</v>
      </c>
      <c r="T253">
        <v>0</v>
      </c>
      <c r="U253">
        <v>58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68</v>
      </c>
      <c r="AD253">
        <v>0</v>
      </c>
      <c r="AE253">
        <v>0</v>
      </c>
      <c r="AF253">
        <v>0</v>
      </c>
      <c r="AG253">
        <v>0</v>
      </c>
      <c r="AH253">
        <v>20</v>
      </c>
      <c r="AI253">
        <v>40</v>
      </c>
      <c r="AJ253">
        <v>40</v>
      </c>
      <c r="AK253">
        <v>40</v>
      </c>
      <c r="AL253">
        <v>0</v>
      </c>
      <c r="AM253">
        <v>0</v>
      </c>
      <c r="AN253" s="1" t="s">
        <v>636</v>
      </c>
      <c r="AO253">
        <v>0</v>
      </c>
      <c r="AP253">
        <v>0</v>
      </c>
      <c r="AQ253" s="1" t="s">
        <v>42</v>
      </c>
      <c r="AR253" s="1" t="s">
        <v>42</v>
      </c>
      <c r="AS253" s="1" t="s">
        <v>42</v>
      </c>
      <c r="AT253" s="1" t="s">
        <v>755</v>
      </c>
      <c r="AU253" s="1" t="s">
        <v>1011</v>
      </c>
      <c r="AV253" s="1" t="s">
        <v>1012</v>
      </c>
      <c r="AW253" s="1" t="s">
        <v>1022</v>
      </c>
      <c r="AX253" s="1" t="s">
        <v>1014</v>
      </c>
      <c r="AY253" s="1" t="s">
        <v>1300</v>
      </c>
      <c r="AZ253" s="1" t="s">
        <v>1409</v>
      </c>
      <c r="BA253" s="1" t="s">
        <v>1431</v>
      </c>
      <c r="BB253" s="1" t="s">
        <v>997</v>
      </c>
      <c r="BC253" s="1" t="s">
        <v>619</v>
      </c>
      <c r="BD253" s="1" t="s">
        <v>1019</v>
      </c>
      <c r="BE253" s="1" t="s">
        <v>42</v>
      </c>
      <c r="BF253" s="1" t="s">
        <v>42</v>
      </c>
      <c r="BG253" s="1" t="s">
        <v>42</v>
      </c>
      <c r="BH253" s="1" t="s">
        <v>42</v>
      </c>
    </row>
    <row r="254" spans="1:60" x14ac:dyDescent="0.2">
      <c r="A254" s="1" t="s">
        <v>1429</v>
      </c>
      <c r="B254">
        <v>3257091166</v>
      </c>
      <c r="C254" s="1" t="s">
        <v>1432</v>
      </c>
      <c r="D254" s="1" t="s">
        <v>42</v>
      </c>
      <c r="E254" s="1" t="s">
        <v>76</v>
      </c>
      <c r="F254" s="1" t="s">
        <v>861</v>
      </c>
      <c r="G254" s="1" t="s">
        <v>995</v>
      </c>
      <c r="H254" s="1" t="s">
        <v>8</v>
      </c>
      <c r="I254" s="1" t="s">
        <v>698</v>
      </c>
      <c r="J254">
        <v>1900</v>
      </c>
      <c r="K254" s="1" t="s">
        <v>598</v>
      </c>
      <c r="L254">
        <v>4</v>
      </c>
      <c r="M254" s="1" t="s">
        <v>2279</v>
      </c>
      <c r="N254" t="b">
        <v>0</v>
      </c>
      <c r="O254" t="b">
        <v>0</v>
      </c>
      <c r="P254">
        <v>4</v>
      </c>
      <c r="Q254">
        <v>15</v>
      </c>
      <c r="R254" s="1" t="s">
        <v>42</v>
      </c>
      <c r="S254">
        <v>0</v>
      </c>
      <c r="T254">
        <v>0</v>
      </c>
      <c r="U254">
        <v>60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68</v>
      </c>
      <c r="AD254">
        <v>0</v>
      </c>
      <c r="AE254">
        <v>0</v>
      </c>
      <c r="AF254">
        <v>0</v>
      </c>
      <c r="AG254">
        <v>0</v>
      </c>
      <c r="AH254">
        <v>10</v>
      </c>
      <c r="AI254">
        <v>70</v>
      </c>
      <c r="AJ254">
        <v>60</v>
      </c>
      <c r="AK254">
        <v>40</v>
      </c>
      <c r="AL254">
        <v>0</v>
      </c>
      <c r="AM254">
        <v>0</v>
      </c>
      <c r="AN254" s="1" t="s">
        <v>636</v>
      </c>
      <c r="AO254">
        <v>0</v>
      </c>
      <c r="AP254">
        <v>45</v>
      </c>
      <c r="AQ254" s="1" t="s">
        <v>42</v>
      </c>
      <c r="AR254" s="1" t="s">
        <v>42</v>
      </c>
      <c r="AS254" s="1" t="s">
        <v>42</v>
      </c>
      <c r="AT254" s="1" t="s">
        <v>755</v>
      </c>
      <c r="AU254" s="1" t="s">
        <v>1011</v>
      </c>
      <c r="AV254" s="1" t="s">
        <v>1012</v>
      </c>
      <c r="AW254" s="1" t="s">
        <v>1022</v>
      </c>
      <c r="AX254" s="1" t="s">
        <v>865</v>
      </c>
      <c r="AY254" s="1" t="s">
        <v>1015</v>
      </c>
      <c r="AZ254" s="1" t="s">
        <v>1409</v>
      </c>
      <c r="BA254" s="1" t="s">
        <v>1404</v>
      </c>
      <c r="BB254" s="1" t="s">
        <v>997</v>
      </c>
      <c r="BC254" s="1" t="s">
        <v>619</v>
      </c>
      <c r="BD254" s="1" t="s">
        <v>1026</v>
      </c>
      <c r="BE254" s="1" t="s">
        <v>42</v>
      </c>
      <c r="BF254" s="1" t="s">
        <v>42</v>
      </c>
      <c r="BG254" s="1" t="s">
        <v>42</v>
      </c>
      <c r="BH254" s="1" t="s">
        <v>42</v>
      </c>
    </row>
    <row r="255" spans="1:60" x14ac:dyDescent="0.2">
      <c r="A255" s="1" t="s">
        <v>1433</v>
      </c>
      <c r="B255">
        <v>1896309757</v>
      </c>
      <c r="C255" s="1" t="s">
        <v>1434</v>
      </c>
      <c r="D255" s="1" t="s">
        <v>42</v>
      </c>
      <c r="E255" s="1" t="s">
        <v>76</v>
      </c>
      <c r="F255" s="1" t="s">
        <v>1254</v>
      </c>
      <c r="G255" s="1" t="s">
        <v>385</v>
      </c>
      <c r="H255" s="1" t="s">
        <v>8</v>
      </c>
      <c r="I255" s="1" t="s">
        <v>862</v>
      </c>
      <c r="J255">
        <v>1956</v>
      </c>
      <c r="K255" s="1" t="s">
        <v>635</v>
      </c>
      <c r="L255">
        <v>10</v>
      </c>
      <c r="M255" s="1" t="s">
        <v>46</v>
      </c>
      <c r="N255" t="b">
        <v>1</v>
      </c>
      <c r="O255" t="b">
        <v>0</v>
      </c>
      <c r="P255">
        <v>6</v>
      </c>
      <c r="Q255">
        <v>23</v>
      </c>
      <c r="R255" s="1" t="s">
        <v>42</v>
      </c>
      <c r="S255">
        <v>100</v>
      </c>
      <c r="T255">
        <v>90</v>
      </c>
      <c r="U255">
        <v>41</v>
      </c>
      <c r="V255">
        <v>60</v>
      </c>
      <c r="W255">
        <v>15</v>
      </c>
      <c r="X255">
        <v>0</v>
      </c>
      <c r="Y255">
        <v>0</v>
      </c>
      <c r="Z255">
        <v>60</v>
      </c>
      <c r="AA255">
        <v>450</v>
      </c>
      <c r="AB255">
        <v>73</v>
      </c>
      <c r="AC255">
        <v>75</v>
      </c>
      <c r="AD255">
        <v>60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6</v>
      </c>
      <c r="AN255" s="1" t="s">
        <v>636</v>
      </c>
      <c r="AO255">
        <v>0</v>
      </c>
      <c r="AP255">
        <v>32</v>
      </c>
      <c r="AQ255" s="1" t="s">
        <v>42</v>
      </c>
      <c r="AR255" s="1" t="s">
        <v>42</v>
      </c>
      <c r="AS255" s="1" t="s">
        <v>42</v>
      </c>
      <c r="AT255" s="1" t="s">
        <v>755</v>
      </c>
      <c r="AU255" s="1" t="s">
        <v>714</v>
      </c>
      <c r="AV255" s="1" t="s">
        <v>709</v>
      </c>
      <c r="AW255" s="1" t="s">
        <v>671</v>
      </c>
      <c r="AX255" s="1" t="s">
        <v>830</v>
      </c>
      <c r="AY255" s="1" t="s">
        <v>1285</v>
      </c>
      <c r="AZ255" s="1" t="s">
        <v>1435</v>
      </c>
      <c r="BA255" s="1" t="s">
        <v>872</v>
      </c>
      <c r="BB255" s="1" t="s">
        <v>619</v>
      </c>
      <c r="BC255" s="1" t="s">
        <v>1154</v>
      </c>
      <c r="BD255" s="1" t="s">
        <v>1436</v>
      </c>
      <c r="BE255" s="1" t="s">
        <v>42</v>
      </c>
      <c r="BF255" s="1" t="s">
        <v>42</v>
      </c>
      <c r="BG255" s="1" t="s">
        <v>42</v>
      </c>
      <c r="BH255" s="1" t="s">
        <v>42</v>
      </c>
    </row>
    <row r="256" spans="1:60" x14ac:dyDescent="0.2">
      <c r="A256" s="1" t="s">
        <v>1433</v>
      </c>
      <c r="B256">
        <v>1896309757</v>
      </c>
      <c r="C256" s="1" t="s">
        <v>1437</v>
      </c>
      <c r="D256" s="1" t="s">
        <v>42</v>
      </c>
      <c r="E256" s="1" t="s">
        <v>76</v>
      </c>
      <c r="F256" s="1" t="s">
        <v>1254</v>
      </c>
      <c r="G256" s="1" t="s">
        <v>385</v>
      </c>
      <c r="H256" s="1" t="s">
        <v>8</v>
      </c>
      <c r="I256" s="1" t="s">
        <v>862</v>
      </c>
      <c r="J256">
        <v>1960</v>
      </c>
      <c r="K256" s="1" t="s">
        <v>599</v>
      </c>
      <c r="L256">
        <v>4</v>
      </c>
      <c r="M256" s="1" t="s">
        <v>46</v>
      </c>
      <c r="N256" t="b">
        <v>0</v>
      </c>
      <c r="O256" t="b">
        <v>0</v>
      </c>
      <c r="P256">
        <v>6</v>
      </c>
      <c r="Q256">
        <v>23</v>
      </c>
      <c r="R256" s="1" t="s">
        <v>42</v>
      </c>
      <c r="S256">
        <v>85</v>
      </c>
      <c r="T256">
        <v>90</v>
      </c>
      <c r="U256">
        <v>41</v>
      </c>
      <c r="V256">
        <v>79</v>
      </c>
      <c r="W256">
        <v>15</v>
      </c>
      <c r="X256">
        <v>0</v>
      </c>
      <c r="Y256">
        <v>0</v>
      </c>
      <c r="Z256">
        <v>60</v>
      </c>
      <c r="AA256">
        <v>450</v>
      </c>
      <c r="AB256">
        <v>64</v>
      </c>
      <c r="AC256">
        <v>60</v>
      </c>
      <c r="AD256">
        <v>40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</v>
      </c>
      <c r="AN256" s="1" t="s">
        <v>636</v>
      </c>
      <c r="AO256">
        <v>0</v>
      </c>
      <c r="AP256">
        <v>0</v>
      </c>
      <c r="AQ256" s="1" t="s">
        <v>42</v>
      </c>
      <c r="AR256" s="1" t="s">
        <v>42</v>
      </c>
      <c r="AS256" s="1" t="s">
        <v>42</v>
      </c>
      <c r="AT256" s="1" t="s">
        <v>755</v>
      </c>
      <c r="AU256" s="1" t="s">
        <v>718</v>
      </c>
      <c r="AV256" s="1" t="s">
        <v>719</v>
      </c>
      <c r="AW256" s="1" t="s">
        <v>948</v>
      </c>
      <c r="AX256" s="1" t="s">
        <v>830</v>
      </c>
      <c r="AY256" s="1" t="s">
        <v>1261</v>
      </c>
      <c r="AZ256" s="1" t="s">
        <v>871</v>
      </c>
      <c r="BA256" s="1" t="s">
        <v>872</v>
      </c>
      <c r="BB256" s="1" t="s">
        <v>619</v>
      </c>
      <c r="BC256" s="1" t="s">
        <v>707</v>
      </c>
      <c r="BD256" s="1" t="s">
        <v>42</v>
      </c>
      <c r="BE256" s="1" t="s">
        <v>42</v>
      </c>
      <c r="BF256" s="1" t="s">
        <v>42</v>
      </c>
      <c r="BG256" s="1" t="s">
        <v>42</v>
      </c>
      <c r="BH256" s="1" t="s">
        <v>42</v>
      </c>
    </row>
    <row r="257" spans="1:60" x14ac:dyDescent="0.2">
      <c r="A257" s="1" t="s">
        <v>1438</v>
      </c>
      <c r="B257">
        <v>664109750</v>
      </c>
      <c r="C257" s="1" t="s">
        <v>1439</v>
      </c>
      <c r="D257" s="1" t="s">
        <v>42</v>
      </c>
      <c r="E257" s="1" t="s">
        <v>76</v>
      </c>
      <c r="F257" s="1" t="s">
        <v>896</v>
      </c>
      <c r="G257" s="1" t="s">
        <v>113</v>
      </c>
      <c r="H257" s="1" t="s">
        <v>658</v>
      </c>
      <c r="I257" s="1" t="s">
        <v>698</v>
      </c>
      <c r="J257">
        <v>1900</v>
      </c>
      <c r="K257" s="1" t="s">
        <v>603</v>
      </c>
      <c r="L257">
        <v>2</v>
      </c>
      <c r="M257" s="1" t="s">
        <v>46</v>
      </c>
      <c r="N257" t="b">
        <v>0</v>
      </c>
      <c r="O257" t="b">
        <v>0</v>
      </c>
      <c r="P257">
        <v>6</v>
      </c>
      <c r="Q257">
        <v>20</v>
      </c>
      <c r="R257" s="1" t="s">
        <v>42</v>
      </c>
      <c r="S257">
        <v>72</v>
      </c>
      <c r="T257">
        <v>33</v>
      </c>
      <c r="U257">
        <v>80</v>
      </c>
      <c r="V257">
        <v>33</v>
      </c>
      <c r="W257">
        <v>12</v>
      </c>
      <c r="X257">
        <v>0</v>
      </c>
      <c r="Y257">
        <v>0</v>
      </c>
      <c r="Z257">
        <v>27</v>
      </c>
      <c r="AA257">
        <v>55</v>
      </c>
      <c r="AB257">
        <v>42</v>
      </c>
      <c r="AC257">
        <v>5</v>
      </c>
      <c r="AD257">
        <v>26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3</v>
      </c>
      <c r="AN257" s="1" t="s">
        <v>636</v>
      </c>
      <c r="AO257">
        <v>0</v>
      </c>
      <c r="AP257">
        <v>0</v>
      </c>
      <c r="AQ257" s="1" t="s">
        <v>42</v>
      </c>
      <c r="AR257" s="1" t="s">
        <v>42</v>
      </c>
      <c r="AS257" s="1" t="s">
        <v>1440</v>
      </c>
      <c r="AT257" s="1" t="s">
        <v>731</v>
      </c>
      <c r="AU257" s="1" t="s">
        <v>1081</v>
      </c>
      <c r="AV257" s="1" t="s">
        <v>719</v>
      </c>
      <c r="AW257" s="1" t="s">
        <v>703</v>
      </c>
      <c r="AX257" s="1" t="s">
        <v>1092</v>
      </c>
      <c r="AY257" s="1" t="s">
        <v>1094</v>
      </c>
      <c r="AZ257" s="1" t="s">
        <v>680</v>
      </c>
      <c r="BA257" s="1" t="s">
        <v>837</v>
      </c>
      <c r="BB257" s="1" t="s">
        <v>619</v>
      </c>
      <c r="BC257" s="1" t="s">
        <v>725</v>
      </c>
      <c r="BD257" s="1" t="s">
        <v>42</v>
      </c>
      <c r="BE257" s="1" t="s">
        <v>42</v>
      </c>
      <c r="BF257" s="1" t="s">
        <v>42</v>
      </c>
      <c r="BG257" s="1" t="s">
        <v>42</v>
      </c>
      <c r="BH257" s="1" t="s">
        <v>42</v>
      </c>
    </row>
    <row r="258" spans="1:60" x14ac:dyDescent="0.2">
      <c r="A258" s="1" t="s">
        <v>1438</v>
      </c>
      <c r="B258">
        <v>664109750</v>
      </c>
      <c r="C258" s="1" t="s">
        <v>1441</v>
      </c>
      <c r="D258" s="1" t="s">
        <v>42</v>
      </c>
      <c r="E258" s="1" t="s">
        <v>76</v>
      </c>
      <c r="F258" s="1" t="s">
        <v>896</v>
      </c>
      <c r="G258" s="1" t="s">
        <v>113</v>
      </c>
      <c r="H258" s="1" t="s">
        <v>658</v>
      </c>
      <c r="I258" s="1" t="s">
        <v>698</v>
      </c>
      <c r="J258">
        <v>1900</v>
      </c>
      <c r="K258" s="1" t="s">
        <v>603</v>
      </c>
      <c r="L258">
        <v>2</v>
      </c>
      <c r="M258" s="1" t="s">
        <v>46</v>
      </c>
      <c r="N258" t="b">
        <v>0</v>
      </c>
      <c r="O258" t="b">
        <v>0</v>
      </c>
      <c r="P258">
        <v>6</v>
      </c>
      <c r="Q258">
        <v>20</v>
      </c>
      <c r="R258" s="1" t="s">
        <v>42</v>
      </c>
      <c r="S258">
        <v>72</v>
      </c>
      <c r="T258">
        <v>33</v>
      </c>
      <c r="U258">
        <v>80</v>
      </c>
      <c r="V258">
        <v>25</v>
      </c>
      <c r="W258">
        <v>12</v>
      </c>
      <c r="X258">
        <v>0</v>
      </c>
      <c r="Y258">
        <v>0</v>
      </c>
      <c r="Z258">
        <v>44</v>
      </c>
      <c r="AA258">
        <v>60</v>
      </c>
      <c r="AB258">
        <v>32</v>
      </c>
      <c r="AC258">
        <v>4</v>
      </c>
      <c r="AD258">
        <v>26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3</v>
      </c>
      <c r="AN258" s="1" t="s">
        <v>636</v>
      </c>
      <c r="AO258">
        <v>0</v>
      </c>
      <c r="AP258">
        <v>46</v>
      </c>
      <c r="AQ258" s="1" t="s">
        <v>42</v>
      </c>
      <c r="AR258" s="1" t="s">
        <v>42</v>
      </c>
      <c r="AS258" s="1" t="s">
        <v>42</v>
      </c>
      <c r="AT258" s="1" t="s">
        <v>731</v>
      </c>
      <c r="AU258" s="1" t="s">
        <v>1130</v>
      </c>
      <c r="AV258" s="1" t="s">
        <v>1088</v>
      </c>
      <c r="AW258" s="1" t="s">
        <v>1083</v>
      </c>
      <c r="AX258" s="1" t="s">
        <v>757</v>
      </c>
      <c r="AY258" s="1" t="s">
        <v>1094</v>
      </c>
      <c r="AZ258" s="1" t="s">
        <v>1442</v>
      </c>
      <c r="BA258" s="1" t="s">
        <v>837</v>
      </c>
      <c r="BB258" s="1" t="s">
        <v>619</v>
      </c>
      <c r="BC258" s="1" t="s">
        <v>725</v>
      </c>
      <c r="BD258" s="1" t="s">
        <v>42</v>
      </c>
      <c r="BE258" s="1" t="s">
        <v>42</v>
      </c>
      <c r="BF258" s="1" t="s">
        <v>42</v>
      </c>
      <c r="BG258" s="1" t="s">
        <v>42</v>
      </c>
      <c r="BH258" s="1" t="s">
        <v>42</v>
      </c>
    </row>
    <row r="259" spans="1:60" x14ac:dyDescent="0.2">
      <c r="A259" s="1" t="s">
        <v>1438</v>
      </c>
      <c r="B259">
        <v>664109750</v>
      </c>
      <c r="C259" s="1" t="s">
        <v>1443</v>
      </c>
      <c r="D259" s="1" t="s">
        <v>42</v>
      </c>
      <c r="E259" s="1" t="s">
        <v>76</v>
      </c>
      <c r="F259" s="1" t="s">
        <v>896</v>
      </c>
      <c r="G259" s="1" t="s">
        <v>113</v>
      </c>
      <c r="H259" s="1" t="s">
        <v>658</v>
      </c>
      <c r="I259" s="1" t="s">
        <v>698</v>
      </c>
      <c r="J259">
        <v>1937</v>
      </c>
      <c r="K259" s="1" t="s">
        <v>603</v>
      </c>
      <c r="L259">
        <v>5</v>
      </c>
      <c r="M259" s="1" t="s">
        <v>46</v>
      </c>
      <c r="N259" t="b">
        <v>0</v>
      </c>
      <c r="O259" t="b">
        <v>0</v>
      </c>
      <c r="P259">
        <v>6</v>
      </c>
      <c r="Q259">
        <v>20</v>
      </c>
      <c r="R259" s="1" t="s">
        <v>42</v>
      </c>
      <c r="S259">
        <v>72</v>
      </c>
      <c r="T259">
        <v>33</v>
      </c>
      <c r="U259">
        <v>80</v>
      </c>
      <c r="V259">
        <v>25</v>
      </c>
      <c r="W259">
        <v>12</v>
      </c>
      <c r="X259">
        <v>0</v>
      </c>
      <c r="Y259">
        <v>0</v>
      </c>
      <c r="Z259">
        <v>47</v>
      </c>
      <c r="AA259">
        <v>60</v>
      </c>
      <c r="AB259">
        <v>32</v>
      </c>
      <c r="AC259">
        <v>4</v>
      </c>
      <c r="AD259">
        <v>26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3</v>
      </c>
      <c r="AN259" s="1" t="s">
        <v>636</v>
      </c>
      <c r="AO259">
        <v>0</v>
      </c>
      <c r="AP259">
        <v>0</v>
      </c>
      <c r="AQ259" s="1" t="s">
        <v>42</v>
      </c>
      <c r="AR259" s="1" t="s">
        <v>42</v>
      </c>
      <c r="AS259" s="1" t="s">
        <v>42</v>
      </c>
      <c r="AT259" s="1" t="s">
        <v>731</v>
      </c>
      <c r="AU259" s="1" t="s">
        <v>1130</v>
      </c>
      <c r="AV259" s="1" t="s">
        <v>1082</v>
      </c>
      <c r="AW259" s="1" t="s">
        <v>1083</v>
      </c>
      <c r="AX259" s="1" t="s">
        <v>642</v>
      </c>
      <c r="AY259" s="1" t="s">
        <v>1444</v>
      </c>
      <c r="AZ259" s="1" t="s">
        <v>1211</v>
      </c>
      <c r="BA259" s="1" t="s">
        <v>837</v>
      </c>
      <c r="BB259" s="1" t="s">
        <v>619</v>
      </c>
      <c r="BC259" s="1" t="s">
        <v>949</v>
      </c>
      <c r="BD259" s="1" t="s">
        <v>42</v>
      </c>
      <c r="BE259" s="1" t="s">
        <v>42</v>
      </c>
      <c r="BF259" s="1" t="s">
        <v>42</v>
      </c>
      <c r="BG259" s="1" t="s">
        <v>42</v>
      </c>
      <c r="BH259" s="1" t="s">
        <v>42</v>
      </c>
    </row>
    <row r="260" spans="1:60" x14ac:dyDescent="0.2">
      <c r="A260" s="1" t="s">
        <v>1445</v>
      </c>
      <c r="B260">
        <v>4124984448</v>
      </c>
      <c r="C260" s="1" t="s">
        <v>1446</v>
      </c>
      <c r="D260" s="1" t="s">
        <v>42</v>
      </c>
      <c r="E260" s="1" t="s">
        <v>43</v>
      </c>
      <c r="F260" s="1" t="s">
        <v>767</v>
      </c>
      <c r="G260" s="1" t="s">
        <v>42</v>
      </c>
      <c r="H260" s="1" t="s">
        <v>658</v>
      </c>
      <c r="I260" s="1" t="s">
        <v>862</v>
      </c>
      <c r="J260">
        <v>1900</v>
      </c>
      <c r="K260" s="1" t="s">
        <v>42</v>
      </c>
      <c r="L260">
        <v>10</v>
      </c>
      <c r="M260" s="1" t="s">
        <v>46</v>
      </c>
      <c r="N260" t="b">
        <v>0</v>
      </c>
      <c r="O260" t="b">
        <v>0</v>
      </c>
      <c r="P260">
        <v>1</v>
      </c>
      <c r="Q260">
        <v>1</v>
      </c>
      <c r="R260" s="1" t="s">
        <v>42</v>
      </c>
      <c r="S260">
        <v>100</v>
      </c>
      <c r="T260">
        <v>100</v>
      </c>
      <c r="U260">
        <v>21</v>
      </c>
      <c r="V260">
        <v>40</v>
      </c>
      <c r="W260">
        <v>16</v>
      </c>
      <c r="X260">
        <v>0</v>
      </c>
      <c r="Y260">
        <v>0</v>
      </c>
      <c r="Z260">
        <v>80</v>
      </c>
      <c r="AA260">
        <v>600</v>
      </c>
      <c r="AB260">
        <v>64</v>
      </c>
      <c r="AC260">
        <v>49</v>
      </c>
      <c r="AD260">
        <v>77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31</v>
      </c>
      <c r="AN260" s="1" t="s">
        <v>636</v>
      </c>
      <c r="AO260">
        <v>0</v>
      </c>
      <c r="AP260">
        <v>21</v>
      </c>
      <c r="AQ260" s="1" t="s">
        <v>768</v>
      </c>
      <c r="AR260" s="1" t="s">
        <v>42</v>
      </c>
      <c r="AS260" s="1" t="s">
        <v>42</v>
      </c>
      <c r="AT260" s="1" t="s">
        <v>1447</v>
      </c>
      <c r="AU260" s="1" t="s">
        <v>1105</v>
      </c>
      <c r="AV260" s="1" t="s">
        <v>663</v>
      </c>
      <c r="AW260" s="1" t="s">
        <v>901</v>
      </c>
      <c r="AX260" s="1" t="s">
        <v>796</v>
      </c>
      <c r="AY260" s="1" t="s">
        <v>619</v>
      </c>
      <c r="AZ260" s="1" t="s">
        <v>42</v>
      </c>
      <c r="BA260" s="1" t="s">
        <v>42</v>
      </c>
      <c r="BB260" s="1" t="s">
        <v>42</v>
      </c>
      <c r="BC260" s="1" t="s">
        <v>42</v>
      </c>
      <c r="BD260" s="1" t="s">
        <v>42</v>
      </c>
      <c r="BE260" s="1" t="s">
        <v>42</v>
      </c>
      <c r="BF260" s="1" t="s">
        <v>42</v>
      </c>
      <c r="BG260" s="1" t="s">
        <v>42</v>
      </c>
      <c r="BH260" s="1" t="s">
        <v>42</v>
      </c>
    </row>
    <row r="261" spans="1:60" x14ac:dyDescent="0.2">
      <c r="A261" s="1" t="s">
        <v>1448</v>
      </c>
      <c r="B261">
        <v>1606497639</v>
      </c>
      <c r="C261" s="1" t="s">
        <v>1449</v>
      </c>
      <c r="D261" s="1" t="s">
        <v>42</v>
      </c>
      <c r="E261" s="1" t="s">
        <v>76</v>
      </c>
      <c r="F261" s="1" t="s">
        <v>1143</v>
      </c>
      <c r="G261" s="1" t="s">
        <v>113</v>
      </c>
      <c r="H261" s="1" t="s">
        <v>658</v>
      </c>
      <c r="I261" s="1" t="s">
        <v>862</v>
      </c>
      <c r="J261">
        <v>1900</v>
      </c>
      <c r="K261" s="1" t="s">
        <v>601</v>
      </c>
      <c r="L261">
        <v>2</v>
      </c>
      <c r="M261" s="1" t="s">
        <v>46</v>
      </c>
      <c r="N261" t="b">
        <v>0</v>
      </c>
      <c r="O261" t="b">
        <v>0</v>
      </c>
      <c r="P261">
        <v>6</v>
      </c>
      <c r="Q261">
        <v>20</v>
      </c>
      <c r="R261" s="1" t="s">
        <v>42</v>
      </c>
      <c r="S261">
        <v>75</v>
      </c>
      <c r="T261">
        <v>71</v>
      </c>
      <c r="U261">
        <v>0</v>
      </c>
      <c r="V261">
        <v>0</v>
      </c>
      <c r="W261">
        <v>13</v>
      </c>
      <c r="X261">
        <v>47</v>
      </c>
      <c r="Y261">
        <v>98</v>
      </c>
      <c r="Z261">
        <v>10</v>
      </c>
      <c r="AA261">
        <v>72</v>
      </c>
      <c r="AB261">
        <v>75</v>
      </c>
      <c r="AC261">
        <v>1</v>
      </c>
      <c r="AD261">
        <v>66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3</v>
      </c>
      <c r="AN261" s="1" t="s">
        <v>636</v>
      </c>
      <c r="AO261">
        <v>0</v>
      </c>
      <c r="AP261">
        <v>99</v>
      </c>
      <c r="AQ261" s="1" t="s">
        <v>42</v>
      </c>
      <c r="AR261" s="1" t="s">
        <v>42</v>
      </c>
      <c r="AS261" s="1" t="s">
        <v>42</v>
      </c>
      <c r="AT261" s="1" t="s">
        <v>1345</v>
      </c>
      <c r="AU261" s="1" t="s">
        <v>683</v>
      </c>
      <c r="AV261" s="1" t="s">
        <v>684</v>
      </c>
      <c r="AW261" s="1" t="s">
        <v>685</v>
      </c>
      <c r="AX261" s="1" t="s">
        <v>664</v>
      </c>
      <c r="AY261" s="1" t="s">
        <v>813</v>
      </c>
      <c r="AZ261" s="1" t="s">
        <v>848</v>
      </c>
      <c r="BA261" s="1" t="s">
        <v>837</v>
      </c>
      <c r="BB261" s="1" t="s">
        <v>619</v>
      </c>
      <c r="BC261" s="1" t="s">
        <v>675</v>
      </c>
      <c r="BD261" s="1" t="s">
        <v>42</v>
      </c>
      <c r="BE261" s="1" t="s">
        <v>42</v>
      </c>
      <c r="BF261" s="1" t="s">
        <v>42</v>
      </c>
      <c r="BG261" s="1" t="s">
        <v>42</v>
      </c>
      <c r="BH261" s="1" t="s">
        <v>42</v>
      </c>
    </row>
    <row r="262" spans="1:60" x14ac:dyDescent="0.2">
      <c r="A262" s="1" t="s">
        <v>1448</v>
      </c>
      <c r="B262">
        <v>1606497639</v>
      </c>
      <c r="C262" s="1" t="s">
        <v>1450</v>
      </c>
      <c r="D262" s="1" t="s">
        <v>42</v>
      </c>
      <c r="E262" s="1" t="s">
        <v>76</v>
      </c>
      <c r="F262" s="1" t="s">
        <v>1143</v>
      </c>
      <c r="G262" s="1" t="s">
        <v>113</v>
      </c>
      <c r="H262" s="1" t="s">
        <v>658</v>
      </c>
      <c r="I262" s="1" t="s">
        <v>862</v>
      </c>
      <c r="J262">
        <v>1900</v>
      </c>
      <c r="K262" s="1" t="s">
        <v>601</v>
      </c>
      <c r="L262">
        <v>2</v>
      </c>
      <c r="M262" s="1" t="s">
        <v>46</v>
      </c>
      <c r="N262" t="b">
        <v>0</v>
      </c>
      <c r="O262" t="b">
        <v>0</v>
      </c>
      <c r="P262">
        <v>6</v>
      </c>
      <c r="Q262">
        <v>20</v>
      </c>
      <c r="R262" s="1" t="s">
        <v>42</v>
      </c>
      <c r="S262">
        <v>75</v>
      </c>
      <c r="T262">
        <v>71</v>
      </c>
      <c r="U262">
        <v>0</v>
      </c>
      <c r="V262">
        <v>0</v>
      </c>
      <c r="W262">
        <v>13</v>
      </c>
      <c r="X262">
        <v>67</v>
      </c>
      <c r="Y262">
        <v>78</v>
      </c>
      <c r="Z262">
        <v>20</v>
      </c>
      <c r="AA262">
        <v>72</v>
      </c>
      <c r="AB262">
        <v>75</v>
      </c>
      <c r="AC262">
        <v>1</v>
      </c>
      <c r="AD262">
        <v>61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</v>
      </c>
      <c r="AN262" s="1" t="s">
        <v>636</v>
      </c>
      <c r="AO262">
        <v>0</v>
      </c>
      <c r="AP262">
        <v>20</v>
      </c>
      <c r="AQ262" s="1" t="s">
        <v>42</v>
      </c>
      <c r="AR262" s="1" t="s">
        <v>42</v>
      </c>
      <c r="AS262" s="1" t="s">
        <v>42</v>
      </c>
      <c r="AT262" s="1" t="s">
        <v>1345</v>
      </c>
      <c r="AU262" s="1" t="s">
        <v>661</v>
      </c>
      <c r="AV262" s="1" t="s">
        <v>885</v>
      </c>
      <c r="AW262" s="1" t="s">
        <v>685</v>
      </c>
      <c r="AX262" s="1" t="s">
        <v>664</v>
      </c>
      <c r="AY262" s="1" t="s">
        <v>711</v>
      </c>
      <c r="AZ262" s="1" t="s">
        <v>934</v>
      </c>
      <c r="BA262" s="1" t="s">
        <v>837</v>
      </c>
      <c r="BB262" s="1" t="s">
        <v>619</v>
      </c>
      <c r="BC262" s="1" t="s">
        <v>675</v>
      </c>
      <c r="BD262" s="1" t="s">
        <v>42</v>
      </c>
      <c r="BE262" s="1" t="s">
        <v>42</v>
      </c>
      <c r="BF262" s="1" t="s">
        <v>42</v>
      </c>
      <c r="BG262" s="1" t="s">
        <v>42</v>
      </c>
      <c r="BH262" s="1" t="s">
        <v>42</v>
      </c>
    </row>
    <row r="263" spans="1:60" x14ac:dyDescent="0.2">
      <c r="A263" s="1" t="s">
        <v>1451</v>
      </c>
      <c r="B263">
        <v>3998080529</v>
      </c>
      <c r="C263" s="1" t="s">
        <v>1452</v>
      </c>
      <c r="D263" s="1" t="s">
        <v>42</v>
      </c>
      <c r="E263" s="1" t="s">
        <v>76</v>
      </c>
      <c r="F263" s="1" t="s">
        <v>657</v>
      </c>
      <c r="G263" s="1" t="s">
        <v>113</v>
      </c>
      <c r="H263" s="1" t="s">
        <v>658</v>
      </c>
      <c r="I263" s="1" t="s">
        <v>659</v>
      </c>
      <c r="J263">
        <v>1950</v>
      </c>
      <c r="K263" s="1" t="s">
        <v>635</v>
      </c>
      <c r="L263">
        <v>4</v>
      </c>
      <c r="M263" s="1" t="s">
        <v>46</v>
      </c>
      <c r="N263" t="b">
        <v>1</v>
      </c>
      <c r="O263" t="b">
        <v>0</v>
      </c>
      <c r="P263">
        <v>6</v>
      </c>
      <c r="Q263">
        <v>22</v>
      </c>
      <c r="R263" s="1" t="s">
        <v>42</v>
      </c>
      <c r="S263">
        <v>100</v>
      </c>
      <c r="T263">
        <v>71</v>
      </c>
      <c r="U263">
        <v>43</v>
      </c>
      <c r="V263">
        <v>27</v>
      </c>
      <c r="W263">
        <v>12</v>
      </c>
      <c r="X263">
        <v>0</v>
      </c>
      <c r="Y263">
        <v>0</v>
      </c>
      <c r="Z263">
        <v>46</v>
      </c>
      <c r="AA263">
        <v>360</v>
      </c>
      <c r="AB263">
        <v>55</v>
      </c>
      <c r="AC263">
        <v>15</v>
      </c>
      <c r="AD263">
        <v>75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21</v>
      </c>
      <c r="AN263" s="1" t="s">
        <v>636</v>
      </c>
      <c r="AO263">
        <v>0</v>
      </c>
      <c r="AP263">
        <v>0</v>
      </c>
      <c r="AQ263" s="1" t="s">
        <v>847</v>
      </c>
      <c r="AR263" s="1" t="s">
        <v>42</v>
      </c>
      <c r="AS263" s="1" t="s">
        <v>42</v>
      </c>
      <c r="AT263" s="1" t="s">
        <v>834</v>
      </c>
      <c r="AU263" s="1" t="s">
        <v>714</v>
      </c>
      <c r="AV263" s="1" t="s">
        <v>649</v>
      </c>
      <c r="AW263" s="1" t="s">
        <v>671</v>
      </c>
      <c r="AX263" s="1" t="s">
        <v>704</v>
      </c>
      <c r="AY263" s="1" t="s">
        <v>1453</v>
      </c>
      <c r="AZ263" s="1" t="s">
        <v>666</v>
      </c>
      <c r="BA263" s="1" t="s">
        <v>1401</v>
      </c>
      <c r="BB263" s="1" t="s">
        <v>619</v>
      </c>
      <c r="BC263" s="1" t="s">
        <v>646</v>
      </c>
      <c r="BD263" s="1" t="s">
        <v>42</v>
      </c>
      <c r="BE263" s="1" t="s">
        <v>42</v>
      </c>
      <c r="BF263" s="1" t="s">
        <v>42</v>
      </c>
      <c r="BG263" s="1" t="s">
        <v>42</v>
      </c>
      <c r="BH263" s="1" t="s">
        <v>42</v>
      </c>
    </row>
    <row r="264" spans="1:60" x14ac:dyDescent="0.2">
      <c r="A264" s="1" t="s">
        <v>1451</v>
      </c>
      <c r="B264">
        <v>3998080529</v>
      </c>
      <c r="C264" s="1" t="s">
        <v>1455</v>
      </c>
      <c r="D264" s="1" t="s">
        <v>42</v>
      </c>
      <c r="E264" s="1" t="s">
        <v>76</v>
      </c>
      <c r="F264" s="1" t="s">
        <v>657</v>
      </c>
      <c r="G264" s="1" t="s">
        <v>113</v>
      </c>
      <c r="H264" s="1" t="s">
        <v>658</v>
      </c>
      <c r="I264" s="1" t="s">
        <v>659</v>
      </c>
      <c r="J264">
        <v>1988</v>
      </c>
      <c r="K264" s="1" t="s">
        <v>607</v>
      </c>
      <c r="L264">
        <v>2</v>
      </c>
      <c r="M264" s="1" t="s">
        <v>46</v>
      </c>
      <c r="N264" t="b">
        <v>0</v>
      </c>
      <c r="O264" t="b">
        <v>0</v>
      </c>
      <c r="P264">
        <v>6</v>
      </c>
      <c r="Q264">
        <v>22</v>
      </c>
      <c r="R264" s="1" t="s">
        <v>42</v>
      </c>
      <c r="S264">
        <v>100</v>
      </c>
      <c r="T264">
        <v>71</v>
      </c>
      <c r="U264">
        <v>43</v>
      </c>
      <c r="V264">
        <v>27</v>
      </c>
      <c r="W264">
        <v>12</v>
      </c>
      <c r="X264">
        <v>0</v>
      </c>
      <c r="Y264">
        <v>0</v>
      </c>
      <c r="Z264">
        <v>56</v>
      </c>
      <c r="AA264">
        <v>360</v>
      </c>
      <c r="AB264">
        <v>51</v>
      </c>
      <c r="AC264">
        <v>15</v>
      </c>
      <c r="AD264">
        <v>62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21</v>
      </c>
      <c r="AN264" s="1" t="s">
        <v>636</v>
      </c>
      <c r="AO264">
        <v>0</v>
      </c>
      <c r="AP264">
        <v>0</v>
      </c>
      <c r="AQ264" s="1" t="s">
        <v>847</v>
      </c>
      <c r="AR264" s="1" t="s">
        <v>42</v>
      </c>
      <c r="AS264" s="1" t="s">
        <v>42</v>
      </c>
      <c r="AT264" s="1" t="s">
        <v>834</v>
      </c>
      <c r="AU264" s="1" t="s">
        <v>701</v>
      </c>
      <c r="AV264" s="1" t="s">
        <v>640</v>
      </c>
      <c r="AW264" s="1" t="s">
        <v>671</v>
      </c>
      <c r="AX264" s="1" t="s">
        <v>651</v>
      </c>
      <c r="AY264" s="1" t="s">
        <v>1124</v>
      </c>
      <c r="AZ264" s="1" t="s">
        <v>1000</v>
      </c>
      <c r="BA264" s="1" t="s">
        <v>1401</v>
      </c>
      <c r="BB264" s="1" t="s">
        <v>619</v>
      </c>
      <c r="BC264" s="1" t="s">
        <v>716</v>
      </c>
      <c r="BD264" s="1" t="s">
        <v>42</v>
      </c>
      <c r="BE264" s="1" t="s">
        <v>42</v>
      </c>
      <c r="BF264" s="1" t="s">
        <v>42</v>
      </c>
      <c r="BG264" s="1" t="s">
        <v>42</v>
      </c>
      <c r="BH264" s="1" t="s">
        <v>42</v>
      </c>
    </row>
    <row r="265" spans="1:60" x14ac:dyDescent="0.2">
      <c r="A265" s="1" t="s">
        <v>1451</v>
      </c>
      <c r="B265">
        <v>3998080529</v>
      </c>
      <c r="C265" s="1" t="s">
        <v>1456</v>
      </c>
      <c r="D265" s="1" t="s">
        <v>42</v>
      </c>
      <c r="E265" s="1" t="s">
        <v>76</v>
      </c>
      <c r="F265" s="1" t="s">
        <v>657</v>
      </c>
      <c r="G265" s="1" t="s">
        <v>113</v>
      </c>
      <c r="H265" s="1" t="s">
        <v>658</v>
      </c>
      <c r="I265" s="1" t="s">
        <v>659</v>
      </c>
      <c r="J265">
        <v>1988</v>
      </c>
      <c r="K265" s="1" t="s">
        <v>635</v>
      </c>
      <c r="L265">
        <v>1</v>
      </c>
      <c r="M265" s="1" t="s">
        <v>46</v>
      </c>
      <c r="N265" t="b">
        <v>0</v>
      </c>
      <c r="O265" t="b">
        <v>0</v>
      </c>
      <c r="P265">
        <v>6</v>
      </c>
      <c r="Q265">
        <v>22</v>
      </c>
      <c r="R265" s="1" t="s">
        <v>42</v>
      </c>
      <c r="S265">
        <v>100</v>
      </c>
      <c r="T265">
        <v>71</v>
      </c>
      <c r="U265">
        <v>43</v>
      </c>
      <c r="V265">
        <v>37</v>
      </c>
      <c r="W265">
        <v>12</v>
      </c>
      <c r="X265">
        <v>0</v>
      </c>
      <c r="Y265">
        <v>0</v>
      </c>
      <c r="Z265">
        <v>46</v>
      </c>
      <c r="AA265">
        <v>360</v>
      </c>
      <c r="AB265">
        <v>52</v>
      </c>
      <c r="AC265">
        <v>15</v>
      </c>
      <c r="AD265">
        <v>75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21</v>
      </c>
      <c r="AN265" s="1" t="s">
        <v>636</v>
      </c>
      <c r="AO265">
        <v>0</v>
      </c>
      <c r="AP265">
        <v>0</v>
      </c>
      <c r="AQ265" s="1" t="s">
        <v>847</v>
      </c>
      <c r="AR265" s="1" t="s">
        <v>42</v>
      </c>
      <c r="AS265" s="1" t="s">
        <v>42</v>
      </c>
      <c r="AT265" s="1" t="s">
        <v>834</v>
      </c>
      <c r="AU265" s="1" t="s">
        <v>714</v>
      </c>
      <c r="AV265" s="1" t="s">
        <v>826</v>
      </c>
      <c r="AW265" s="1" t="s">
        <v>641</v>
      </c>
      <c r="AX265" s="1" t="s">
        <v>651</v>
      </c>
      <c r="AY265" s="1" t="s">
        <v>1124</v>
      </c>
      <c r="AZ265" s="1" t="s">
        <v>848</v>
      </c>
      <c r="BA265" s="1" t="s">
        <v>1401</v>
      </c>
      <c r="BB265" s="1" t="s">
        <v>619</v>
      </c>
      <c r="BC265" s="1" t="s">
        <v>691</v>
      </c>
      <c r="BD265" s="1" t="s">
        <v>42</v>
      </c>
      <c r="BE265" s="1" t="s">
        <v>42</v>
      </c>
      <c r="BF265" s="1" t="s">
        <v>42</v>
      </c>
      <c r="BG265" s="1" t="s">
        <v>42</v>
      </c>
      <c r="BH265" s="1" t="s">
        <v>42</v>
      </c>
    </row>
    <row r="266" spans="1:60" x14ac:dyDescent="0.2">
      <c r="A266" s="1" t="s">
        <v>1457</v>
      </c>
      <c r="B266">
        <v>1788603939</v>
      </c>
      <c r="C266" s="1" t="s">
        <v>1459</v>
      </c>
      <c r="D266" s="1" t="s">
        <v>42</v>
      </c>
      <c r="E266" s="1" t="s">
        <v>76</v>
      </c>
      <c r="F266" s="1" t="s">
        <v>767</v>
      </c>
      <c r="G266" s="1" t="s">
        <v>395</v>
      </c>
      <c r="H266" s="1" t="s">
        <v>633</v>
      </c>
      <c r="I266" s="1" t="s">
        <v>634</v>
      </c>
      <c r="J266">
        <v>1900</v>
      </c>
      <c r="K266" s="1" t="s">
        <v>607</v>
      </c>
      <c r="L266">
        <v>2</v>
      </c>
      <c r="M266" s="1" t="s">
        <v>2279</v>
      </c>
      <c r="N266" t="b">
        <v>1</v>
      </c>
      <c r="O266" t="b">
        <v>0</v>
      </c>
      <c r="P266">
        <v>5</v>
      </c>
      <c r="Q266">
        <v>16</v>
      </c>
      <c r="R266" s="1" t="s">
        <v>42</v>
      </c>
      <c r="S266">
        <v>76</v>
      </c>
      <c r="T266">
        <v>61</v>
      </c>
      <c r="U266">
        <v>33</v>
      </c>
      <c r="V266">
        <v>84</v>
      </c>
      <c r="W266">
        <v>19</v>
      </c>
      <c r="X266">
        <v>0</v>
      </c>
      <c r="Y266">
        <v>0</v>
      </c>
      <c r="Z266">
        <v>38</v>
      </c>
      <c r="AA266">
        <v>360</v>
      </c>
      <c r="AB266">
        <v>38</v>
      </c>
      <c r="AC266">
        <v>33</v>
      </c>
      <c r="AD266">
        <v>37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22</v>
      </c>
      <c r="AN266" s="1" t="s">
        <v>636</v>
      </c>
      <c r="AO266">
        <v>0</v>
      </c>
      <c r="AP266">
        <v>80</v>
      </c>
      <c r="AQ266" s="1" t="s">
        <v>729</v>
      </c>
      <c r="AR266" s="1" t="s">
        <v>42</v>
      </c>
      <c r="AS266" s="1" t="s">
        <v>1460</v>
      </c>
      <c r="AT266" s="1" t="s">
        <v>802</v>
      </c>
      <c r="AU266" s="1" t="s">
        <v>639</v>
      </c>
      <c r="AV266" s="1" t="s">
        <v>709</v>
      </c>
      <c r="AW266" s="1" t="s">
        <v>663</v>
      </c>
      <c r="AX266" s="1" t="s">
        <v>757</v>
      </c>
      <c r="AY266" s="1" t="s">
        <v>938</v>
      </c>
      <c r="AZ266" s="1" t="s">
        <v>1461</v>
      </c>
      <c r="BA266" s="1" t="s">
        <v>653</v>
      </c>
      <c r="BB266" s="1" t="s">
        <v>1458</v>
      </c>
      <c r="BC266" s="1" t="s">
        <v>733</v>
      </c>
      <c r="BD266" s="1" t="s">
        <v>734</v>
      </c>
      <c r="BE266" s="1" t="s">
        <v>619</v>
      </c>
      <c r="BF266" s="1" t="s">
        <v>716</v>
      </c>
      <c r="BG266" s="1" t="s">
        <v>42</v>
      </c>
      <c r="BH266" s="1" t="s">
        <v>42</v>
      </c>
    </row>
    <row r="267" spans="1:60" x14ac:dyDescent="0.2">
      <c r="A267" s="1" t="s">
        <v>1457</v>
      </c>
      <c r="B267">
        <v>1788603939</v>
      </c>
      <c r="C267" s="1" t="s">
        <v>1462</v>
      </c>
      <c r="D267" s="1" t="s">
        <v>42</v>
      </c>
      <c r="E267" s="1" t="s">
        <v>76</v>
      </c>
      <c r="F267" s="1" t="s">
        <v>767</v>
      </c>
      <c r="G267" s="1" t="s">
        <v>395</v>
      </c>
      <c r="H267" s="1" t="s">
        <v>633</v>
      </c>
      <c r="I267" s="1" t="s">
        <v>634</v>
      </c>
      <c r="J267">
        <v>1900</v>
      </c>
      <c r="K267" s="1" t="s">
        <v>607</v>
      </c>
      <c r="L267">
        <v>2</v>
      </c>
      <c r="M267" s="1" t="s">
        <v>46</v>
      </c>
      <c r="N267" t="b">
        <v>1</v>
      </c>
      <c r="O267" t="b">
        <v>0</v>
      </c>
      <c r="P267">
        <v>5</v>
      </c>
      <c r="Q267">
        <v>16</v>
      </c>
      <c r="R267" s="1" t="s">
        <v>42</v>
      </c>
      <c r="S267">
        <v>86</v>
      </c>
      <c r="T267">
        <v>61</v>
      </c>
      <c r="U267">
        <v>33</v>
      </c>
      <c r="V267">
        <v>79</v>
      </c>
      <c r="W267">
        <v>19</v>
      </c>
      <c r="X267">
        <v>0</v>
      </c>
      <c r="Y267">
        <v>0</v>
      </c>
      <c r="Z267">
        <v>43</v>
      </c>
      <c r="AA267">
        <v>360</v>
      </c>
      <c r="AB267">
        <v>38</v>
      </c>
      <c r="AC267">
        <v>37</v>
      </c>
      <c r="AD267">
        <v>27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22</v>
      </c>
      <c r="AN267" s="1" t="s">
        <v>636</v>
      </c>
      <c r="AO267">
        <v>0</v>
      </c>
      <c r="AP267">
        <v>0</v>
      </c>
      <c r="AQ267" s="1" t="s">
        <v>729</v>
      </c>
      <c r="AR267" s="1" t="s">
        <v>42</v>
      </c>
      <c r="AS267" s="1" t="s">
        <v>42</v>
      </c>
      <c r="AT267" s="1" t="s">
        <v>802</v>
      </c>
      <c r="AU267" s="1" t="s">
        <v>701</v>
      </c>
      <c r="AV267" s="1" t="s">
        <v>826</v>
      </c>
      <c r="AW267" s="1" t="s">
        <v>671</v>
      </c>
      <c r="AX267" s="1" t="s">
        <v>830</v>
      </c>
      <c r="AY267" s="1" t="s">
        <v>917</v>
      </c>
      <c r="AZ267" s="1" t="s">
        <v>843</v>
      </c>
      <c r="BA267" s="1" t="s">
        <v>1463</v>
      </c>
      <c r="BB267" s="1" t="s">
        <v>653</v>
      </c>
      <c r="BC267" s="1" t="s">
        <v>1464</v>
      </c>
      <c r="BD267" s="1" t="s">
        <v>1465</v>
      </c>
      <c r="BE267" s="1" t="s">
        <v>733</v>
      </c>
      <c r="BF267" s="1" t="s">
        <v>734</v>
      </c>
      <c r="BG267" s="1" t="s">
        <v>619</v>
      </c>
      <c r="BH267" s="1" t="s">
        <v>716</v>
      </c>
    </row>
    <row r="268" spans="1:60" x14ac:dyDescent="0.2">
      <c r="A268" s="1" t="s">
        <v>1457</v>
      </c>
      <c r="B268">
        <v>1788603939</v>
      </c>
      <c r="C268" s="1" t="s">
        <v>1468</v>
      </c>
      <c r="D268" s="1" t="s">
        <v>42</v>
      </c>
      <c r="E268" s="1" t="s">
        <v>76</v>
      </c>
      <c r="F268" s="1" t="s">
        <v>767</v>
      </c>
      <c r="G268" s="1" t="s">
        <v>395</v>
      </c>
      <c r="H268" s="1" t="s">
        <v>633</v>
      </c>
      <c r="I268" s="1" t="s">
        <v>634</v>
      </c>
      <c r="J268">
        <v>1900</v>
      </c>
      <c r="K268" s="1" t="s">
        <v>607</v>
      </c>
      <c r="L268">
        <v>1</v>
      </c>
      <c r="M268" s="1" t="s">
        <v>46</v>
      </c>
      <c r="N268" t="b">
        <v>1</v>
      </c>
      <c r="O268" t="b">
        <v>0</v>
      </c>
      <c r="P268">
        <v>5</v>
      </c>
      <c r="Q268">
        <v>16</v>
      </c>
      <c r="R268" s="1" t="s">
        <v>42</v>
      </c>
      <c r="S268">
        <v>100</v>
      </c>
      <c r="T268">
        <v>61</v>
      </c>
      <c r="U268">
        <v>33</v>
      </c>
      <c r="V268">
        <v>84</v>
      </c>
      <c r="W268">
        <v>19</v>
      </c>
      <c r="X268">
        <v>0</v>
      </c>
      <c r="Y268">
        <v>0</v>
      </c>
      <c r="Z268">
        <v>33</v>
      </c>
      <c r="AA268">
        <v>360</v>
      </c>
      <c r="AB268">
        <v>38</v>
      </c>
      <c r="AC268">
        <v>33</v>
      </c>
      <c r="AD268">
        <v>41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22</v>
      </c>
      <c r="AN268" s="1" t="s">
        <v>636</v>
      </c>
      <c r="AO268">
        <v>0</v>
      </c>
      <c r="AP268">
        <v>0</v>
      </c>
      <c r="AQ268" s="1" t="s">
        <v>729</v>
      </c>
      <c r="AR268" s="1" t="s">
        <v>42</v>
      </c>
      <c r="AS268" s="1" t="s">
        <v>42</v>
      </c>
      <c r="AT268" s="1" t="s">
        <v>802</v>
      </c>
      <c r="AU268" s="1" t="s">
        <v>714</v>
      </c>
      <c r="AV268" s="1" t="s">
        <v>640</v>
      </c>
      <c r="AW268" s="1" t="s">
        <v>945</v>
      </c>
      <c r="AX268" s="1" t="s">
        <v>651</v>
      </c>
      <c r="AY268" s="1" t="s">
        <v>835</v>
      </c>
      <c r="AZ268" s="1" t="s">
        <v>653</v>
      </c>
      <c r="BA268" s="1" t="s">
        <v>733</v>
      </c>
      <c r="BB268" s="1" t="s">
        <v>734</v>
      </c>
      <c r="BC268" s="1" t="s">
        <v>619</v>
      </c>
      <c r="BD268" s="1" t="s">
        <v>764</v>
      </c>
      <c r="BE268" s="1" t="s">
        <v>42</v>
      </c>
      <c r="BF268" s="1" t="s">
        <v>42</v>
      </c>
      <c r="BG268" s="1" t="s">
        <v>42</v>
      </c>
      <c r="BH268" s="1" t="s">
        <v>42</v>
      </c>
    </row>
    <row r="269" spans="1:60" x14ac:dyDescent="0.2">
      <c r="A269" s="1" t="s">
        <v>1469</v>
      </c>
      <c r="B269">
        <v>1197486957</v>
      </c>
      <c r="C269" s="1" t="s">
        <v>1470</v>
      </c>
      <c r="D269" s="1" t="s">
        <v>42</v>
      </c>
      <c r="E269" s="1" t="s">
        <v>76</v>
      </c>
      <c r="F269" s="1" t="s">
        <v>657</v>
      </c>
      <c r="G269" s="1" t="s">
        <v>897</v>
      </c>
      <c r="H269" s="1" t="s">
        <v>633</v>
      </c>
      <c r="I269" s="1" t="s">
        <v>754</v>
      </c>
      <c r="J269">
        <v>1900</v>
      </c>
      <c r="K269" s="1" t="s">
        <v>603</v>
      </c>
      <c r="L269">
        <v>2</v>
      </c>
      <c r="M269" s="1" t="s">
        <v>46</v>
      </c>
      <c r="N269" t="b">
        <v>0</v>
      </c>
      <c r="O269" t="b">
        <v>0</v>
      </c>
      <c r="P269">
        <v>4</v>
      </c>
      <c r="Q269">
        <v>12</v>
      </c>
      <c r="R269" s="1" t="s">
        <v>42</v>
      </c>
      <c r="S269">
        <v>100</v>
      </c>
      <c r="T269">
        <v>71</v>
      </c>
      <c r="U269">
        <v>80</v>
      </c>
      <c r="V269">
        <v>41</v>
      </c>
      <c r="W269">
        <v>12</v>
      </c>
      <c r="X269">
        <v>0</v>
      </c>
      <c r="Y269">
        <v>0</v>
      </c>
      <c r="Z269">
        <v>71</v>
      </c>
      <c r="AA269">
        <v>491</v>
      </c>
      <c r="AB269">
        <v>30</v>
      </c>
      <c r="AC269">
        <v>33</v>
      </c>
      <c r="AD269">
        <v>41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12</v>
      </c>
      <c r="AN269" s="1" t="s">
        <v>636</v>
      </c>
      <c r="AO269">
        <v>0</v>
      </c>
      <c r="AP269">
        <v>20</v>
      </c>
      <c r="AQ269" s="1" t="s">
        <v>42</v>
      </c>
      <c r="AR269" s="1" t="s">
        <v>42</v>
      </c>
      <c r="AS269" s="1" t="s">
        <v>42</v>
      </c>
      <c r="AT269" s="1" t="s">
        <v>1471</v>
      </c>
      <c r="AU269" s="1" t="s">
        <v>718</v>
      </c>
      <c r="AV269" s="1" t="s">
        <v>756</v>
      </c>
      <c r="AW269" s="1" t="s">
        <v>671</v>
      </c>
      <c r="AX269" s="1" t="s">
        <v>642</v>
      </c>
      <c r="AY269" s="1" t="s">
        <v>1108</v>
      </c>
      <c r="AZ269" s="1" t="s">
        <v>715</v>
      </c>
      <c r="BA269" s="1" t="s">
        <v>619</v>
      </c>
      <c r="BB269" s="1" t="s">
        <v>1472</v>
      </c>
      <c r="BC269" s="1" t="s">
        <v>725</v>
      </c>
      <c r="BD269" s="1" t="s">
        <v>42</v>
      </c>
      <c r="BE269" s="1" t="s">
        <v>42</v>
      </c>
      <c r="BF269" s="1" t="s">
        <v>42</v>
      </c>
      <c r="BG269" s="1" t="s">
        <v>42</v>
      </c>
      <c r="BH269" s="1" t="s">
        <v>42</v>
      </c>
    </row>
    <row r="270" spans="1:60" x14ac:dyDescent="0.2">
      <c r="A270" s="1" t="s">
        <v>1473</v>
      </c>
      <c r="B270">
        <v>2323544076</v>
      </c>
      <c r="C270" s="1" t="s">
        <v>1474</v>
      </c>
      <c r="D270" s="1" t="s">
        <v>42</v>
      </c>
      <c r="E270" s="1" t="s">
        <v>76</v>
      </c>
      <c r="F270" s="1" t="s">
        <v>1049</v>
      </c>
      <c r="G270" s="1" t="s">
        <v>819</v>
      </c>
      <c r="H270" s="1" t="s">
        <v>658</v>
      </c>
      <c r="I270" s="1" t="s">
        <v>862</v>
      </c>
      <c r="J270">
        <v>1900</v>
      </c>
      <c r="K270" s="1" t="s">
        <v>607</v>
      </c>
      <c r="L270">
        <v>5</v>
      </c>
      <c r="M270" s="1" t="s">
        <v>46</v>
      </c>
      <c r="N270" t="b">
        <v>0</v>
      </c>
      <c r="O270" t="b">
        <v>0</v>
      </c>
      <c r="P270">
        <v>5</v>
      </c>
      <c r="Q270">
        <v>17</v>
      </c>
      <c r="R270" s="1" t="s">
        <v>42</v>
      </c>
      <c r="S270">
        <v>99</v>
      </c>
      <c r="T270">
        <v>100</v>
      </c>
      <c r="U270">
        <v>6</v>
      </c>
      <c r="V270">
        <v>81</v>
      </c>
      <c r="W270">
        <v>16</v>
      </c>
      <c r="X270">
        <v>0</v>
      </c>
      <c r="Y270">
        <v>0</v>
      </c>
      <c r="Z270">
        <v>81</v>
      </c>
      <c r="AA270">
        <v>1000</v>
      </c>
      <c r="AB270">
        <v>46</v>
      </c>
      <c r="AC270">
        <v>96</v>
      </c>
      <c r="AD270">
        <v>65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9</v>
      </c>
      <c r="AN270" s="1" t="s">
        <v>636</v>
      </c>
      <c r="AO270">
        <v>0</v>
      </c>
      <c r="AP270">
        <v>107</v>
      </c>
      <c r="AQ270" s="1" t="s">
        <v>42</v>
      </c>
      <c r="AR270" s="1" t="s">
        <v>42</v>
      </c>
      <c r="AS270" s="1" t="s">
        <v>42</v>
      </c>
      <c r="AT270" s="1" t="s">
        <v>755</v>
      </c>
      <c r="AU270" s="1" t="s">
        <v>639</v>
      </c>
      <c r="AV270" s="1" t="s">
        <v>826</v>
      </c>
      <c r="AW270" s="1" t="s">
        <v>794</v>
      </c>
      <c r="AX270" s="1" t="s">
        <v>1475</v>
      </c>
      <c r="AY270" s="1" t="s">
        <v>770</v>
      </c>
      <c r="AZ270" s="1" t="s">
        <v>934</v>
      </c>
      <c r="BA270" s="1" t="s">
        <v>1476</v>
      </c>
      <c r="BB270" s="1" t="s">
        <v>619</v>
      </c>
      <c r="BC270" s="1" t="s">
        <v>998</v>
      </c>
      <c r="BD270" s="1" t="s">
        <v>42</v>
      </c>
      <c r="BE270" s="1" t="s">
        <v>42</v>
      </c>
      <c r="BF270" s="1" t="s">
        <v>42</v>
      </c>
      <c r="BG270" s="1" t="s">
        <v>42</v>
      </c>
      <c r="BH270" s="1" t="s">
        <v>42</v>
      </c>
    </row>
    <row r="271" spans="1:60" x14ac:dyDescent="0.2">
      <c r="A271" s="1" t="s">
        <v>1477</v>
      </c>
      <c r="B271">
        <v>772231794</v>
      </c>
      <c r="C271" s="1" t="s">
        <v>1478</v>
      </c>
      <c r="D271" s="1" t="s">
        <v>42</v>
      </c>
      <c r="E271" s="1" t="s">
        <v>76</v>
      </c>
      <c r="F271" s="1" t="s">
        <v>697</v>
      </c>
      <c r="G271" s="1" t="s">
        <v>988</v>
      </c>
      <c r="H271" s="1" t="s">
        <v>633</v>
      </c>
      <c r="I271" s="1" t="s">
        <v>754</v>
      </c>
      <c r="J271">
        <v>1900</v>
      </c>
      <c r="K271" s="1" t="s">
        <v>607</v>
      </c>
      <c r="L271">
        <v>1</v>
      </c>
      <c r="M271" s="1" t="s">
        <v>46</v>
      </c>
      <c r="N271" t="b">
        <v>0</v>
      </c>
      <c r="O271" t="b">
        <v>0</v>
      </c>
      <c r="P271">
        <v>5</v>
      </c>
      <c r="Q271">
        <v>19</v>
      </c>
      <c r="R271" s="1" t="s">
        <v>42</v>
      </c>
      <c r="S271">
        <v>85</v>
      </c>
      <c r="T271">
        <v>67</v>
      </c>
      <c r="U271">
        <v>62</v>
      </c>
      <c r="V271">
        <v>69</v>
      </c>
      <c r="W271">
        <v>22</v>
      </c>
      <c r="X271">
        <v>0</v>
      </c>
      <c r="Y271">
        <v>0</v>
      </c>
      <c r="Z271">
        <v>55</v>
      </c>
      <c r="AA271">
        <v>180</v>
      </c>
      <c r="AB271">
        <v>46</v>
      </c>
      <c r="AC271">
        <v>16</v>
      </c>
      <c r="AD271">
        <v>41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22</v>
      </c>
      <c r="AN271" s="1" t="s">
        <v>636</v>
      </c>
      <c r="AO271">
        <v>0</v>
      </c>
      <c r="AP271">
        <v>82</v>
      </c>
      <c r="AQ271" s="1" t="s">
        <v>768</v>
      </c>
      <c r="AR271" s="1" t="s">
        <v>42</v>
      </c>
      <c r="AS271" s="1" t="s">
        <v>42</v>
      </c>
      <c r="AT271" s="1" t="s">
        <v>700</v>
      </c>
      <c r="AU271" s="1" t="s">
        <v>718</v>
      </c>
      <c r="AV271" s="1" t="s">
        <v>826</v>
      </c>
      <c r="AW271" s="1" t="s">
        <v>641</v>
      </c>
      <c r="AX271" s="1" t="s">
        <v>678</v>
      </c>
      <c r="AY271" s="1" t="s">
        <v>938</v>
      </c>
      <c r="AZ271" s="1" t="s">
        <v>1479</v>
      </c>
      <c r="BA271" s="1" t="s">
        <v>990</v>
      </c>
      <c r="BB271" s="1" t="s">
        <v>991</v>
      </c>
      <c r="BC271" s="1" t="s">
        <v>1137</v>
      </c>
      <c r="BD271" s="1" t="s">
        <v>619</v>
      </c>
      <c r="BE271" s="1" t="s">
        <v>764</v>
      </c>
      <c r="BF271" s="1" t="s">
        <v>42</v>
      </c>
      <c r="BG271" s="1" t="s">
        <v>42</v>
      </c>
      <c r="BH271" s="1" t="s">
        <v>42</v>
      </c>
    </row>
    <row r="272" spans="1:60" x14ac:dyDescent="0.2">
      <c r="A272" s="1" t="s">
        <v>1477</v>
      </c>
      <c r="B272">
        <v>1453235079</v>
      </c>
      <c r="C272" s="1" t="s">
        <v>1480</v>
      </c>
      <c r="D272" s="1" t="s">
        <v>42</v>
      </c>
      <c r="E272" s="1" t="s">
        <v>76</v>
      </c>
      <c r="F272" s="1" t="s">
        <v>697</v>
      </c>
      <c r="G272" s="1" t="s">
        <v>385</v>
      </c>
      <c r="H272" s="1" t="s">
        <v>633</v>
      </c>
      <c r="I272" s="1" t="s">
        <v>754</v>
      </c>
      <c r="J272">
        <v>1953</v>
      </c>
      <c r="K272" s="1" t="s">
        <v>635</v>
      </c>
      <c r="L272">
        <v>4</v>
      </c>
      <c r="M272" s="1" t="s">
        <v>46</v>
      </c>
      <c r="N272" t="b">
        <v>0</v>
      </c>
      <c r="O272" t="b">
        <v>0</v>
      </c>
      <c r="P272">
        <v>6</v>
      </c>
      <c r="Q272">
        <v>23</v>
      </c>
      <c r="R272" s="1" t="s">
        <v>42</v>
      </c>
      <c r="S272">
        <v>85</v>
      </c>
      <c r="T272">
        <v>67</v>
      </c>
      <c r="U272">
        <v>62</v>
      </c>
      <c r="V272">
        <v>49</v>
      </c>
      <c r="W272">
        <v>22</v>
      </c>
      <c r="X272">
        <v>0</v>
      </c>
      <c r="Y272">
        <v>0</v>
      </c>
      <c r="Z272">
        <v>65</v>
      </c>
      <c r="AA272">
        <v>180</v>
      </c>
      <c r="AB272">
        <v>30</v>
      </c>
      <c r="AC272">
        <v>19</v>
      </c>
      <c r="AD272">
        <v>45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32</v>
      </c>
      <c r="AN272" s="1" t="s">
        <v>636</v>
      </c>
      <c r="AO272">
        <v>0</v>
      </c>
      <c r="AP272">
        <v>0</v>
      </c>
      <c r="AQ272" s="1" t="s">
        <v>768</v>
      </c>
      <c r="AR272" s="1" t="s">
        <v>42</v>
      </c>
      <c r="AS272" s="1" t="s">
        <v>42</v>
      </c>
      <c r="AT272" s="1" t="s">
        <v>700</v>
      </c>
      <c r="AU272" s="1" t="s">
        <v>701</v>
      </c>
      <c r="AV272" s="1" t="s">
        <v>826</v>
      </c>
      <c r="AW272" s="1" t="s">
        <v>650</v>
      </c>
      <c r="AX272" s="1" t="s">
        <v>642</v>
      </c>
      <c r="AY272" s="1" t="s">
        <v>1124</v>
      </c>
      <c r="AZ272" s="1" t="s">
        <v>1418</v>
      </c>
      <c r="BA272" s="1" t="s">
        <v>872</v>
      </c>
      <c r="BB272" s="1" t="s">
        <v>619</v>
      </c>
      <c r="BC272" s="1" t="s">
        <v>646</v>
      </c>
      <c r="BD272" s="1" t="s">
        <v>42</v>
      </c>
      <c r="BE272" s="1" t="s">
        <v>42</v>
      </c>
      <c r="BF272" s="1" t="s">
        <v>42</v>
      </c>
      <c r="BG272" s="1" t="s">
        <v>42</v>
      </c>
      <c r="BH272" s="1" t="s">
        <v>42</v>
      </c>
    </row>
    <row r="273" spans="1:60" x14ac:dyDescent="0.2">
      <c r="A273" s="1" t="s">
        <v>1481</v>
      </c>
      <c r="B273">
        <v>3962575203</v>
      </c>
      <c r="C273" s="1" t="s">
        <v>1482</v>
      </c>
      <c r="D273" s="1" t="s">
        <v>42</v>
      </c>
      <c r="E273" s="1" t="s">
        <v>76</v>
      </c>
      <c r="F273" s="1" t="s">
        <v>1354</v>
      </c>
      <c r="G273" s="1" t="s">
        <v>395</v>
      </c>
      <c r="H273" s="1" t="s">
        <v>658</v>
      </c>
      <c r="I273" s="1" t="s">
        <v>659</v>
      </c>
      <c r="J273">
        <v>1941</v>
      </c>
      <c r="K273" s="1" t="s">
        <v>603</v>
      </c>
      <c r="L273">
        <v>2</v>
      </c>
      <c r="M273" s="1" t="s">
        <v>46</v>
      </c>
      <c r="N273" t="b">
        <v>0</v>
      </c>
      <c r="O273" t="b">
        <v>0</v>
      </c>
      <c r="P273">
        <v>7</v>
      </c>
      <c r="Q273">
        <v>24</v>
      </c>
      <c r="R273" s="1" t="s">
        <v>42</v>
      </c>
      <c r="S273">
        <v>78</v>
      </c>
      <c r="T273">
        <v>64</v>
      </c>
      <c r="U273">
        <v>76</v>
      </c>
      <c r="V273">
        <v>0</v>
      </c>
      <c r="W273">
        <v>18</v>
      </c>
      <c r="X273">
        <v>0</v>
      </c>
      <c r="Y273">
        <v>0</v>
      </c>
      <c r="Z273">
        <v>67</v>
      </c>
      <c r="AA273">
        <v>0</v>
      </c>
      <c r="AB273">
        <v>40</v>
      </c>
      <c r="AC273">
        <v>0</v>
      </c>
      <c r="AD273">
        <v>49</v>
      </c>
      <c r="AE273">
        <v>0</v>
      </c>
      <c r="AF273">
        <v>684</v>
      </c>
      <c r="AG273">
        <v>70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10</v>
      </c>
      <c r="AN273" s="1" t="s">
        <v>636</v>
      </c>
      <c r="AO273">
        <v>0</v>
      </c>
      <c r="AP273">
        <v>0</v>
      </c>
      <c r="AQ273" s="1" t="s">
        <v>42</v>
      </c>
      <c r="AR273" s="1" t="s">
        <v>42</v>
      </c>
      <c r="AS273" s="1" t="s">
        <v>42</v>
      </c>
      <c r="AT273" s="1" t="s">
        <v>700</v>
      </c>
      <c r="AU273" s="1" t="s">
        <v>1360</v>
      </c>
      <c r="AV273" s="1" t="s">
        <v>1361</v>
      </c>
      <c r="AW273" s="1" t="s">
        <v>1483</v>
      </c>
      <c r="AX273" s="1" t="s">
        <v>1362</v>
      </c>
      <c r="AY273" s="1" t="s">
        <v>1057</v>
      </c>
      <c r="AZ273" s="1" t="s">
        <v>1484</v>
      </c>
      <c r="BA273" s="1" t="s">
        <v>619</v>
      </c>
      <c r="BB273" s="1" t="s">
        <v>733</v>
      </c>
      <c r="BC273" s="1" t="s">
        <v>725</v>
      </c>
      <c r="BD273" s="1" t="s">
        <v>42</v>
      </c>
      <c r="BE273" s="1" t="s">
        <v>42</v>
      </c>
      <c r="BF273" s="1" t="s">
        <v>42</v>
      </c>
      <c r="BG273" s="1" t="s">
        <v>42</v>
      </c>
      <c r="BH273" s="1" t="s">
        <v>42</v>
      </c>
    </row>
    <row r="274" spans="1:60" x14ac:dyDescent="0.2">
      <c r="A274" s="1" t="s">
        <v>1481</v>
      </c>
      <c r="B274">
        <v>3962575203</v>
      </c>
      <c r="C274" s="1" t="s">
        <v>1485</v>
      </c>
      <c r="D274" s="1" t="s">
        <v>42</v>
      </c>
      <c r="E274" s="1" t="s">
        <v>76</v>
      </c>
      <c r="F274" s="1" t="s">
        <v>1354</v>
      </c>
      <c r="G274" s="1" t="s">
        <v>395</v>
      </c>
      <c r="H274" s="1" t="s">
        <v>658</v>
      </c>
      <c r="I274" s="1" t="s">
        <v>659</v>
      </c>
      <c r="J274">
        <v>1953</v>
      </c>
      <c r="K274" s="1" t="s">
        <v>603</v>
      </c>
      <c r="L274">
        <v>1</v>
      </c>
      <c r="M274" s="1" t="s">
        <v>46</v>
      </c>
      <c r="N274" t="b">
        <v>0</v>
      </c>
      <c r="O274" t="b">
        <v>0</v>
      </c>
      <c r="P274">
        <v>7</v>
      </c>
      <c r="Q274">
        <v>24</v>
      </c>
      <c r="R274" s="1" t="s">
        <v>42</v>
      </c>
      <c r="S274">
        <v>78</v>
      </c>
      <c r="T274">
        <v>64</v>
      </c>
      <c r="U274">
        <v>76</v>
      </c>
      <c r="V274">
        <v>0</v>
      </c>
      <c r="W274">
        <v>18</v>
      </c>
      <c r="X274">
        <v>0</v>
      </c>
      <c r="Y274">
        <v>0</v>
      </c>
      <c r="Z274">
        <v>51</v>
      </c>
      <c r="AA274">
        <v>0</v>
      </c>
      <c r="AB274">
        <v>40</v>
      </c>
      <c r="AC274">
        <v>0</v>
      </c>
      <c r="AD274">
        <v>64</v>
      </c>
      <c r="AE274">
        <v>0</v>
      </c>
      <c r="AF274">
        <v>684</v>
      </c>
      <c r="AG274">
        <v>75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10</v>
      </c>
      <c r="AN274" s="1" t="s">
        <v>636</v>
      </c>
      <c r="AO274">
        <v>0</v>
      </c>
      <c r="AP274">
        <v>0</v>
      </c>
      <c r="AQ274" s="1" t="s">
        <v>42</v>
      </c>
      <c r="AR274" s="1" t="s">
        <v>42</v>
      </c>
      <c r="AS274" s="1" t="s">
        <v>42</v>
      </c>
      <c r="AT274" s="1" t="s">
        <v>700</v>
      </c>
      <c r="AU274" s="1" t="s">
        <v>1355</v>
      </c>
      <c r="AV274" s="1" t="s">
        <v>1486</v>
      </c>
      <c r="AW274" s="1" t="s">
        <v>1487</v>
      </c>
      <c r="AX274" s="1" t="s">
        <v>1369</v>
      </c>
      <c r="AY274" s="1" t="s">
        <v>1056</v>
      </c>
      <c r="AZ274" s="1" t="s">
        <v>1479</v>
      </c>
      <c r="BA274" s="1" t="s">
        <v>619</v>
      </c>
      <c r="BB274" s="1" t="s">
        <v>733</v>
      </c>
      <c r="BC274" s="1" t="s">
        <v>743</v>
      </c>
      <c r="BD274" s="1" t="s">
        <v>42</v>
      </c>
      <c r="BE274" s="1" t="s">
        <v>42</v>
      </c>
      <c r="BF274" s="1" t="s">
        <v>42</v>
      </c>
      <c r="BG274" s="1" t="s">
        <v>42</v>
      </c>
      <c r="BH274" s="1" t="s">
        <v>42</v>
      </c>
    </row>
    <row r="275" spans="1:60" x14ac:dyDescent="0.2">
      <c r="A275" s="1" t="s">
        <v>1481</v>
      </c>
      <c r="B275">
        <v>3962575203</v>
      </c>
      <c r="C275" s="1" t="s">
        <v>1488</v>
      </c>
      <c r="D275" s="1" t="s">
        <v>42</v>
      </c>
      <c r="E275" s="1" t="s">
        <v>76</v>
      </c>
      <c r="F275" s="1" t="s">
        <v>1354</v>
      </c>
      <c r="G275" s="1" t="s">
        <v>395</v>
      </c>
      <c r="H275" s="1" t="s">
        <v>658</v>
      </c>
      <c r="I275" s="1" t="s">
        <v>659</v>
      </c>
      <c r="J275">
        <v>1970</v>
      </c>
      <c r="K275" s="1" t="s">
        <v>610</v>
      </c>
      <c r="L275">
        <v>3</v>
      </c>
      <c r="M275" s="1" t="s">
        <v>46</v>
      </c>
      <c r="N275" t="b">
        <v>0</v>
      </c>
      <c r="O275" t="b">
        <v>0</v>
      </c>
      <c r="P275">
        <v>7</v>
      </c>
      <c r="Q275">
        <v>24</v>
      </c>
      <c r="R275" s="1" t="s">
        <v>42</v>
      </c>
      <c r="S275">
        <v>78</v>
      </c>
      <c r="T275">
        <v>64</v>
      </c>
      <c r="U275">
        <v>76</v>
      </c>
      <c r="V275">
        <v>0</v>
      </c>
      <c r="W275">
        <v>18</v>
      </c>
      <c r="X275">
        <v>0</v>
      </c>
      <c r="Y275">
        <v>0</v>
      </c>
      <c r="Z275">
        <v>40</v>
      </c>
      <c r="AA275">
        <v>0</v>
      </c>
      <c r="AB275">
        <v>50</v>
      </c>
      <c r="AC275">
        <v>0</v>
      </c>
      <c r="AD275">
        <v>64</v>
      </c>
      <c r="AE275">
        <v>0</v>
      </c>
      <c r="AF275">
        <v>612</v>
      </c>
      <c r="AG275">
        <v>63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10</v>
      </c>
      <c r="AN275" s="1" t="s">
        <v>636</v>
      </c>
      <c r="AO275">
        <v>0</v>
      </c>
      <c r="AP275">
        <v>0</v>
      </c>
      <c r="AQ275" s="1" t="s">
        <v>42</v>
      </c>
      <c r="AR275" s="1" t="s">
        <v>42</v>
      </c>
      <c r="AS275" s="1" t="s">
        <v>42</v>
      </c>
      <c r="AT275" s="1" t="s">
        <v>700</v>
      </c>
      <c r="AU275" s="1" t="s">
        <v>1371</v>
      </c>
      <c r="AV275" s="1" t="s">
        <v>1376</v>
      </c>
      <c r="AW275" s="1" t="s">
        <v>1368</v>
      </c>
      <c r="AX275" s="1" t="s">
        <v>1358</v>
      </c>
      <c r="AY275" s="1" t="s">
        <v>1444</v>
      </c>
      <c r="AZ275" s="1" t="s">
        <v>1377</v>
      </c>
      <c r="BA275" s="1" t="s">
        <v>619</v>
      </c>
      <c r="BB275" s="1" t="s">
        <v>733</v>
      </c>
      <c r="BC275" s="1" t="s">
        <v>1489</v>
      </c>
      <c r="BD275" s="1" t="s">
        <v>42</v>
      </c>
      <c r="BE275" s="1" t="s">
        <v>42</v>
      </c>
      <c r="BF275" s="1" t="s">
        <v>42</v>
      </c>
      <c r="BG275" s="1" t="s">
        <v>42</v>
      </c>
      <c r="BH275" s="1" t="s">
        <v>42</v>
      </c>
    </row>
    <row r="276" spans="1:60" x14ac:dyDescent="0.2">
      <c r="A276" s="1" t="s">
        <v>1481</v>
      </c>
      <c r="B276">
        <v>3962575203</v>
      </c>
      <c r="C276" s="1" t="s">
        <v>1490</v>
      </c>
      <c r="D276" s="1" t="s">
        <v>42</v>
      </c>
      <c r="E276" s="1" t="s">
        <v>76</v>
      </c>
      <c r="F276" s="1" t="s">
        <v>1354</v>
      </c>
      <c r="G276" s="1" t="s">
        <v>395</v>
      </c>
      <c r="H276" s="1" t="s">
        <v>658</v>
      </c>
      <c r="I276" s="1" t="s">
        <v>659</v>
      </c>
      <c r="J276">
        <v>1990</v>
      </c>
      <c r="K276" s="1" t="s">
        <v>607</v>
      </c>
      <c r="L276">
        <v>1</v>
      </c>
      <c r="M276" s="1" t="s">
        <v>46</v>
      </c>
      <c r="N276" t="b">
        <v>0</v>
      </c>
      <c r="O276" t="b">
        <v>0</v>
      </c>
      <c r="P276">
        <v>7</v>
      </c>
      <c r="Q276">
        <v>24</v>
      </c>
      <c r="R276" s="1" t="s">
        <v>42</v>
      </c>
      <c r="S276">
        <v>78</v>
      </c>
      <c r="T276">
        <v>64</v>
      </c>
      <c r="U276">
        <v>76</v>
      </c>
      <c r="V276">
        <v>0</v>
      </c>
      <c r="W276">
        <v>18</v>
      </c>
      <c r="X276">
        <v>0</v>
      </c>
      <c r="Y276">
        <v>0</v>
      </c>
      <c r="Z276">
        <v>60</v>
      </c>
      <c r="AA276">
        <v>0</v>
      </c>
      <c r="AB276">
        <v>40</v>
      </c>
      <c r="AC276">
        <v>0</v>
      </c>
      <c r="AD276">
        <v>50</v>
      </c>
      <c r="AE276">
        <v>0</v>
      </c>
      <c r="AF276">
        <v>684</v>
      </c>
      <c r="AG276">
        <v>75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10</v>
      </c>
      <c r="AN276" s="1" t="s">
        <v>636</v>
      </c>
      <c r="AO276">
        <v>0</v>
      </c>
      <c r="AP276">
        <v>153</v>
      </c>
      <c r="AQ276" s="1" t="s">
        <v>42</v>
      </c>
      <c r="AR276" s="1" t="s">
        <v>42</v>
      </c>
      <c r="AS276" s="1" t="s">
        <v>42</v>
      </c>
      <c r="AT276" s="1" t="s">
        <v>700</v>
      </c>
      <c r="AU276" s="1" t="s">
        <v>1360</v>
      </c>
      <c r="AV276" s="1" t="s">
        <v>1486</v>
      </c>
      <c r="AW276" s="1" t="s">
        <v>1357</v>
      </c>
      <c r="AX276" s="1" t="s">
        <v>1364</v>
      </c>
      <c r="AY276" s="1" t="s">
        <v>665</v>
      </c>
      <c r="AZ276" s="1" t="s">
        <v>1491</v>
      </c>
      <c r="BA276" s="1" t="s">
        <v>805</v>
      </c>
      <c r="BB276" s="1" t="s">
        <v>619</v>
      </c>
      <c r="BC276" s="1" t="s">
        <v>733</v>
      </c>
      <c r="BD276" s="1" t="s">
        <v>764</v>
      </c>
      <c r="BE276" s="1" t="s">
        <v>42</v>
      </c>
      <c r="BF276" s="1" t="s">
        <v>42</v>
      </c>
      <c r="BG276" s="1" t="s">
        <v>42</v>
      </c>
      <c r="BH276" s="1" t="s">
        <v>42</v>
      </c>
    </row>
    <row r="277" spans="1:60" x14ac:dyDescent="0.2">
      <c r="A277" s="1" t="s">
        <v>1492</v>
      </c>
      <c r="B277">
        <v>304659313</v>
      </c>
      <c r="C277" s="1" t="s">
        <v>1493</v>
      </c>
      <c r="D277" s="1" t="s">
        <v>42</v>
      </c>
      <c r="E277" s="1" t="s">
        <v>76</v>
      </c>
      <c r="F277" s="1" t="s">
        <v>1143</v>
      </c>
      <c r="G277" s="1" t="s">
        <v>1494</v>
      </c>
      <c r="H277" s="1" t="s">
        <v>633</v>
      </c>
      <c r="I277" s="1" t="s">
        <v>754</v>
      </c>
      <c r="J277">
        <v>1964</v>
      </c>
      <c r="K277" s="1" t="s">
        <v>635</v>
      </c>
      <c r="L277">
        <v>10</v>
      </c>
      <c r="M277" s="1" t="s">
        <v>46</v>
      </c>
      <c r="N277" t="b">
        <v>0</v>
      </c>
      <c r="O277" t="b">
        <v>0</v>
      </c>
      <c r="P277">
        <v>4</v>
      </c>
      <c r="Q277">
        <v>14</v>
      </c>
      <c r="R277" s="1" t="s">
        <v>42</v>
      </c>
      <c r="S277">
        <v>100</v>
      </c>
      <c r="T277">
        <v>76</v>
      </c>
      <c r="U277">
        <v>0</v>
      </c>
      <c r="V277">
        <v>0</v>
      </c>
      <c r="W277">
        <v>13</v>
      </c>
      <c r="X277">
        <v>0</v>
      </c>
      <c r="Y277">
        <v>72</v>
      </c>
      <c r="Z277">
        <v>38</v>
      </c>
      <c r="AA277">
        <v>90</v>
      </c>
      <c r="AB277">
        <v>74</v>
      </c>
      <c r="AC277">
        <v>1</v>
      </c>
      <c r="AD277">
        <v>74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</v>
      </c>
      <c r="AN277" s="1" t="s">
        <v>636</v>
      </c>
      <c r="AO277">
        <v>0</v>
      </c>
      <c r="AP277">
        <v>0</v>
      </c>
      <c r="AQ277" s="1" t="s">
        <v>42</v>
      </c>
      <c r="AR277" s="1" t="s">
        <v>42</v>
      </c>
      <c r="AS277" s="1" t="s">
        <v>42</v>
      </c>
      <c r="AT277" s="1" t="s">
        <v>834</v>
      </c>
      <c r="AU277" s="1" t="s">
        <v>677</v>
      </c>
      <c r="AV277" s="1" t="s">
        <v>684</v>
      </c>
      <c r="AW277" s="1" t="s">
        <v>1273</v>
      </c>
      <c r="AX277" s="1" t="s">
        <v>672</v>
      </c>
      <c r="AY277" s="1" t="s">
        <v>679</v>
      </c>
      <c r="AZ277" s="1" t="s">
        <v>827</v>
      </c>
      <c r="BA277" s="1" t="s">
        <v>619</v>
      </c>
      <c r="BB277" s="1" t="s">
        <v>1311</v>
      </c>
      <c r="BC277" s="1" t="s">
        <v>1436</v>
      </c>
      <c r="BD277" s="1" t="s">
        <v>42</v>
      </c>
      <c r="BE277" s="1" t="s">
        <v>42</v>
      </c>
      <c r="BF277" s="1" t="s">
        <v>42</v>
      </c>
      <c r="BG277" s="1" t="s">
        <v>42</v>
      </c>
      <c r="BH277" s="1" t="s">
        <v>42</v>
      </c>
    </row>
    <row r="278" spans="1:60" x14ac:dyDescent="0.2">
      <c r="A278" s="1" t="s">
        <v>1495</v>
      </c>
      <c r="B278">
        <v>3794274730</v>
      </c>
      <c r="C278" s="1" t="s">
        <v>1496</v>
      </c>
      <c r="D278" s="1" t="s">
        <v>42</v>
      </c>
      <c r="E278" s="1" t="s">
        <v>76</v>
      </c>
      <c r="F278" s="1" t="s">
        <v>861</v>
      </c>
      <c r="G278" s="1" t="s">
        <v>534</v>
      </c>
      <c r="H278" s="1" t="s">
        <v>8</v>
      </c>
      <c r="I278" s="1" t="s">
        <v>634</v>
      </c>
      <c r="J278">
        <v>1966</v>
      </c>
      <c r="K278" s="1" t="s">
        <v>598</v>
      </c>
      <c r="L278">
        <v>10</v>
      </c>
      <c r="M278" s="1" t="s">
        <v>46</v>
      </c>
      <c r="N278" t="b">
        <v>0</v>
      </c>
      <c r="O278" t="b">
        <v>0</v>
      </c>
      <c r="P278">
        <v>7</v>
      </c>
      <c r="Q278">
        <v>24</v>
      </c>
      <c r="R278" s="1" t="s">
        <v>42</v>
      </c>
      <c r="S278">
        <v>0</v>
      </c>
      <c r="T278">
        <v>0</v>
      </c>
      <c r="U278">
        <v>65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68</v>
      </c>
      <c r="AD278">
        <v>0</v>
      </c>
      <c r="AE278">
        <v>0</v>
      </c>
      <c r="AF278">
        <v>0</v>
      </c>
      <c r="AG278">
        <v>0</v>
      </c>
      <c r="AH278">
        <v>52</v>
      </c>
      <c r="AI278">
        <v>0</v>
      </c>
      <c r="AJ278">
        <v>90</v>
      </c>
      <c r="AK278">
        <v>40</v>
      </c>
      <c r="AL278">
        <v>0</v>
      </c>
      <c r="AM278">
        <v>0</v>
      </c>
      <c r="AN278" s="1" t="s">
        <v>636</v>
      </c>
      <c r="AO278">
        <v>0</v>
      </c>
      <c r="AP278">
        <v>280</v>
      </c>
      <c r="AQ278" s="1" t="s">
        <v>42</v>
      </c>
      <c r="AR278" s="1" t="s">
        <v>42</v>
      </c>
      <c r="AS278" s="1" t="s">
        <v>42</v>
      </c>
      <c r="AT278" s="1" t="s">
        <v>1297</v>
      </c>
      <c r="AU278" s="1" t="s">
        <v>1153</v>
      </c>
      <c r="AV278" s="1" t="s">
        <v>1295</v>
      </c>
      <c r="AW278" s="1" t="s">
        <v>864</v>
      </c>
      <c r="AX278" s="1" t="s">
        <v>1304</v>
      </c>
      <c r="AY278" s="1" t="s">
        <v>1015</v>
      </c>
      <c r="AZ278" s="1" t="s">
        <v>866</v>
      </c>
      <c r="BA278" s="1" t="s">
        <v>1497</v>
      </c>
      <c r="BB278" s="1" t="s">
        <v>667</v>
      </c>
      <c r="BC278" s="1" t="s">
        <v>619</v>
      </c>
      <c r="BD278" s="1" t="s">
        <v>1154</v>
      </c>
      <c r="BE278" s="1" t="s">
        <v>1155</v>
      </c>
      <c r="BF278" s="1" t="s">
        <v>42</v>
      </c>
      <c r="BG278" s="1" t="s">
        <v>42</v>
      </c>
      <c r="BH278" s="1" t="s">
        <v>42</v>
      </c>
    </row>
    <row r="279" spans="1:60" x14ac:dyDescent="0.2">
      <c r="A279" s="1" t="s">
        <v>1495</v>
      </c>
      <c r="B279">
        <v>3794274730</v>
      </c>
      <c r="C279" s="1" t="s">
        <v>1498</v>
      </c>
      <c r="D279" s="1" t="s">
        <v>42</v>
      </c>
      <c r="E279" s="1" t="s">
        <v>76</v>
      </c>
      <c r="F279" s="1" t="s">
        <v>861</v>
      </c>
      <c r="G279" s="1" t="s">
        <v>534</v>
      </c>
      <c r="H279" s="1" t="s">
        <v>8</v>
      </c>
      <c r="I279" s="1" t="s">
        <v>634</v>
      </c>
      <c r="J279">
        <v>1966</v>
      </c>
      <c r="K279" s="1" t="s">
        <v>598</v>
      </c>
      <c r="L279">
        <v>6</v>
      </c>
      <c r="M279" s="1" t="s">
        <v>46</v>
      </c>
      <c r="N279" t="b">
        <v>1</v>
      </c>
      <c r="O279" t="b">
        <v>0</v>
      </c>
      <c r="P279">
        <v>7</v>
      </c>
      <c r="Q279">
        <v>24</v>
      </c>
      <c r="R279" s="1" t="s">
        <v>42</v>
      </c>
      <c r="S279">
        <v>0</v>
      </c>
      <c r="T279">
        <v>0</v>
      </c>
      <c r="U279">
        <v>62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64</v>
      </c>
      <c r="AD279">
        <v>0</v>
      </c>
      <c r="AE279">
        <v>0</v>
      </c>
      <c r="AF279">
        <v>0</v>
      </c>
      <c r="AG279">
        <v>0</v>
      </c>
      <c r="AH279">
        <v>52</v>
      </c>
      <c r="AI279">
        <v>0</v>
      </c>
      <c r="AJ279">
        <v>90</v>
      </c>
      <c r="AK279">
        <v>40</v>
      </c>
      <c r="AL279">
        <v>0</v>
      </c>
      <c r="AM279">
        <v>0</v>
      </c>
      <c r="AN279" s="1" t="s">
        <v>636</v>
      </c>
      <c r="AO279">
        <v>0</v>
      </c>
      <c r="AP279">
        <v>0</v>
      </c>
      <c r="AQ279" s="1" t="s">
        <v>42</v>
      </c>
      <c r="AR279" s="1" t="s">
        <v>42</v>
      </c>
      <c r="AS279" s="1" t="s">
        <v>42</v>
      </c>
      <c r="AT279" s="1" t="s">
        <v>1297</v>
      </c>
      <c r="AU279" s="1" t="s">
        <v>1028</v>
      </c>
      <c r="AV279" s="1" t="s">
        <v>1295</v>
      </c>
      <c r="AW279" s="1" t="s">
        <v>1012</v>
      </c>
      <c r="AX279" s="1" t="s">
        <v>1304</v>
      </c>
      <c r="AY279" s="1" t="s">
        <v>1015</v>
      </c>
      <c r="AZ279" s="1" t="s">
        <v>1029</v>
      </c>
      <c r="BA279" s="1" t="s">
        <v>1106</v>
      </c>
      <c r="BB279" s="1" t="s">
        <v>667</v>
      </c>
      <c r="BC279" s="1" t="s">
        <v>619</v>
      </c>
      <c r="BD279" s="1" t="s">
        <v>1499</v>
      </c>
      <c r="BE279" s="1" t="s">
        <v>42</v>
      </c>
      <c r="BF279" s="1" t="s">
        <v>42</v>
      </c>
      <c r="BG279" s="1" t="s">
        <v>42</v>
      </c>
      <c r="BH279" s="1" t="s">
        <v>42</v>
      </c>
    </row>
    <row r="280" spans="1:60" x14ac:dyDescent="0.2">
      <c r="A280" s="1" t="s">
        <v>1495</v>
      </c>
      <c r="B280">
        <v>3794274730</v>
      </c>
      <c r="C280" s="1" t="s">
        <v>1500</v>
      </c>
      <c r="D280" s="1" t="s">
        <v>42</v>
      </c>
      <c r="E280" s="1" t="s">
        <v>76</v>
      </c>
      <c r="F280" s="1" t="s">
        <v>861</v>
      </c>
      <c r="G280" s="1" t="s">
        <v>534</v>
      </c>
      <c r="H280" s="1" t="s">
        <v>8</v>
      </c>
      <c r="I280" s="1" t="s">
        <v>634</v>
      </c>
      <c r="J280">
        <v>1991</v>
      </c>
      <c r="K280" s="1" t="s">
        <v>598</v>
      </c>
      <c r="L280">
        <v>10</v>
      </c>
      <c r="M280" s="1" t="s">
        <v>2284</v>
      </c>
      <c r="N280" t="b">
        <v>1</v>
      </c>
      <c r="O280" t="b">
        <v>0</v>
      </c>
      <c r="P280">
        <v>7</v>
      </c>
      <c r="Q280">
        <v>24</v>
      </c>
      <c r="R280" s="1" t="s">
        <v>42</v>
      </c>
      <c r="S280">
        <v>0</v>
      </c>
      <c r="T280">
        <v>0</v>
      </c>
      <c r="U280">
        <v>64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70</v>
      </c>
      <c r="AD280">
        <v>0</v>
      </c>
      <c r="AE280">
        <v>0</v>
      </c>
      <c r="AF280">
        <v>0</v>
      </c>
      <c r="AG280">
        <v>0</v>
      </c>
      <c r="AH280">
        <v>52</v>
      </c>
      <c r="AI280">
        <v>40</v>
      </c>
      <c r="AJ280">
        <v>40</v>
      </c>
      <c r="AK280">
        <v>40</v>
      </c>
      <c r="AL280">
        <v>0</v>
      </c>
      <c r="AM280">
        <v>0</v>
      </c>
      <c r="AN280" s="1" t="s">
        <v>636</v>
      </c>
      <c r="AO280">
        <v>0</v>
      </c>
      <c r="AP280">
        <v>0</v>
      </c>
      <c r="AQ280" s="1" t="s">
        <v>42</v>
      </c>
      <c r="AR280" s="1" t="s">
        <v>42</v>
      </c>
      <c r="AS280" s="1" t="s">
        <v>42</v>
      </c>
      <c r="AT280" s="1" t="s">
        <v>1297</v>
      </c>
      <c r="AU280" s="1" t="s">
        <v>1028</v>
      </c>
      <c r="AV280" s="1" t="s">
        <v>1012</v>
      </c>
      <c r="AW280" s="1" t="s">
        <v>1022</v>
      </c>
      <c r="AX280" s="1" t="s">
        <v>1014</v>
      </c>
      <c r="AY280" s="1" t="s">
        <v>1015</v>
      </c>
      <c r="AZ280" s="1" t="s">
        <v>1029</v>
      </c>
      <c r="BA280" s="1" t="s">
        <v>1017</v>
      </c>
      <c r="BB280" s="1" t="s">
        <v>667</v>
      </c>
      <c r="BC280" s="1" t="s">
        <v>619</v>
      </c>
      <c r="BD280" s="1" t="s">
        <v>1154</v>
      </c>
      <c r="BE280" s="1" t="s">
        <v>1155</v>
      </c>
      <c r="BF280" s="1" t="s">
        <v>42</v>
      </c>
      <c r="BG280" s="1" t="s">
        <v>42</v>
      </c>
      <c r="BH280" s="1" t="s">
        <v>42</v>
      </c>
    </row>
    <row r="281" spans="1:60" x14ac:dyDescent="0.2">
      <c r="A281" s="1" t="s">
        <v>1495</v>
      </c>
      <c r="B281">
        <v>3794274730</v>
      </c>
      <c r="C281" s="1" t="s">
        <v>1501</v>
      </c>
      <c r="D281" s="1" t="s">
        <v>42</v>
      </c>
      <c r="E281" s="1" t="s">
        <v>76</v>
      </c>
      <c r="F281" s="1" t="s">
        <v>861</v>
      </c>
      <c r="G281" s="1" t="s">
        <v>534</v>
      </c>
      <c r="H281" s="1" t="s">
        <v>8</v>
      </c>
      <c r="I281" s="1" t="s">
        <v>634</v>
      </c>
      <c r="J281">
        <v>1990</v>
      </c>
      <c r="K281" s="1" t="s">
        <v>598</v>
      </c>
      <c r="L281">
        <v>2</v>
      </c>
      <c r="M281" s="1" t="s">
        <v>2280</v>
      </c>
      <c r="N281" t="b">
        <v>0</v>
      </c>
      <c r="O281" t="b">
        <v>0</v>
      </c>
      <c r="P281">
        <v>7</v>
      </c>
      <c r="Q281">
        <v>24</v>
      </c>
      <c r="R281" s="1" t="s">
        <v>42</v>
      </c>
      <c r="S281">
        <v>0</v>
      </c>
      <c r="T281">
        <v>0</v>
      </c>
      <c r="U281">
        <v>59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67</v>
      </c>
      <c r="AD281">
        <v>0</v>
      </c>
      <c r="AE281">
        <v>0</v>
      </c>
      <c r="AF281">
        <v>0</v>
      </c>
      <c r="AG281">
        <v>0</v>
      </c>
      <c r="AH281">
        <v>52</v>
      </c>
      <c r="AI281">
        <v>40</v>
      </c>
      <c r="AJ281">
        <v>40</v>
      </c>
      <c r="AK281">
        <v>40</v>
      </c>
      <c r="AL281">
        <v>0</v>
      </c>
      <c r="AM281">
        <v>0</v>
      </c>
      <c r="AN281" s="1" t="s">
        <v>636</v>
      </c>
      <c r="AO281">
        <v>0</v>
      </c>
      <c r="AP281">
        <v>0</v>
      </c>
      <c r="AQ281" s="1" t="s">
        <v>42</v>
      </c>
      <c r="AR281" s="1" t="s">
        <v>42</v>
      </c>
      <c r="AS281" s="1" t="s">
        <v>42</v>
      </c>
      <c r="AT281" s="1" t="s">
        <v>1297</v>
      </c>
      <c r="AU281" s="1" t="s">
        <v>1011</v>
      </c>
      <c r="AV281" s="1" t="s">
        <v>1013</v>
      </c>
      <c r="AW281" s="1" t="s">
        <v>1022</v>
      </c>
      <c r="AX281" s="1" t="s">
        <v>1014</v>
      </c>
      <c r="AY281" s="1" t="s">
        <v>1300</v>
      </c>
      <c r="AZ281" s="1" t="s">
        <v>665</v>
      </c>
      <c r="BA281" s="1" t="s">
        <v>1497</v>
      </c>
      <c r="BB281" s="1" t="s">
        <v>667</v>
      </c>
      <c r="BC281" s="1" t="s">
        <v>619</v>
      </c>
      <c r="BD281" s="1" t="s">
        <v>1407</v>
      </c>
      <c r="BE281" s="1" t="s">
        <v>42</v>
      </c>
      <c r="BF281" s="1" t="s">
        <v>42</v>
      </c>
      <c r="BG281" s="1" t="s">
        <v>42</v>
      </c>
      <c r="BH281" s="1" t="s">
        <v>42</v>
      </c>
    </row>
    <row r="282" spans="1:60" x14ac:dyDescent="0.2">
      <c r="A282" s="1" t="s">
        <v>1495</v>
      </c>
      <c r="B282">
        <v>3794274730</v>
      </c>
      <c r="C282" s="1" t="s">
        <v>1502</v>
      </c>
      <c r="D282" s="1" t="s">
        <v>42</v>
      </c>
      <c r="E282" s="1" t="s">
        <v>76</v>
      </c>
      <c r="F282" s="1" t="s">
        <v>861</v>
      </c>
      <c r="G282" s="1" t="s">
        <v>534</v>
      </c>
      <c r="H282" s="1" t="s">
        <v>8</v>
      </c>
      <c r="I282" s="1" t="s">
        <v>634</v>
      </c>
      <c r="J282">
        <v>1987</v>
      </c>
      <c r="K282" s="1" t="s">
        <v>598</v>
      </c>
      <c r="L282">
        <v>6</v>
      </c>
      <c r="M282" s="1" t="s">
        <v>46</v>
      </c>
      <c r="N282" t="b">
        <v>0</v>
      </c>
      <c r="O282" t="b">
        <v>0</v>
      </c>
      <c r="P282">
        <v>7</v>
      </c>
      <c r="Q282">
        <v>24</v>
      </c>
      <c r="R282" s="1" t="s">
        <v>42</v>
      </c>
      <c r="S282">
        <v>0</v>
      </c>
      <c r="T282">
        <v>0</v>
      </c>
      <c r="U282">
        <v>62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64</v>
      </c>
      <c r="AD282">
        <v>0</v>
      </c>
      <c r="AE282">
        <v>0</v>
      </c>
      <c r="AF282">
        <v>0</v>
      </c>
      <c r="AG282">
        <v>0</v>
      </c>
      <c r="AH282">
        <v>52</v>
      </c>
      <c r="AI282">
        <v>40</v>
      </c>
      <c r="AJ282">
        <v>40</v>
      </c>
      <c r="AK282">
        <v>40</v>
      </c>
      <c r="AL282">
        <v>0</v>
      </c>
      <c r="AM282">
        <v>0</v>
      </c>
      <c r="AN282" s="1" t="s">
        <v>636</v>
      </c>
      <c r="AO282">
        <v>0</v>
      </c>
      <c r="AP282">
        <v>0</v>
      </c>
      <c r="AQ282" s="1" t="s">
        <v>42</v>
      </c>
      <c r="AR282" s="1" t="s">
        <v>42</v>
      </c>
      <c r="AS282" s="1" t="s">
        <v>42</v>
      </c>
      <c r="AT282" s="1" t="s">
        <v>1297</v>
      </c>
      <c r="AU282" s="1" t="s">
        <v>1028</v>
      </c>
      <c r="AV282" s="1" t="s">
        <v>1295</v>
      </c>
      <c r="AW282" s="1" t="s">
        <v>1012</v>
      </c>
      <c r="AX282" s="1" t="s">
        <v>1014</v>
      </c>
      <c r="AY282" s="1" t="s">
        <v>1024</v>
      </c>
      <c r="AZ282" s="1" t="s">
        <v>1057</v>
      </c>
      <c r="BA282" s="1" t="s">
        <v>1404</v>
      </c>
      <c r="BB282" s="1" t="s">
        <v>667</v>
      </c>
      <c r="BC282" s="1" t="s">
        <v>619</v>
      </c>
      <c r="BD282" s="1" t="s">
        <v>1499</v>
      </c>
      <c r="BE282" s="1" t="s">
        <v>42</v>
      </c>
      <c r="BF282" s="1" t="s">
        <v>42</v>
      </c>
      <c r="BG282" s="1" t="s">
        <v>42</v>
      </c>
      <c r="BH282" s="1" t="s">
        <v>42</v>
      </c>
    </row>
    <row r="283" spans="1:60" x14ac:dyDescent="0.2">
      <c r="A283" s="1" t="s">
        <v>1504</v>
      </c>
      <c r="B283">
        <v>318443586</v>
      </c>
      <c r="C283" s="1" t="s">
        <v>1505</v>
      </c>
      <c r="D283" s="1" t="s">
        <v>42</v>
      </c>
      <c r="E283" s="1" t="s">
        <v>76</v>
      </c>
      <c r="F283" s="1" t="s">
        <v>896</v>
      </c>
      <c r="G283" s="1" t="s">
        <v>113</v>
      </c>
      <c r="H283" s="1" t="s">
        <v>633</v>
      </c>
      <c r="I283" s="1" t="s">
        <v>754</v>
      </c>
      <c r="J283">
        <v>1900</v>
      </c>
      <c r="K283" s="1" t="s">
        <v>635</v>
      </c>
      <c r="L283">
        <v>4</v>
      </c>
      <c r="M283" s="1" t="s">
        <v>46</v>
      </c>
      <c r="N283" t="b">
        <v>0</v>
      </c>
      <c r="O283" t="b">
        <v>0</v>
      </c>
      <c r="P283">
        <v>6</v>
      </c>
      <c r="Q283">
        <v>20</v>
      </c>
      <c r="R283" s="1" t="s">
        <v>42</v>
      </c>
      <c r="S283">
        <v>80</v>
      </c>
      <c r="T283">
        <v>35</v>
      </c>
      <c r="U283">
        <v>80</v>
      </c>
      <c r="V283">
        <v>44</v>
      </c>
      <c r="W283">
        <v>12</v>
      </c>
      <c r="X283">
        <v>0</v>
      </c>
      <c r="Y283">
        <v>0</v>
      </c>
      <c r="Z283">
        <v>34</v>
      </c>
      <c r="AA283">
        <v>55</v>
      </c>
      <c r="AB283">
        <v>48</v>
      </c>
      <c r="AC283">
        <v>5</v>
      </c>
      <c r="AD283">
        <v>31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5</v>
      </c>
      <c r="AN283" s="1" t="s">
        <v>636</v>
      </c>
      <c r="AO283">
        <v>0</v>
      </c>
      <c r="AP283">
        <v>0</v>
      </c>
      <c r="AQ283" s="1" t="s">
        <v>42</v>
      </c>
      <c r="AR283" s="1" t="s">
        <v>42</v>
      </c>
      <c r="AS283" s="1" t="s">
        <v>42</v>
      </c>
      <c r="AT283" s="1" t="s">
        <v>731</v>
      </c>
      <c r="AU283" s="1" t="s">
        <v>1081</v>
      </c>
      <c r="AV283" s="1" t="s">
        <v>1088</v>
      </c>
      <c r="AW283" s="1" t="s">
        <v>703</v>
      </c>
      <c r="AX283" s="1" t="s">
        <v>642</v>
      </c>
      <c r="AY283" s="1" t="s">
        <v>1171</v>
      </c>
      <c r="AZ283" s="1" t="s">
        <v>1211</v>
      </c>
      <c r="BA283" s="1" t="s">
        <v>821</v>
      </c>
      <c r="BB283" s="1" t="s">
        <v>619</v>
      </c>
      <c r="BC283" s="1" t="s">
        <v>646</v>
      </c>
      <c r="BD283" s="1" t="s">
        <v>42</v>
      </c>
      <c r="BE283" s="1" t="s">
        <v>42</v>
      </c>
      <c r="BF283" s="1" t="s">
        <v>42</v>
      </c>
      <c r="BG283" s="1" t="s">
        <v>42</v>
      </c>
      <c r="BH283" s="1" t="s">
        <v>42</v>
      </c>
    </row>
    <row r="284" spans="1:60" x14ac:dyDescent="0.2">
      <c r="A284" s="1" t="s">
        <v>1504</v>
      </c>
      <c r="B284">
        <v>318443586</v>
      </c>
      <c r="C284" s="1" t="s">
        <v>1506</v>
      </c>
      <c r="D284" s="1" t="s">
        <v>42</v>
      </c>
      <c r="E284" s="1" t="s">
        <v>76</v>
      </c>
      <c r="F284" s="1" t="s">
        <v>896</v>
      </c>
      <c r="G284" s="1" t="s">
        <v>113</v>
      </c>
      <c r="H284" s="1" t="s">
        <v>633</v>
      </c>
      <c r="I284" s="1" t="s">
        <v>754</v>
      </c>
      <c r="J284">
        <v>1900</v>
      </c>
      <c r="K284" s="1" t="s">
        <v>599</v>
      </c>
      <c r="L284">
        <v>3</v>
      </c>
      <c r="M284" s="1" t="s">
        <v>46</v>
      </c>
      <c r="N284" t="b">
        <v>0</v>
      </c>
      <c r="O284" t="b">
        <v>0</v>
      </c>
      <c r="P284">
        <v>6</v>
      </c>
      <c r="Q284">
        <v>20</v>
      </c>
      <c r="R284" s="1" t="s">
        <v>42</v>
      </c>
      <c r="S284">
        <v>80</v>
      </c>
      <c r="T284">
        <v>35</v>
      </c>
      <c r="U284">
        <v>80</v>
      </c>
      <c r="V284">
        <v>37</v>
      </c>
      <c r="W284">
        <v>12</v>
      </c>
      <c r="X284">
        <v>0</v>
      </c>
      <c r="Y284">
        <v>0</v>
      </c>
      <c r="Z284">
        <v>44</v>
      </c>
      <c r="AA284">
        <v>55</v>
      </c>
      <c r="AB284">
        <v>34</v>
      </c>
      <c r="AC284">
        <v>4</v>
      </c>
      <c r="AD284">
        <v>16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12</v>
      </c>
      <c r="AN284" s="1" t="s">
        <v>636</v>
      </c>
      <c r="AO284">
        <v>0</v>
      </c>
      <c r="AP284">
        <v>0</v>
      </c>
      <c r="AQ284" s="1" t="s">
        <v>42</v>
      </c>
      <c r="AR284" s="1" t="s">
        <v>42</v>
      </c>
      <c r="AS284" s="1" t="s">
        <v>42</v>
      </c>
      <c r="AT284" s="1" t="s">
        <v>731</v>
      </c>
      <c r="AU284" s="1" t="s">
        <v>1038</v>
      </c>
      <c r="AV284" s="1" t="s">
        <v>1088</v>
      </c>
      <c r="AW284" s="1" t="s">
        <v>745</v>
      </c>
      <c r="AX284" s="1" t="s">
        <v>1092</v>
      </c>
      <c r="AY284" s="1" t="s">
        <v>762</v>
      </c>
      <c r="AZ284" s="1" t="s">
        <v>1113</v>
      </c>
      <c r="BA284" s="1" t="s">
        <v>821</v>
      </c>
      <c r="BB284" s="1" t="s">
        <v>619</v>
      </c>
      <c r="BC284" s="1" t="s">
        <v>962</v>
      </c>
      <c r="BD284" s="1" t="s">
        <v>42</v>
      </c>
      <c r="BE284" s="1" t="s">
        <v>42</v>
      </c>
      <c r="BF284" s="1" t="s">
        <v>42</v>
      </c>
      <c r="BG284" s="1" t="s">
        <v>42</v>
      </c>
      <c r="BH284" s="1" t="s">
        <v>42</v>
      </c>
    </row>
    <row r="285" spans="1:60" x14ac:dyDescent="0.2">
      <c r="A285" s="1" t="s">
        <v>1507</v>
      </c>
      <c r="B285">
        <v>2673925403</v>
      </c>
      <c r="C285" s="1" t="s">
        <v>1508</v>
      </c>
      <c r="D285" s="1" t="s">
        <v>42</v>
      </c>
      <c r="E285" s="1" t="s">
        <v>76</v>
      </c>
      <c r="F285" s="1" t="s">
        <v>631</v>
      </c>
      <c r="G285" s="1" t="s">
        <v>113</v>
      </c>
      <c r="H285" s="1" t="s">
        <v>633</v>
      </c>
      <c r="I285" s="1" t="s">
        <v>634</v>
      </c>
      <c r="J285">
        <v>1900</v>
      </c>
      <c r="K285" s="1" t="s">
        <v>603</v>
      </c>
      <c r="L285">
        <v>4</v>
      </c>
      <c r="M285" s="1" t="s">
        <v>46</v>
      </c>
      <c r="N285" t="b">
        <v>1</v>
      </c>
      <c r="O285" t="b">
        <v>0</v>
      </c>
      <c r="P285">
        <v>6</v>
      </c>
      <c r="Q285">
        <v>20</v>
      </c>
      <c r="R285" s="1" t="s">
        <v>42</v>
      </c>
      <c r="S285">
        <v>55</v>
      </c>
      <c r="T285">
        <v>70</v>
      </c>
      <c r="U285">
        <v>55</v>
      </c>
      <c r="V285">
        <v>43</v>
      </c>
      <c r="W285">
        <v>40</v>
      </c>
      <c r="X285">
        <v>0</v>
      </c>
      <c r="Y285">
        <v>0</v>
      </c>
      <c r="Z285">
        <v>44</v>
      </c>
      <c r="AA285">
        <v>140</v>
      </c>
      <c r="AB285">
        <v>56</v>
      </c>
      <c r="AC285">
        <v>5</v>
      </c>
      <c r="AD285">
        <v>78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</v>
      </c>
      <c r="AN285" s="1" t="s">
        <v>636</v>
      </c>
      <c r="AO285">
        <v>0</v>
      </c>
      <c r="AP285">
        <v>0</v>
      </c>
      <c r="AQ285" s="1" t="s">
        <v>1191</v>
      </c>
      <c r="AR285" s="1" t="s">
        <v>42</v>
      </c>
      <c r="AS285" s="1" t="s">
        <v>42</v>
      </c>
      <c r="AT285" s="1" t="s">
        <v>638</v>
      </c>
      <c r="AU285" s="1" t="s">
        <v>741</v>
      </c>
      <c r="AV285" s="1" t="s">
        <v>640</v>
      </c>
      <c r="AW285" s="1" t="s">
        <v>641</v>
      </c>
      <c r="AX285" s="1" t="s">
        <v>735</v>
      </c>
      <c r="AY285" s="1" t="s">
        <v>1385</v>
      </c>
      <c r="AZ285" s="1" t="s">
        <v>653</v>
      </c>
      <c r="BA285" s="1" t="s">
        <v>1390</v>
      </c>
      <c r="BB285" s="1" t="s">
        <v>619</v>
      </c>
      <c r="BC285" s="1" t="s">
        <v>681</v>
      </c>
      <c r="BD285" s="1" t="s">
        <v>42</v>
      </c>
      <c r="BE285" s="1" t="s">
        <v>42</v>
      </c>
      <c r="BF285" s="1" t="s">
        <v>42</v>
      </c>
      <c r="BG285" s="1" t="s">
        <v>42</v>
      </c>
      <c r="BH285" s="1" t="s">
        <v>42</v>
      </c>
    </row>
    <row r="286" spans="1:60" x14ac:dyDescent="0.2">
      <c r="A286" s="1" t="s">
        <v>1507</v>
      </c>
      <c r="B286">
        <v>2673925403</v>
      </c>
      <c r="C286" s="1" t="s">
        <v>1509</v>
      </c>
      <c r="D286" s="1" t="s">
        <v>42</v>
      </c>
      <c r="E286" s="1" t="s">
        <v>76</v>
      </c>
      <c r="F286" s="1" t="s">
        <v>631</v>
      </c>
      <c r="G286" s="1" t="s">
        <v>113</v>
      </c>
      <c r="H286" s="1" t="s">
        <v>633</v>
      </c>
      <c r="I286" s="1" t="s">
        <v>634</v>
      </c>
      <c r="J286">
        <v>1963</v>
      </c>
      <c r="K286" s="1" t="s">
        <v>599</v>
      </c>
      <c r="L286">
        <v>10</v>
      </c>
      <c r="M286" s="1" t="s">
        <v>46</v>
      </c>
      <c r="N286" t="b">
        <v>0</v>
      </c>
      <c r="O286" t="b">
        <v>0</v>
      </c>
      <c r="P286">
        <v>6</v>
      </c>
      <c r="Q286">
        <v>20</v>
      </c>
      <c r="R286" s="1" t="s">
        <v>42</v>
      </c>
      <c r="S286">
        <v>85</v>
      </c>
      <c r="T286">
        <v>75</v>
      </c>
      <c r="U286">
        <v>55</v>
      </c>
      <c r="V286">
        <v>43</v>
      </c>
      <c r="W286">
        <v>40</v>
      </c>
      <c r="X286">
        <v>0</v>
      </c>
      <c r="Y286">
        <v>0</v>
      </c>
      <c r="Z286">
        <v>35</v>
      </c>
      <c r="AA286">
        <v>140</v>
      </c>
      <c r="AB286">
        <v>36</v>
      </c>
      <c r="AC286">
        <v>7</v>
      </c>
      <c r="AD286">
        <v>73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13</v>
      </c>
      <c r="AN286" s="1" t="s">
        <v>636</v>
      </c>
      <c r="AO286">
        <v>0</v>
      </c>
      <c r="AP286">
        <v>39</v>
      </c>
      <c r="AQ286" s="1" t="s">
        <v>1191</v>
      </c>
      <c r="AR286" s="1" t="s">
        <v>42</v>
      </c>
      <c r="AS286" s="1" t="s">
        <v>42</v>
      </c>
      <c r="AT286" s="1" t="s">
        <v>638</v>
      </c>
      <c r="AU286" s="1" t="s">
        <v>714</v>
      </c>
      <c r="AV286" s="1" t="s">
        <v>649</v>
      </c>
      <c r="AW286" s="1" t="s">
        <v>650</v>
      </c>
      <c r="AX286" s="1" t="s">
        <v>642</v>
      </c>
      <c r="AY286" s="1" t="s">
        <v>840</v>
      </c>
      <c r="AZ286" s="1" t="s">
        <v>653</v>
      </c>
      <c r="BA286" s="1" t="s">
        <v>1390</v>
      </c>
      <c r="BB286" s="1" t="s">
        <v>619</v>
      </c>
      <c r="BC286" s="1" t="s">
        <v>1311</v>
      </c>
      <c r="BD286" s="1" t="s">
        <v>928</v>
      </c>
      <c r="BE286" s="1" t="s">
        <v>42</v>
      </c>
      <c r="BF286" s="1" t="s">
        <v>42</v>
      </c>
      <c r="BG286" s="1" t="s">
        <v>42</v>
      </c>
      <c r="BH286" s="1" t="s">
        <v>42</v>
      </c>
    </row>
    <row r="287" spans="1:60" x14ac:dyDescent="0.2">
      <c r="A287" s="1" t="s">
        <v>1507</v>
      </c>
      <c r="B287">
        <v>2673925403</v>
      </c>
      <c r="C287" s="1" t="s">
        <v>1510</v>
      </c>
      <c r="D287" s="1" t="s">
        <v>42</v>
      </c>
      <c r="E287" s="1" t="s">
        <v>76</v>
      </c>
      <c r="F287" s="1" t="s">
        <v>631</v>
      </c>
      <c r="G287" s="1" t="s">
        <v>113</v>
      </c>
      <c r="H287" s="1" t="s">
        <v>633</v>
      </c>
      <c r="I287" s="1" t="s">
        <v>634</v>
      </c>
      <c r="J287">
        <v>1900</v>
      </c>
      <c r="K287" s="1" t="s">
        <v>635</v>
      </c>
      <c r="L287">
        <v>1</v>
      </c>
      <c r="M287" s="1" t="s">
        <v>2280</v>
      </c>
      <c r="N287" t="b">
        <v>0</v>
      </c>
      <c r="O287" t="b">
        <v>0</v>
      </c>
      <c r="P287">
        <v>6</v>
      </c>
      <c r="Q287">
        <v>20</v>
      </c>
      <c r="R287" s="1" t="s">
        <v>42</v>
      </c>
      <c r="S287">
        <v>65</v>
      </c>
      <c r="T287">
        <v>70</v>
      </c>
      <c r="U287">
        <v>55</v>
      </c>
      <c r="V287">
        <v>28</v>
      </c>
      <c r="W287">
        <v>40</v>
      </c>
      <c r="X287">
        <v>0</v>
      </c>
      <c r="Y287">
        <v>0</v>
      </c>
      <c r="Z287">
        <v>60</v>
      </c>
      <c r="AA287">
        <v>140</v>
      </c>
      <c r="AB287">
        <v>57</v>
      </c>
      <c r="AC287">
        <v>5</v>
      </c>
      <c r="AD287">
        <v>58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10</v>
      </c>
      <c r="AN287" s="1" t="s">
        <v>636</v>
      </c>
      <c r="AO287">
        <v>0</v>
      </c>
      <c r="AP287">
        <v>0</v>
      </c>
      <c r="AQ287" s="1" t="s">
        <v>1191</v>
      </c>
      <c r="AR287" s="1" t="s">
        <v>42</v>
      </c>
      <c r="AS287" s="1" t="s">
        <v>42</v>
      </c>
      <c r="AT287" s="1" t="s">
        <v>638</v>
      </c>
      <c r="AU287" s="1" t="s">
        <v>701</v>
      </c>
      <c r="AV287" s="1" t="s">
        <v>702</v>
      </c>
      <c r="AW287" s="1" t="s">
        <v>745</v>
      </c>
      <c r="AX287" s="1" t="s">
        <v>704</v>
      </c>
      <c r="AY287" s="1" t="s">
        <v>840</v>
      </c>
      <c r="AZ287" s="1" t="s">
        <v>747</v>
      </c>
      <c r="BA287" s="1" t="s">
        <v>1390</v>
      </c>
      <c r="BB287" s="1" t="s">
        <v>619</v>
      </c>
      <c r="BC287" s="1" t="s">
        <v>691</v>
      </c>
      <c r="BD287" s="1" t="s">
        <v>42</v>
      </c>
      <c r="BE287" s="1" t="s">
        <v>42</v>
      </c>
      <c r="BF287" s="1" t="s">
        <v>42</v>
      </c>
      <c r="BG287" s="1" t="s">
        <v>42</v>
      </c>
      <c r="BH287" s="1" t="s">
        <v>42</v>
      </c>
    </row>
    <row r="288" spans="1:60" x14ac:dyDescent="0.2">
      <c r="A288" s="1" t="s">
        <v>1511</v>
      </c>
      <c r="B288">
        <v>1289796511</v>
      </c>
      <c r="C288" s="1" t="s">
        <v>1512</v>
      </c>
      <c r="D288" s="1" t="s">
        <v>42</v>
      </c>
      <c r="E288" s="1" t="s">
        <v>76</v>
      </c>
      <c r="F288" s="1" t="s">
        <v>800</v>
      </c>
      <c r="G288" s="1" t="s">
        <v>1513</v>
      </c>
      <c r="H288" s="1" t="s">
        <v>658</v>
      </c>
      <c r="I288" s="1" t="s">
        <v>698</v>
      </c>
      <c r="J288">
        <v>1900</v>
      </c>
      <c r="K288" s="1" t="s">
        <v>635</v>
      </c>
      <c r="L288">
        <v>1</v>
      </c>
      <c r="M288" s="1" t="s">
        <v>46</v>
      </c>
      <c r="N288" t="b">
        <v>0</v>
      </c>
      <c r="O288" t="b">
        <v>0</v>
      </c>
      <c r="P288">
        <v>6</v>
      </c>
      <c r="Q288">
        <v>20</v>
      </c>
      <c r="R288" s="1" t="s">
        <v>42</v>
      </c>
      <c r="S288">
        <v>77</v>
      </c>
      <c r="T288">
        <v>34</v>
      </c>
      <c r="U288">
        <v>55</v>
      </c>
      <c r="V288">
        <v>23</v>
      </c>
      <c r="W288">
        <v>15</v>
      </c>
      <c r="X288">
        <v>0</v>
      </c>
      <c r="Y288">
        <v>0</v>
      </c>
      <c r="Z288">
        <v>30</v>
      </c>
      <c r="AA288">
        <v>0</v>
      </c>
      <c r="AB288">
        <v>45</v>
      </c>
      <c r="AC288">
        <v>8</v>
      </c>
      <c r="AD288">
        <v>62</v>
      </c>
      <c r="AE288">
        <v>500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8</v>
      </c>
      <c r="AN288" s="1" t="s">
        <v>636</v>
      </c>
      <c r="AO288">
        <v>0</v>
      </c>
      <c r="AP288">
        <v>0</v>
      </c>
      <c r="AQ288" s="1" t="s">
        <v>42</v>
      </c>
      <c r="AR288" s="1" t="s">
        <v>42</v>
      </c>
      <c r="AS288" s="1" t="s">
        <v>42</v>
      </c>
      <c r="AT288" s="1" t="s">
        <v>638</v>
      </c>
      <c r="AU288" s="1" t="s">
        <v>714</v>
      </c>
      <c r="AV288" s="1" t="s">
        <v>723</v>
      </c>
      <c r="AW288" s="1" t="s">
        <v>803</v>
      </c>
      <c r="AX288" s="1" t="s">
        <v>809</v>
      </c>
      <c r="AY288" s="1" t="s">
        <v>907</v>
      </c>
      <c r="AZ288" s="1" t="s">
        <v>1514</v>
      </c>
      <c r="BA288" s="1" t="s">
        <v>1237</v>
      </c>
      <c r="BB288" s="1" t="s">
        <v>619</v>
      </c>
      <c r="BC288" s="1" t="s">
        <v>691</v>
      </c>
      <c r="BD288" s="1" t="s">
        <v>42</v>
      </c>
      <c r="BE288" s="1" t="s">
        <v>42</v>
      </c>
      <c r="BF288" s="1" t="s">
        <v>42</v>
      </c>
      <c r="BG288" s="1" t="s">
        <v>42</v>
      </c>
      <c r="BH288" s="1" t="s">
        <v>42</v>
      </c>
    </row>
    <row r="289" spans="1:60" x14ac:dyDescent="0.2">
      <c r="A289" s="1" t="s">
        <v>1511</v>
      </c>
      <c r="B289">
        <v>1289796511</v>
      </c>
      <c r="C289" s="1" t="s">
        <v>1515</v>
      </c>
      <c r="D289" s="1" t="s">
        <v>42</v>
      </c>
      <c r="E289" s="1" t="s">
        <v>76</v>
      </c>
      <c r="F289" s="1" t="s">
        <v>800</v>
      </c>
      <c r="G289" s="1" t="s">
        <v>1513</v>
      </c>
      <c r="H289" s="1" t="s">
        <v>658</v>
      </c>
      <c r="I289" s="1" t="s">
        <v>698</v>
      </c>
      <c r="J289">
        <v>1900</v>
      </c>
      <c r="K289" s="1" t="s">
        <v>599</v>
      </c>
      <c r="L289">
        <v>1</v>
      </c>
      <c r="M289" s="1" t="s">
        <v>46</v>
      </c>
      <c r="N289" t="b">
        <v>0</v>
      </c>
      <c r="O289" t="b">
        <v>0</v>
      </c>
      <c r="P289">
        <v>6</v>
      </c>
      <c r="Q289">
        <v>20</v>
      </c>
      <c r="R289" s="1" t="s">
        <v>42</v>
      </c>
      <c r="S289">
        <v>77</v>
      </c>
      <c r="T289">
        <v>34</v>
      </c>
      <c r="U289">
        <v>60</v>
      </c>
      <c r="V289">
        <v>24</v>
      </c>
      <c r="W289">
        <v>15</v>
      </c>
      <c r="X289">
        <v>0</v>
      </c>
      <c r="Y289">
        <v>0</v>
      </c>
      <c r="Z289">
        <v>30</v>
      </c>
      <c r="AA289">
        <v>0</v>
      </c>
      <c r="AB289">
        <v>44</v>
      </c>
      <c r="AC289">
        <v>7</v>
      </c>
      <c r="AD289">
        <v>62</v>
      </c>
      <c r="AE289">
        <v>500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8</v>
      </c>
      <c r="AN289" s="1" t="s">
        <v>636</v>
      </c>
      <c r="AO289">
        <v>0</v>
      </c>
      <c r="AP289">
        <v>0</v>
      </c>
      <c r="AQ289" s="1" t="s">
        <v>42</v>
      </c>
      <c r="AR289" s="1" t="s">
        <v>42</v>
      </c>
      <c r="AS289" s="1" t="s">
        <v>42</v>
      </c>
      <c r="AT289" s="1" t="s">
        <v>638</v>
      </c>
      <c r="AU289" s="1" t="s">
        <v>714</v>
      </c>
      <c r="AV289" s="1" t="s">
        <v>640</v>
      </c>
      <c r="AW289" s="1" t="s">
        <v>1516</v>
      </c>
      <c r="AX289" s="1" t="s">
        <v>804</v>
      </c>
      <c r="AY289" s="1" t="s">
        <v>1084</v>
      </c>
      <c r="AZ289" s="1" t="s">
        <v>710</v>
      </c>
      <c r="BA289" s="1" t="s">
        <v>1237</v>
      </c>
      <c r="BB289" s="1" t="s">
        <v>619</v>
      </c>
      <c r="BC289" s="1" t="s">
        <v>777</v>
      </c>
      <c r="BD289" s="1" t="s">
        <v>42</v>
      </c>
      <c r="BE289" s="1" t="s">
        <v>42</v>
      </c>
      <c r="BF289" s="1" t="s">
        <v>42</v>
      </c>
      <c r="BG289" s="1" t="s">
        <v>42</v>
      </c>
      <c r="BH289" s="1" t="s">
        <v>42</v>
      </c>
    </row>
    <row r="290" spans="1:60" x14ac:dyDescent="0.2">
      <c r="A290" s="1" t="s">
        <v>1517</v>
      </c>
      <c r="B290">
        <v>1851521408</v>
      </c>
      <c r="C290" s="1" t="s">
        <v>1518</v>
      </c>
      <c r="D290" s="1" t="s">
        <v>42</v>
      </c>
      <c r="E290" s="1" t="s">
        <v>76</v>
      </c>
      <c r="F290" s="1" t="s">
        <v>697</v>
      </c>
      <c r="G290" s="1" t="s">
        <v>113</v>
      </c>
      <c r="H290" s="1" t="s">
        <v>633</v>
      </c>
      <c r="I290" s="1" t="s">
        <v>634</v>
      </c>
      <c r="J290">
        <v>1900</v>
      </c>
      <c r="K290" s="1" t="s">
        <v>603</v>
      </c>
      <c r="L290">
        <v>4</v>
      </c>
      <c r="M290" s="1" t="s">
        <v>46</v>
      </c>
      <c r="N290" t="b">
        <v>1</v>
      </c>
      <c r="O290" t="b">
        <v>0</v>
      </c>
      <c r="P290">
        <v>5</v>
      </c>
      <c r="Q290">
        <v>19</v>
      </c>
      <c r="R290" s="1" t="s">
        <v>42</v>
      </c>
      <c r="S290">
        <v>67</v>
      </c>
      <c r="T290">
        <v>64</v>
      </c>
      <c r="U290">
        <v>45</v>
      </c>
      <c r="V290">
        <v>34</v>
      </c>
      <c r="W290">
        <v>20</v>
      </c>
      <c r="X290">
        <v>0</v>
      </c>
      <c r="Y290">
        <v>0</v>
      </c>
      <c r="Z290">
        <v>47</v>
      </c>
      <c r="AA290">
        <v>260</v>
      </c>
      <c r="AB290">
        <v>9</v>
      </c>
      <c r="AC290">
        <v>20</v>
      </c>
      <c r="AD290">
        <v>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24</v>
      </c>
      <c r="AN290" s="1" t="s">
        <v>636</v>
      </c>
      <c r="AO290">
        <v>0</v>
      </c>
      <c r="AP290">
        <v>129</v>
      </c>
      <c r="AQ290" s="1" t="s">
        <v>1191</v>
      </c>
      <c r="AR290" s="1" t="s">
        <v>42</v>
      </c>
      <c r="AS290" s="1" t="s">
        <v>42</v>
      </c>
      <c r="AT290" s="1" t="s">
        <v>638</v>
      </c>
      <c r="AU290" s="1" t="s">
        <v>718</v>
      </c>
      <c r="AV290" s="1" t="s">
        <v>640</v>
      </c>
      <c r="AW290" s="1" t="s">
        <v>650</v>
      </c>
      <c r="AX290" s="1" t="s">
        <v>769</v>
      </c>
      <c r="AY290" s="1" t="s">
        <v>1444</v>
      </c>
      <c r="AZ290" s="1" t="s">
        <v>1000</v>
      </c>
      <c r="BA290" s="1" t="s">
        <v>1390</v>
      </c>
      <c r="BB290" s="1" t="s">
        <v>619</v>
      </c>
      <c r="BC290" s="1" t="s">
        <v>681</v>
      </c>
      <c r="BD290" s="1" t="s">
        <v>42</v>
      </c>
      <c r="BE290" s="1" t="s">
        <v>42</v>
      </c>
      <c r="BF290" s="1" t="s">
        <v>42</v>
      </c>
      <c r="BG290" s="1" t="s">
        <v>42</v>
      </c>
      <c r="BH290" s="1" t="s">
        <v>42</v>
      </c>
    </row>
    <row r="291" spans="1:60" x14ac:dyDescent="0.2">
      <c r="A291" s="1" t="s">
        <v>1517</v>
      </c>
      <c r="B291">
        <v>1851521408</v>
      </c>
      <c r="C291" s="1" t="s">
        <v>1519</v>
      </c>
      <c r="D291" s="1" t="s">
        <v>42</v>
      </c>
      <c r="E291" s="1" t="s">
        <v>76</v>
      </c>
      <c r="F291" s="1" t="s">
        <v>697</v>
      </c>
      <c r="G291" s="1" t="s">
        <v>113</v>
      </c>
      <c r="H291" s="1" t="s">
        <v>633</v>
      </c>
      <c r="I291" s="1" t="s">
        <v>634</v>
      </c>
      <c r="J291">
        <v>1900</v>
      </c>
      <c r="K291" s="1" t="s">
        <v>603</v>
      </c>
      <c r="L291">
        <v>1</v>
      </c>
      <c r="M291" s="1" t="s">
        <v>2279</v>
      </c>
      <c r="N291" t="b">
        <v>1</v>
      </c>
      <c r="O291" t="b">
        <v>0</v>
      </c>
      <c r="P291">
        <v>5</v>
      </c>
      <c r="Q291">
        <v>19</v>
      </c>
      <c r="R291" s="1" t="s">
        <v>42</v>
      </c>
      <c r="S291">
        <v>87</v>
      </c>
      <c r="T291">
        <v>64</v>
      </c>
      <c r="U291">
        <v>45</v>
      </c>
      <c r="V291">
        <v>24</v>
      </c>
      <c r="W291">
        <v>20</v>
      </c>
      <c r="X291">
        <v>0</v>
      </c>
      <c r="Y291">
        <v>0</v>
      </c>
      <c r="Z291">
        <v>44</v>
      </c>
      <c r="AA291">
        <v>260</v>
      </c>
      <c r="AB291">
        <v>29</v>
      </c>
      <c r="AC291">
        <v>19</v>
      </c>
      <c r="AD291">
        <v>29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14</v>
      </c>
      <c r="AN291" s="1" t="s">
        <v>636</v>
      </c>
      <c r="AO291">
        <v>0</v>
      </c>
      <c r="AP291">
        <v>49</v>
      </c>
      <c r="AQ291" s="1" t="s">
        <v>1191</v>
      </c>
      <c r="AR291" s="1" t="s">
        <v>42</v>
      </c>
      <c r="AS291" s="1" t="s">
        <v>42</v>
      </c>
      <c r="AT291" s="1" t="s">
        <v>638</v>
      </c>
      <c r="AU291" s="1" t="s">
        <v>714</v>
      </c>
      <c r="AV291" s="1" t="s">
        <v>723</v>
      </c>
      <c r="AW291" s="1" t="s">
        <v>671</v>
      </c>
      <c r="AX291" s="1" t="s">
        <v>830</v>
      </c>
      <c r="AY291" s="1" t="s">
        <v>758</v>
      </c>
      <c r="AZ291" s="1" t="s">
        <v>680</v>
      </c>
      <c r="BA291" s="1" t="s">
        <v>1390</v>
      </c>
      <c r="BB291" s="1" t="s">
        <v>619</v>
      </c>
      <c r="BC291" s="1" t="s">
        <v>743</v>
      </c>
      <c r="BD291" s="1" t="s">
        <v>471</v>
      </c>
      <c r="BE291" s="1" t="s">
        <v>42</v>
      </c>
      <c r="BF291" s="1" t="s">
        <v>42</v>
      </c>
      <c r="BG291" s="1" t="s">
        <v>42</v>
      </c>
      <c r="BH291" s="1" t="s">
        <v>42</v>
      </c>
    </row>
    <row r="292" spans="1:60" x14ac:dyDescent="0.2">
      <c r="A292" s="1" t="s">
        <v>1520</v>
      </c>
      <c r="B292">
        <v>62937067</v>
      </c>
      <c r="C292" s="1" t="s">
        <v>1521</v>
      </c>
      <c r="D292" s="1" t="s">
        <v>42</v>
      </c>
      <c r="E292" s="1" t="s">
        <v>76</v>
      </c>
      <c r="F292" s="1" t="s">
        <v>824</v>
      </c>
      <c r="G292" s="1" t="s">
        <v>216</v>
      </c>
      <c r="H292" s="1" t="s">
        <v>658</v>
      </c>
      <c r="I292" s="1" t="s">
        <v>659</v>
      </c>
      <c r="J292">
        <v>1900</v>
      </c>
      <c r="K292" s="1" t="s">
        <v>607</v>
      </c>
      <c r="L292">
        <v>4</v>
      </c>
      <c r="M292" s="1" t="s">
        <v>46</v>
      </c>
      <c r="N292" t="b">
        <v>0</v>
      </c>
      <c r="O292" t="b">
        <v>0</v>
      </c>
      <c r="P292">
        <v>6</v>
      </c>
      <c r="Q292">
        <v>20</v>
      </c>
      <c r="R292" s="1" t="s">
        <v>42</v>
      </c>
      <c r="S292">
        <v>73</v>
      </c>
      <c r="T292">
        <v>60</v>
      </c>
      <c r="U292">
        <v>29</v>
      </c>
      <c r="V292">
        <v>84</v>
      </c>
      <c r="W292">
        <v>17</v>
      </c>
      <c r="X292">
        <v>0</v>
      </c>
      <c r="Y292">
        <v>0</v>
      </c>
      <c r="Z292">
        <v>20</v>
      </c>
      <c r="AA292">
        <v>390</v>
      </c>
      <c r="AB292">
        <v>43</v>
      </c>
      <c r="AC292">
        <v>38</v>
      </c>
      <c r="AD292">
        <v>48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10</v>
      </c>
      <c r="AN292" s="1" t="s">
        <v>636</v>
      </c>
      <c r="AO292">
        <v>0</v>
      </c>
      <c r="AP292">
        <v>0</v>
      </c>
      <c r="AQ292" s="1" t="s">
        <v>878</v>
      </c>
      <c r="AR292" s="1" t="s">
        <v>42</v>
      </c>
      <c r="AS292" s="1" t="s">
        <v>42</v>
      </c>
      <c r="AT292" s="1" t="s">
        <v>755</v>
      </c>
      <c r="AU292" s="1" t="s">
        <v>756</v>
      </c>
      <c r="AV292" s="1" t="s">
        <v>779</v>
      </c>
      <c r="AW292" s="1" t="s">
        <v>678</v>
      </c>
      <c r="AX292" s="1" t="s">
        <v>948</v>
      </c>
      <c r="AY292" s="1" t="s">
        <v>771</v>
      </c>
      <c r="AZ292" s="1" t="s">
        <v>1522</v>
      </c>
      <c r="BA292" s="1" t="s">
        <v>759</v>
      </c>
      <c r="BB292" s="1" t="s">
        <v>882</v>
      </c>
      <c r="BC292" s="1" t="s">
        <v>619</v>
      </c>
      <c r="BD292" s="1" t="s">
        <v>927</v>
      </c>
      <c r="BE292" s="1" t="s">
        <v>688</v>
      </c>
      <c r="BF292" s="1" t="s">
        <v>42</v>
      </c>
      <c r="BG292" s="1" t="s">
        <v>42</v>
      </c>
      <c r="BH292" s="1" t="s">
        <v>42</v>
      </c>
    </row>
    <row r="293" spans="1:60" x14ac:dyDescent="0.2">
      <c r="A293" s="1" t="s">
        <v>1523</v>
      </c>
      <c r="B293">
        <v>2978226043</v>
      </c>
      <c r="C293" s="1" t="s">
        <v>1524</v>
      </c>
      <c r="D293" s="1" t="s">
        <v>42</v>
      </c>
      <c r="E293" s="1" t="s">
        <v>76</v>
      </c>
      <c r="F293" s="1" t="s">
        <v>1525</v>
      </c>
      <c r="G293" s="1" t="s">
        <v>188</v>
      </c>
      <c r="H293" s="1" t="s">
        <v>658</v>
      </c>
      <c r="I293" s="1" t="s">
        <v>659</v>
      </c>
      <c r="J293">
        <v>1987</v>
      </c>
      <c r="K293" s="1" t="s">
        <v>615</v>
      </c>
      <c r="L293">
        <v>1</v>
      </c>
      <c r="M293" s="1" t="s">
        <v>46</v>
      </c>
      <c r="N293" t="b">
        <v>1</v>
      </c>
      <c r="O293" t="b">
        <v>0</v>
      </c>
      <c r="P293">
        <v>5</v>
      </c>
      <c r="Q293">
        <v>19</v>
      </c>
      <c r="R293" s="1" t="s">
        <v>42</v>
      </c>
      <c r="S293">
        <v>0</v>
      </c>
      <c r="T293">
        <v>70</v>
      </c>
      <c r="U293">
        <v>95</v>
      </c>
      <c r="V293">
        <v>81</v>
      </c>
      <c r="W293">
        <v>0</v>
      </c>
      <c r="X293">
        <v>0</v>
      </c>
      <c r="Y293">
        <v>0</v>
      </c>
      <c r="Z293">
        <v>0</v>
      </c>
      <c r="AA293">
        <v>45</v>
      </c>
      <c r="AB293">
        <v>45</v>
      </c>
      <c r="AC293">
        <v>3</v>
      </c>
      <c r="AD293">
        <v>33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16</v>
      </c>
      <c r="AM293">
        <v>13</v>
      </c>
      <c r="AN293" s="1" t="s">
        <v>636</v>
      </c>
      <c r="AO293">
        <v>0</v>
      </c>
      <c r="AP293">
        <v>578</v>
      </c>
      <c r="AQ293" s="1" t="s">
        <v>729</v>
      </c>
      <c r="AR293" s="1" t="s">
        <v>42</v>
      </c>
      <c r="AS293" s="1" t="s">
        <v>42</v>
      </c>
      <c r="AT293" s="1" t="s">
        <v>1526</v>
      </c>
      <c r="AU293" s="1" t="s">
        <v>1527</v>
      </c>
      <c r="AV293" s="1" t="s">
        <v>1528</v>
      </c>
      <c r="AW293" s="1" t="s">
        <v>704</v>
      </c>
      <c r="AX293" s="1" t="s">
        <v>641</v>
      </c>
      <c r="AY293" s="1" t="s">
        <v>673</v>
      </c>
      <c r="AZ293" s="1" t="s">
        <v>1529</v>
      </c>
      <c r="BA293" s="1" t="s">
        <v>1530</v>
      </c>
      <c r="BB293" s="1" t="s">
        <v>946</v>
      </c>
      <c r="BC293" s="1" t="s">
        <v>619</v>
      </c>
      <c r="BD293" s="1" t="s">
        <v>1531</v>
      </c>
      <c r="BE293" s="1" t="s">
        <v>1532</v>
      </c>
      <c r="BF293" s="1" t="s">
        <v>1533</v>
      </c>
      <c r="BG293" s="1" t="s">
        <v>42</v>
      </c>
      <c r="BH293" s="1" t="s">
        <v>42</v>
      </c>
    </row>
    <row r="294" spans="1:60" x14ac:dyDescent="0.2">
      <c r="A294" s="1" t="s">
        <v>1523</v>
      </c>
      <c r="B294">
        <v>2978226043</v>
      </c>
      <c r="C294" s="1" t="s">
        <v>1534</v>
      </c>
      <c r="D294" s="1" t="s">
        <v>42</v>
      </c>
      <c r="E294" s="1" t="s">
        <v>76</v>
      </c>
      <c r="F294" s="1" t="s">
        <v>1525</v>
      </c>
      <c r="G294" s="1" t="s">
        <v>188</v>
      </c>
      <c r="H294" s="1" t="s">
        <v>658</v>
      </c>
      <c r="I294" s="1" t="s">
        <v>659</v>
      </c>
      <c r="J294">
        <v>1900</v>
      </c>
      <c r="K294" s="1" t="s">
        <v>615</v>
      </c>
      <c r="L294">
        <v>10</v>
      </c>
      <c r="M294" s="1" t="s">
        <v>46</v>
      </c>
      <c r="N294" t="b">
        <v>0</v>
      </c>
      <c r="O294" t="b">
        <v>0</v>
      </c>
      <c r="P294">
        <v>5</v>
      </c>
      <c r="Q294">
        <v>19</v>
      </c>
      <c r="R294" s="1" t="s">
        <v>42</v>
      </c>
      <c r="S294">
        <v>0</v>
      </c>
      <c r="T294">
        <v>75</v>
      </c>
      <c r="U294">
        <v>95</v>
      </c>
      <c r="V294">
        <v>71</v>
      </c>
      <c r="W294">
        <v>0</v>
      </c>
      <c r="X294">
        <v>0</v>
      </c>
      <c r="Y294">
        <v>0</v>
      </c>
      <c r="Z294">
        <v>0</v>
      </c>
      <c r="AA294">
        <v>45</v>
      </c>
      <c r="AB294">
        <v>25</v>
      </c>
      <c r="AC294">
        <v>3</v>
      </c>
      <c r="AD294">
        <v>28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</v>
      </c>
      <c r="AM294">
        <v>13</v>
      </c>
      <c r="AN294" s="1" t="s">
        <v>636</v>
      </c>
      <c r="AO294">
        <v>0</v>
      </c>
      <c r="AP294">
        <v>402</v>
      </c>
      <c r="AQ294" s="1" t="s">
        <v>729</v>
      </c>
      <c r="AR294" s="1" t="s">
        <v>42</v>
      </c>
      <c r="AS294" s="1" t="s">
        <v>42</v>
      </c>
      <c r="AT294" s="1" t="s">
        <v>1526</v>
      </c>
      <c r="AU294" s="1" t="s">
        <v>1535</v>
      </c>
      <c r="AV294" s="1" t="s">
        <v>1536</v>
      </c>
      <c r="AW294" s="1" t="s">
        <v>663</v>
      </c>
      <c r="AX294" s="1" t="s">
        <v>1537</v>
      </c>
      <c r="AY294" s="1" t="s">
        <v>643</v>
      </c>
      <c r="AZ294" s="1" t="s">
        <v>711</v>
      </c>
      <c r="BA294" s="1" t="s">
        <v>1244</v>
      </c>
      <c r="BB294" s="1" t="s">
        <v>734</v>
      </c>
      <c r="BC294" s="1" t="s">
        <v>619</v>
      </c>
      <c r="BD294" s="1" t="s">
        <v>1311</v>
      </c>
      <c r="BE294" s="1" t="s">
        <v>1538</v>
      </c>
      <c r="BF294" s="1" t="s">
        <v>487</v>
      </c>
      <c r="BG294" s="1" t="s">
        <v>42</v>
      </c>
      <c r="BH294" s="1" t="s">
        <v>42</v>
      </c>
    </row>
    <row r="295" spans="1:60" x14ac:dyDescent="0.2">
      <c r="A295" s="1" t="s">
        <v>1539</v>
      </c>
      <c r="B295">
        <v>1139727256</v>
      </c>
      <c r="C295" s="1" t="s">
        <v>1540</v>
      </c>
      <c r="D295" s="1" t="s">
        <v>259</v>
      </c>
      <c r="E295" s="1" t="s">
        <v>76</v>
      </c>
      <c r="F295" s="1" t="s">
        <v>861</v>
      </c>
      <c r="G295" s="1" t="s">
        <v>188</v>
      </c>
      <c r="H295" s="1" t="s">
        <v>8</v>
      </c>
      <c r="I295" s="1" t="s">
        <v>659</v>
      </c>
      <c r="J295">
        <v>1963</v>
      </c>
      <c r="K295" s="1" t="s">
        <v>598</v>
      </c>
      <c r="L295">
        <v>10</v>
      </c>
      <c r="M295" s="1" t="s">
        <v>46</v>
      </c>
      <c r="N295" t="b">
        <v>1</v>
      </c>
      <c r="O295" t="b">
        <v>0</v>
      </c>
      <c r="P295">
        <v>6</v>
      </c>
      <c r="Q295">
        <v>21</v>
      </c>
      <c r="R295" s="1" t="s">
        <v>42</v>
      </c>
      <c r="S295">
        <v>0</v>
      </c>
      <c r="T295">
        <v>0</v>
      </c>
      <c r="U295">
        <v>66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68</v>
      </c>
      <c r="AD295">
        <v>0</v>
      </c>
      <c r="AE295">
        <v>0</v>
      </c>
      <c r="AF295">
        <v>0</v>
      </c>
      <c r="AG295">
        <v>0</v>
      </c>
      <c r="AH295">
        <v>20</v>
      </c>
      <c r="AI295">
        <v>40</v>
      </c>
      <c r="AJ295">
        <v>40</v>
      </c>
      <c r="AK295">
        <v>40</v>
      </c>
      <c r="AL295">
        <v>0</v>
      </c>
      <c r="AM295">
        <v>0</v>
      </c>
      <c r="AN295" s="1" t="s">
        <v>636</v>
      </c>
      <c r="AO295">
        <v>0</v>
      </c>
      <c r="AP295">
        <v>292</v>
      </c>
      <c r="AQ295" s="1" t="s">
        <v>42</v>
      </c>
      <c r="AR295" s="1" t="s">
        <v>42</v>
      </c>
      <c r="AS295" s="1" t="s">
        <v>42</v>
      </c>
      <c r="AT295" s="1" t="s">
        <v>755</v>
      </c>
      <c r="AU295" s="1" t="s">
        <v>1021</v>
      </c>
      <c r="AV295" s="1" t="s">
        <v>1022</v>
      </c>
      <c r="AW295" s="1" t="s">
        <v>1014</v>
      </c>
      <c r="AX295" s="1" t="s">
        <v>1015</v>
      </c>
      <c r="AY295" s="1" t="s">
        <v>1029</v>
      </c>
      <c r="AZ295" s="1" t="s">
        <v>1503</v>
      </c>
      <c r="BA295" s="1" t="s">
        <v>619</v>
      </c>
      <c r="BB295" s="1" t="s">
        <v>982</v>
      </c>
      <c r="BC295" s="1" t="s">
        <v>1154</v>
      </c>
      <c r="BD295" s="1" t="s">
        <v>1155</v>
      </c>
      <c r="BE295" s="1" t="s">
        <v>42</v>
      </c>
      <c r="BF295" s="1" t="s">
        <v>42</v>
      </c>
      <c r="BG295" s="1" t="s">
        <v>42</v>
      </c>
      <c r="BH295" s="1" t="s">
        <v>42</v>
      </c>
    </row>
    <row r="296" spans="1:60" x14ac:dyDescent="0.2">
      <c r="A296" s="1" t="s">
        <v>1539</v>
      </c>
      <c r="B296">
        <v>1139727256</v>
      </c>
      <c r="C296" s="1" t="s">
        <v>1541</v>
      </c>
      <c r="D296" s="1" t="s">
        <v>42</v>
      </c>
      <c r="E296" s="1" t="s">
        <v>76</v>
      </c>
      <c r="F296" s="1" t="s">
        <v>861</v>
      </c>
      <c r="G296" s="1" t="s">
        <v>188</v>
      </c>
      <c r="H296" s="1" t="s">
        <v>8</v>
      </c>
      <c r="I296" s="1" t="s">
        <v>659</v>
      </c>
      <c r="J296">
        <v>1900</v>
      </c>
      <c r="K296" s="1" t="s">
        <v>598</v>
      </c>
      <c r="L296">
        <v>1</v>
      </c>
      <c r="M296" s="1" t="s">
        <v>46</v>
      </c>
      <c r="N296" t="b">
        <v>1</v>
      </c>
      <c r="O296" t="b">
        <v>0</v>
      </c>
      <c r="P296">
        <v>6</v>
      </c>
      <c r="Q296">
        <v>21</v>
      </c>
      <c r="R296" s="1" t="s">
        <v>42</v>
      </c>
      <c r="S296">
        <v>0</v>
      </c>
      <c r="T296">
        <v>0</v>
      </c>
      <c r="U296">
        <v>64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58</v>
      </c>
      <c r="AD296">
        <v>0</v>
      </c>
      <c r="AE296">
        <v>0</v>
      </c>
      <c r="AF296">
        <v>0</v>
      </c>
      <c r="AG296">
        <v>0</v>
      </c>
      <c r="AH296">
        <v>20</v>
      </c>
      <c r="AI296">
        <v>40</v>
      </c>
      <c r="AJ296">
        <v>40</v>
      </c>
      <c r="AK296">
        <v>40</v>
      </c>
      <c r="AL296">
        <v>0</v>
      </c>
      <c r="AM296">
        <v>0</v>
      </c>
      <c r="AN296" s="1" t="s">
        <v>636</v>
      </c>
      <c r="AO296">
        <v>0</v>
      </c>
      <c r="AP296">
        <v>1</v>
      </c>
      <c r="AQ296" s="1" t="s">
        <v>42</v>
      </c>
      <c r="AR296" s="1" t="s">
        <v>42</v>
      </c>
      <c r="AS296" s="1" t="s">
        <v>42</v>
      </c>
      <c r="AT296" s="1" t="s">
        <v>755</v>
      </c>
      <c r="AU296" s="1" t="s">
        <v>1403</v>
      </c>
      <c r="AV296" s="1" t="s">
        <v>1022</v>
      </c>
      <c r="AW296" s="1" t="s">
        <v>1014</v>
      </c>
      <c r="AX296" s="1" t="s">
        <v>1015</v>
      </c>
      <c r="AY296" s="1" t="s">
        <v>711</v>
      </c>
      <c r="AZ296" s="1" t="s">
        <v>913</v>
      </c>
      <c r="BA296" s="1" t="s">
        <v>619</v>
      </c>
      <c r="BB296" s="1" t="s">
        <v>982</v>
      </c>
      <c r="BC296" s="1" t="s">
        <v>1019</v>
      </c>
      <c r="BD296" s="1" t="s">
        <v>42</v>
      </c>
      <c r="BE296" s="1" t="s">
        <v>42</v>
      </c>
      <c r="BF296" s="1" t="s">
        <v>42</v>
      </c>
      <c r="BG296" s="1" t="s">
        <v>42</v>
      </c>
      <c r="BH296" s="1" t="s">
        <v>42</v>
      </c>
    </row>
    <row r="297" spans="1:60" x14ac:dyDescent="0.2">
      <c r="A297" s="1" t="s">
        <v>1539</v>
      </c>
      <c r="B297">
        <v>1139727256</v>
      </c>
      <c r="C297" s="1" t="s">
        <v>1542</v>
      </c>
      <c r="D297" s="1" t="s">
        <v>42</v>
      </c>
      <c r="E297" s="1" t="s">
        <v>76</v>
      </c>
      <c r="F297" s="1" t="s">
        <v>861</v>
      </c>
      <c r="G297" s="1" t="s">
        <v>188</v>
      </c>
      <c r="H297" s="1" t="s">
        <v>8</v>
      </c>
      <c r="I297" s="1" t="s">
        <v>659</v>
      </c>
      <c r="J297">
        <v>1900</v>
      </c>
      <c r="K297" s="1" t="s">
        <v>598</v>
      </c>
      <c r="L297">
        <v>1</v>
      </c>
      <c r="M297" s="1" t="s">
        <v>46</v>
      </c>
      <c r="N297" t="b">
        <v>1</v>
      </c>
      <c r="O297" t="b">
        <v>0</v>
      </c>
      <c r="P297">
        <v>6</v>
      </c>
      <c r="Q297">
        <v>21</v>
      </c>
      <c r="R297" s="1" t="s">
        <v>42</v>
      </c>
      <c r="S297">
        <v>0</v>
      </c>
      <c r="T297">
        <v>0</v>
      </c>
      <c r="U297">
        <v>60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66</v>
      </c>
      <c r="AD297">
        <v>0</v>
      </c>
      <c r="AE297">
        <v>0</v>
      </c>
      <c r="AF297">
        <v>0</v>
      </c>
      <c r="AG297">
        <v>0</v>
      </c>
      <c r="AH297">
        <v>20</v>
      </c>
      <c r="AI297">
        <v>40</v>
      </c>
      <c r="AJ297">
        <v>40</v>
      </c>
      <c r="AK297">
        <v>40</v>
      </c>
      <c r="AL297">
        <v>0</v>
      </c>
      <c r="AM297">
        <v>0</v>
      </c>
      <c r="AN297" s="1" t="s">
        <v>636</v>
      </c>
      <c r="AO297">
        <v>0</v>
      </c>
      <c r="AP297">
        <v>0</v>
      </c>
      <c r="AQ297" s="1" t="s">
        <v>42</v>
      </c>
      <c r="AR297" s="1" t="s">
        <v>42</v>
      </c>
      <c r="AS297" s="1" t="s">
        <v>42</v>
      </c>
      <c r="AT297" s="1" t="s">
        <v>755</v>
      </c>
      <c r="AU297" s="1" t="s">
        <v>1028</v>
      </c>
      <c r="AV297" s="1" t="s">
        <v>1013</v>
      </c>
      <c r="AW297" s="1" t="s">
        <v>1014</v>
      </c>
      <c r="AX297" s="1" t="s">
        <v>1024</v>
      </c>
      <c r="AY297" s="1" t="s">
        <v>934</v>
      </c>
      <c r="AZ297" s="1" t="s">
        <v>1503</v>
      </c>
      <c r="BA297" s="1" t="s">
        <v>619</v>
      </c>
      <c r="BB297" s="1" t="s">
        <v>982</v>
      </c>
      <c r="BC297" s="1" t="s">
        <v>1019</v>
      </c>
      <c r="BD297" s="1" t="s">
        <v>42</v>
      </c>
      <c r="BE297" s="1" t="s">
        <v>42</v>
      </c>
      <c r="BF297" s="1" t="s">
        <v>42</v>
      </c>
      <c r="BG297" s="1" t="s">
        <v>42</v>
      </c>
      <c r="BH297" s="1" t="s">
        <v>42</v>
      </c>
    </row>
    <row r="298" spans="1:60" x14ac:dyDescent="0.2">
      <c r="A298" s="1" t="s">
        <v>1539</v>
      </c>
      <c r="B298">
        <v>1139727256</v>
      </c>
      <c r="C298" s="1" t="s">
        <v>1543</v>
      </c>
      <c r="D298" s="1" t="s">
        <v>42</v>
      </c>
      <c r="E298" s="1" t="s">
        <v>76</v>
      </c>
      <c r="F298" s="1" t="s">
        <v>861</v>
      </c>
      <c r="G298" s="1" t="s">
        <v>188</v>
      </c>
      <c r="H298" s="1" t="s">
        <v>8</v>
      </c>
      <c r="I298" s="1" t="s">
        <v>659</v>
      </c>
      <c r="J298">
        <v>1954</v>
      </c>
      <c r="K298" s="1" t="s">
        <v>598</v>
      </c>
      <c r="L298">
        <v>10</v>
      </c>
      <c r="M298" s="1" t="s">
        <v>2279</v>
      </c>
      <c r="N298" t="b">
        <v>1</v>
      </c>
      <c r="O298" t="b">
        <v>0</v>
      </c>
      <c r="P298">
        <v>6</v>
      </c>
      <c r="Q298">
        <v>21</v>
      </c>
      <c r="R298" s="1" t="s">
        <v>42</v>
      </c>
      <c r="S298">
        <v>0</v>
      </c>
      <c r="T298">
        <v>0</v>
      </c>
      <c r="U298">
        <v>66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68</v>
      </c>
      <c r="AD298">
        <v>0</v>
      </c>
      <c r="AE298">
        <v>0</v>
      </c>
      <c r="AF298">
        <v>0</v>
      </c>
      <c r="AG298">
        <v>0</v>
      </c>
      <c r="AH298">
        <v>20</v>
      </c>
      <c r="AI298">
        <v>40</v>
      </c>
      <c r="AJ298">
        <v>40</v>
      </c>
      <c r="AK298">
        <v>40</v>
      </c>
      <c r="AL298">
        <v>0</v>
      </c>
      <c r="AM298">
        <v>0</v>
      </c>
      <c r="AN298" s="1" t="s">
        <v>636</v>
      </c>
      <c r="AO298">
        <v>0</v>
      </c>
      <c r="AP298">
        <v>334</v>
      </c>
      <c r="AQ298" s="1" t="s">
        <v>42</v>
      </c>
      <c r="AR298" s="1" t="s">
        <v>42</v>
      </c>
      <c r="AS298" s="1" t="s">
        <v>1544</v>
      </c>
      <c r="AT298" s="1" t="s">
        <v>755</v>
      </c>
      <c r="AU298" s="1" t="s">
        <v>1295</v>
      </c>
      <c r="AV298" s="1" t="s">
        <v>1021</v>
      </c>
      <c r="AW298" s="1" t="s">
        <v>1014</v>
      </c>
      <c r="AX298" s="1" t="s">
        <v>1290</v>
      </c>
      <c r="AY298" s="1" t="s">
        <v>866</v>
      </c>
      <c r="AZ298" s="1" t="s">
        <v>1404</v>
      </c>
      <c r="BA298" s="1" t="s">
        <v>619</v>
      </c>
      <c r="BB298" s="1" t="s">
        <v>982</v>
      </c>
      <c r="BC298" s="1" t="s">
        <v>1154</v>
      </c>
      <c r="BD298" s="1" t="s">
        <v>1155</v>
      </c>
      <c r="BE298" s="1" t="s">
        <v>42</v>
      </c>
      <c r="BF298" s="1" t="s">
        <v>42</v>
      </c>
      <c r="BG298" s="1" t="s">
        <v>42</v>
      </c>
      <c r="BH298" s="1" t="s">
        <v>42</v>
      </c>
    </row>
    <row r="299" spans="1:60" x14ac:dyDescent="0.2">
      <c r="A299" s="1" t="s">
        <v>1545</v>
      </c>
      <c r="B299">
        <v>1875512595</v>
      </c>
      <c r="C299" s="1" t="s">
        <v>1546</v>
      </c>
      <c r="D299" s="1" t="s">
        <v>42</v>
      </c>
      <c r="E299" s="1" t="s">
        <v>76</v>
      </c>
      <c r="F299" s="1" t="s">
        <v>818</v>
      </c>
      <c r="G299" s="1" t="s">
        <v>188</v>
      </c>
      <c r="H299" s="1" t="s">
        <v>633</v>
      </c>
      <c r="I299" s="1" t="s">
        <v>846</v>
      </c>
      <c r="J299">
        <v>1900</v>
      </c>
      <c r="K299" s="1" t="s">
        <v>603</v>
      </c>
      <c r="L299">
        <v>3</v>
      </c>
      <c r="M299" s="1" t="s">
        <v>2279</v>
      </c>
      <c r="N299" t="b">
        <v>0</v>
      </c>
      <c r="O299" t="b">
        <v>0</v>
      </c>
      <c r="P299">
        <v>6</v>
      </c>
      <c r="Q299">
        <v>22</v>
      </c>
      <c r="R299" s="1" t="s">
        <v>42</v>
      </c>
      <c r="S299">
        <v>100</v>
      </c>
      <c r="T299">
        <v>76</v>
      </c>
      <c r="U299">
        <v>84</v>
      </c>
      <c r="V299">
        <v>46</v>
      </c>
      <c r="W299">
        <v>14</v>
      </c>
      <c r="X299">
        <v>0</v>
      </c>
      <c r="Y299">
        <v>0</v>
      </c>
      <c r="Z299">
        <v>64</v>
      </c>
      <c r="AA299">
        <v>140</v>
      </c>
      <c r="AB299">
        <v>50</v>
      </c>
      <c r="AC299">
        <v>11</v>
      </c>
      <c r="AD299">
        <v>55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19</v>
      </c>
      <c r="AN299" s="1" t="s">
        <v>636</v>
      </c>
      <c r="AO299">
        <v>0</v>
      </c>
      <c r="AP299">
        <v>0</v>
      </c>
      <c r="AQ299" s="1" t="s">
        <v>42</v>
      </c>
      <c r="AR299" s="1" t="s">
        <v>42</v>
      </c>
      <c r="AS299" s="1" t="s">
        <v>42</v>
      </c>
      <c r="AT299" s="1" t="s">
        <v>755</v>
      </c>
      <c r="AU299" s="1" t="s">
        <v>714</v>
      </c>
      <c r="AV299" s="1" t="s">
        <v>723</v>
      </c>
      <c r="AW299" s="1" t="s">
        <v>703</v>
      </c>
      <c r="AX299" s="1" t="s">
        <v>651</v>
      </c>
      <c r="AY299" s="1" t="s">
        <v>1089</v>
      </c>
      <c r="AZ299" s="1" t="s">
        <v>1380</v>
      </c>
      <c r="BA299" s="1" t="s">
        <v>973</v>
      </c>
      <c r="BB299" s="1" t="s">
        <v>619</v>
      </c>
      <c r="BC299" s="1" t="s">
        <v>654</v>
      </c>
      <c r="BD299" s="1" t="s">
        <v>42</v>
      </c>
      <c r="BE299" s="1" t="s">
        <v>42</v>
      </c>
      <c r="BF299" s="1" t="s">
        <v>42</v>
      </c>
      <c r="BG299" s="1" t="s">
        <v>42</v>
      </c>
      <c r="BH299" s="1" t="s">
        <v>42</v>
      </c>
    </row>
    <row r="300" spans="1:60" x14ac:dyDescent="0.2">
      <c r="A300" s="1" t="s">
        <v>1545</v>
      </c>
      <c r="B300">
        <v>1875512595</v>
      </c>
      <c r="C300" s="1" t="s">
        <v>1547</v>
      </c>
      <c r="D300" s="1" t="s">
        <v>42</v>
      </c>
      <c r="E300" s="1" t="s">
        <v>76</v>
      </c>
      <c r="F300" s="1" t="s">
        <v>818</v>
      </c>
      <c r="G300" s="1" t="s">
        <v>188</v>
      </c>
      <c r="H300" s="1" t="s">
        <v>633</v>
      </c>
      <c r="I300" s="1" t="s">
        <v>846</v>
      </c>
      <c r="J300">
        <v>1900</v>
      </c>
      <c r="K300" s="1" t="s">
        <v>599</v>
      </c>
      <c r="L300">
        <v>1</v>
      </c>
      <c r="M300" s="1" t="s">
        <v>46</v>
      </c>
      <c r="N300" t="b">
        <v>0</v>
      </c>
      <c r="O300" t="b">
        <v>0</v>
      </c>
      <c r="P300">
        <v>6</v>
      </c>
      <c r="Q300">
        <v>22</v>
      </c>
      <c r="R300" s="1" t="s">
        <v>42</v>
      </c>
      <c r="S300">
        <v>91</v>
      </c>
      <c r="T300">
        <v>76</v>
      </c>
      <c r="U300">
        <v>84</v>
      </c>
      <c r="V300">
        <v>47</v>
      </c>
      <c r="W300">
        <v>14</v>
      </c>
      <c r="X300">
        <v>0</v>
      </c>
      <c r="Y300">
        <v>0</v>
      </c>
      <c r="Z300">
        <v>61</v>
      </c>
      <c r="AA300">
        <v>140</v>
      </c>
      <c r="AB300">
        <v>40</v>
      </c>
      <c r="AC300">
        <v>12</v>
      </c>
      <c r="AD300">
        <v>60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19</v>
      </c>
      <c r="AN300" s="1" t="s">
        <v>636</v>
      </c>
      <c r="AO300">
        <v>0</v>
      </c>
      <c r="AP300">
        <v>0</v>
      </c>
      <c r="AQ300" s="1" t="s">
        <v>42</v>
      </c>
      <c r="AR300" s="1" t="s">
        <v>42</v>
      </c>
      <c r="AS300" s="1" t="s">
        <v>42</v>
      </c>
      <c r="AT300" s="1" t="s">
        <v>755</v>
      </c>
      <c r="AU300" s="1" t="s">
        <v>741</v>
      </c>
      <c r="AV300" s="1" t="s">
        <v>826</v>
      </c>
      <c r="AW300" s="1" t="s">
        <v>671</v>
      </c>
      <c r="AX300" s="1" t="s">
        <v>704</v>
      </c>
      <c r="AY300" s="1" t="s">
        <v>1113</v>
      </c>
      <c r="AZ300" s="1" t="s">
        <v>961</v>
      </c>
      <c r="BA300" s="1" t="s">
        <v>973</v>
      </c>
      <c r="BB300" s="1" t="s">
        <v>619</v>
      </c>
      <c r="BC300" s="1" t="s">
        <v>777</v>
      </c>
      <c r="BD300" s="1" t="s">
        <v>42</v>
      </c>
      <c r="BE300" s="1" t="s">
        <v>42</v>
      </c>
      <c r="BF300" s="1" t="s">
        <v>42</v>
      </c>
      <c r="BG300" s="1" t="s">
        <v>42</v>
      </c>
      <c r="BH300" s="1" t="s">
        <v>42</v>
      </c>
    </row>
    <row r="301" spans="1:60" x14ac:dyDescent="0.2">
      <c r="A301" s="1" t="s">
        <v>1545</v>
      </c>
      <c r="B301">
        <v>1875512595</v>
      </c>
      <c r="C301" s="1" t="s">
        <v>1548</v>
      </c>
      <c r="D301" s="1" t="s">
        <v>42</v>
      </c>
      <c r="E301" s="1" t="s">
        <v>76</v>
      </c>
      <c r="F301" s="1" t="s">
        <v>818</v>
      </c>
      <c r="G301" s="1" t="s">
        <v>188</v>
      </c>
      <c r="H301" s="1" t="s">
        <v>633</v>
      </c>
      <c r="I301" s="1" t="s">
        <v>846</v>
      </c>
      <c r="J301">
        <v>1900</v>
      </c>
      <c r="K301" s="1" t="s">
        <v>603</v>
      </c>
      <c r="L301">
        <v>1</v>
      </c>
      <c r="M301" s="1" t="s">
        <v>46</v>
      </c>
      <c r="N301" t="b">
        <v>0</v>
      </c>
      <c r="O301" t="b">
        <v>0</v>
      </c>
      <c r="P301">
        <v>6</v>
      </c>
      <c r="Q301">
        <v>22</v>
      </c>
      <c r="R301" s="1" t="s">
        <v>42</v>
      </c>
      <c r="S301">
        <v>91</v>
      </c>
      <c r="T301">
        <v>76</v>
      </c>
      <c r="U301">
        <v>84</v>
      </c>
      <c r="V301">
        <v>61</v>
      </c>
      <c r="W301">
        <v>14</v>
      </c>
      <c r="X301">
        <v>0</v>
      </c>
      <c r="Y301">
        <v>0</v>
      </c>
      <c r="Z301">
        <v>52</v>
      </c>
      <c r="AA301">
        <v>140</v>
      </c>
      <c r="AB301">
        <v>50</v>
      </c>
      <c r="AC301">
        <v>11</v>
      </c>
      <c r="AD301">
        <v>40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19</v>
      </c>
      <c r="AN301" s="1" t="s">
        <v>636</v>
      </c>
      <c r="AO301">
        <v>0</v>
      </c>
      <c r="AP301">
        <v>0</v>
      </c>
      <c r="AQ301" s="1" t="s">
        <v>42</v>
      </c>
      <c r="AR301" s="1" t="s">
        <v>42</v>
      </c>
      <c r="AS301" s="1" t="s">
        <v>42</v>
      </c>
      <c r="AT301" s="1" t="s">
        <v>755</v>
      </c>
      <c r="AU301" s="1" t="s">
        <v>774</v>
      </c>
      <c r="AV301" s="1" t="s">
        <v>640</v>
      </c>
      <c r="AW301" s="1" t="s">
        <v>703</v>
      </c>
      <c r="AX301" s="1" t="s">
        <v>704</v>
      </c>
      <c r="AY301" s="1" t="s">
        <v>1549</v>
      </c>
      <c r="AZ301" s="1" t="s">
        <v>1380</v>
      </c>
      <c r="BA301" s="1" t="s">
        <v>973</v>
      </c>
      <c r="BB301" s="1" t="s">
        <v>619</v>
      </c>
      <c r="BC301" s="1" t="s">
        <v>743</v>
      </c>
      <c r="BD301" s="1" t="s">
        <v>42</v>
      </c>
      <c r="BE301" s="1" t="s">
        <v>42</v>
      </c>
      <c r="BF301" s="1" t="s">
        <v>42</v>
      </c>
      <c r="BG301" s="1" t="s">
        <v>42</v>
      </c>
      <c r="BH301" s="1" t="s">
        <v>42</v>
      </c>
    </row>
    <row r="302" spans="1:60" x14ac:dyDescent="0.2">
      <c r="A302" s="1" t="s">
        <v>1545</v>
      </c>
      <c r="B302">
        <v>1875512595</v>
      </c>
      <c r="C302" s="1" t="s">
        <v>1550</v>
      </c>
      <c r="D302" s="1" t="s">
        <v>42</v>
      </c>
      <c r="E302" s="1" t="s">
        <v>76</v>
      </c>
      <c r="F302" s="1" t="s">
        <v>818</v>
      </c>
      <c r="G302" s="1" t="s">
        <v>188</v>
      </c>
      <c r="H302" s="1" t="s">
        <v>633</v>
      </c>
      <c r="I302" s="1" t="s">
        <v>846</v>
      </c>
      <c r="J302">
        <v>1900</v>
      </c>
      <c r="K302" s="1" t="s">
        <v>603</v>
      </c>
      <c r="L302">
        <v>1</v>
      </c>
      <c r="M302" s="1" t="s">
        <v>46</v>
      </c>
      <c r="N302" t="b">
        <v>0</v>
      </c>
      <c r="O302" t="b">
        <v>0</v>
      </c>
      <c r="P302">
        <v>6</v>
      </c>
      <c r="Q302">
        <v>22</v>
      </c>
      <c r="R302" s="1" t="s">
        <v>42</v>
      </c>
      <c r="S302">
        <v>91</v>
      </c>
      <c r="T302">
        <v>76</v>
      </c>
      <c r="U302">
        <v>84</v>
      </c>
      <c r="V302">
        <v>71</v>
      </c>
      <c r="W302">
        <v>14</v>
      </c>
      <c r="X302">
        <v>0</v>
      </c>
      <c r="Y302">
        <v>0</v>
      </c>
      <c r="Z302">
        <v>47</v>
      </c>
      <c r="AA302">
        <v>140</v>
      </c>
      <c r="AB302">
        <v>40</v>
      </c>
      <c r="AC302">
        <v>10</v>
      </c>
      <c r="AD302">
        <v>40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19</v>
      </c>
      <c r="AN302" s="1" t="s">
        <v>636</v>
      </c>
      <c r="AO302">
        <v>0</v>
      </c>
      <c r="AP302">
        <v>0</v>
      </c>
      <c r="AQ302" s="1" t="s">
        <v>42</v>
      </c>
      <c r="AR302" s="1" t="s">
        <v>42</v>
      </c>
      <c r="AS302" s="1" t="s">
        <v>42</v>
      </c>
      <c r="AT302" s="1" t="s">
        <v>755</v>
      </c>
      <c r="AU302" s="1" t="s">
        <v>774</v>
      </c>
      <c r="AV302" s="1" t="s">
        <v>709</v>
      </c>
      <c r="AW302" s="1" t="s">
        <v>641</v>
      </c>
      <c r="AX302" s="1" t="s">
        <v>704</v>
      </c>
      <c r="AY302" s="1" t="s">
        <v>788</v>
      </c>
      <c r="AZ302" s="1" t="s">
        <v>763</v>
      </c>
      <c r="BA302" s="1" t="s">
        <v>973</v>
      </c>
      <c r="BB302" s="1" t="s">
        <v>619</v>
      </c>
      <c r="BC302" s="1" t="s">
        <v>743</v>
      </c>
      <c r="BD302" s="1" t="s">
        <v>42</v>
      </c>
      <c r="BE302" s="1" t="s">
        <v>42</v>
      </c>
      <c r="BF302" s="1" t="s">
        <v>42</v>
      </c>
      <c r="BG302" s="1" t="s">
        <v>42</v>
      </c>
      <c r="BH302" s="1" t="s">
        <v>42</v>
      </c>
    </row>
    <row r="303" spans="1:60" x14ac:dyDescent="0.2">
      <c r="A303" s="1" t="s">
        <v>1551</v>
      </c>
      <c r="B303">
        <v>1619016919</v>
      </c>
      <c r="C303" s="1" t="s">
        <v>1552</v>
      </c>
      <c r="D303" s="1" t="s">
        <v>42</v>
      </c>
      <c r="E303" s="1" t="s">
        <v>1553</v>
      </c>
      <c r="F303" s="1" t="s">
        <v>767</v>
      </c>
      <c r="G303" s="1" t="s">
        <v>1234</v>
      </c>
      <c r="H303" s="1" t="s">
        <v>633</v>
      </c>
      <c r="I303" s="1" t="s">
        <v>754</v>
      </c>
      <c r="J303">
        <v>1900</v>
      </c>
      <c r="K303" s="1" t="s">
        <v>42</v>
      </c>
      <c r="M303" s="1" t="s">
        <v>46</v>
      </c>
      <c r="N303" t="b">
        <v>0</v>
      </c>
      <c r="O303" t="b">
        <v>0</v>
      </c>
      <c r="P303">
        <v>3</v>
      </c>
      <c r="Q303">
        <v>8</v>
      </c>
      <c r="R303" s="1" t="s">
        <v>42</v>
      </c>
      <c r="S303">
        <v>70</v>
      </c>
      <c r="T303">
        <v>48</v>
      </c>
      <c r="U303">
        <v>21</v>
      </c>
      <c r="V303">
        <v>12</v>
      </c>
      <c r="W303">
        <v>15</v>
      </c>
      <c r="X303">
        <v>0</v>
      </c>
      <c r="Y303">
        <v>0</v>
      </c>
      <c r="Z303">
        <v>30</v>
      </c>
      <c r="AA303">
        <v>600</v>
      </c>
      <c r="AB303">
        <v>52</v>
      </c>
      <c r="AC303">
        <v>40</v>
      </c>
      <c r="AD303">
        <v>32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 s="1" t="s">
        <v>636</v>
      </c>
      <c r="AO303">
        <v>0</v>
      </c>
      <c r="AP303">
        <v>0</v>
      </c>
      <c r="AQ303" s="1" t="s">
        <v>878</v>
      </c>
      <c r="AR303" s="1" t="s">
        <v>42</v>
      </c>
      <c r="AS303" s="1" t="s">
        <v>42</v>
      </c>
      <c r="AT303" s="1" t="s">
        <v>755</v>
      </c>
      <c r="AU303" s="1" t="s">
        <v>42</v>
      </c>
      <c r="AV303" s="1" t="s">
        <v>42</v>
      </c>
      <c r="AW303" s="1" t="s">
        <v>42</v>
      </c>
      <c r="AX303" s="1" t="s">
        <v>42</v>
      </c>
      <c r="AY303" s="1" t="s">
        <v>42</v>
      </c>
      <c r="AZ303" s="1" t="s">
        <v>42</v>
      </c>
      <c r="BA303" s="1" t="s">
        <v>42</v>
      </c>
      <c r="BB303" s="1" t="s">
        <v>42</v>
      </c>
      <c r="BC303" s="1" t="s">
        <v>42</v>
      </c>
      <c r="BD303" s="1" t="s">
        <v>42</v>
      </c>
      <c r="BE303" s="1" t="s">
        <v>42</v>
      </c>
      <c r="BF303" s="1" t="s">
        <v>42</v>
      </c>
      <c r="BG303" s="1" t="s">
        <v>42</v>
      </c>
      <c r="BH303" s="1" t="s">
        <v>42</v>
      </c>
    </row>
    <row r="304" spans="1:60" x14ac:dyDescent="0.2">
      <c r="A304" s="1" t="s">
        <v>1554</v>
      </c>
      <c r="B304">
        <v>2852052802</v>
      </c>
      <c r="C304" s="1" t="s">
        <v>1555</v>
      </c>
      <c r="D304" s="1" t="s">
        <v>42</v>
      </c>
      <c r="E304" s="1" t="s">
        <v>76</v>
      </c>
      <c r="F304" s="1" t="s">
        <v>767</v>
      </c>
      <c r="G304" s="1" t="s">
        <v>113</v>
      </c>
      <c r="H304" s="1" t="s">
        <v>633</v>
      </c>
      <c r="I304" s="1" t="s">
        <v>634</v>
      </c>
      <c r="J304">
        <v>1900</v>
      </c>
      <c r="K304" s="1" t="s">
        <v>603</v>
      </c>
      <c r="L304">
        <v>3</v>
      </c>
      <c r="M304" s="1" t="s">
        <v>46</v>
      </c>
      <c r="N304" t="b">
        <v>0</v>
      </c>
      <c r="O304" t="b">
        <v>0</v>
      </c>
      <c r="P304">
        <v>5</v>
      </c>
      <c r="Q304">
        <v>16</v>
      </c>
      <c r="R304" s="1" t="s">
        <v>42</v>
      </c>
      <c r="S304">
        <v>56</v>
      </c>
      <c r="T304">
        <v>78</v>
      </c>
      <c r="U304">
        <v>18</v>
      </c>
      <c r="V304">
        <v>43</v>
      </c>
      <c r="W304">
        <v>16</v>
      </c>
      <c r="X304">
        <v>0</v>
      </c>
      <c r="Y304">
        <v>0</v>
      </c>
      <c r="Z304">
        <v>66</v>
      </c>
      <c r="AA304">
        <v>720</v>
      </c>
      <c r="AB304">
        <v>53</v>
      </c>
      <c r="AC304">
        <v>53</v>
      </c>
      <c r="AD304">
        <v>49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15</v>
      </c>
      <c r="AN304" s="1" t="s">
        <v>636</v>
      </c>
      <c r="AO304">
        <v>0</v>
      </c>
      <c r="AP304">
        <v>0</v>
      </c>
      <c r="AQ304" s="1" t="s">
        <v>1191</v>
      </c>
      <c r="AR304" s="1" t="s">
        <v>42</v>
      </c>
      <c r="AS304" s="1" t="s">
        <v>42</v>
      </c>
      <c r="AT304" s="1" t="s">
        <v>638</v>
      </c>
      <c r="AU304" s="1" t="s">
        <v>639</v>
      </c>
      <c r="AV304" s="1" t="s">
        <v>756</v>
      </c>
      <c r="AW304" s="1" t="s">
        <v>948</v>
      </c>
      <c r="AX304" s="1" t="s">
        <v>651</v>
      </c>
      <c r="AY304" s="1" t="s">
        <v>813</v>
      </c>
      <c r="AZ304" s="1" t="s">
        <v>653</v>
      </c>
      <c r="BA304" s="1" t="s">
        <v>1390</v>
      </c>
      <c r="BB304" s="1" t="s">
        <v>619</v>
      </c>
      <c r="BC304" s="1" t="s">
        <v>654</v>
      </c>
      <c r="BD304" s="1" t="s">
        <v>42</v>
      </c>
      <c r="BE304" s="1" t="s">
        <v>42</v>
      </c>
      <c r="BF304" s="1" t="s">
        <v>42</v>
      </c>
      <c r="BG304" s="1" t="s">
        <v>42</v>
      </c>
      <c r="BH304" s="1" t="s">
        <v>42</v>
      </c>
    </row>
    <row r="305" spans="1:60" x14ac:dyDescent="0.2">
      <c r="A305" s="1" t="s">
        <v>1554</v>
      </c>
      <c r="B305">
        <v>2852052802</v>
      </c>
      <c r="C305" s="1" t="s">
        <v>1556</v>
      </c>
      <c r="D305" s="1" t="s">
        <v>42</v>
      </c>
      <c r="E305" s="1" t="s">
        <v>76</v>
      </c>
      <c r="F305" s="1" t="s">
        <v>767</v>
      </c>
      <c r="G305" s="1" t="s">
        <v>113</v>
      </c>
      <c r="H305" s="1" t="s">
        <v>633</v>
      </c>
      <c r="I305" s="1" t="s">
        <v>634</v>
      </c>
      <c r="J305">
        <v>1900</v>
      </c>
      <c r="K305" s="1" t="s">
        <v>635</v>
      </c>
      <c r="L305">
        <v>2</v>
      </c>
      <c r="M305" s="1" t="s">
        <v>46</v>
      </c>
      <c r="N305" t="b">
        <v>0</v>
      </c>
      <c r="O305" t="b">
        <v>0</v>
      </c>
      <c r="P305">
        <v>5</v>
      </c>
      <c r="Q305">
        <v>16</v>
      </c>
      <c r="R305" s="1" t="s">
        <v>42</v>
      </c>
      <c r="S305">
        <v>66</v>
      </c>
      <c r="T305">
        <v>78</v>
      </c>
      <c r="U305">
        <v>18</v>
      </c>
      <c r="V305">
        <v>33</v>
      </c>
      <c r="W305">
        <v>16</v>
      </c>
      <c r="X305">
        <v>0</v>
      </c>
      <c r="Y305">
        <v>0</v>
      </c>
      <c r="Z305">
        <v>68</v>
      </c>
      <c r="AA305">
        <v>720</v>
      </c>
      <c r="AB305">
        <v>55</v>
      </c>
      <c r="AC305">
        <v>53</v>
      </c>
      <c r="AD305">
        <v>39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15</v>
      </c>
      <c r="AN305" s="1" t="s">
        <v>636</v>
      </c>
      <c r="AO305">
        <v>0</v>
      </c>
      <c r="AP305">
        <v>13</v>
      </c>
      <c r="AQ305" s="1" t="s">
        <v>1191</v>
      </c>
      <c r="AR305" s="1" t="s">
        <v>42</v>
      </c>
      <c r="AS305" s="1" t="s">
        <v>42</v>
      </c>
      <c r="AT305" s="1" t="s">
        <v>638</v>
      </c>
      <c r="AU305" s="1" t="s">
        <v>701</v>
      </c>
      <c r="AV305" s="1" t="s">
        <v>649</v>
      </c>
      <c r="AW305" s="1" t="s">
        <v>663</v>
      </c>
      <c r="AX305" s="1" t="s">
        <v>757</v>
      </c>
      <c r="AY305" s="1" t="s">
        <v>643</v>
      </c>
      <c r="AZ305" s="1" t="s">
        <v>814</v>
      </c>
      <c r="BA305" s="1" t="s">
        <v>1390</v>
      </c>
      <c r="BB305" s="1" t="s">
        <v>619</v>
      </c>
      <c r="BC305" s="1" t="s">
        <v>712</v>
      </c>
      <c r="BD305" s="1" t="s">
        <v>42</v>
      </c>
      <c r="BE305" s="1" t="s">
        <v>42</v>
      </c>
      <c r="BF305" s="1" t="s">
        <v>42</v>
      </c>
      <c r="BG305" s="1" t="s">
        <v>42</v>
      </c>
      <c r="BH305" s="1" t="s">
        <v>42</v>
      </c>
    </row>
    <row r="306" spans="1:60" x14ac:dyDescent="0.2">
      <c r="A306" s="1" t="s">
        <v>1554</v>
      </c>
      <c r="B306">
        <v>2852052802</v>
      </c>
      <c r="C306" s="1" t="s">
        <v>1557</v>
      </c>
      <c r="D306" s="1" t="s">
        <v>42</v>
      </c>
      <c r="E306" s="1" t="s">
        <v>76</v>
      </c>
      <c r="F306" s="1" t="s">
        <v>767</v>
      </c>
      <c r="G306" s="1" t="s">
        <v>113</v>
      </c>
      <c r="H306" s="1" t="s">
        <v>633</v>
      </c>
      <c r="I306" s="1" t="s">
        <v>634</v>
      </c>
      <c r="J306">
        <v>1900</v>
      </c>
      <c r="K306" s="1" t="s">
        <v>599</v>
      </c>
      <c r="L306">
        <v>5</v>
      </c>
      <c r="M306" s="1" t="s">
        <v>2279</v>
      </c>
      <c r="N306" t="b">
        <v>0</v>
      </c>
      <c r="O306" t="b">
        <v>0</v>
      </c>
      <c r="P306">
        <v>5</v>
      </c>
      <c r="Q306">
        <v>16</v>
      </c>
      <c r="R306" s="1" t="s">
        <v>42</v>
      </c>
      <c r="S306">
        <v>86</v>
      </c>
      <c r="T306">
        <v>78</v>
      </c>
      <c r="U306">
        <v>18</v>
      </c>
      <c r="V306">
        <v>38</v>
      </c>
      <c r="W306">
        <v>16</v>
      </c>
      <c r="X306">
        <v>0</v>
      </c>
      <c r="Y306">
        <v>0</v>
      </c>
      <c r="Z306">
        <v>58</v>
      </c>
      <c r="AA306">
        <v>720</v>
      </c>
      <c r="AB306">
        <v>33</v>
      </c>
      <c r="AC306">
        <v>62</v>
      </c>
      <c r="AD306">
        <v>54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25</v>
      </c>
      <c r="AN306" s="1" t="s">
        <v>636</v>
      </c>
      <c r="AO306">
        <v>0</v>
      </c>
      <c r="AP306">
        <v>37</v>
      </c>
      <c r="AQ306" s="1" t="s">
        <v>1191</v>
      </c>
      <c r="AR306" s="1" t="s">
        <v>42</v>
      </c>
      <c r="AS306" s="1" t="s">
        <v>42</v>
      </c>
      <c r="AT306" s="1" t="s">
        <v>638</v>
      </c>
      <c r="AU306" s="1" t="s">
        <v>714</v>
      </c>
      <c r="AV306" s="1" t="s">
        <v>640</v>
      </c>
      <c r="AW306" s="1" t="s">
        <v>650</v>
      </c>
      <c r="AX306" s="1" t="s">
        <v>757</v>
      </c>
      <c r="AY306" s="1" t="s">
        <v>938</v>
      </c>
      <c r="AZ306" s="1" t="s">
        <v>814</v>
      </c>
      <c r="BA306" s="1" t="s">
        <v>1390</v>
      </c>
      <c r="BB306" s="1" t="s">
        <v>619</v>
      </c>
      <c r="BC306" s="1" t="s">
        <v>873</v>
      </c>
      <c r="BD306" s="1" t="s">
        <v>42</v>
      </c>
      <c r="BE306" s="1" t="s">
        <v>42</v>
      </c>
      <c r="BF306" s="1" t="s">
        <v>42</v>
      </c>
      <c r="BG306" s="1" t="s">
        <v>42</v>
      </c>
      <c r="BH306" s="1" t="s">
        <v>42</v>
      </c>
    </row>
    <row r="307" spans="1:60" x14ac:dyDescent="0.2">
      <c r="A307" s="1" t="s">
        <v>1558</v>
      </c>
      <c r="B307">
        <v>3221722018</v>
      </c>
      <c r="C307" s="1" t="s">
        <v>1559</v>
      </c>
      <c r="D307" s="1" t="s">
        <v>42</v>
      </c>
      <c r="E307" s="1" t="s">
        <v>76</v>
      </c>
      <c r="F307" s="1" t="s">
        <v>792</v>
      </c>
      <c r="G307" s="1" t="s">
        <v>395</v>
      </c>
      <c r="H307" s="1" t="s">
        <v>8</v>
      </c>
      <c r="I307" s="1" t="s">
        <v>846</v>
      </c>
      <c r="J307">
        <v>1900</v>
      </c>
      <c r="K307" s="1" t="s">
        <v>599</v>
      </c>
      <c r="L307">
        <v>10</v>
      </c>
      <c r="M307" s="1" t="s">
        <v>46</v>
      </c>
      <c r="N307" t="b">
        <v>1</v>
      </c>
      <c r="O307" t="b">
        <v>0</v>
      </c>
      <c r="P307">
        <v>6</v>
      </c>
      <c r="Q307">
        <v>21</v>
      </c>
      <c r="R307" s="1" t="s">
        <v>42</v>
      </c>
      <c r="S307">
        <v>100</v>
      </c>
      <c r="T307">
        <v>63</v>
      </c>
      <c r="U307">
        <v>41</v>
      </c>
      <c r="V307">
        <v>54</v>
      </c>
      <c r="W307">
        <v>25</v>
      </c>
      <c r="X307">
        <v>0</v>
      </c>
      <c r="Y307">
        <v>0</v>
      </c>
      <c r="Z307">
        <v>43</v>
      </c>
      <c r="AA307">
        <v>0</v>
      </c>
      <c r="AB307">
        <v>25</v>
      </c>
      <c r="AC307">
        <v>5</v>
      </c>
      <c r="AD307">
        <v>33</v>
      </c>
      <c r="AE307">
        <v>533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10</v>
      </c>
      <c r="AN307" s="1" t="s">
        <v>636</v>
      </c>
      <c r="AO307">
        <v>0</v>
      </c>
      <c r="AP307">
        <v>62</v>
      </c>
      <c r="AQ307" s="1" t="s">
        <v>1191</v>
      </c>
      <c r="AR307" s="1" t="s">
        <v>42</v>
      </c>
      <c r="AS307" s="1" t="s">
        <v>1560</v>
      </c>
      <c r="AT307" s="1" t="s">
        <v>700</v>
      </c>
      <c r="AU307" s="1" t="s">
        <v>714</v>
      </c>
      <c r="AV307" s="1" t="s">
        <v>719</v>
      </c>
      <c r="AW307" s="1" t="s">
        <v>809</v>
      </c>
      <c r="AX307" s="1" t="s">
        <v>794</v>
      </c>
      <c r="AY307" s="1" t="s">
        <v>762</v>
      </c>
      <c r="AZ307" s="1" t="s">
        <v>827</v>
      </c>
      <c r="BA307" s="1" t="s">
        <v>1561</v>
      </c>
      <c r="BB307" s="1" t="s">
        <v>1390</v>
      </c>
      <c r="BC307" s="1" t="s">
        <v>619</v>
      </c>
      <c r="BD307" s="1" t="s">
        <v>928</v>
      </c>
      <c r="BE307" s="1" t="s">
        <v>42</v>
      </c>
      <c r="BF307" s="1" t="s">
        <v>42</v>
      </c>
      <c r="BG307" s="1" t="s">
        <v>42</v>
      </c>
      <c r="BH307" s="1" t="s">
        <v>42</v>
      </c>
    </row>
    <row r="308" spans="1:60" x14ac:dyDescent="0.2">
      <c r="A308" s="1" t="s">
        <v>1558</v>
      </c>
      <c r="B308">
        <v>3221722018</v>
      </c>
      <c r="C308" s="1" t="s">
        <v>1562</v>
      </c>
      <c r="D308" s="1" t="s">
        <v>259</v>
      </c>
      <c r="E308" s="1" t="s">
        <v>76</v>
      </c>
      <c r="F308" s="1" t="s">
        <v>792</v>
      </c>
      <c r="G308" s="1" t="s">
        <v>395</v>
      </c>
      <c r="H308" s="1" t="s">
        <v>8</v>
      </c>
      <c r="I308" s="1" t="s">
        <v>846</v>
      </c>
      <c r="J308">
        <v>1900</v>
      </c>
      <c r="K308" s="1" t="s">
        <v>607</v>
      </c>
      <c r="L308">
        <v>2</v>
      </c>
      <c r="M308" s="1" t="s">
        <v>46</v>
      </c>
      <c r="N308" t="b">
        <v>1</v>
      </c>
      <c r="O308" t="b">
        <v>0</v>
      </c>
      <c r="P308">
        <v>6</v>
      </c>
      <c r="Q308">
        <v>21</v>
      </c>
      <c r="R308" s="1" t="s">
        <v>42</v>
      </c>
      <c r="S308">
        <v>100</v>
      </c>
      <c r="T308">
        <v>63</v>
      </c>
      <c r="U308">
        <v>41</v>
      </c>
      <c r="V308">
        <v>34</v>
      </c>
      <c r="W308">
        <v>25</v>
      </c>
      <c r="X308">
        <v>0</v>
      </c>
      <c r="Y308">
        <v>0</v>
      </c>
      <c r="Z308">
        <v>43</v>
      </c>
      <c r="AA308">
        <v>0</v>
      </c>
      <c r="AB308">
        <v>5</v>
      </c>
      <c r="AC308">
        <v>6</v>
      </c>
      <c r="AD308">
        <v>35</v>
      </c>
      <c r="AE308">
        <v>533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10</v>
      </c>
      <c r="AN308" s="1" t="s">
        <v>636</v>
      </c>
      <c r="AO308">
        <v>0</v>
      </c>
      <c r="AP308">
        <v>0</v>
      </c>
      <c r="AQ308" s="1" t="s">
        <v>1191</v>
      </c>
      <c r="AR308" s="1" t="s">
        <v>42</v>
      </c>
      <c r="AS308" s="1" t="s">
        <v>1563</v>
      </c>
      <c r="AT308" s="1" t="s">
        <v>700</v>
      </c>
      <c r="AU308" s="1" t="s">
        <v>714</v>
      </c>
      <c r="AV308" s="1" t="s">
        <v>709</v>
      </c>
      <c r="AW308" s="1" t="s">
        <v>812</v>
      </c>
      <c r="AX308" s="1" t="s">
        <v>1052</v>
      </c>
      <c r="AY308" s="1" t="s">
        <v>1178</v>
      </c>
      <c r="AZ308" s="1" t="s">
        <v>1564</v>
      </c>
      <c r="BA308" s="1" t="s">
        <v>827</v>
      </c>
      <c r="BB308" s="1" t="s">
        <v>733</v>
      </c>
      <c r="BC308" s="1" t="s">
        <v>1193</v>
      </c>
      <c r="BD308" s="1" t="s">
        <v>619</v>
      </c>
      <c r="BE308" s="1" t="s">
        <v>716</v>
      </c>
      <c r="BF308" s="1" t="s">
        <v>42</v>
      </c>
      <c r="BG308" s="1" t="s">
        <v>42</v>
      </c>
      <c r="BH308" s="1" t="s">
        <v>42</v>
      </c>
    </row>
    <row r="309" spans="1:60" x14ac:dyDescent="0.2">
      <c r="A309" s="1" t="s">
        <v>1558</v>
      </c>
      <c r="B309">
        <v>3221722018</v>
      </c>
      <c r="C309" s="1" t="s">
        <v>1565</v>
      </c>
      <c r="D309" s="1" t="s">
        <v>42</v>
      </c>
      <c r="E309" s="1" t="s">
        <v>76</v>
      </c>
      <c r="F309" s="1" t="s">
        <v>792</v>
      </c>
      <c r="G309" s="1" t="s">
        <v>395</v>
      </c>
      <c r="H309" s="1" t="s">
        <v>8</v>
      </c>
      <c r="I309" s="1" t="s">
        <v>846</v>
      </c>
      <c r="J309">
        <v>1900</v>
      </c>
      <c r="K309" s="1" t="s">
        <v>603</v>
      </c>
      <c r="L309">
        <v>1</v>
      </c>
      <c r="M309" s="1" t="s">
        <v>2280</v>
      </c>
      <c r="N309" t="b">
        <v>0</v>
      </c>
      <c r="O309" t="b">
        <v>0</v>
      </c>
      <c r="P309">
        <v>6</v>
      </c>
      <c r="Q309">
        <v>21</v>
      </c>
      <c r="R309" s="1" t="s">
        <v>42</v>
      </c>
      <c r="S309">
        <v>70</v>
      </c>
      <c r="T309">
        <v>63</v>
      </c>
      <c r="U309">
        <v>44</v>
      </c>
      <c r="V309">
        <v>34</v>
      </c>
      <c r="W309">
        <v>25</v>
      </c>
      <c r="X309">
        <v>0</v>
      </c>
      <c r="Y309">
        <v>0</v>
      </c>
      <c r="Z309">
        <v>54</v>
      </c>
      <c r="AA309">
        <v>0</v>
      </c>
      <c r="AB309">
        <v>25</v>
      </c>
      <c r="AC309">
        <v>5</v>
      </c>
      <c r="AD309">
        <v>23</v>
      </c>
      <c r="AE309">
        <v>533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10</v>
      </c>
      <c r="AN309" s="1" t="s">
        <v>636</v>
      </c>
      <c r="AO309">
        <v>0</v>
      </c>
      <c r="AP309">
        <v>0</v>
      </c>
      <c r="AQ309" s="1" t="s">
        <v>1191</v>
      </c>
      <c r="AR309" s="1" t="s">
        <v>42</v>
      </c>
      <c r="AS309" s="1" t="s">
        <v>42</v>
      </c>
      <c r="AT309" s="1" t="s">
        <v>700</v>
      </c>
      <c r="AU309" s="1" t="s">
        <v>1105</v>
      </c>
      <c r="AV309" s="1" t="s">
        <v>719</v>
      </c>
      <c r="AW309" s="1" t="s">
        <v>1516</v>
      </c>
      <c r="AX309" s="1" t="s">
        <v>1052</v>
      </c>
      <c r="AY309" s="1" t="s">
        <v>720</v>
      </c>
      <c r="AZ309" s="1" t="s">
        <v>1566</v>
      </c>
      <c r="BA309" s="1" t="s">
        <v>715</v>
      </c>
      <c r="BB309" s="1" t="s">
        <v>930</v>
      </c>
      <c r="BC309" s="1" t="s">
        <v>1567</v>
      </c>
      <c r="BD309" s="1" t="s">
        <v>733</v>
      </c>
      <c r="BE309" s="1" t="s">
        <v>1193</v>
      </c>
      <c r="BF309" s="1" t="s">
        <v>619</v>
      </c>
      <c r="BG309" s="1" t="s">
        <v>743</v>
      </c>
      <c r="BH309" s="1" t="s">
        <v>42</v>
      </c>
    </row>
    <row r="310" spans="1:60" x14ac:dyDescent="0.2">
      <c r="A310" s="1" t="s">
        <v>1568</v>
      </c>
      <c r="B310">
        <v>1106635211</v>
      </c>
      <c r="C310" s="1" t="s">
        <v>1569</v>
      </c>
      <c r="D310" s="1" t="s">
        <v>42</v>
      </c>
      <c r="E310" s="1" t="s">
        <v>76</v>
      </c>
      <c r="F310" s="1" t="s">
        <v>631</v>
      </c>
      <c r="G310" s="1" t="s">
        <v>113</v>
      </c>
      <c r="H310" s="1" t="s">
        <v>658</v>
      </c>
      <c r="I310" s="1" t="s">
        <v>659</v>
      </c>
      <c r="J310">
        <v>1900</v>
      </c>
      <c r="K310" s="1" t="s">
        <v>603</v>
      </c>
      <c r="L310">
        <v>5</v>
      </c>
      <c r="M310" s="1" t="s">
        <v>46</v>
      </c>
      <c r="N310" t="b">
        <v>0</v>
      </c>
      <c r="O310" t="b">
        <v>0</v>
      </c>
      <c r="P310">
        <v>6</v>
      </c>
      <c r="Q310">
        <v>21</v>
      </c>
      <c r="R310" s="1" t="s">
        <v>42</v>
      </c>
      <c r="S310">
        <v>85</v>
      </c>
      <c r="T310">
        <v>43</v>
      </c>
      <c r="U310">
        <v>90</v>
      </c>
      <c r="V310">
        <v>70</v>
      </c>
      <c r="W310">
        <v>55</v>
      </c>
      <c r="X310">
        <v>0</v>
      </c>
      <c r="Y310">
        <v>0</v>
      </c>
      <c r="Z310">
        <v>47</v>
      </c>
      <c r="AA310">
        <v>72</v>
      </c>
      <c r="AB310">
        <v>37</v>
      </c>
      <c r="AC310">
        <v>3</v>
      </c>
      <c r="AD310">
        <v>22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</v>
      </c>
      <c r="AN310" s="1" t="s">
        <v>636</v>
      </c>
      <c r="AO310">
        <v>0</v>
      </c>
      <c r="AP310">
        <v>0</v>
      </c>
      <c r="AQ310" s="1" t="s">
        <v>1067</v>
      </c>
      <c r="AR310" s="1" t="s">
        <v>42</v>
      </c>
      <c r="AS310" s="1" t="s">
        <v>42</v>
      </c>
      <c r="AT310" s="1" t="s">
        <v>731</v>
      </c>
      <c r="AU310" s="1" t="s">
        <v>701</v>
      </c>
      <c r="AV310" s="1" t="s">
        <v>719</v>
      </c>
      <c r="AW310" s="1" t="s">
        <v>703</v>
      </c>
      <c r="AX310" s="1" t="s">
        <v>704</v>
      </c>
      <c r="AY310" s="1" t="s">
        <v>1084</v>
      </c>
      <c r="AZ310" s="1" t="s">
        <v>1418</v>
      </c>
      <c r="BA310" s="1" t="s">
        <v>837</v>
      </c>
      <c r="BB310" s="1" t="s">
        <v>619</v>
      </c>
      <c r="BC310" s="1" t="s">
        <v>949</v>
      </c>
      <c r="BD310" s="1" t="s">
        <v>42</v>
      </c>
      <c r="BE310" s="1" t="s">
        <v>42</v>
      </c>
      <c r="BF310" s="1" t="s">
        <v>42</v>
      </c>
      <c r="BG310" s="1" t="s">
        <v>42</v>
      </c>
      <c r="BH310" s="1" t="s">
        <v>42</v>
      </c>
    </row>
    <row r="311" spans="1:60" x14ac:dyDescent="0.2">
      <c r="A311" s="1" t="s">
        <v>1568</v>
      </c>
      <c r="B311">
        <v>1106635211</v>
      </c>
      <c r="C311" s="1" t="s">
        <v>1570</v>
      </c>
      <c r="D311" s="1" t="s">
        <v>42</v>
      </c>
      <c r="E311" s="1" t="s">
        <v>76</v>
      </c>
      <c r="F311" s="1" t="s">
        <v>631</v>
      </c>
      <c r="G311" s="1" t="s">
        <v>113</v>
      </c>
      <c r="H311" s="1" t="s">
        <v>658</v>
      </c>
      <c r="I311" s="1" t="s">
        <v>659</v>
      </c>
      <c r="J311">
        <v>1985</v>
      </c>
      <c r="K311" s="1" t="s">
        <v>599</v>
      </c>
      <c r="L311">
        <v>2</v>
      </c>
      <c r="M311" s="1" t="s">
        <v>46</v>
      </c>
      <c r="N311" t="b">
        <v>0</v>
      </c>
      <c r="O311" t="b">
        <v>0</v>
      </c>
      <c r="P311">
        <v>6</v>
      </c>
      <c r="Q311">
        <v>21</v>
      </c>
      <c r="R311" s="1" t="s">
        <v>42</v>
      </c>
      <c r="S311">
        <v>75</v>
      </c>
      <c r="T311">
        <v>43</v>
      </c>
      <c r="U311">
        <v>90</v>
      </c>
      <c r="V311">
        <v>87</v>
      </c>
      <c r="W311">
        <v>55</v>
      </c>
      <c r="X311">
        <v>0</v>
      </c>
      <c r="Y311">
        <v>0</v>
      </c>
      <c r="Z311">
        <v>32</v>
      </c>
      <c r="AA311">
        <v>72</v>
      </c>
      <c r="AB311">
        <v>27</v>
      </c>
      <c r="AC311">
        <v>3</v>
      </c>
      <c r="AD311">
        <v>32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</v>
      </c>
      <c r="AN311" s="1" t="s">
        <v>636</v>
      </c>
      <c r="AO311">
        <v>0</v>
      </c>
      <c r="AP311">
        <v>32</v>
      </c>
      <c r="AQ311" s="1" t="s">
        <v>1067</v>
      </c>
      <c r="AR311" s="1" t="s">
        <v>42</v>
      </c>
      <c r="AS311" s="1" t="s">
        <v>42</v>
      </c>
      <c r="AT311" s="1" t="s">
        <v>731</v>
      </c>
      <c r="AU311" s="1" t="s">
        <v>639</v>
      </c>
      <c r="AV311" s="1" t="s">
        <v>649</v>
      </c>
      <c r="AW311" s="1" t="s">
        <v>641</v>
      </c>
      <c r="AX311" s="1" t="s">
        <v>642</v>
      </c>
      <c r="AY311" s="1" t="s">
        <v>710</v>
      </c>
      <c r="AZ311" s="1" t="s">
        <v>831</v>
      </c>
      <c r="BA311" s="1" t="s">
        <v>837</v>
      </c>
      <c r="BB311" s="1" t="s">
        <v>619</v>
      </c>
      <c r="BC311" s="1" t="s">
        <v>789</v>
      </c>
      <c r="BD311" s="1" t="s">
        <v>42</v>
      </c>
      <c r="BE311" s="1" t="s">
        <v>42</v>
      </c>
      <c r="BF311" s="1" t="s">
        <v>42</v>
      </c>
      <c r="BG311" s="1" t="s">
        <v>42</v>
      </c>
      <c r="BH311" s="1" t="s">
        <v>42</v>
      </c>
    </row>
    <row r="312" spans="1:60" x14ac:dyDescent="0.2">
      <c r="A312" s="1" t="s">
        <v>1571</v>
      </c>
      <c r="B312">
        <v>4287947559</v>
      </c>
      <c r="C312" s="1" t="s">
        <v>1572</v>
      </c>
      <c r="D312" s="1" t="s">
        <v>42</v>
      </c>
      <c r="E312" s="1" t="s">
        <v>76</v>
      </c>
      <c r="F312" s="1" t="s">
        <v>896</v>
      </c>
      <c r="G312" s="1" t="s">
        <v>188</v>
      </c>
      <c r="H312" s="1" t="s">
        <v>658</v>
      </c>
      <c r="I312" s="1" t="s">
        <v>659</v>
      </c>
      <c r="J312">
        <v>1900</v>
      </c>
      <c r="K312" s="1" t="s">
        <v>603</v>
      </c>
      <c r="L312">
        <v>2</v>
      </c>
      <c r="M312" s="1" t="s">
        <v>46</v>
      </c>
      <c r="N312" t="b">
        <v>0</v>
      </c>
      <c r="O312" t="b">
        <v>0</v>
      </c>
      <c r="P312">
        <v>6</v>
      </c>
      <c r="Q312">
        <v>21</v>
      </c>
      <c r="R312" s="1" t="s">
        <v>42</v>
      </c>
      <c r="S312">
        <v>47</v>
      </c>
      <c r="T312">
        <v>26</v>
      </c>
      <c r="U312">
        <v>80</v>
      </c>
      <c r="V312">
        <v>26</v>
      </c>
      <c r="W312">
        <v>12</v>
      </c>
      <c r="X312">
        <v>0</v>
      </c>
      <c r="Y312">
        <v>0</v>
      </c>
      <c r="Z312">
        <v>41</v>
      </c>
      <c r="AA312">
        <v>55</v>
      </c>
      <c r="AB312">
        <v>31</v>
      </c>
      <c r="AC312">
        <v>4</v>
      </c>
      <c r="AD312">
        <v>30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9</v>
      </c>
      <c r="AN312" s="1" t="s">
        <v>636</v>
      </c>
      <c r="AO312">
        <v>0</v>
      </c>
      <c r="AP312">
        <v>0</v>
      </c>
      <c r="AQ312" s="1" t="s">
        <v>42</v>
      </c>
      <c r="AR312" s="1" t="s">
        <v>42</v>
      </c>
      <c r="AS312" s="1" t="s">
        <v>42</v>
      </c>
      <c r="AT312" s="1" t="s">
        <v>731</v>
      </c>
      <c r="AU312" s="1" t="s">
        <v>639</v>
      </c>
      <c r="AV312" s="1" t="s">
        <v>1082</v>
      </c>
      <c r="AW312" s="1" t="s">
        <v>745</v>
      </c>
      <c r="AX312" s="1" t="s">
        <v>757</v>
      </c>
      <c r="AY312" s="1" t="s">
        <v>1444</v>
      </c>
      <c r="AZ312" s="1" t="s">
        <v>805</v>
      </c>
      <c r="BA312" s="1" t="s">
        <v>619</v>
      </c>
      <c r="BB312" s="1" t="s">
        <v>982</v>
      </c>
      <c r="BC312" s="1" t="s">
        <v>725</v>
      </c>
      <c r="BD312" s="1" t="s">
        <v>42</v>
      </c>
      <c r="BE312" s="1" t="s">
        <v>42</v>
      </c>
      <c r="BF312" s="1" t="s">
        <v>42</v>
      </c>
      <c r="BG312" s="1" t="s">
        <v>42</v>
      </c>
      <c r="BH312" s="1" t="s">
        <v>42</v>
      </c>
    </row>
    <row r="313" spans="1:60" x14ac:dyDescent="0.2">
      <c r="A313" s="1" t="s">
        <v>1571</v>
      </c>
      <c r="B313">
        <v>4287947559</v>
      </c>
      <c r="C313" s="1" t="s">
        <v>1573</v>
      </c>
      <c r="D313" s="1" t="s">
        <v>42</v>
      </c>
      <c r="E313" s="1" t="s">
        <v>76</v>
      </c>
      <c r="F313" s="1" t="s">
        <v>896</v>
      </c>
      <c r="G313" s="1" t="s">
        <v>188</v>
      </c>
      <c r="H313" s="1" t="s">
        <v>658</v>
      </c>
      <c r="I313" s="1" t="s">
        <v>659</v>
      </c>
      <c r="J313">
        <v>1900</v>
      </c>
      <c r="K313" s="1" t="s">
        <v>635</v>
      </c>
      <c r="L313">
        <v>3</v>
      </c>
      <c r="M313" s="1" t="s">
        <v>46</v>
      </c>
      <c r="N313" t="b">
        <v>0</v>
      </c>
      <c r="O313" t="b">
        <v>0</v>
      </c>
      <c r="P313">
        <v>6</v>
      </c>
      <c r="Q313">
        <v>21</v>
      </c>
      <c r="R313" s="1" t="s">
        <v>42</v>
      </c>
      <c r="S313">
        <v>47</v>
      </c>
      <c r="T313">
        <v>26</v>
      </c>
      <c r="U313">
        <v>80</v>
      </c>
      <c r="V313">
        <v>31</v>
      </c>
      <c r="W313">
        <v>12</v>
      </c>
      <c r="X313">
        <v>0</v>
      </c>
      <c r="Y313">
        <v>0</v>
      </c>
      <c r="Z313">
        <v>29</v>
      </c>
      <c r="AA313">
        <v>55</v>
      </c>
      <c r="AB313">
        <v>44</v>
      </c>
      <c r="AC313">
        <v>5</v>
      </c>
      <c r="AD313">
        <v>30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</v>
      </c>
      <c r="AN313" s="1" t="s">
        <v>636</v>
      </c>
      <c r="AO313">
        <v>0</v>
      </c>
      <c r="AP313">
        <v>0</v>
      </c>
      <c r="AQ313" s="1" t="s">
        <v>42</v>
      </c>
      <c r="AR313" s="1" t="s">
        <v>42</v>
      </c>
      <c r="AS313" s="1" t="s">
        <v>42</v>
      </c>
      <c r="AT313" s="1" t="s">
        <v>731</v>
      </c>
      <c r="AU313" s="1" t="s">
        <v>639</v>
      </c>
      <c r="AV313" s="1" t="s">
        <v>1082</v>
      </c>
      <c r="AW313" s="1" t="s">
        <v>703</v>
      </c>
      <c r="AX313" s="1" t="s">
        <v>1092</v>
      </c>
      <c r="AY313" s="1" t="s">
        <v>1444</v>
      </c>
      <c r="AZ313" s="1" t="s">
        <v>1285</v>
      </c>
      <c r="BA313" s="1" t="s">
        <v>619</v>
      </c>
      <c r="BB313" s="1" t="s">
        <v>982</v>
      </c>
      <c r="BC313" s="1" t="s">
        <v>978</v>
      </c>
      <c r="BD313" s="1" t="s">
        <v>42</v>
      </c>
      <c r="BE313" s="1" t="s">
        <v>42</v>
      </c>
      <c r="BF313" s="1" t="s">
        <v>42</v>
      </c>
      <c r="BG313" s="1" t="s">
        <v>42</v>
      </c>
      <c r="BH313" s="1" t="s">
        <v>42</v>
      </c>
    </row>
    <row r="314" spans="1:60" x14ac:dyDescent="0.2">
      <c r="A314" s="1" t="s">
        <v>1571</v>
      </c>
      <c r="B314">
        <v>4287947559</v>
      </c>
      <c r="C314" s="1" t="s">
        <v>1574</v>
      </c>
      <c r="D314" s="1" t="s">
        <v>42</v>
      </c>
      <c r="E314" s="1" t="s">
        <v>76</v>
      </c>
      <c r="F314" s="1" t="s">
        <v>896</v>
      </c>
      <c r="G314" s="1" t="s">
        <v>188</v>
      </c>
      <c r="H314" s="1" t="s">
        <v>658</v>
      </c>
      <c r="I314" s="1" t="s">
        <v>659</v>
      </c>
      <c r="J314">
        <v>1900</v>
      </c>
      <c r="K314" s="1" t="s">
        <v>635</v>
      </c>
      <c r="L314">
        <v>3</v>
      </c>
      <c r="M314" s="1" t="s">
        <v>46</v>
      </c>
      <c r="N314" t="b">
        <v>0</v>
      </c>
      <c r="O314" t="b">
        <v>0</v>
      </c>
      <c r="P314">
        <v>6</v>
      </c>
      <c r="Q314">
        <v>21</v>
      </c>
      <c r="R314" s="1" t="s">
        <v>42</v>
      </c>
      <c r="S314">
        <v>47</v>
      </c>
      <c r="T314">
        <v>26</v>
      </c>
      <c r="U314">
        <v>80</v>
      </c>
      <c r="V314">
        <v>26</v>
      </c>
      <c r="W314">
        <v>12</v>
      </c>
      <c r="X314">
        <v>0</v>
      </c>
      <c r="Y314">
        <v>0</v>
      </c>
      <c r="Z314">
        <v>44</v>
      </c>
      <c r="AA314">
        <v>60</v>
      </c>
      <c r="AB314">
        <v>34</v>
      </c>
      <c r="AC314">
        <v>4</v>
      </c>
      <c r="AD314">
        <v>35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17</v>
      </c>
      <c r="AN314" s="1" t="s">
        <v>636</v>
      </c>
      <c r="AO314">
        <v>0</v>
      </c>
      <c r="AP314">
        <v>0</v>
      </c>
      <c r="AQ314" s="1" t="s">
        <v>42</v>
      </c>
      <c r="AR314" s="1" t="s">
        <v>42</v>
      </c>
      <c r="AS314" s="1" t="s">
        <v>42</v>
      </c>
      <c r="AT314" s="1" t="s">
        <v>731</v>
      </c>
      <c r="AU314" s="1" t="s">
        <v>1227</v>
      </c>
      <c r="AV314" s="1" t="s">
        <v>702</v>
      </c>
      <c r="AW314" s="1" t="s">
        <v>1083</v>
      </c>
      <c r="AX314" s="1" t="s">
        <v>642</v>
      </c>
      <c r="AY314" s="1" t="s">
        <v>686</v>
      </c>
      <c r="AZ314" s="1" t="s">
        <v>644</v>
      </c>
      <c r="BA314" s="1" t="s">
        <v>619</v>
      </c>
      <c r="BB314" s="1" t="s">
        <v>982</v>
      </c>
      <c r="BC314" s="1" t="s">
        <v>922</v>
      </c>
      <c r="BD314" s="1" t="s">
        <v>978</v>
      </c>
      <c r="BE314" s="1" t="s">
        <v>42</v>
      </c>
      <c r="BF314" s="1" t="s">
        <v>42</v>
      </c>
      <c r="BG314" s="1" t="s">
        <v>42</v>
      </c>
      <c r="BH314" s="1" t="s">
        <v>42</v>
      </c>
    </row>
    <row r="315" spans="1:60" x14ac:dyDescent="0.2">
      <c r="A315" s="1" t="s">
        <v>1575</v>
      </c>
      <c r="B315">
        <v>542573208</v>
      </c>
      <c r="C315" s="1" t="s">
        <v>1576</v>
      </c>
      <c r="D315" s="1" t="s">
        <v>42</v>
      </c>
      <c r="E315" s="1" t="s">
        <v>76</v>
      </c>
      <c r="F315" s="1" t="s">
        <v>697</v>
      </c>
      <c r="G315" s="1" t="s">
        <v>825</v>
      </c>
      <c r="H315" s="1" t="s">
        <v>633</v>
      </c>
      <c r="I315" s="1" t="s">
        <v>754</v>
      </c>
      <c r="J315">
        <v>1900</v>
      </c>
      <c r="K315" s="1" t="s">
        <v>607</v>
      </c>
      <c r="L315">
        <v>10</v>
      </c>
      <c r="M315" s="1" t="s">
        <v>46</v>
      </c>
      <c r="N315" t="b">
        <v>0</v>
      </c>
      <c r="O315" t="b">
        <v>0</v>
      </c>
      <c r="P315">
        <v>6</v>
      </c>
      <c r="Q315">
        <v>21</v>
      </c>
      <c r="R315" s="1" t="s">
        <v>42</v>
      </c>
      <c r="S315">
        <v>78</v>
      </c>
      <c r="T315">
        <v>51</v>
      </c>
      <c r="U315">
        <v>100</v>
      </c>
      <c r="V315">
        <v>70</v>
      </c>
      <c r="W315">
        <v>18</v>
      </c>
      <c r="X315">
        <v>0</v>
      </c>
      <c r="Y315">
        <v>0</v>
      </c>
      <c r="Z315">
        <v>27</v>
      </c>
      <c r="AA315">
        <v>120</v>
      </c>
      <c r="AB315">
        <v>51</v>
      </c>
      <c r="AC315">
        <v>14</v>
      </c>
      <c r="AD315">
        <v>53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13</v>
      </c>
      <c r="AN315" s="1" t="s">
        <v>636</v>
      </c>
      <c r="AO315">
        <v>0</v>
      </c>
      <c r="AP315">
        <v>0</v>
      </c>
      <c r="AQ315" s="1" t="s">
        <v>1199</v>
      </c>
      <c r="AR315" s="1" t="s">
        <v>42</v>
      </c>
      <c r="AS315" s="1" t="s">
        <v>42</v>
      </c>
      <c r="AT315" s="1" t="s">
        <v>731</v>
      </c>
      <c r="AU315" s="1" t="s">
        <v>774</v>
      </c>
      <c r="AV315" s="1" t="s">
        <v>966</v>
      </c>
      <c r="AW315" s="1" t="s">
        <v>840</v>
      </c>
      <c r="AX315" s="1" t="s">
        <v>1577</v>
      </c>
      <c r="AY315" s="1" t="s">
        <v>747</v>
      </c>
      <c r="AZ315" s="1" t="s">
        <v>1578</v>
      </c>
      <c r="BA315" s="1" t="s">
        <v>619</v>
      </c>
      <c r="BB315" s="1" t="s">
        <v>1579</v>
      </c>
      <c r="BC315" s="1" t="s">
        <v>991</v>
      </c>
      <c r="BD315" s="1" t="s">
        <v>1580</v>
      </c>
      <c r="BE315" s="1" t="s">
        <v>1561</v>
      </c>
      <c r="BF315" s="1" t="s">
        <v>1312</v>
      </c>
      <c r="BG315" s="1" t="s">
        <v>42</v>
      </c>
      <c r="BH315" s="1" t="s">
        <v>42</v>
      </c>
    </row>
    <row r="316" spans="1:60" x14ac:dyDescent="0.2">
      <c r="A316" s="1" t="s">
        <v>1575</v>
      </c>
      <c r="B316">
        <v>542573208</v>
      </c>
      <c r="C316" s="1" t="s">
        <v>1581</v>
      </c>
      <c r="D316" s="1" t="s">
        <v>42</v>
      </c>
      <c r="E316" s="1" t="s">
        <v>76</v>
      </c>
      <c r="F316" s="1" t="s">
        <v>697</v>
      </c>
      <c r="G316" s="1" t="s">
        <v>825</v>
      </c>
      <c r="H316" s="1" t="s">
        <v>633</v>
      </c>
      <c r="I316" s="1" t="s">
        <v>754</v>
      </c>
      <c r="J316">
        <v>1962</v>
      </c>
      <c r="K316" s="1" t="s">
        <v>607</v>
      </c>
      <c r="L316">
        <v>10</v>
      </c>
      <c r="M316" s="1" t="s">
        <v>46</v>
      </c>
      <c r="N316" t="b">
        <v>0</v>
      </c>
      <c r="O316" t="b">
        <v>0</v>
      </c>
      <c r="P316">
        <v>6</v>
      </c>
      <c r="Q316">
        <v>21</v>
      </c>
      <c r="R316" s="1" t="s">
        <v>42</v>
      </c>
      <c r="S316">
        <v>78</v>
      </c>
      <c r="T316">
        <v>51</v>
      </c>
      <c r="U316">
        <v>100</v>
      </c>
      <c r="V316">
        <v>70</v>
      </c>
      <c r="W316">
        <v>18</v>
      </c>
      <c r="X316">
        <v>0</v>
      </c>
      <c r="Y316">
        <v>0</v>
      </c>
      <c r="Z316">
        <v>27</v>
      </c>
      <c r="AA316">
        <v>120</v>
      </c>
      <c r="AB316">
        <v>51</v>
      </c>
      <c r="AC316">
        <v>14</v>
      </c>
      <c r="AD316">
        <v>53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13</v>
      </c>
      <c r="AN316" s="1" t="s">
        <v>636</v>
      </c>
      <c r="AO316">
        <v>0</v>
      </c>
      <c r="AP316">
        <v>288</v>
      </c>
      <c r="AQ316" s="1" t="s">
        <v>1199</v>
      </c>
      <c r="AR316" s="1" t="s">
        <v>42</v>
      </c>
      <c r="AS316" s="1" t="s">
        <v>42</v>
      </c>
      <c r="AT316" s="1" t="s">
        <v>731</v>
      </c>
      <c r="AU316" s="1" t="s">
        <v>774</v>
      </c>
      <c r="AV316" s="1" t="s">
        <v>966</v>
      </c>
      <c r="AW316" s="1" t="s">
        <v>840</v>
      </c>
      <c r="AX316" s="1" t="s">
        <v>1577</v>
      </c>
      <c r="AY316" s="1" t="s">
        <v>747</v>
      </c>
      <c r="AZ316" s="1" t="s">
        <v>1578</v>
      </c>
      <c r="BA316" s="1" t="s">
        <v>619</v>
      </c>
      <c r="BB316" s="1" t="s">
        <v>1579</v>
      </c>
      <c r="BC316" s="1" t="s">
        <v>991</v>
      </c>
      <c r="BD316" s="1" t="s">
        <v>1580</v>
      </c>
      <c r="BE316" s="1" t="s">
        <v>1561</v>
      </c>
      <c r="BF316" s="1" t="s">
        <v>1312</v>
      </c>
      <c r="BG316" s="1" t="s">
        <v>42</v>
      </c>
      <c r="BH316" s="1" t="s">
        <v>42</v>
      </c>
    </row>
    <row r="317" spans="1:60" x14ac:dyDescent="0.2">
      <c r="A317" s="1" t="s">
        <v>1582</v>
      </c>
      <c r="B317">
        <v>3409645497</v>
      </c>
      <c r="C317" s="1" t="s">
        <v>1583</v>
      </c>
      <c r="D317" s="1" t="s">
        <v>42</v>
      </c>
      <c r="E317" s="1" t="s">
        <v>76</v>
      </c>
      <c r="F317" s="1" t="s">
        <v>824</v>
      </c>
      <c r="G317" s="1" t="s">
        <v>113</v>
      </c>
      <c r="H317" s="1" t="s">
        <v>633</v>
      </c>
      <c r="I317" s="1" t="s">
        <v>754</v>
      </c>
      <c r="J317">
        <v>1900</v>
      </c>
      <c r="K317" s="1" t="s">
        <v>635</v>
      </c>
      <c r="L317">
        <v>2</v>
      </c>
      <c r="M317" s="1" t="s">
        <v>46</v>
      </c>
      <c r="N317" t="b">
        <v>1</v>
      </c>
      <c r="O317" t="b">
        <v>0</v>
      </c>
      <c r="P317">
        <v>4</v>
      </c>
      <c r="Q317">
        <v>15</v>
      </c>
      <c r="R317" s="1" t="s">
        <v>42</v>
      </c>
      <c r="S317">
        <v>80</v>
      </c>
      <c r="T317">
        <v>32</v>
      </c>
      <c r="U317">
        <v>33</v>
      </c>
      <c r="V317">
        <v>72</v>
      </c>
      <c r="W317">
        <v>22</v>
      </c>
      <c r="X317">
        <v>0</v>
      </c>
      <c r="Y317">
        <v>0</v>
      </c>
      <c r="Z317">
        <v>58</v>
      </c>
      <c r="AA317">
        <v>340</v>
      </c>
      <c r="AB317">
        <v>35</v>
      </c>
      <c r="AC317">
        <v>28</v>
      </c>
      <c r="AD317">
        <v>19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10</v>
      </c>
      <c r="AN317" s="1" t="s">
        <v>636</v>
      </c>
      <c r="AO317">
        <v>0</v>
      </c>
      <c r="AP317">
        <v>0</v>
      </c>
      <c r="AQ317" s="1" t="s">
        <v>699</v>
      </c>
      <c r="AR317" s="1" t="s">
        <v>42</v>
      </c>
      <c r="AS317" s="1" t="s">
        <v>42</v>
      </c>
      <c r="AT317" s="1" t="s">
        <v>802</v>
      </c>
      <c r="AU317" s="1" t="s">
        <v>701</v>
      </c>
      <c r="AV317" s="1" t="s">
        <v>756</v>
      </c>
      <c r="AW317" s="1" t="s">
        <v>641</v>
      </c>
      <c r="AX317" s="1" t="s">
        <v>651</v>
      </c>
      <c r="AY317" s="1" t="s">
        <v>770</v>
      </c>
      <c r="AZ317" s="1" t="s">
        <v>711</v>
      </c>
      <c r="BA317" s="1" t="s">
        <v>619</v>
      </c>
      <c r="BB317" s="1" t="s">
        <v>712</v>
      </c>
      <c r="BC317" s="1" t="s">
        <v>42</v>
      </c>
      <c r="BD317" s="1" t="s">
        <v>42</v>
      </c>
      <c r="BE317" s="1" t="s">
        <v>42</v>
      </c>
      <c r="BF317" s="1" t="s">
        <v>42</v>
      </c>
      <c r="BG317" s="1" t="s">
        <v>42</v>
      </c>
      <c r="BH317" s="1" t="s">
        <v>42</v>
      </c>
    </row>
    <row r="318" spans="1:60" x14ac:dyDescent="0.2">
      <c r="A318" s="1" t="s">
        <v>1582</v>
      </c>
      <c r="B318">
        <v>3409645497</v>
      </c>
      <c r="C318" s="1" t="s">
        <v>1584</v>
      </c>
      <c r="D318" s="1" t="s">
        <v>42</v>
      </c>
      <c r="E318" s="1" t="s">
        <v>76</v>
      </c>
      <c r="F318" s="1" t="s">
        <v>824</v>
      </c>
      <c r="G318" s="1" t="s">
        <v>113</v>
      </c>
      <c r="H318" s="1" t="s">
        <v>633</v>
      </c>
      <c r="I318" s="1" t="s">
        <v>754</v>
      </c>
      <c r="J318">
        <v>1900</v>
      </c>
      <c r="K318" s="1" t="s">
        <v>603</v>
      </c>
      <c r="L318">
        <v>3</v>
      </c>
      <c r="M318" s="1" t="s">
        <v>46</v>
      </c>
      <c r="N318" t="b">
        <v>1</v>
      </c>
      <c r="O318" t="b">
        <v>0</v>
      </c>
      <c r="P318">
        <v>4</v>
      </c>
      <c r="Q318">
        <v>15</v>
      </c>
      <c r="R318" s="1" t="s">
        <v>42</v>
      </c>
      <c r="S318">
        <v>80</v>
      </c>
      <c r="T318">
        <v>32</v>
      </c>
      <c r="U318">
        <v>33</v>
      </c>
      <c r="V318">
        <v>62</v>
      </c>
      <c r="W318">
        <v>22</v>
      </c>
      <c r="X318">
        <v>0</v>
      </c>
      <c r="Y318">
        <v>0</v>
      </c>
      <c r="Z318">
        <v>66</v>
      </c>
      <c r="AA318">
        <v>340</v>
      </c>
      <c r="AB318">
        <v>43</v>
      </c>
      <c r="AC318">
        <v>31</v>
      </c>
      <c r="AD318">
        <v>19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10</v>
      </c>
      <c r="AN318" s="1" t="s">
        <v>636</v>
      </c>
      <c r="AO318">
        <v>0</v>
      </c>
      <c r="AP318">
        <v>0</v>
      </c>
      <c r="AQ318" s="1" t="s">
        <v>699</v>
      </c>
      <c r="AR318" s="1" t="s">
        <v>42</v>
      </c>
      <c r="AS318" s="1" t="s">
        <v>839</v>
      </c>
      <c r="AT318" s="1" t="s">
        <v>802</v>
      </c>
      <c r="AU318" s="1" t="s">
        <v>701</v>
      </c>
      <c r="AV318" s="1" t="s">
        <v>719</v>
      </c>
      <c r="AW318" s="1" t="s">
        <v>703</v>
      </c>
      <c r="AX318" s="1" t="s">
        <v>651</v>
      </c>
      <c r="AY318" s="1" t="s">
        <v>770</v>
      </c>
      <c r="AZ318" s="1" t="s">
        <v>841</v>
      </c>
      <c r="BA318" s="1" t="s">
        <v>619</v>
      </c>
      <c r="BB318" s="1" t="s">
        <v>1472</v>
      </c>
      <c r="BC318" s="1" t="s">
        <v>654</v>
      </c>
      <c r="BD318" s="1" t="s">
        <v>42</v>
      </c>
      <c r="BE318" s="1" t="s">
        <v>42</v>
      </c>
      <c r="BF318" s="1" t="s">
        <v>42</v>
      </c>
      <c r="BG318" s="1" t="s">
        <v>42</v>
      </c>
      <c r="BH318" s="1" t="s">
        <v>42</v>
      </c>
    </row>
    <row r="319" spans="1:60" x14ac:dyDescent="0.2">
      <c r="A319" s="1" t="s">
        <v>1582</v>
      </c>
      <c r="B319">
        <v>3409645497</v>
      </c>
      <c r="C319" s="1" t="s">
        <v>1585</v>
      </c>
      <c r="D319" s="1" t="s">
        <v>42</v>
      </c>
      <c r="E319" s="1" t="s">
        <v>76</v>
      </c>
      <c r="F319" s="1" t="s">
        <v>824</v>
      </c>
      <c r="G319" s="1" t="s">
        <v>113</v>
      </c>
      <c r="H319" s="1" t="s">
        <v>633</v>
      </c>
      <c r="I319" s="1" t="s">
        <v>754</v>
      </c>
      <c r="J319">
        <v>1900</v>
      </c>
      <c r="K319" s="1" t="s">
        <v>607</v>
      </c>
      <c r="L319">
        <v>1</v>
      </c>
      <c r="M319" s="1" t="s">
        <v>46</v>
      </c>
      <c r="N319" t="b">
        <v>1</v>
      </c>
      <c r="O319" t="b">
        <v>0</v>
      </c>
      <c r="P319">
        <v>4</v>
      </c>
      <c r="Q319">
        <v>15</v>
      </c>
      <c r="R319" s="1" t="s">
        <v>42</v>
      </c>
      <c r="S319">
        <v>80</v>
      </c>
      <c r="T319">
        <v>32</v>
      </c>
      <c r="U319">
        <v>33</v>
      </c>
      <c r="V319">
        <v>82</v>
      </c>
      <c r="W319">
        <v>22</v>
      </c>
      <c r="X319">
        <v>0</v>
      </c>
      <c r="Y319">
        <v>0</v>
      </c>
      <c r="Z319">
        <v>48</v>
      </c>
      <c r="AA319">
        <v>340</v>
      </c>
      <c r="AB319">
        <v>33</v>
      </c>
      <c r="AC319">
        <v>28</v>
      </c>
      <c r="AD319">
        <v>15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10</v>
      </c>
      <c r="AN319" s="1" t="s">
        <v>636</v>
      </c>
      <c r="AO319">
        <v>0</v>
      </c>
      <c r="AP319">
        <v>0</v>
      </c>
      <c r="AQ319" s="1" t="s">
        <v>699</v>
      </c>
      <c r="AR319" s="1" t="s">
        <v>42</v>
      </c>
      <c r="AS319" s="1" t="s">
        <v>42</v>
      </c>
      <c r="AT319" s="1" t="s">
        <v>802</v>
      </c>
      <c r="AU319" s="1" t="s">
        <v>718</v>
      </c>
      <c r="AV319" s="1" t="s">
        <v>719</v>
      </c>
      <c r="AW319" s="1" t="s">
        <v>641</v>
      </c>
      <c r="AX319" s="1" t="s">
        <v>704</v>
      </c>
      <c r="AY319" s="1" t="s">
        <v>770</v>
      </c>
      <c r="AZ319" s="1" t="s">
        <v>913</v>
      </c>
      <c r="BA319" s="1" t="s">
        <v>619</v>
      </c>
      <c r="BB319" s="1" t="s">
        <v>764</v>
      </c>
      <c r="BC319" s="1" t="s">
        <v>42</v>
      </c>
      <c r="BD319" s="1" t="s">
        <v>42</v>
      </c>
      <c r="BE319" s="1" t="s">
        <v>42</v>
      </c>
      <c r="BF319" s="1" t="s">
        <v>42</v>
      </c>
      <c r="BG319" s="1" t="s">
        <v>42</v>
      </c>
      <c r="BH319" s="1" t="s">
        <v>42</v>
      </c>
    </row>
    <row r="320" spans="1:60" x14ac:dyDescent="0.2">
      <c r="A320" s="1" t="s">
        <v>1582</v>
      </c>
      <c r="B320">
        <v>3409645497</v>
      </c>
      <c r="C320" s="1" t="s">
        <v>1586</v>
      </c>
      <c r="D320" s="1" t="s">
        <v>42</v>
      </c>
      <c r="E320" s="1" t="s">
        <v>76</v>
      </c>
      <c r="F320" s="1" t="s">
        <v>824</v>
      </c>
      <c r="G320" s="1" t="s">
        <v>113</v>
      </c>
      <c r="H320" s="1" t="s">
        <v>633</v>
      </c>
      <c r="I320" s="1" t="s">
        <v>754</v>
      </c>
      <c r="J320">
        <v>1900</v>
      </c>
      <c r="K320" s="1" t="s">
        <v>603</v>
      </c>
      <c r="L320">
        <v>2</v>
      </c>
      <c r="M320" s="1" t="s">
        <v>46</v>
      </c>
      <c r="N320" t="b">
        <v>0</v>
      </c>
      <c r="O320" t="b">
        <v>0</v>
      </c>
      <c r="P320">
        <v>4</v>
      </c>
      <c r="Q320">
        <v>15</v>
      </c>
      <c r="R320" s="1" t="s">
        <v>42</v>
      </c>
      <c r="S320">
        <v>70</v>
      </c>
      <c r="T320">
        <v>32</v>
      </c>
      <c r="U320">
        <v>33</v>
      </c>
      <c r="V320">
        <v>77</v>
      </c>
      <c r="W320">
        <v>22</v>
      </c>
      <c r="X320">
        <v>0</v>
      </c>
      <c r="Y320">
        <v>0</v>
      </c>
      <c r="Z320">
        <v>55</v>
      </c>
      <c r="AA320">
        <v>340</v>
      </c>
      <c r="AB320">
        <v>33</v>
      </c>
      <c r="AC320">
        <v>28</v>
      </c>
      <c r="AD320">
        <v>29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10</v>
      </c>
      <c r="AN320" s="1" t="s">
        <v>636</v>
      </c>
      <c r="AO320">
        <v>0</v>
      </c>
      <c r="AP320">
        <v>0</v>
      </c>
      <c r="AQ320" s="1" t="s">
        <v>699</v>
      </c>
      <c r="AR320" s="1" t="s">
        <v>42</v>
      </c>
      <c r="AS320" s="1" t="s">
        <v>42</v>
      </c>
      <c r="AT320" s="1" t="s">
        <v>802</v>
      </c>
      <c r="AU320" s="1" t="s">
        <v>639</v>
      </c>
      <c r="AV320" s="1" t="s">
        <v>826</v>
      </c>
      <c r="AW320" s="1" t="s">
        <v>641</v>
      </c>
      <c r="AX320" s="1" t="s">
        <v>769</v>
      </c>
      <c r="AY320" s="1" t="s">
        <v>788</v>
      </c>
      <c r="AZ320" s="1" t="s">
        <v>848</v>
      </c>
      <c r="BA320" s="1" t="s">
        <v>619</v>
      </c>
      <c r="BB320" s="1" t="s">
        <v>725</v>
      </c>
      <c r="BC320" s="1" t="s">
        <v>42</v>
      </c>
      <c r="BD320" s="1" t="s">
        <v>42</v>
      </c>
      <c r="BE320" s="1" t="s">
        <v>42</v>
      </c>
      <c r="BF320" s="1" t="s">
        <v>42</v>
      </c>
      <c r="BG320" s="1" t="s">
        <v>42</v>
      </c>
      <c r="BH320" s="1" t="s">
        <v>42</v>
      </c>
    </row>
    <row r="321" spans="1:60" x14ac:dyDescent="0.2">
      <c r="A321" s="1" t="s">
        <v>1587</v>
      </c>
      <c r="B321">
        <v>3428407746</v>
      </c>
      <c r="C321" s="1" t="s">
        <v>1588</v>
      </c>
      <c r="D321" s="1" t="s">
        <v>42</v>
      </c>
      <c r="E321" s="1" t="s">
        <v>76</v>
      </c>
      <c r="F321" s="1" t="s">
        <v>767</v>
      </c>
      <c r="G321" s="1" t="s">
        <v>216</v>
      </c>
      <c r="H321" s="1" t="s">
        <v>633</v>
      </c>
      <c r="I321" s="1" t="s">
        <v>846</v>
      </c>
      <c r="J321">
        <v>1978</v>
      </c>
      <c r="K321" s="1" t="s">
        <v>603</v>
      </c>
      <c r="L321">
        <v>1</v>
      </c>
      <c r="M321" s="1" t="s">
        <v>46</v>
      </c>
      <c r="N321" t="b">
        <v>1</v>
      </c>
      <c r="O321" t="b">
        <v>0</v>
      </c>
      <c r="P321">
        <v>7</v>
      </c>
      <c r="Q321">
        <v>24</v>
      </c>
      <c r="R321" s="1" t="s">
        <v>42</v>
      </c>
      <c r="S321">
        <v>100</v>
      </c>
      <c r="T321">
        <v>55</v>
      </c>
      <c r="U321">
        <v>33</v>
      </c>
      <c r="V321">
        <v>80</v>
      </c>
      <c r="W321">
        <v>19</v>
      </c>
      <c r="X321">
        <v>0</v>
      </c>
      <c r="Y321">
        <v>0</v>
      </c>
      <c r="Z321">
        <v>37</v>
      </c>
      <c r="AA321">
        <v>360</v>
      </c>
      <c r="AB321">
        <v>46</v>
      </c>
      <c r="AC321">
        <v>34</v>
      </c>
      <c r="AD321">
        <v>42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17</v>
      </c>
      <c r="AN321" s="1" t="s">
        <v>636</v>
      </c>
      <c r="AO321">
        <v>0</v>
      </c>
      <c r="AP321">
        <v>0</v>
      </c>
      <c r="AQ321" s="1" t="s">
        <v>42</v>
      </c>
      <c r="AR321" s="1" t="s">
        <v>42</v>
      </c>
      <c r="AS321" s="1" t="s">
        <v>42</v>
      </c>
      <c r="AT321" s="1" t="s">
        <v>802</v>
      </c>
      <c r="AU321" s="1" t="s">
        <v>714</v>
      </c>
      <c r="AV321" s="1" t="s">
        <v>756</v>
      </c>
      <c r="AW321" s="1" t="s">
        <v>703</v>
      </c>
      <c r="AX321" s="1" t="s">
        <v>678</v>
      </c>
      <c r="AY321" s="1" t="s">
        <v>853</v>
      </c>
      <c r="AZ321" s="1" t="s">
        <v>1057</v>
      </c>
      <c r="BA321" s="1" t="s">
        <v>759</v>
      </c>
      <c r="BB321" s="1" t="s">
        <v>619</v>
      </c>
      <c r="BC321" s="1" t="s">
        <v>743</v>
      </c>
      <c r="BD321" s="1" t="s">
        <v>42</v>
      </c>
      <c r="BE321" s="1" t="s">
        <v>42</v>
      </c>
      <c r="BF321" s="1" t="s">
        <v>42</v>
      </c>
      <c r="BG321" s="1" t="s">
        <v>42</v>
      </c>
      <c r="BH321" s="1" t="s">
        <v>42</v>
      </c>
    </row>
    <row r="322" spans="1:60" x14ac:dyDescent="0.2">
      <c r="A322" s="1" t="s">
        <v>1587</v>
      </c>
      <c r="B322">
        <v>3428407746</v>
      </c>
      <c r="C322" s="1" t="s">
        <v>1589</v>
      </c>
      <c r="D322" s="1" t="s">
        <v>42</v>
      </c>
      <c r="E322" s="1" t="s">
        <v>76</v>
      </c>
      <c r="F322" s="1" t="s">
        <v>767</v>
      </c>
      <c r="G322" s="1" t="s">
        <v>216</v>
      </c>
      <c r="H322" s="1" t="s">
        <v>633</v>
      </c>
      <c r="I322" s="1" t="s">
        <v>846</v>
      </c>
      <c r="J322">
        <v>1988</v>
      </c>
      <c r="K322" s="1" t="s">
        <v>607</v>
      </c>
      <c r="L322">
        <v>2</v>
      </c>
      <c r="M322" s="1" t="s">
        <v>46</v>
      </c>
      <c r="N322" t="b">
        <v>1</v>
      </c>
      <c r="O322" t="b">
        <v>0</v>
      </c>
      <c r="P322">
        <v>7</v>
      </c>
      <c r="Q322">
        <v>24</v>
      </c>
      <c r="R322" s="1" t="s">
        <v>42</v>
      </c>
      <c r="S322">
        <v>74</v>
      </c>
      <c r="T322">
        <v>55</v>
      </c>
      <c r="U322">
        <v>33</v>
      </c>
      <c r="V322">
        <v>95</v>
      </c>
      <c r="W322">
        <v>19</v>
      </c>
      <c r="X322">
        <v>0</v>
      </c>
      <c r="Y322">
        <v>0</v>
      </c>
      <c r="Z322">
        <v>36</v>
      </c>
      <c r="AA322">
        <v>360</v>
      </c>
      <c r="AB322">
        <v>36</v>
      </c>
      <c r="AC322">
        <v>32</v>
      </c>
      <c r="AD322">
        <v>39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17</v>
      </c>
      <c r="AN322" s="1" t="s">
        <v>636</v>
      </c>
      <c r="AO322">
        <v>0</v>
      </c>
      <c r="AP322">
        <v>0</v>
      </c>
      <c r="AQ322" s="1" t="s">
        <v>42</v>
      </c>
      <c r="AR322" s="1" t="s">
        <v>42</v>
      </c>
      <c r="AS322" s="1" t="s">
        <v>42</v>
      </c>
      <c r="AT322" s="1" t="s">
        <v>802</v>
      </c>
      <c r="AU322" s="1" t="s">
        <v>639</v>
      </c>
      <c r="AV322" s="1" t="s">
        <v>756</v>
      </c>
      <c r="AW322" s="1" t="s">
        <v>641</v>
      </c>
      <c r="AX322" s="1" t="s">
        <v>678</v>
      </c>
      <c r="AY322" s="1" t="s">
        <v>1124</v>
      </c>
      <c r="AZ322" s="1" t="s">
        <v>856</v>
      </c>
      <c r="BA322" s="1" t="s">
        <v>759</v>
      </c>
      <c r="BB322" s="1" t="s">
        <v>619</v>
      </c>
      <c r="BC322" s="1" t="s">
        <v>716</v>
      </c>
      <c r="BD322" s="1" t="s">
        <v>42</v>
      </c>
      <c r="BE322" s="1" t="s">
        <v>42</v>
      </c>
      <c r="BF322" s="1" t="s">
        <v>42</v>
      </c>
      <c r="BG322" s="1" t="s">
        <v>42</v>
      </c>
      <c r="BH322" s="1" t="s">
        <v>42</v>
      </c>
    </row>
    <row r="323" spans="1:60" x14ac:dyDescent="0.2">
      <c r="A323" s="1" t="s">
        <v>1590</v>
      </c>
      <c r="B323">
        <v>1994645182</v>
      </c>
      <c r="C323" s="1" t="s">
        <v>1591</v>
      </c>
      <c r="D323" s="1" t="s">
        <v>42</v>
      </c>
      <c r="E323" s="1" t="s">
        <v>76</v>
      </c>
      <c r="F323" s="1" t="s">
        <v>800</v>
      </c>
      <c r="G323" s="1" t="s">
        <v>1592</v>
      </c>
      <c r="H323" s="1" t="s">
        <v>658</v>
      </c>
      <c r="I323" s="1" t="s">
        <v>862</v>
      </c>
      <c r="J323">
        <v>1900</v>
      </c>
      <c r="K323" s="1" t="s">
        <v>635</v>
      </c>
      <c r="L323">
        <v>1</v>
      </c>
      <c r="M323" s="1" t="s">
        <v>46</v>
      </c>
      <c r="N323" t="b">
        <v>0</v>
      </c>
      <c r="O323" t="b">
        <v>0</v>
      </c>
      <c r="P323">
        <v>5</v>
      </c>
      <c r="Q323">
        <v>16</v>
      </c>
      <c r="R323" s="1" t="s">
        <v>42</v>
      </c>
      <c r="S323">
        <v>80</v>
      </c>
      <c r="T323">
        <v>32</v>
      </c>
      <c r="U323">
        <v>55</v>
      </c>
      <c r="V323">
        <v>18</v>
      </c>
      <c r="W323">
        <v>15</v>
      </c>
      <c r="X323">
        <v>0</v>
      </c>
      <c r="Y323">
        <v>0</v>
      </c>
      <c r="Z323">
        <v>41</v>
      </c>
      <c r="AA323">
        <v>0</v>
      </c>
      <c r="AB323">
        <v>47</v>
      </c>
      <c r="AC323">
        <v>7</v>
      </c>
      <c r="AD323">
        <v>58</v>
      </c>
      <c r="AE323">
        <v>500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4</v>
      </c>
      <c r="AN323" s="1" t="s">
        <v>636</v>
      </c>
      <c r="AO323">
        <v>0</v>
      </c>
      <c r="AP323">
        <v>0</v>
      </c>
      <c r="AQ323" s="1" t="s">
        <v>42</v>
      </c>
      <c r="AR323" s="1" t="s">
        <v>42</v>
      </c>
      <c r="AS323" s="1" t="s">
        <v>42</v>
      </c>
      <c r="AT323" s="1" t="s">
        <v>638</v>
      </c>
      <c r="AU323" s="1" t="s">
        <v>714</v>
      </c>
      <c r="AV323" s="1" t="s">
        <v>719</v>
      </c>
      <c r="AW323" s="1" t="s">
        <v>1593</v>
      </c>
      <c r="AX323" s="1" t="s">
        <v>1052</v>
      </c>
      <c r="AY323" s="1" t="s">
        <v>893</v>
      </c>
      <c r="AZ323" s="1" t="s">
        <v>1479</v>
      </c>
      <c r="BA323" s="1" t="s">
        <v>1077</v>
      </c>
      <c r="BB323" s="1" t="s">
        <v>619</v>
      </c>
      <c r="BC323" s="1" t="s">
        <v>691</v>
      </c>
      <c r="BD323" s="1" t="s">
        <v>42</v>
      </c>
      <c r="BE323" s="1" t="s">
        <v>42</v>
      </c>
      <c r="BF323" s="1" t="s">
        <v>42</v>
      </c>
      <c r="BG323" s="1" t="s">
        <v>42</v>
      </c>
      <c r="BH323" s="1" t="s">
        <v>42</v>
      </c>
    </row>
    <row r="324" spans="1:60" x14ac:dyDescent="0.2">
      <c r="A324" s="1" t="s">
        <v>1594</v>
      </c>
      <c r="B324">
        <v>3125454907</v>
      </c>
      <c r="C324" s="1" t="s">
        <v>1595</v>
      </c>
      <c r="D324" s="1" t="s">
        <v>42</v>
      </c>
      <c r="E324" s="1" t="s">
        <v>76</v>
      </c>
      <c r="F324" s="1" t="s">
        <v>800</v>
      </c>
      <c r="G324" s="1" t="s">
        <v>988</v>
      </c>
      <c r="H324" s="1" t="s">
        <v>658</v>
      </c>
      <c r="I324" s="1" t="s">
        <v>698</v>
      </c>
      <c r="J324">
        <v>1900</v>
      </c>
      <c r="K324" s="1" t="s">
        <v>811</v>
      </c>
      <c r="L324">
        <v>1</v>
      </c>
      <c r="M324" s="1" t="s">
        <v>46</v>
      </c>
      <c r="N324" t="b">
        <v>0</v>
      </c>
      <c r="O324" t="b">
        <v>0</v>
      </c>
      <c r="P324">
        <v>6</v>
      </c>
      <c r="Q324">
        <v>21</v>
      </c>
      <c r="R324" s="1" t="s">
        <v>42</v>
      </c>
      <c r="S324">
        <v>77</v>
      </c>
      <c r="T324">
        <v>66</v>
      </c>
      <c r="U324">
        <v>94</v>
      </c>
      <c r="V324">
        <v>57</v>
      </c>
      <c r="W324">
        <v>15</v>
      </c>
      <c r="X324">
        <v>0</v>
      </c>
      <c r="Y324">
        <v>0</v>
      </c>
      <c r="Z324">
        <v>30</v>
      </c>
      <c r="AA324">
        <v>0</v>
      </c>
      <c r="AB324">
        <v>0</v>
      </c>
      <c r="AC324">
        <v>7</v>
      </c>
      <c r="AD324">
        <v>30</v>
      </c>
      <c r="AE324">
        <v>956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</v>
      </c>
      <c r="AN324" s="1" t="s">
        <v>636</v>
      </c>
      <c r="AO324">
        <v>0</v>
      </c>
      <c r="AP324">
        <v>0</v>
      </c>
      <c r="AQ324" s="1" t="s">
        <v>42</v>
      </c>
      <c r="AR324" s="1" t="s">
        <v>42</v>
      </c>
      <c r="AS324" s="1" t="s">
        <v>42</v>
      </c>
      <c r="AT324" s="1" t="s">
        <v>802</v>
      </c>
      <c r="AU324" s="1" t="s">
        <v>639</v>
      </c>
      <c r="AV324" s="1" t="s">
        <v>756</v>
      </c>
      <c r="AW324" s="1" t="s">
        <v>812</v>
      </c>
      <c r="AX324" s="1" t="s">
        <v>809</v>
      </c>
      <c r="AY324" s="1" t="s">
        <v>762</v>
      </c>
      <c r="AZ324" s="1" t="s">
        <v>1596</v>
      </c>
      <c r="BA324" s="1" t="s">
        <v>990</v>
      </c>
      <c r="BB324" s="1" t="s">
        <v>991</v>
      </c>
      <c r="BC324" s="1" t="s">
        <v>619</v>
      </c>
      <c r="BD324" s="1" t="s">
        <v>1597</v>
      </c>
      <c r="BE324" s="1" t="s">
        <v>42</v>
      </c>
      <c r="BF324" s="1" t="s">
        <v>42</v>
      </c>
      <c r="BG324" s="1" t="s">
        <v>42</v>
      </c>
      <c r="BH324" s="1" t="s">
        <v>42</v>
      </c>
    </row>
    <row r="325" spans="1:60" x14ac:dyDescent="0.2">
      <c r="A325" s="1" t="s">
        <v>1598</v>
      </c>
      <c r="B325">
        <v>4132072834</v>
      </c>
      <c r="C325" s="1" t="s">
        <v>1599</v>
      </c>
      <c r="D325" s="1" t="s">
        <v>42</v>
      </c>
      <c r="E325" s="1" t="s">
        <v>76</v>
      </c>
      <c r="F325" s="1" t="s">
        <v>631</v>
      </c>
      <c r="G325" s="1" t="s">
        <v>188</v>
      </c>
      <c r="H325" s="1" t="s">
        <v>633</v>
      </c>
      <c r="I325" s="1" t="s">
        <v>634</v>
      </c>
      <c r="J325">
        <v>1900</v>
      </c>
      <c r="K325" s="1" t="s">
        <v>599</v>
      </c>
      <c r="L325">
        <v>2</v>
      </c>
      <c r="M325" s="1" t="s">
        <v>46</v>
      </c>
      <c r="N325" t="b">
        <v>0</v>
      </c>
      <c r="O325" t="b">
        <v>0</v>
      </c>
      <c r="P325">
        <v>6</v>
      </c>
      <c r="Q325">
        <v>22</v>
      </c>
      <c r="R325" s="1" t="s">
        <v>42</v>
      </c>
      <c r="S325">
        <v>63</v>
      </c>
      <c r="T325">
        <v>61</v>
      </c>
      <c r="U325">
        <v>70</v>
      </c>
      <c r="V325">
        <v>55</v>
      </c>
      <c r="W325">
        <v>40</v>
      </c>
      <c r="X325">
        <v>0</v>
      </c>
      <c r="Y325">
        <v>0</v>
      </c>
      <c r="Z325">
        <v>54</v>
      </c>
      <c r="AA325">
        <v>90</v>
      </c>
      <c r="AB325">
        <v>52</v>
      </c>
      <c r="AC325">
        <v>4</v>
      </c>
      <c r="AD325">
        <v>47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4</v>
      </c>
      <c r="AN325" s="1" t="s">
        <v>636</v>
      </c>
      <c r="AO325">
        <v>0</v>
      </c>
      <c r="AP325">
        <v>34</v>
      </c>
      <c r="AQ325" s="1" t="s">
        <v>42</v>
      </c>
      <c r="AR325" s="1" t="s">
        <v>42</v>
      </c>
      <c r="AS325" s="1" t="s">
        <v>42</v>
      </c>
      <c r="AT325" s="1" t="s">
        <v>755</v>
      </c>
      <c r="AU325" s="1" t="s">
        <v>639</v>
      </c>
      <c r="AV325" s="1" t="s">
        <v>826</v>
      </c>
      <c r="AW325" s="1" t="s">
        <v>703</v>
      </c>
      <c r="AX325" s="1" t="s">
        <v>651</v>
      </c>
      <c r="AY325" s="1" t="s">
        <v>644</v>
      </c>
      <c r="AZ325" s="1" t="s">
        <v>653</v>
      </c>
      <c r="BA325" s="1" t="s">
        <v>973</v>
      </c>
      <c r="BB325" s="1" t="s">
        <v>619</v>
      </c>
      <c r="BC325" s="1" t="s">
        <v>789</v>
      </c>
      <c r="BD325" s="1" t="s">
        <v>42</v>
      </c>
      <c r="BE325" s="1" t="s">
        <v>42</v>
      </c>
      <c r="BF325" s="1" t="s">
        <v>42</v>
      </c>
      <c r="BG325" s="1" t="s">
        <v>42</v>
      </c>
      <c r="BH325" s="1" t="s">
        <v>42</v>
      </c>
    </row>
    <row r="326" spans="1:60" x14ac:dyDescent="0.2">
      <c r="A326" s="1" t="s">
        <v>1598</v>
      </c>
      <c r="B326">
        <v>4132072834</v>
      </c>
      <c r="C326" s="1" t="s">
        <v>1600</v>
      </c>
      <c r="D326" s="1" t="s">
        <v>42</v>
      </c>
      <c r="E326" s="1" t="s">
        <v>76</v>
      </c>
      <c r="F326" s="1" t="s">
        <v>631</v>
      </c>
      <c r="G326" s="1" t="s">
        <v>188</v>
      </c>
      <c r="H326" s="1" t="s">
        <v>633</v>
      </c>
      <c r="I326" s="1" t="s">
        <v>634</v>
      </c>
      <c r="J326">
        <v>1900</v>
      </c>
      <c r="K326" s="1" t="s">
        <v>607</v>
      </c>
      <c r="L326">
        <v>1</v>
      </c>
      <c r="M326" s="1" t="s">
        <v>46</v>
      </c>
      <c r="N326" t="b">
        <v>0</v>
      </c>
      <c r="O326" t="b">
        <v>0</v>
      </c>
      <c r="P326">
        <v>6</v>
      </c>
      <c r="Q326">
        <v>22</v>
      </c>
      <c r="R326" s="1" t="s">
        <v>42</v>
      </c>
      <c r="S326">
        <v>93</v>
      </c>
      <c r="T326">
        <v>61</v>
      </c>
      <c r="U326">
        <v>70</v>
      </c>
      <c r="V326">
        <v>58</v>
      </c>
      <c r="W326">
        <v>40</v>
      </c>
      <c r="X326">
        <v>0</v>
      </c>
      <c r="Y326">
        <v>0</v>
      </c>
      <c r="Z326">
        <v>44</v>
      </c>
      <c r="AA326">
        <v>90</v>
      </c>
      <c r="AB326">
        <v>42</v>
      </c>
      <c r="AC326">
        <v>4</v>
      </c>
      <c r="AD326">
        <v>53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4</v>
      </c>
      <c r="AN326" s="1" t="s">
        <v>636</v>
      </c>
      <c r="AO326">
        <v>0</v>
      </c>
      <c r="AP326">
        <v>0</v>
      </c>
      <c r="AQ326" s="1" t="s">
        <v>42</v>
      </c>
      <c r="AR326" s="1" t="s">
        <v>42</v>
      </c>
      <c r="AS326" s="1" t="s">
        <v>42</v>
      </c>
      <c r="AT326" s="1" t="s">
        <v>755</v>
      </c>
      <c r="AU326" s="1" t="s">
        <v>714</v>
      </c>
      <c r="AV326" s="1" t="s">
        <v>709</v>
      </c>
      <c r="AW326" s="1" t="s">
        <v>641</v>
      </c>
      <c r="AX326" s="1" t="s">
        <v>651</v>
      </c>
      <c r="AY326" s="1" t="s">
        <v>1008</v>
      </c>
      <c r="AZ326" s="1" t="s">
        <v>747</v>
      </c>
      <c r="BA326" s="1" t="s">
        <v>973</v>
      </c>
      <c r="BB326" s="1" t="s">
        <v>619</v>
      </c>
      <c r="BC326" s="1" t="s">
        <v>764</v>
      </c>
      <c r="BD326" s="1" t="s">
        <v>42</v>
      </c>
      <c r="BE326" s="1" t="s">
        <v>42</v>
      </c>
      <c r="BF326" s="1" t="s">
        <v>42</v>
      </c>
      <c r="BG326" s="1" t="s">
        <v>42</v>
      </c>
      <c r="BH326" s="1" t="s">
        <v>42</v>
      </c>
    </row>
    <row r="327" spans="1:60" x14ac:dyDescent="0.2">
      <c r="A327" s="1" t="s">
        <v>1601</v>
      </c>
      <c r="B327">
        <v>2328531378</v>
      </c>
      <c r="C327" s="1" t="s">
        <v>1602</v>
      </c>
      <c r="D327" s="1" t="s">
        <v>42</v>
      </c>
      <c r="E327" s="1" t="s">
        <v>76</v>
      </c>
      <c r="F327" s="1" t="s">
        <v>767</v>
      </c>
      <c r="G327" s="1" t="s">
        <v>113</v>
      </c>
      <c r="H327" s="1" t="s">
        <v>633</v>
      </c>
      <c r="I327" s="1" t="s">
        <v>754</v>
      </c>
      <c r="J327">
        <v>1900</v>
      </c>
      <c r="K327" s="1" t="s">
        <v>599</v>
      </c>
      <c r="L327">
        <v>3</v>
      </c>
      <c r="M327" s="1" t="s">
        <v>46</v>
      </c>
      <c r="N327" t="b">
        <v>1</v>
      </c>
      <c r="O327" t="b">
        <v>0</v>
      </c>
      <c r="P327">
        <v>5</v>
      </c>
      <c r="Q327">
        <v>19</v>
      </c>
      <c r="R327" s="1" t="s">
        <v>42</v>
      </c>
      <c r="S327">
        <v>98</v>
      </c>
      <c r="T327">
        <v>55</v>
      </c>
      <c r="U327">
        <v>33</v>
      </c>
      <c r="V327">
        <v>81</v>
      </c>
      <c r="W327">
        <v>19</v>
      </c>
      <c r="X327">
        <v>0</v>
      </c>
      <c r="Y327">
        <v>0</v>
      </c>
      <c r="Z327">
        <v>45</v>
      </c>
      <c r="AA327">
        <v>360</v>
      </c>
      <c r="AB327">
        <v>31</v>
      </c>
      <c r="AC327">
        <v>31</v>
      </c>
      <c r="AD327">
        <v>31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19</v>
      </c>
      <c r="AN327" s="1" t="s">
        <v>636</v>
      </c>
      <c r="AO327">
        <v>0</v>
      </c>
      <c r="AP327">
        <v>0</v>
      </c>
      <c r="AQ327" s="1" t="s">
        <v>729</v>
      </c>
      <c r="AR327" s="1" t="s">
        <v>42</v>
      </c>
      <c r="AS327" s="1" t="s">
        <v>1603</v>
      </c>
      <c r="AT327" s="1" t="s">
        <v>802</v>
      </c>
      <c r="AU327" s="1" t="s">
        <v>701</v>
      </c>
      <c r="AV327" s="1" t="s">
        <v>640</v>
      </c>
      <c r="AW327" s="1" t="s">
        <v>663</v>
      </c>
      <c r="AX327" s="1" t="s">
        <v>830</v>
      </c>
      <c r="AY327" s="1" t="s">
        <v>693</v>
      </c>
      <c r="AZ327" s="1" t="s">
        <v>848</v>
      </c>
      <c r="BA327" s="1" t="s">
        <v>946</v>
      </c>
      <c r="BB327" s="1" t="s">
        <v>619</v>
      </c>
      <c r="BC327" s="1" t="s">
        <v>962</v>
      </c>
      <c r="BD327" s="1" t="s">
        <v>42</v>
      </c>
      <c r="BE327" s="1" t="s">
        <v>42</v>
      </c>
      <c r="BF327" s="1" t="s">
        <v>42</v>
      </c>
      <c r="BG327" s="1" t="s">
        <v>42</v>
      </c>
      <c r="BH327" s="1" t="s">
        <v>42</v>
      </c>
    </row>
    <row r="328" spans="1:60" x14ac:dyDescent="0.2">
      <c r="A328" s="1" t="s">
        <v>1601</v>
      </c>
      <c r="B328">
        <v>2328531378</v>
      </c>
      <c r="C328" s="1" t="s">
        <v>1604</v>
      </c>
      <c r="D328" s="1" t="s">
        <v>42</v>
      </c>
      <c r="E328" s="1" t="s">
        <v>76</v>
      </c>
      <c r="F328" s="1" t="s">
        <v>767</v>
      </c>
      <c r="G328" s="1" t="s">
        <v>113</v>
      </c>
      <c r="H328" s="1" t="s">
        <v>633</v>
      </c>
      <c r="I328" s="1" t="s">
        <v>754</v>
      </c>
      <c r="J328">
        <v>1900</v>
      </c>
      <c r="K328" s="1" t="s">
        <v>603</v>
      </c>
      <c r="L328">
        <v>1</v>
      </c>
      <c r="M328" s="1" t="s">
        <v>46</v>
      </c>
      <c r="N328" t="b">
        <v>1</v>
      </c>
      <c r="O328" t="b">
        <v>0</v>
      </c>
      <c r="P328">
        <v>5</v>
      </c>
      <c r="Q328">
        <v>19</v>
      </c>
      <c r="R328" s="1" t="s">
        <v>42</v>
      </c>
      <c r="S328">
        <v>88</v>
      </c>
      <c r="T328">
        <v>55</v>
      </c>
      <c r="U328">
        <v>33</v>
      </c>
      <c r="V328">
        <v>83</v>
      </c>
      <c r="W328">
        <v>19</v>
      </c>
      <c r="X328">
        <v>0</v>
      </c>
      <c r="Y328">
        <v>0</v>
      </c>
      <c r="Z328">
        <v>56</v>
      </c>
      <c r="AA328">
        <v>360</v>
      </c>
      <c r="AB328">
        <v>31</v>
      </c>
      <c r="AC328">
        <v>31</v>
      </c>
      <c r="AD328">
        <v>36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19</v>
      </c>
      <c r="AN328" s="1" t="s">
        <v>636</v>
      </c>
      <c r="AO328">
        <v>0</v>
      </c>
      <c r="AP328">
        <v>135</v>
      </c>
      <c r="AQ328" s="1" t="s">
        <v>729</v>
      </c>
      <c r="AR328" s="1" t="s">
        <v>42</v>
      </c>
      <c r="AS328" s="1" t="s">
        <v>839</v>
      </c>
      <c r="AT328" s="1" t="s">
        <v>802</v>
      </c>
      <c r="AU328" s="1" t="s">
        <v>1105</v>
      </c>
      <c r="AV328" s="1" t="s">
        <v>719</v>
      </c>
      <c r="AW328" s="1" t="s">
        <v>966</v>
      </c>
      <c r="AX328" s="1" t="s">
        <v>651</v>
      </c>
      <c r="AY328" s="1" t="s">
        <v>841</v>
      </c>
      <c r="AZ328" s="1" t="s">
        <v>738</v>
      </c>
      <c r="BA328" s="1" t="s">
        <v>946</v>
      </c>
      <c r="BB328" s="1" t="s">
        <v>619</v>
      </c>
      <c r="BC328" s="1" t="s">
        <v>743</v>
      </c>
      <c r="BD328" s="1" t="s">
        <v>42</v>
      </c>
      <c r="BE328" s="1" t="s">
        <v>42</v>
      </c>
      <c r="BF328" s="1" t="s">
        <v>42</v>
      </c>
      <c r="BG328" s="1" t="s">
        <v>42</v>
      </c>
      <c r="BH328" s="1" t="s">
        <v>42</v>
      </c>
    </row>
    <row r="329" spans="1:60" x14ac:dyDescent="0.2">
      <c r="A329" s="1" t="s">
        <v>1601</v>
      </c>
      <c r="B329">
        <v>2328531378</v>
      </c>
      <c r="C329" s="1" t="s">
        <v>1605</v>
      </c>
      <c r="D329" s="1" t="s">
        <v>42</v>
      </c>
      <c r="E329" s="1" t="s">
        <v>76</v>
      </c>
      <c r="F329" s="1" t="s">
        <v>767</v>
      </c>
      <c r="G329" s="1" t="s">
        <v>113</v>
      </c>
      <c r="H329" s="1" t="s">
        <v>633</v>
      </c>
      <c r="I329" s="1" t="s">
        <v>754</v>
      </c>
      <c r="J329">
        <v>1900</v>
      </c>
      <c r="K329" s="1" t="s">
        <v>603</v>
      </c>
      <c r="L329">
        <v>1</v>
      </c>
      <c r="M329" s="1" t="s">
        <v>46</v>
      </c>
      <c r="N329" t="b">
        <v>0</v>
      </c>
      <c r="O329" t="b">
        <v>0</v>
      </c>
      <c r="P329">
        <v>5</v>
      </c>
      <c r="Q329">
        <v>19</v>
      </c>
      <c r="R329" s="1" t="s">
        <v>42</v>
      </c>
      <c r="S329">
        <v>98</v>
      </c>
      <c r="T329">
        <v>55</v>
      </c>
      <c r="U329">
        <v>33</v>
      </c>
      <c r="V329">
        <v>93</v>
      </c>
      <c r="W329">
        <v>19</v>
      </c>
      <c r="X329">
        <v>0</v>
      </c>
      <c r="Y329">
        <v>0</v>
      </c>
      <c r="Z329">
        <v>36</v>
      </c>
      <c r="AA329">
        <v>360</v>
      </c>
      <c r="AB329">
        <v>31</v>
      </c>
      <c r="AC329">
        <v>31</v>
      </c>
      <c r="AD329">
        <v>26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19</v>
      </c>
      <c r="AN329" s="1" t="s">
        <v>636</v>
      </c>
      <c r="AO329">
        <v>0</v>
      </c>
      <c r="AP329">
        <v>0</v>
      </c>
      <c r="AQ329" s="1" t="s">
        <v>729</v>
      </c>
      <c r="AR329" s="1" t="s">
        <v>42</v>
      </c>
      <c r="AS329" s="1" t="s">
        <v>42</v>
      </c>
      <c r="AT329" s="1" t="s">
        <v>802</v>
      </c>
      <c r="AU329" s="1" t="s">
        <v>718</v>
      </c>
      <c r="AV329" s="1" t="s">
        <v>709</v>
      </c>
      <c r="AW329" s="1" t="s">
        <v>948</v>
      </c>
      <c r="AX329" s="1" t="s">
        <v>830</v>
      </c>
      <c r="AY329" s="1" t="s">
        <v>967</v>
      </c>
      <c r="AZ329" s="1" t="s">
        <v>1116</v>
      </c>
      <c r="BA329" s="1" t="s">
        <v>946</v>
      </c>
      <c r="BB329" s="1" t="s">
        <v>619</v>
      </c>
      <c r="BC329" s="1" t="s">
        <v>743</v>
      </c>
      <c r="BD329" s="1" t="s">
        <v>42</v>
      </c>
      <c r="BE329" s="1" t="s">
        <v>42</v>
      </c>
      <c r="BF329" s="1" t="s">
        <v>42</v>
      </c>
      <c r="BG329" s="1" t="s">
        <v>42</v>
      </c>
      <c r="BH329" s="1" t="s">
        <v>42</v>
      </c>
    </row>
    <row r="330" spans="1:60" x14ac:dyDescent="0.2">
      <c r="A330" s="1" t="s">
        <v>1606</v>
      </c>
      <c r="B330">
        <v>2199171672</v>
      </c>
      <c r="C330" s="1" t="s">
        <v>1607</v>
      </c>
      <c r="D330" s="1" t="s">
        <v>42</v>
      </c>
      <c r="E330" s="1" t="s">
        <v>76</v>
      </c>
      <c r="F330" s="1" t="s">
        <v>657</v>
      </c>
      <c r="G330" s="1" t="s">
        <v>1608</v>
      </c>
      <c r="H330" s="1" t="s">
        <v>633</v>
      </c>
      <c r="I330" s="1" t="s">
        <v>754</v>
      </c>
      <c r="J330">
        <v>1900</v>
      </c>
      <c r="K330" s="1" t="s">
        <v>635</v>
      </c>
      <c r="L330">
        <v>3</v>
      </c>
      <c r="M330" s="1" t="s">
        <v>46</v>
      </c>
      <c r="N330" t="b">
        <v>0</v>
      </c>
      <c r="O330" t="b">
        <v>0</v>
      </c>
      <c r="P330">
        <v>3</v>
      </c>
      <c r="Q330">
        <v>11</v>
      </c>
      <c r="R330" s="1" t="s">
        <v>42</v>
      </c>
      <c r="S330">
        <v>90</v>
      </c>
      <c r="T330">
        <v>86</v>
      </c>
      <c r="U330">
        <v>51</v>
      </c>
      <c r="V330">
        <v>68</v>
      </c>
      <c r="W330">
        <v>12</v>
      </c>
      <c r="X330">
        <v>0</v>
      </c>
      <c r="Y330">
        <v>0</v>
      </c>
      <c r="Z330">
        <v>42</v>
      </c>
      <c r="AA330">
        <v>260</v>
      </c>
      <c r="AB330">
        <v>4</v>
      </c>
      <c r="AC330">
        <v>15</v>
      </c>
      <c r="AD330">
        <v>33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22</v>
      </c>
      <c r="AN330" s="1" t="s">
        <v>636</v>
      </c>
      <c r="AO330">
        <v>0</v>
      </c>
      <c r="AP330">
        <v>6</v>
      </c>
      <c r="AQ330" s="1" t="s">
        <v>42</v>
      </c>
      <c r="AR330" s="1" t="s">
        <v>42</v>
      </c>
      <c r="AS330" s="1" t="s">
        <v>42</v>
      </c>
      <c r="AT330" s="1" t="s">
        <v>700</v>
      </c>
      <c r="AU330" s="1" t="s">
        <v>779</v>
      </c>
      <c r="AV330" s="1" t="s">
        <v>719</v>
      </c>
      <c r="AW330" s="1" t="s">
        <v>650</v>
      </c>
      <c r="AX330" s="1" t="s">
        <v>757</v>
      </c>
      <c r="AY330" s="1" t="s">
        <v>1101</v>
      </c>
      <c r="AZ330" s="1" t="s">
        <v>1000</v>
      </c>
      <c r="BA330" s="1" t="s">
        <v>619</v>
      </c>
      <c r="BB330" s="1" t="s">
        <v>978</v>
      </c>
      <c r="BC330" s="1" t="s">
        <v>42</v>
      </c>
      <c r="BD330" s="1" t="s">
        <v>42</v>
      </c>
      <c r="BE330" s="1" t="s">
        <v>42</v>
      </c>
      <c r="BF330" s="1" t="s">
        <v>42</v>
      </c>
      <c r="BG330" s="1" t="s">
        <v>42</v>
      </c>
      <c r="BH330" s="1" t="s">
        <v>42</v>
      </c>
    </row>
    <row r="331" spans="1:60" x14ac:dyDescent="0.2">
      <c r="A331" s="1" t="s">
        <v>1609</v>
      </c>
      <c r="B331">
        <v>3745990145</v>
      </c>
      <c r="C331" s="1" t="s">
        <v>1610</v>
      </c>
      <c r="D331" s="1" t="s">
        <v>42</v>
      </c>
      <c r="E331" s="1" t="s">
        <v>76</v>
      </c>
      <c r="F331" s="1" t="s">
        <v>631</v>
      </c>
      <c r="G331" s="1" t="s">
        <v>1270</v>
      </c>
      <c r="H331" s="1" t="s">
        <v>633</v>
      </c>
      <c r="I331" s="1" t="s">
        <v>754</v>
      </c>
      <c r="J331">
        <v>1900</v>
      </c>
      <c r="K331" s="1" t="s">
        <v>607</v>
      </c>
      <c r="L331">
        <v>4</v>
      </c>
      <c r="M331" s="1" t="s">
        <v>46</v>
      </c>
      <c r="N331" t="b">
        <v>0</v>
      </c>
      <c r="O331" t="b">
        <v>0</v>
      </c>
      <c r="P331">
        <v>3</v>
      </c>
      <c r="Q331">
        <v>11</v>
      </c>
      <c r="R331" s="1" t="s">
        <v>42</v>
      </c>
      <c r="S331">
        <v>47</v>
      </c>
      <c r="T331">
        <v>59</v>
      </c>
      <c r="U331">
        <v>70</v>
      </c>
      <c r="V331">
        <v>53</v>
      </c>
      <c r="W331">
        <v>52</v>
      </c>
      <c r="X331">
        <v>0</v>
      </c>
      <c r="Y331">
        <v>0</v>
      </c>
      <c r="Z331">
        <v>42</v>
      </c>
      <c r="AA331">
        <v>90</v>
      </c>
      <c r="AB331">
        <v>20</v>
      </c>
      <c r="AC331">
        <v>5</v>
      </c>
      <c r="AD331">
        <v>49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12</v>
      </c>
      <c r="AN331" s="1" t="s">
        <v>636</v>
      </c>
      <c r="AO331">
        <v>0</v>
      </c>
      <c r="AP331">
        <v>0</v>
      </c>
      <c r="AQ331" s="1" t="s">
        <v>729</v>
      </c>
      <c r="AR331" s="1" t="s">
        <v>42</v>
      </c>
      <c r="AS331" s="1" t="s">
        <v>42</v>
      </c>
      <c r="AT331" s="1" t="s">
        <v>755</v>
      </c>
      <c r="AU331" s="1" t="s">
        <v>1611</v>
      </c>
      <c r="AV331" s="1" t="s">
        <v>1612</v>
      </c>
      <c r="AW331" s="1" t="s">
        <v>650</v>
      </c>
      <c r="AX331" s="1" t="s">
        <v>651</v>
      </c>
      <c r="AY331" s="1" t="s">
        <v>674</v>
      </c>
      <c r="AZ331" s="1" t="s">
        <v>1285</v>
      </c>
      <c r="BA331" s="1" t="s">
        <v>619</v>
      </c>
      <c r="BB331" s="1" t="s">
        <v>688</v>
      </c>
      <c r="BC331" s="1" t="s">
        <v>1613</v>
      </c>
      <c r="BD331" s="1" t="s">
        <v>42</v>
      </c>
      <c r="BE331" s="1" t="s">
        <v>42</v>
      </c>
      <c r="BF331" s="1" t="s">
        <v>42</v>
      </c>
      <c r="BG331" s="1" t="s">
        <v>42</v>
      </c>
      <c r="BH331" s="1" t="s">
        <v>42</v>
      </c>
    </row>
    <row r="332" spans="1:60" x14ac:dyDescent="0.2">
      <c r="A332" s="1" t="s">
        <v>1614</v>
      </c>
      <c r="B332">
        <v>3413860063</v>
      </c>
      <c r="C332" s="1" t="s">
        <v>1615</v>
      </c>
      <c r="D332" s="1" t="s">
        <v>42</v>
      </c>
      <c r="E332" s="1" t="s">
        <v>43</v>
      </c>
      <c r="F332" s="1" t="s">
        <v>896</v>
      </c>
      <c r="G332" s="1" t="s">
        <v>42</v>
      </c>
      <c r="H332" s="1" t="s">
        <v>658</v>
      </c>
      <c r="I332" s="1" t="s">
        <v>659</v>
      </c>
      <c r="J332">
        <v>1953</v>
      </c>
      <c r="K332" s="1" t="s">
        <v>42</v>
      </c>
      <c r="M332" s="1" t="s">
        <v>46</v>
      </c>
      <c r="N332" t="b">
        <v>0</v>
      </c>
      <c r="O332" t="b">
        <v>0</v>
      </c>
      <c r="P332">
        <v>2</v>
      </c>
      <c r="Q332">
        <v>4</v>
      </c>
      <c r="R332" s="1" t="s">
        <v>42</v>
      </c>
      <c r="S332">
        <v>90</v>
      </c>
      <c r="T332">
        <v>80</v>
      </c>
      <c r="U332">
        <v>68</v>
      </c>
      <c r="V332">
        <v>20</v>
      </c>
      <c r="W332">
        <v>12</v>
      </c>
      <c r="X332">
        <v>0</v>
      </c>
      <c r="Y332">
        <v>0</v>
      </c>
      <c r="Z332">
        <v>54</v>
      </c>
      <c r="AA332">
        <v>640</v>
      </c>
      <c r="AB332">
        <v>60</v>
      </c>
      <c r="AC332">
        <v>6</v>
      </c>
      <c r="AD332">
        <v>40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14</v>
      </c>
      <c r="AN332" s="1" t="s">
        <v>636</v>
      </c>
      <c r="AO332">
        <v>0</v>
      </c>
      <c r="AP332">
        <v>28</v>
      </c>
      <c r="AQ332" s="1" t="s">
        <v>42</v>
      </c>
      <c r="AR332" s="1" t="s">
        <v>42</v>
      </c>
      <c r="AS332" s="1" t="s">
        <v>42</v>
      </c>
      <c r="AT332" s="1" t="s">
        <v>1616</v>
      </c>
      <c r="AU332" s="1" t="s">
        <v>701</v>
      </c>
      <c r="AV332" s="1" t="s">
        <v>650</v>
      </c>
      <c r="AW332" s="1" t="s">
        <v>1617</v>
      </c>
      <c r="AX332" s="1" t="s">
        <v>796</v>
      </c>
      <c r="AY332" s="1" t="s">
        <v>619</v>
      </c>
      <c r="AZ332" s="1" t="s">
        <v>797</v>
      </c>
      <c r="BA332" s="1" t="s">
        <v>42</v>
      </c>
      <c r="BB332" s="1" t="s">
        <v>42</v>
      </c>
      <c r="BC332" s="1" t="s">
        <v>42</v>
      </c>
      <c r="BD332" s="1" t="s">
        <v>42</v>
      </c>
      <c r="BE332" s="1" t="s">
        <v>42</v>
      </c>
      <c r="BF332" s="1" t="s">
        <v>42</v>
      </c>
      <c r="BG332" s="1" t="s">
        <v>42</v>
      </c>
      <c r="BH332" s="1" t="s">
        <v>42</v>
      </c>
    </row>
    <row r="333" spans="1:60" x14ac:dyDescent="0.2">
      <c r="A333" s="1" t="s">
        <v>1618</v>
      </c>
      <c r="B333">
        <v>1197771438</v>
      </c>
      <c r="C333" s="1" t="s">
        <v>1619</v>
      </c>
      <c r="D333" s="1" t="s">
        <v>42</v>
      </c>
      <c r="E333" s="1" t="s">
        <v>76</v>
      </c>
      <c r="F333" s="1" t="s">
        <v>1143</v>
      </c>
      <c r="G333" s="1" t="s">
        <v>534</v>
      </c>
      <c r="H333" s="1" t="s">
        <v>633</v>
      </c>
      <c r="I333" s="1" t="s">
        <v>634</v>
      </c>
      <c r="J333">
        <v>1977</v>
      </c>
      <c r="K333" s="1" t="s">
        <v>635</v>
      </c>
      <c r="L333">
        <v>3</v>
      </c>
      <c r="M333" s="1" t="s">
        <v>46</v>
      </c>
      <c r="N333" t="b">
        <v>0</v>
      </c>
      <c r="O333" t="b">
        <v>0</v>
      </c>
      <c r="P333">
        <v>7</v>
      </c>
      <c r="Q333">
        <v>24</v>
      </c>
      <c r="R333" s="1" t="s">
        <v>42</v>
      </c>
      <c r="S333">
        <v>79</v>
      </c>
      <c r="T333">
        <v>69</v>
      </c>
      <c r="U333">
        <v>0</v>
      </c>
      <c r="V333">
        <v>0</v>
      </c>
      <c r="W333">
        <v>13</v>
      </c>
      <c r="X333">
        <v>100</v>
      </c>
      <c r="Y333">
        <v>77</v>
      </c>
      <c r="Z333">
        <v>21</v>
      </c>
      <c r="AA333">
        <v>72</v>
      </c>
      <c r="AB333">
        <v>78</v>
      </c>
      <c r="AC333">
        <v>1</v>
      </c>
      <c r="AD333">
        <v>61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3</v>
      </c>
      <c r="AN333" s="1" t="s">
        <v>636</v>
      </c>
      <c r="AO333">
        <v>0</v>
      </c>
      <c r="AP333">
        <v>0</v>
      </c>
      <c r="AQ333" s="1" t="s">
        <v>42</v>
      </c>
      <c r="AR333" s="1" t="s">
        <v>42</v>
      </c>
      <c r="AS333" s="1" t="s">
        <v>42</v>
      </c>
      <c r="AT333" s="1" t="s">
        <v>1620</v>
      </c>
      <c r="AU333" s="1" t="s">
        <v>661</v>
      </c>
      <c r="AV333" s="1" t="s">
        <v>684</v>
      </c>
      <c r="AW333" s="1" t="s">
        <v>685</v>
      </c>
      <c r="AX333" s="1" t="s">
        <v>664</v>
      </c>
      <c r="AY333" s="1" t="s">
        <v>1084</v>
      </c>
      <c r="AZ333" s="1" t="s">
        <v>687</v>
      </c>
      <c r="BA333" s="1" t="s">
        <v>667</v>
      </c>
      <c r="BB333" s="1" t="s">
        <v>619</v>
      </c>
      <c r="BC333" s="1" t="s">
        <v>978</v>
      </c>
      <c r="BD333" s="1" t="s">
        <v>42</v>
      </c>
      <c r="BE333" s="1" t="s">
        <v>42</v>
      </c>
      <c r="BF333" s="1" t="s">
        <v>42</v>
      </c>
      <c r="BG333" s="1" t="s">
        <v>42</v>
      </c>
      <c r="BH333" s="1" t="s">
        <v>42</v>
      </c>
    </row>
    <row r="334" spans="1:60" x14ac:dyDescent="0.2">
      <c r="A334" s="1" t="s">
        <v>1618</v>
      </c>
      <c r="B334">
        <v>1197771438</v>
      </c>
      <c r="C334" s="1" t="s">
        <v>1621</v>
      </c>
      <c r="D334" s="1" t="s">
        <v>42</v>
      </c>
      <c r="E334" s="1" t="s">
        <v>76</v>
      </c>
      <c r="F334" s="1" t="s">
        <v>1143</v>
      </c>
      <c r="G334" s="1" t="s">
        <v>534</v>
      </c>
      <c r="H334" s="1" t="s">
        <v>633</v>
      </c>
      <c r="I334" s="1" t="s">
        <v>634</v>
      </c>
      <c r="J334">
        <v>1988</v>
      </c>
      <c r="K334" s="1" t="s">
        <v>607</v>
      </c>
      <c r="L334">
        <v>3</v>
      </c>
      <c r="M334" s="1" t="s">
        <v>46</v>
      </c>
      <c r="N334" t="b">
        <v>0</v>
      </c>
      <c r="O334" t="b">
        <v>0</v>
      </c>
      <c r="P334">
        <v>7</v>
      </c>
      <c r="Q334">
        <v>24</v>
      </c>
      <c r="R334" s="1" t="s">
        <v>42</v>
      </c>
      <c r="S334">
        <v>79</v>
      </c>
      <c r="T334">
        <v>69</v>
      </c>
      <c r="U334">
        <v>0</v>
      </c>
      <c r="V334">
        <v>0</v>
      </c>
      <c r="W334">
        <v>13</v>
      </c>
      <c r="X334">
        <v>95</v>
      </c>
      <c r="Y334">
        <v>97</v>
      </c>
      <c r="Z334">
        <v>11</v>
      </c>
      <c r="AA334">
        <v>72</v>
      </c>
      <c r="AB334">
        <v>75</v>
      </c>
      <c r="AC334">
        <v>1</v>
      </c>
      <c r="AD334">
        <v>69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</v>
      </c>
      <c r="AN334" s="1" t="s">
        <v>636</v>
      </c>
      <c r="AO334">
        <v>0</v>
      </c>
      <c r="AP334">
        <v>0</v>
      </c>
      <c r="AQ334" s="1" t="s">
        <v>42</v>
      </c>
      <c r="AR334" s="1" t="s">
        <v>42</v>
      </c>
      <c r="AS334" s="1" t="s">
        <v>42</v>
      </c>
      <c r="AT334" s="1" t="s">
        <v>1620</v>
      </c>
      <c r="AU334" s="1" t="s">
        <v>683</v>
      </c>
      <c r="AV334" s="1" t="s">
        <v>885</v>
      </c>
      <c r="AW334" s="1" t="s">
        <v>685</v>
      </c>
      <c r="AX334" s="1" t="s">
        <v>664</v>
      </c>
      <c r="AY334" s="1" t="s">
        <v>686</v>
      </c>
      <c r="AZ334" s="1" t="s">
        <v>934</v>
      </c>
      <c r="BA334" s="1" t="s">
        <v>667</v>
      </c>
      <c r="BB334" s="1" t="s">
        <v>619</v>
      </c>
      <c r="BC334" s="1" t="s">
        <v>956</v>
      </c>
      <c r="BD334" s="1" t="s">
        <v>42</v>
      </c>
      <c r="BE334" s="1" t="s">
        <v>42</v>
      </c>
      <c r="BF334" s="1" t="s">
        <v>42</v>
      </c>
      <c r="BG334" s="1" t="s">
        <v>42</v>
      </c>
      <c r="BH334" s="1" t="s">
        <v>42</v>
      </c>
    </row>
    <row r="335" spans="1:60" x14ac:dyDescent="0.2">
      <c r="A335" s="1" t="s">
        <v>1618</v>
      </c>
      <c r="B335">
        <v>1197771438</v>
      </c>
      <c r="C335" s="1" t="s">
        <v>1622</v>
      </c>
      <c r="D335" s="1" t="s">
        <v>42</v>
      </c>
      <c r="E335" s="1" t="s">
        <v>76</v>
      </c>
      <c r="F335" s="1" t="s">
        <v>1143</v>
      </c>
      <c r="G335" s="1" t="s">
        <v>534</v>
      </c>
      <c r="H335" s="1" t="s">
        <v>633</v>
      </c>
      <c r="I335" s="1" t="s">
        <v>634</v>
      </c>
      <c r="J335">
        <v>1991</v>
      </c>
      <c r="K335" s="1" t="s">
        <v>601</v>
      </c>
      <c r="L335">
        <v>3</v>
      </c>
      <c r="M335" s="1" t="s">
        <v>2284</v>
      </c>
      <c r="N335" t="b">
        <v>0</v>
      </c>
      <c r="O335" t="b">
        <v>0</v>
      </c>
      <c r="P335">
        <v>7</v>
      </c>
      <c r="Q335">
        <v>24</v>
      </c>
      <c r="R335" s="1" t="s">
        <v>42</v>
      </c>
      <c r="S335">
        <v>79</v>
      </c>
      <c r="T335">
        <v>69</v>
      </c>
      <c r="U335">
        <v>0</v>
      </c>
      <c r="V335">
        <v>0</v>
      </c>
      <c r="W335">
        <v>13</v>
      </c>
      <c r="X335">
        <v>100</v>
      </c>
      <c r="Y335">
        <v>77</v>
      </c>
      <c r="Z335">
        <v>21</v>
      </c>
      <c r="AA335">
        <v>72</v>
      </c>
      <c r="AB335">
        <v>75</v>
      </c>
      <c r="AC335">
        <v>1</v>
      </c>
      <c r="AD335">
        <v>61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</v>
      </c>
      <c r="AN335" s="1" t="s">
        <v>636</v>
      </c>
      <c r="AO335">
        <v>0</v>
      </c>
      <c r="AP335">
        <v>336</v>
      </c>
      <c r="AQ335" s="1" t="s">
        <v>42</v>
      </c>
      <c r="AR335" s="1" t="s">
        <v>484</v>
      </c>
      <c r="AS335" s="1" t="s">
        <v>42</v>
      </c>
      <c r="AT335" s="1" t="s">
        <v>1620</v>
      </c>
      <c r="AU335" s="1" t="s">
        <v>661</v>
      </c>
      <c r="AV335" s="1" t="s">
        <v>885</v>
      </c>
      <c r="AW335" s="1" t="s">
        <v>685</v>
      </c>
      <c r="AX335" s="1" t="s">
        <v>664</v>
      </c>
      <c r="AY335" s="1" t="s">
        <v>665</v>
      </c>
      <c r="AZ335" s="1" t="s">
        <v>693</v>
      </c>
      <c r="BA335" s="1" t="s">
        <v>667</v>
      </c>
      <c r="BB335" s="1" t="s">
        <v>619</v>
      </c>
      <c r="BC335" s="1" t="s">
        <v>1623</v>
      </c>
      <c r="BD335" s="1" t="s">
        <v>42</v>
      </c>
      <c r="BE335" s="1" t="s">
        <v>42</v>
      </c>
      <c r="BF335" s="1" t="s">
        <v>42</v>
      </c>
      <c r="BG335" s="1" t="s">
        <v>42</v>
      </c>
      <c r="BH335" s="1" t="s">
        <v>42</v>
      </c>
    </row>
    <row r="336" spans="1:60" x14ac:dyDescent="0.2">
      <c r="A336" s="1" t="s">
        <v>1618</v>
      </c>
      <c r="B336">
        <v>1197771438</v>
      </c>
      <c r="C336" s="1" t="s">
        <v>2299</v>
      </c>
      <c r="D336" s="1" t="s">
        <v>42</v>
      </c>
      <c r="E336" s="1" t="s">
        <v>76</v>
      </c>
      <c r="F336" s="1" t="s">
        <v>1143</v>
      </c>
      <c r="G336" s="1" t="s">
        <v>534</v>
      </c>
      <c r="H336" s="1" t="s">
        <v>633</v>
      </c>
      <c r="I336" s="1" t="s">
        <v>634</v>
      </c>
      <c r="J336">
        <v>1988</v>
      </c>
      <c r="K336" s="1" t="s">
        <v>601</v>
      </c>
      <c r="L336">
        <v>4</v>
      </c>
      <c r="M336" s="1" t="s">
        <v>46</v>
      </c>
      <c r="N336" t="b">
        <v>0</v>
      </c>
      <c r="O336" t="b">
        <v>0</v>
      </c>
      <c r="P336">
        <v>7</v>
      </c>
      <c r="Q336">
        <v>24</v>
      </c>
      <c r="R336" s="1" t="s">
        <v>42</v>
      </c>
      <c r="S336">
        <v>79</v>
      </c>
      <c r="T336">
        <v>69</v>
      </c>
      <c r="U336">
        <v>0</v>
      </c>
      <c r="V336">
        <v>0</v>
      </c>
      <c r="W336">
        <v>13</v>
      </c>
      <c r="X336">
        <v>100</v>
      </c>
      <c r="Y336">
        <v>87</v>
      </c>
      <c r="Z336">
        <v>26</v>
      </c>
      <c r="AA336">
        <v>72</v>
      </c>
      <c r="AB336">
        <v>75</v>
      </c>
      <c r="AC336">
        <v>1</v>
      </c>
      <c r="AD336">
        <v>66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18</v>
      </c>
      <c r="AN336" s="1" t="s">
        <v>636</v>
      </c>
      <c r="AO336">
        <v>0</v>
      </c>
      <c r="AP336">
        <v>0</v>
      </c>
      <c r="AQ336" s="1" t="s">
        <v>42</v>
      </c>
      <c r="AR336" s="1" t="s">
        <v>42</v>
      </c>
      <c r="AS336" s="1" t="s">
        <v>42</v>
      </c>
      <c r="AT336" s="1" t="s">
        <v>1620</v>
      </c>
      <c r="AU336" s="1" t="s">
        <v>884</v>
      </c>
      <c r="AV336" s="1" t="s">
        <v>885</v>
      </c>
      <c r="AW336" s="1" t="s">
        <v>685</v>
      </c>
      <c r="AX336" s="1" t="s">
        <v>664</v>
      </c>
      <c r="AY336" s="1" t="s">
        <v>665</v>
      </c>
      <c r="AZ336" s="1" t="s">
        <v>814</v>
      </c>
      <c r="BA336" s="1" t="s">
        <v>667</v>
      </c>
      <c r="BB336" s="1" t="s">
        <v>619</v>
      </c>
      <c r="BC336" s="1" t="s">
        <v>922</v>
      </c>
      <c r="BD336" s="1" t="s">
        <v>1348</v>
      </c>
      <c r="BE336" s="1" t="s">
        <v>42</v>
      </c>
      <c r="BF336" s="1" t="s">
        <v>42</v>
      </c>
      <c r="BG336" s="1" t="s">
        <v>42</v>
      </c>
      <c r="BH336" s="1" t="s">
        <v>42</v>
      </c>
    </row>
    <row r="337" spans="1:60" x14ac:dyDescent="0.2">
      <c r="A337" s="1" t="s">
        <v>1624</v>
      </c>
      <c r="B337">
        <v>1948035256</v>
      </c>
      <c r="C337" s="1" t="s">
        <v>1625</v>
      </c>
      <c r="D337" s="1" t="s">
        <v>42</v>
      </c>
      <c r="E337" s="1" t="s">
        <v>76</v>
      </c>
      <c r="F337" s="1" t="s">
        <v>631</v>
      </c>
      <c r="G337" s="1" t="s">
        <v>1270</v>
      </c>
      <c r="H337" s="1" t="s">
        <v>658</v>
      </c>
      <c r="I337" s="1" t="s">
        <v>659</v>
      </c>
      <c r="J337">
        <v>1900</v>
      </c>
      <c r="K337" s="1" t="s">
        <v>635</v>
      </c>
      <c r="L337">
        <v>1</v>
      </c>
      <c r="M337" s="1" t="s">
        <v>46</v>
      </c>
      <c r="N337" t="b">
        <v>0</v>
      </c>
      <c r="O337" t="b">
        <v>0</v>
      </c>
      <c r="P337">
        <v>6</v>
      </c>
      <c r="Q337">
        <v>22</v>
      </c>
      <c r="R337" s="1" t="s">
        <v>42</v>
      </c>
      <c r="S337">
        <v>80</v>
      </c>
      <c r="T337">
        <v>39</v>
      </c>
      <c r="U337">
        <v>90</v>
      </c>
      <c r="V337">
        <v>72</v>
      </c>
      <c r="W337">
        <v>43</v>
      </c>
      <c r="X337">
        <v>0</v>
      </c>
      <c r="Y337">
        <v>0</v>
      </c>
      <c r="Z337">
        <v>27</v>
      </c>
      <c r="AA337">
        <v>72</v>
      </c>
      <c r="AB337">
        <v>29</v>
      </c>
      <c r="AC337">
        <v>4</v>
      </c>
      <c r="AD337">
        <v>30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3</v>
      </c>
      <c r="AN337" s="1" t="s">
        <v>636</v>
      </c>
      <c r="AO337">
        <v>0</v>
      </c>
      <c r="AP337">
        <v>0</v>
      </c>
      <c r="AQ337" s="1" t="s">
        <v>699</v>
      </c>
      <c r="AR337" s="1" t="s">
        <v>42</v>
      </c>
      <c r="AS337" s="1" t="s">
        <v>42</v>
      </c>
      <c r="AT337" s="1" t="s">
        <v>731</v>
      </c>
      <c r="AU337" s="1" t="s">
        <v>639</v>
      </c>
      <c r="AV337" s="1" t="s">
        <v>640</v>
      </c>
      <c r="AW337" s="1" t="s">
        <v>671</v>
      </c>
      <c r="AX337" s="1" t="s">
        <v>735</v>
      </c>
      <c r="AY337" s="1" t="s">
        <v>976</v>
      </c>
      <c r="AZ337" s="1" t="s">
        <v>666</v>
      </c>
      <c r="BA337" s="1" t="s">
        <v>1220</v>
      </c>
      <c r="BB337" s="1" t="s">
        <v>1626</v>
      </c>
      <c r="BC337" s="1" t="s">
        <v>619</v>
      </c>
      <c r="BD337" s="1" t="s">
        <v>691</v>
      </c>
      <c r="BE337" s="1" t="s">
        <v>42</v>
      </c>
      <c r="BF337" s="1" t="s">
        <v>42</v>
      </c>
      <c r="BG337" s="1" t="s">
        <v>42</v>
      </c>
      <c r="BH337" s="1" t="s">
        <v>42</v>
      </c>
    </row>
    <row r="338" spans="1:60" x14ac:dyDescent="0.2">
      <c r="A338" s="1" t="s">
        <v>1627</v>
      </c>
      <c r="B338">
        <v>2763843899</v>
      </c>
      <c r="C338" s="1" t="s">
        <v>1628</v>
      </c>
      <c r="D338" s="1" t="s">
        <v>42</v>
      </c>
      <c r="E338" s="1" t="s">
        <v>76</v>
      </c>
      <c r="F338" s="1" t="s">
        <v>818</v>
      </c>
      <c r="G338" s="1" t="s">
        <v>385</v>
      </c>
      <c r="H338" s="1" t="s">
        <v>658</v>
      </c>
      <c r="I338" s="1" t="s">
        <v>659</v>
      </c>
      <c r="J338">
        <v>1954</v>
      </c>
      <c r="K338" s="1" t="s">
        <v>635</v>
      </c>
      <c r="L338">
        <v>3</v>
      </c>
      <c r="M338" s="1" t="s">
        <v>46</v>
      </c>
      <c r="N338" t="b">
        <v>0</v>
      </c>
      <c r="O338" t="b">
        <v>0</v>
      </c>
      <c r="P338">
        <v>6</v>
      </c>
      <c r="Q338">
        <v>23</v>
      </c>
      <c r="R338" s="1" t="s">
        <v>42</v>
      </c>
      <c r="S338">
        <v>95</v>
      </c>
      <c r="T338">
        <v>79</v>
      </c>
      <c r="U338">
        <v>84</v>
      </c>
      <c r="V338">
        <v>51</v>
      </c>
      <c r="W338">
        <v>14</v>
      </c>
      <c r="X338">
        <v>0</v>
      </c>
      <c r="Y338">
        <v>0</v>
      </c>
      <c r="Z338">
        <v>62</v>
      </c>
      <c r="AA338">
        <v>140</v>
      </c>
      <c r="AB338">
        <v>57</v>
      </c>
      <c r="AC338">
        <v>10</v>
      </c>
      <c r="AD338">
        <v>50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20</v>
      </c>
      <c r="AN338" s="1" t="s">
        <v>636</v>
      </c>
      <c r="AO338">
        <v>0</v>
      </c>
      <c r="AP338">
        <v>0</v>
      </c>
      <c r="AQ338" s="1" t="s">
        <v>1277</v>
      </c>
      <c r="AR338" s="1" t="s">
        <v>42</v>
      </c>
      <c r="AS338" s="1" t="s">
        <v>42</v>
      </c>
      <c r="AT338" s="1" t="s">
        <v>700</v>
      </c>
      <c r="AU338" s="1" t="s">
        <v>639</v>
      </c>
      <c r="AV338" s="1" t="s">
        <v>756</v>
      </c>
      <c r="AW338" s="1" t="s">
        <v>948</v>
      </c>
      <c r="AX338" s="1" t="s">
        <v>651</v>
      </c>
      <c r="AY338" s="1" t="s">
        <v>644</v>
      </c>
      <c r="AZ338" s="1" t="s">
        <v>1454</v>
      </c>
      <c r="BA338" s="1" t="s">
        <v>872</v>
      </c>
      <c r="BB338" s="1" t="s">
        <v>619</v>
      </c>
      <c r="BC338" s="1" t="s">
        <v>978</v>
      </c>
      <c r="BD338" s="1" t="s">
        <v>42</v>
      </c>
      <c r="BE338" s="1" t="s">
        <v>42</v>
      </c>
      <c r="BF338" s="1" t="s">
        <v>42</v>
      </c>
      <c r="BG338" s="1" t="s">
        <v>42</v>
      </c>
      <c r="BH338" s="1" t="s">
        <v>42</v>
      </c>
    </row>
    <row r="339" spans="1:60" x14ac:dyDescent="0.2">
      <c r="A339" s="1" t="s">
        <v>1627</v>
      </c>
      <c r="B339">
        <v>2763843899</v>
      </c>
      <c r="C339" s="1" t="s">
        <v>1629</v>
      </c>
      <c r="D339" s="1" t="s">
        <v>42</v>
      </c>
      <c r="E339" s="1" t="s">
        <v>76</v>
      </c>
      <c r="F339" s="1" t="s">
        <v>818</v>
      </c>
      <c r="G339" s="1" t="s">
        <v>385</v>
      </c>
      <c r="H339" s="1" t="s">
        <v>658</v>
      </c>
      <c r="I339" s="1" t="s">
        <v>659</v>
      </c>
      <c r="J339">
        <v>1961</v>
      </c>
      <c r="K339" s="1" t="s">
        <v>599</v>
      </c>
      <c r="L339">
        <v>3</v>
      </c>
      <c r="M339" s="1" t="s">
        <v>46</v>
      </c>
      <c r="N339" t="b">
        <v>0</v>
      </c>
      <c r="O339" t="b">
        <v>0</v>
      </c>
      <c r="P339">
        <v>6</v>
      </c>
      <c r="Q339">
        <v>23</v>
      </c>
      <c r="R339" s="1" t="s">
        <v>42</v>
      </c>
      <c r="S339">
        <v>100</v>
      </c>
      <c r="T339">
        <v>79</v>
      </c>
      <c r="U339">
        <v>84</v>
      </c>
      <c r="V339">
        <v>54</v>
      </c>
      <c r="W339">
        <v>14</v>
      </c>
      <c r="X339">
        <v>0</v>
      </c>
      <c r="Y339">
        <v>0</v>
      </c>
      <c r="Z339">
        <v>57</v>
      </c>
      <c r="AA339">
        <v>140</v>
      </c>
      <c r="AB339">
        <v>34</v>
      </c>
      <c r="AC339">
        <v>13</v>
      </c>
      <c r="AD339">
        <v>45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30</v>
      </c>
      <c r="AN339" s="1" t="s">
        <v>636</v>
      </c>
      <c r="AO339">
        <v>0</v>
      </c>
      <c r="AP339">
        <v>0</v>
      </c>
      <c r="AQ339" s="1" t="s">
        <v>1277</v>
      </c>
      <c r="AR339" s="1" t="s">
        <v>42</v>
      </c>
      <c r="AS339" s="1" t="s">
        <v>42</v>
      </c>
      <c r="AT339" s="1" t="s">
        <v>700</v>
      </c>
      <c r="AU339" s="1" t="s">
        <v>779</v>
      </c>
      <c r="AV339" s="1" t="s">
        <v>719</v>
      </c>
      <c r="AW339" s="1" t="s">
        <v>650</v>
      </c>
      <c r="AX339" s="1" t="s">
        <v>830</v>
      </c>
      <c r="AY339" s="1" t="s">
        <v>938</v>
      </c>
      <c r="AZ339" s="1" t="s">
        <v>1257</v>
      </c>
      <c r="BA339" s="1" t="s">
        <v>872</v>
      </c>
      <c r="BB339" s="1" t="s">
        <v>619</v>
      </c>
      <c r="BC339" s="1" t="s">
        <v>1630</v>
      </c>
      <c r="BD339" s="1" t="s">
        <v>962</v>
      </c>
      <c r="BE339" s="1" t="s">
        <v>42</v>
      </c>
      <c r="BF339" s="1" t="s">
        <v>42</v>
      </c>
      <c r="BG339" s="1" t="s">
        <v>42</v>
      </c>
      <c r="BH339" s="1" t="s">
        <v>42</v>
      </c>
    </row>
    <row r="340" spans="1:60" x14ac:dyDescent="0.2">
      <c r="A340" s="1" t="s">
        <v>1627</v>
      </c>
      <c r="B340">
        <v>2763843899</v>
      </c>
      <c r="C340" s="1" t="s">
        <v>1631</v>
      </c>
      <c r="D340" s="1" t="s">
        <v>42</v>
      </c>
      <c r="E340" s="1" t="s">
        <v>76</v>
      </c>
      <c r="F340" s="1" t="s">
        <v>818</v>
      </c>
      <c r="G340" s="1" t="s">
        <v>385</v>
      </c>
      <c r="H340" s="1" t="s">
        <v>658</v>
      </c>
      <c r="I340" s="1" t="s">
        <v>659</v>
      </c>
      <c r="J340">
        <v>1962</v>
      </c>
      <c r="K340" s="1" t="s">
        <v>607</v>
      </c>
      <c r="L340">
        <v>2</v>
      </c>
      <c r="M340" s="1" t="s">
        <v>46</v>
      </c>
      <c r="N340" t="b">
        <v>0</v>
      </c>
      <c r="O340" t="b">
        <v>0</v>
      </c>
      <c r="P340">
        <v>6</v>
      </c>
      <c r="Q340">
        <v>23</v>
      </c>
      <c r="R340" s="1" t="s">
        <v>42</v>
      </c>
      <c r="S340">
        <v>95</v>
      </c>
      <c r="T340">
        <v>79</v>
      </c>
      <c r="U340">
        <v>84</v>
      </c>
      <c r="V340">
        <v>46</v>
      </c>
      <c r="W340">
        <v>14</v>
      </c>
      <c r="X340">
        <v>0</v>
      </c>
      <c r="Y340">
        <v>0</v>
      </c>
      <c r="Z340">
        <v>62</v>
      </c>
      <c r="AA340">
        <v>140</v>
      </c>
      <c r="AB340">
        <v>54</v>
      </c>
      <c r="AC340">
        <v>12</v>
      </c>
      <c r="AD340">
        <v>52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20</v>
      </c>
      <c r="AN340" s="1" t="s">
        <v>636</v>
      </c>
      <c r="AO340">
        <v>0</v>
      </c>
      <c r="AP340">
        <v>0</v>
      </c>
      <c r="AQ340" s="1" t="s">
        <v>1277</v>
      </c>
      <c r="AR340" s="1" t="s">
        <v>42</v>
      </c>
      <c r="AS340" s="1" t="s">
        <v>42</v>
      </c>
      <c r="AT340" s="1" t="s">
        <v>700</v>
      </c>
      <c r="AU340" s="1" t="s">
        <v>639</v>
      </c>
      <c r="AV340" s="1" t="s">
        <v>756</v>
      </c>
      <c r="AW340" s="1" t="s">
        <v>671</v>
      </c>
      <c r="AX340" s="1" t="s">
        <v>757</v>
      </c>
      <c r="AY340" s="1" t="s">
        <v>644</v>
      </c>
      <c r="AZ340" s="1" t="s">
        <v>747</v>
      </c>
      <c r="BA340" s="1" t="s">
        <v>872</v>
      </c>
      <c r="BB340" s="1" t="s">
        <v>619</v>
      </c>
      <c r="BC340" s="1" t="s">
        <v>716</v>
      </c>
      <c r="BD340" s="1" t="s">
        <v>42</v>
      </c>
      <c r="BE340" s="1" t="s">
        <v>42</v>
      </c>
      <c r="BF340" s="1" t="s">
        <v>42</v>
      </c>
      <c r="BG340" s="1" t="s">
        <v>42</v>
      </c>
      <c r="BH340" s="1" t="s">
        <v>42</v>
      </c>
    </row>
    <row r="341" spans="1:60" x14ac:dyDescent="0.2">
      <c r="A341" s="1" t="s">
        <v>1632</v>
      </c>
      <c r="B341">
        <v>2513965917</v>
      </c>
      <c r="C341" s="1" t="s">
        <v>1633</v>
      </c>
      <c r="D341" s="1" t="s">
        <v>42</v>
      </c>
      <c r="E341" s="1" t="s">
        <v>76</v>
      </c>
      <c r="F341" s="1" t="s">
        <v>1354</v>
      </c>
      <c r="G341" s="1" t="s">
        <v>113</v>
      </c>
      <c r="H341" s="1" t="s">
        <v>633</v>
      </c>
      <c r="I341" s="1" t="s">
        <v>634</v>
      </c>
      <c r="J341">
        <v>1900</v>
      </c>
      <c r="K341" s="1" t="s">
        <v>635</v>
      </c>
      <c r="L341">
        <v>10</v>
      </c>
      <c r="M341" s="1" t="s">
        <v>46</v>
      </c>
      <c r="N341" t="b">
        <v>1</v>
      </c>
      <c r="O341" t="b">
        <v>0</v>
      </c>
      <c r="P341">
        <v>5</v>
      </c>
      <c r="Q341">
        <v>17</v>
      </c>
      <c r="R341" s="1" t="s">
        <v>42</v>
      </c>
      <c r="S341">
        <v>49</v>
      </c>
      <c r="T341">
        <v>87</v>
      </c>
      <c r="U341">
        <v>68</v>
      </c>
      <c r="V341">
        <v>0</v>
      </c>
      <c r="W341">
        <v>18</v>
      </c>
      <c r="X341">
        <v>0</v>
      </c>
      <c r="Y341">
        <v>0</v>
      </c>
      <c r="Z341">
        <v>69</v>
      </c>
      <c r="AA341">
        <v>0</v>
      </c>
      <c r="AB341">
        <v>80</v>
      </c>
      <c r="AC341">
        <v>0</v>
      </c>
      <c r="AD341">
        <v>77</v>
      </c>
      <c r="AE341">
        <v>0</v>
      </c>
      <c r="AF341">
        <v>580</v>
      </c>
      <c r="AG341">
        <v>30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7</v>
      </c>
      <c r="AN341" s="1" t="s">
        <v>636</v>
      </c>
      <c r="AO341">
        <v>0</v>
      </c>
      <c r="AP341">
        <v>236</v>
      </c>
      <c r="AQ341" s="1" t="s">
        <v>1191</v>
      </c>
      <c r="AR341" s="1" t="s">
        <v>42</v>
      </c>
      <c r="AS341" s="1" t="s">
        <v>42</v>
      </c>
      <c r="AT341" s="1" t="s">
        <v>834</v>
      </c>
      <c r="AU341" s="1" t="s">
        <v>1360</v>
      </c>
      <c r="AV341" s="1" t="s">
        <v>1361</v>
      </c>
      <c r="AW341" s="1" t="s">
        <v>1368</v>
      </c>
      <c r="AX341" s="1" t="s">
        <v>1369</v>
      </c>
      <c r="AY341" s="1" t="s">
        <v>843</v>
      </c>
      <c r="AZ341" s="1" t="s">
        <v>1365</v>
      </c>
      <c r="BA341" s="1" t="s">
        <v>1390</v>
      </c>
      <c r="BB341" s="1" t="s">
        <v>619</v>
      </c>
      <c r="BC341" s="1" t="s">
        <v>1311</v>
      </c>
      <c r="BD341" s="1" t="s">
        <v>1436</v>
      </c>
      <c r="BE341" s="1" t="s">
        <v>42</v>
      </c>
      <c r="BF341" s="1" t="s">
        <v>42</v>
      </c>
      <c r="BG341" s="1" t="s">
        <v>42</v>
      </c>
      <c r="BH341" s="1" t="s">
        <v>42</v>
      </c>
    </row>
    <row r="342" spans="1:60" x14ac:dyDescent="0.2">
      <c r="A342" s="1" t="s">
        <v>1632</v>
      </c>
      <c r="B342">
        <v>2513965917</v>
      </c>
      <c r="C342" s="1" t="s">
        <v>1634</v>
      </c>
      <c r="D342" s="1" t="s">
        <v>42</v>
      </c>
      <c r="E342" s="1" t="s">
        <v>76</v>
      </c>
      <c r="F342" s="1" t="s">
        <v>1354</v>
      </c>
      <c r="G342" s="1" t="s">
        <v>113</v>
      </c>
      <c r="H342" s="1" t="s">
        <v>633</v>
      </c>
      <c r="I342" s="1" t="s">
        <v>634</v>
      </c>
      <c r="J342">
        <v>1900</v>
      </c>
      <c r="K342" s="1" t="s">
        <v>603</v>
      </c>
      <c r="L342">
        <v>2</v>
      </c>
      <c r="M342" s="1" t="s">
        <v>46</v>
      </c>
      <c r="N342" t="b">
        <v>1</v>
      </c>
      <c r="O342" t="b">
        <v>0</v>
      </c>
      <c r="P342">
        <v>5</v>
      </c>
      <c r="Q342">
        <v>17</v>
      </c>
      <c r="R342" s="1" t="s">
        <v>42</v>
      </c>
      <c r="S342">
        <v>49</v>
      </c>
      <c r="T342">
        <v>82</v>
      </c>
      <c r="U342">
        <v>68</v>
      </c>
      <c r="V342">
        <v>0</v>
      </c>
      <c r="W342">
        <v>18</v>
      </c>
      <c r="X342">
        <v>0</v>
      </c>
      <c r="Y342">
        <v>0</v>
      </c>
      <c r="Z342">
        <v>61</v>
      </c>
      <c r="AA342">
        <v>0</v>
      </c>
      <c r="AB342">
        <v>70</v>
      </c>
      <c r="AC342">
        <v>0</v>
      </c>
      <c r="AD342">
        <v>87</v>
      </c>
      <c r="AE342">
        <v>0</v>
      </c>
      <c r="AF342">
        <v>540</v>
      </c>
      <c r="AG342">
        <v>20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7</v>
      </c>
      <c r="AN342" s="1" t="s">
        <v>636</v>
      </c>
      <c r="AO342">
        <v>0</v>
      </c>
      <c r="AP342">
        <v>0</v>
      </c>
      <c r="AQ342" s="1" t="s">
        <v>1191</v>
      </c>
      <c r="AR342" s="1" t="s">
        <v>42</v>
      </c>
      <c r="AS342" s="1" t="s">
        <v>42</v>
      </c>
      <c r="AT342" s="1" t="s">
        <v>834</v>
      </c>
      <c r="AU342" s="1" t="s">
        <v>1635</v>
      </c>
      <c r="AV342" s="1" t="s">
        <v>1376</v>
      </c>
      <c r="AW342" s="1" t="s">
        <v>1368</v>
      </c>
      <c r="AX342" s="1" t="s">
        <v>1362</v>
      </c>
      <c r="AY342" s="1" t="s">
        <v>893</v>
      </c>
      <c r="AZ342" s="1" t="s">
        <v>653</v>
      </c>
      <c r="BA342" s="1" t="s">
        <v>1390</v>
      </c>
      <c r="BB342" s="1" t="s">
        <v>619</v>
      </c>
      <c r="BC342" s="1" t="s">
        <v>725</v>
      </c>
      <c r="BD342" s="1" t="s">
        <v>42</v>
      </c>
      <c r="BE342" s="1" t="s">
        <v>42</v>
      </c>
      <c r="BF342" s="1" t="s">
        <v>42</v>
      </c>
      <c r="BG342" s="1" t="s">
        <v>42</v>
      </c>
      <c r="BH342" s="1" t="s">
        <v>42</v>
      </c>
    </row>
    <row r="343" spans="1:60" x14ac:dyDescent="0.2">
      <c r="A343" s="1" t="s">
        <v>1632</v>
      </c>
      <c r="B343">
        <v>2513965917</v>
      </c>
      <c r="C343" s="1" t="s">
        <v>1636</v>
      </c>
      <c r="D343" s="1" t="s">
        <v>42</v>
      </c>
      <c r="E343" s="1" t="s">
        <v>76</v>
      </c>
      <c r="F343" s="1" t="s">
        <v>1354</v>
      </c>
      <c r="G343" s="1" t="s">
        <v>113</v>
      </c>
      <c r="H343" s="1" t="s">
        <v>633</v>
      </c>
      <c r="I343" s="1" t="s">
        <v>634</v>
      </c>
      <c r="J343">
        <v>1934</v>
      </c>
      <c r="K343" s="1" t="s">
        <v>635</v>
      </c>
      <c r="L343">
        <v>3</v>
      </c>
      <c r="M343" s="1" t="s">
        <v>46</v>
      </c>
      <c r="N343" t="b">
        <v>0</v>
      </c>
      <c r="O343" t="b">
        <v>0</v>
      </c>
      <c r="P343">
        <v>5</v>
      </c>
      <c r="Q343">
        <v>17</v>
      </c>
      <c r="R343" s="1" t="s">
        <v>42</v>
      </c>
      <c r="S343">
        <v>49</v>
      </c>
      <c r="T343">
        <v>82</v>
      </c>
      <c r="U343">
        <v>68</v>
      </c>
      <c r="V343">
        <v>0</v>
      </c>
      <c r="W343">
        <v>18</v>
      </c>
      <c r="X343">
        <v>0</v>
      </c>
      <c r="Y343">
        <v>0</v>
      </c>
      <c r="Z343">
        <v>69</v>
      </c>
      <c r="AA343">
        <v>0</v>
      </c>
      <c r="AB343">
        <v>63</v>
      </c>
      <c r="AC343">
        <v>0</v>
      </c>
      <c r="AD343">
        <v>77</v>
      </c>
      <c r="AE343">
        <v>0</v>
      </c>
      <c r="AF343">
        <v>540</v>
      </c>
      <c r="AG343">
        <v>20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7</v>
      </c>
      <c r="AN343" s="1" t="s">
        <v>636</v>
      </c>
      <c r="AO343">
        <v>0</v>
      </c>
      <c r="AP343">
        <v>0</v>
      </c>
      <c r="AQ343" s="1" t="s">
        <v>1191</v>
      </c>
      <c r="AR343" s="1" t="s">
        <v>42</v>
      </c>
      <c r="AS343" s="1" t="s">
        <v>42</v>
      </c>
      <c r="AT343" s="1" t="s">
        <v>834</v>
      </c>
      <c r="AU343" s="1" t="s">
        <v>1635</v>
      </c>
      <c r="AV343" s="1" t="s">
        <v>1376</v>
      </c>
      <c r="AW343" s="1" t="s">
        <v>1357</v>
      </c>
      <c r="AX343" s="1" t="s">
        <v>1372</v>
      </c>
      <c r="AY343" s="1" t="s">
        <v>843</v>
      </c>
      <c r="AZ343" s="1" t="s">
        <v>711</v>
      </c>
      <c r="BA343" s="1" t="s">
        <v>1390</v>
      </c>
      <c r="BB343" s="1" t="s">
        <v>619</v>
      </c>
      <c r="BC343" s="1" t="s">
        <v>978</v>
      </c>
      <c r="BD343" s="1" t="s">
        <v>42</v>
      </c>
      <c r="BE343" s="1" t="s">
        <v>42</v>
      </c>
      <c r="BF343" s="1" t="s">
        <v>42</v>
      </c>
      <c r="BG343" s="1" t="s">
        <v>42</v>
      </c>
      <c r="BH343" s="1" t="s">
        <v>42</v>
      </c>
    </row>
    <row r="344" spans="1:60" x14ac:dyDescent="0.2">
      <c r="A344" s="1" t="s">
        <v>1637</v>
      </c>
      <c r="B344">
        <v>1246793994</v>
      </c>
      <c r="C344" s="1" t="s">
        <v>1638</v>
      </c>
      <c r="D344" s="1" t="s">
        <v>42</v>
      </c>
      <c r="E344" s="1" t="s">
        <v>76</v>
      </c>
      <c r="F344" s="1" t="s">
        <v>818</v>
      </c>
      <c r="G344" s="1" t="s">
        <v>113</v>
      </c>
      <c r="H344" s="1" t="s">
        <v>658</v>
      </c>
      <c r="I344" s="1" t="s">
        <v>862</v>
      </c>
      <c r="J344">
        <v>1949</v>
      </c>
      <c r="K344" s="1" t="s">
        <v>607</v>
      </c>
      <c r="L344">
        <v>3</v>
      </c>
      <c r="M344" s="1" t="s">
        <v>46</v>
      </c>
      <c r="N344" t="b">
        <v>0</v>
      </c>
      <c r="O344" t="b">
        <v>0</v>
      </c>
      <c r="P344">
        <v>7</v>
      </c>
      <c r="Q344">
        <v>24</v>
      </c>
      <c r="R344" s="1" t="s">
        <v>42</v>
      </c>
      <c r="S344">
        <v>100</v>
      </c>
      <c r="T344">
        <v>59</v>
      </c>
      <c r="U344">
        <v>92</v>
      </c>
      <c r="V344">
        <v>55</v>
      </c>
      <c r="W344">
        <v>14</v>
      </c>
      <c r="X344">
        <v>0</v>
      </c>
      <c r="Y344">
        <v>0</v>
      </c>
      <c r="Z344">
        <v>21</v>
      </c>
      <c r="AA344">
        <v>257</v>
      </c>
      <c r="AB344">
        <v>5</v>
      </c>
      <c r="AC344">
        <v>22</v>
      </c>
      <c r="AD344">
        <v>37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25</v>
      </c>
      <c r="AN344" s="1" t="s">
        <v>636</v>
      </c>
      <c r="AO344">
        <v>0</v>
      </c>
      <c r="AP344">
        <v>0</v>
      </c>
      <c r="AQ344" s="1" t="s">
        <v>768</v>
      </c>
      <c r="AR344" s="1" t="s">
        <v>42</v>
      </c>
      <c r="AS344" s="1" t="s">
        <v>42</v>
      </c>
      <c r="AT344" s="1" t="s">
        <v>952</v>
      </c>
      <c r="AU344" s="1" t="s">
        <v>714</v>
      </c>
      <c r="AV344" s="1" t="s">
        <v>723</v>
      </c>
      <c r="AW344" s="1" t="s">
        <v>650</v>
      </c>
      <c r="AX344" s="1" t="s">
        <v>704</v>
      </c>
      <c r="AY344" s="1" t="s">
        <v>1053</v>
      </c>
      <c r="AZ344" s="1" t="s">
        <v>977</v>
      </c>
      <c r="BA344" s="1" t="s">
        <v>772</v>
      </c>
      <c r="BB344" s="1" t="s">
        <v>619</v>
      </c>
      <c r="BC344" s="1" t="s">
        <v>956</v>
      </c>
      <c r="BD344" s="1" t="s">
        <v>42</v>
      </c>
      <c r="BE344" s="1" t="s">
        <v>42</v>
      </c>
      <c r="BF344" s="1" t="s">
        <v>42</v>
      </c>
      <c r="BG344" s="1" t="s">
        <v>42</v>
      </c>
      <c r="BH344" s="1" t="s">
        <v>42</v>
      </c>
    </row>
    <row r="345" spans="1:60" x14ac:dyDescent="0.2">
      <c r="A345" s="1" t="s">
        <v>1637</v>
      </c>
      <c r="B345">
        <v>1246793994</v>
      </c>
      <c r="C345" s="1" t="s">
        <v>1639</v>
      </c>
      <c r="D345" s="1" t="s">
        <v>42</v>
      </c>
      <c r="E345" s="1" t="s">
        <v>76</v>
      </c>
      <c r="F345" s="1" t="s">
        <v>818</v>
      </c>
      <c r="G345" s="1" t="s">
        <v>113</v>
      </c>
      <c r="H345" s="1" t="s">
        <v>658</v>
      </c>
      <c r="I345" s="1" t="s">
        <v>862</v>
      </c>
      <c r="J345">
        <v>1987</v>
      </c>
      <c r="K345" s="1" t="s">
        <v>599</v>
      </c>
      <c r="L345">
        <v>1</v>
      </c>
      <c r="M345" s="1" t="s">
        <v>46</v>
      </c>
      <c r="N345" t="b">
        <v>0</v>
      </c>
      <c r="O345" t="b">
        <v>0</v>
      </c>
      <c r="P345">
        <v>7</v>
      </c>
      <c r="Q345">
        <v>24</v>
      </c>
      <c r="R345" s="1" t="s">
        <v>42</v>
      </c>
      <c r="S345">
        <v>96</v>
      </c>
      <c r="T345">
        <v>59</v>
      </c>
      <c r="U345">
        <v>92</v>
      </c>
      <c r="V345">
        <v>61</v>
      </c>
      <c r="W345">
        <v>14</v>
      </c>
      <c r="X345">
        <v>0</v>
      </c>
      <c r="Y345">
        <v>0</v>
      </c>
      <c r="Z345">
        <v>36</v>
      </c>
      <c r="AA345">
        <v>257</v>
      </c>
      <c r="AB345">
        <v>25</v>
      </c>
      <c r="AC345">
        <v>16</v>
      </c>
      <c r="AD345">
        <v>24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22</v>
      </c>
      <c r="AN345" s="1" t="s">
        <v>636</v>
      </c>
      <c r="AO345">
        <v>0</v>
      </c>
      <c r="AP345">
        <v>0</v>
      </c>
      <c r="AQ345" s="1" t="s">
        <v>768</v>
      </c>
      <c r="AR345" s="1" t="s">
        <v>42</v>
      </c>
      <c r="AS345" s="1" t="s">
        <v>42</v>
      </c>
      <c r="AT345" s="1" t="s">
        <v>952</v>
      </c>
      <c r="AU345" s="1" t="s">
        <v>779</v>
      </c>
      <c r="AV345" s="1" t="s">
        <v>719</v>
      </c>
      <c r="AW345" s="1" t="s">
        <v>745</v>
      </c>
      <c r="AX345" s="1" t="s">
        <v>704</v>
      </c>
      <c r="AY345" s="1" t="s">
        <v>934</v>
      </c>
      <c r="AZ345" s="1" t="s">
        <v>721</v>
      </c>
      <c r="BA345" s="1" t="s">
        <v>772</v>
      </c>
      <c r="BB345" s="1" t="s">
        <v>619</v>
      </c>
      <c r="BC345" s="1" t="s">
        <v>777</v>
      </c>
      <c r="BD345" s="1" t="s">
        <v>42</v>
      </c>
      <c r="BE345" s="1" t="s">
        <v>42</v>
      </c>
      <c r="BF345" s="1" t="s">
        <v>42</v>
      </c>
      <c r="BG345" s="1" t="s">
        <v>42</v>
      </c>
      <c r="BH345" s="1" t="s">
        <v>42</v>
      </c>
    </row>
    <row r="346" spans="1:60" x14ac:dyDescent="0.2">
      <c r="A346" s="1" t="s">
        <v>1640</v>
      </c>
      <c r="B346">
        <v>3337727085</v>
      </c>
      <c r="C346" s="1" t="s">
        <v>1641</v>
      </c>
      <c r="D346" s="1" t="s">
        <v>42</v>
      </c>
      <c r="E346" s="1" t="s">
        <v>76</v>
      </c>
      <c r="F346" s="1" t="s">
        <v>818</v>
      </c>
      <c r="G346" s="1" t="s">
        <v>825</v>
      </c>
      <c r="H346" s="1" t="s">
        <v>633</v>
      </c>
      <c r="I346" s="1" t="s">
        <v>754</v>
      </c>
      <c r="J346">
        <v>1900</v>
      </c>
      <c r="K346" s="1" t="s">
        <v>603</v>
      </c>
      <c r="L346">
        <v>10</v>
      </c>
      <c r="M346" s="1" t="s">
        <v>46</v>
      </c>
      <c r="N346" t="b">
        <v>0</v>
      </c>
      <c r="O346" t="b">
        <v>0</v>
      </c>
      <c r="P346">
        <v>6</v>
      </c>
      <c r="Q346">
        <v>22</v>
      </c>
      <c r="R346" s="1" t="s">
        <v>42</v>
      </c>
      <c r="S346">
        <v>94</v>
      </c>
      <c r="T346">
        <v>65</v>
      </c>
      <c r="U346">
        <v>92</v>
      </c>
      <c r="V346">
        <v>61</v>
      </c>
      <c r="W346">
        <v>14</v>
      </c>
      <c r="X346">
        <v>0</v>
      </c>
      <c r="Y346">
        <v>0</v>
      </c>
      <c r="Z346">
        <v>49</v>
      </c>
      <c r="AA346">
        <v>120</v>
      </c>
      <c r="AB346">
        <v>43</v>
      </c>
      <c r="AC346">
        <v>9</v>
      </c>
      <c r="AD346">
        <v>47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20</v>
      </c>
      <c r="AN346" s="1" t="s">
        <v>636</v>
      </c>
      <c r="AO346">
        <v>0</v>
      </c>
      <c r="AP346">
        <v>0</v>
      </c>
      <c r="AQ346" s="1" t="s">
        <v>699</v>
      </c>
      <c r="AR346" s="1" t="s">
        <v>42</v>
      </c>
      <c r="AS346" s="1" t="s">
        <v>42</v>
      </c>
      <c r="AT346" s="1" t="s">
        <v>731</v>
      </c>
      <c r="AU346" s="1" t="s">
        <v>741</v>
      </c>
      <c r="AV346" s="1" t="s">
        <v>1466</v>
      </c>
      <c r="AW346" s="1" t="s">
        <v>644</v>
      </c>
      <c r="AX346" s="1" t="s">
        <v>1642</v>
      </c>
      <c r="AY346" s="1" t="s">
        <v>1257</v>
      </c>
      <c r="AZ346" s="1" t="s">
        <v>942</v>
      </c>
      <c r="BA346" s="1" t="s">
        <v>619</v>
      </c>
      <c r="BB346" s="1" t="s">
        <v>1172</v>
      </c>
      <c r="BC346" s="1" t="s">
        <v>991</v>
      </c>
      <c r="BD346" s="1" t="s">
        <v>1580</v>
      </c>
      <c r="BE346" s="1" t="s">
        <v>1561</v>
      </c>
      <c r="BF346" s="1" t="s">
        <v>1138</v>
      </c>
      <c r="BG346" s="1" t="s">
        <v>42</v>
      </c>
      <c r="BH346" s="1" t="s">
        <v>42</v>
      </c>
    </row>
    <row r="347" spans="1:60" x14ac:dyDescent="0.2">
      <c r="A347" s="1" t="s">
        <v>1643</v>
      </c>
      <c r="B347">
        <v>4233375372</v>
      </c>
      <c r="C347" s="1" t="s">
        <v>1644</v>
      </c>
      <c r="D347" s="1" t="s">
        <v>42</v>
      </c>
      <c r="E347" s="1" t="s">
        <v>76</v>
      </c>
      <c r="F347" s="1" t="s">
        <v>1254</v>
      </c>
      <c r="G347" s="1" t="s">
        <v>113</v>
      </c>
      <c r="H347" s="1" t="s">
        <v>8</v>
      </c>
      <c r="I347" s="1" t="s">
        <v>846</v>
      </c>
      <c r="J347">
        <v>1940</v>
      </c>
      <c r="K347" s="1" t="s">
        <v>599</v>
      </c>
      <c r="L347">
        <v>2</v>
      </c>
      <c r="M347" s="1" t="s">
        <v>46</v>
      </c>
      <c r="N347" t="b">
        <v>1</v>
      </c>
      <c r="O347" t="b">
        <v>0</v>
      </c>
      <c r="P347">
        <v>6</v>
      </c>
      <c r="Q347">
        <v>23</v>
      </c>
      <c r="R347" s="1" t="s">
        <v>42</v>
      </c>
      <c r="S347">
        <v>80</v>
      </c>
      <c r="T347">
        <v>65</v>
      </c>
      <c r="U347">
        <v>41</v>
      </c>
      <c r="V347">
        <v>62</v>
      </c>
      <c r="W347">
        <v>16</v>
      </c>
      <c r="X347">
        <v>0</v>
      </c>
      <c r="Y347">
        <v>0</v>
      </c>
      <c r="Z347">
        <v>49</v>
      </c>
      <c r="AA347">
        <v>450</v>
      </c>
      <c r="AB347">
        <v>49</v>
      </c>
      <c r="AC347">
        <v>53</v>
      </c>
      <c r="AD347">
        <v>62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11</v>
      </c>
      <c r="AN347" s="1" t="s">
        <v>636</v>
      </c>
      <c r="AO347">
        <v>0</v>
      </c>
      <c r="AP347">
        <v>10</v>
      </c>
      <c r="AQ347" s="1" t="s">
        <v>878</v>
      </c>
      <c r="AR347" s="1" t="s">
        <v>42</v>
      </c>
      <c r="AS347" s="1" t="s">
        <v>42</v>
      </c>
      <c r="AT347" s="1" t="s">
        <v>755</v>
      </c>
      <c r="AU347" s="1" t="s">
        <v>639</v>
      </c>
      <c r="AV347" s="1" t="s">
        <v>709</v>
      </c>
      <c r="AW347" s="1" t="s">
        <v>641</v>
      </c>
      <c r="AX347" s="1" t="s">
        <v>642</v>
      </c>
      <c r="AY347" s="1" t="s">
        <v>1057</v>
      </c>
      <c r="AZ347" s="1" t="s">
        <v>680</v>
      </c>
      <c r="BA347" s="1" t="s">
        <v>706</v>
      </c>
      <c r="BB347" s="1" t="s">
        <v>619</v>
      </c>
      <c r="BC347" s="1" t="s">
        <v>789</v>
      </c>
      <c r="BD347" s="1" t="s">
        <v>42</v>
      </c>
      <c r="BE347" s="1" t="s">
        <v>42</v>
      </c>
      <c r="BF347" s="1" t="s">
        <v>42</v>
      </c>
      <c r="BG347" s="1" t="s">
        <v>42</v>
      </c>
      <c r="BH347" s="1" t="s">
        <v>42</v>
      </c>
    </row>
    <row r="348" spans="1:60" x14ac:dyDescent="0.2">
      <c r="A348" s="1" t="s">
        <v>1643</v>
      </c>
      <c r="B348">
        <v>4233375372</v>
      </c>
      <c r="C348" s="1" t="s">
        <v>1645</v>
      </c>
      <c r="D348" s="1" t="s">
        <v>42</v>
      </c>
      <c r="E348" s="1" t="s">
        <v>76</v>
      </c>
      <c r="F348" s="1" t="s">
        <v>1254</v>
      </c>
      <c r="G348" s="1" t="s">
        <v>113</v>
      </c>
      <c r="H348" s="1" t="s">
        <v>8</v>
      </c>
      <c r="I348" s="1" t="s">
        <v>846</v>
      </c>
      <c r="J348">
        <v>1955</v>
      </c>
      <c r="K348" s="1" t="s">
        <v>599</v>
      </c>
      <c r="L348">
        <v>1</v>
      </c>
      <c r="M348" s="1" t="s">
        <v>2279</v>
      </c>
      <c r="N348" t="b">
        <v>1</v>
      </c>
      <c r="O348" t="b">
        <v>0</v>
      </c>
      <c r="P348">
        <v>6</v>
      </c>
      <c r="Q348">
        <v>23</v>
      </c>
      <c r="R348" s="1" t="s">
        <v>42</v>
      </c>
      <c r="S348">
        <v>80</v>
      </c>
      <c r="T348">
        <v>65</v>
      </c>
      <c r="U348">
        <v>41</v>
      </c>
      <c r="V348">
        <v>56</v>
      </c>
      <c r="W348">
        <v>16</v>
      </c>
      <c r="X348">
        <v>0</v>
      </c>
      <c r="Y348">
        <v>0</v>
      </c>
      <c r="Z348">
        <v>49</v>
      </c>
      <c r="AA348">
        <v>450</v>
      </c>
      <c r="AB348">
        <v>49</v>
      </c>
      <c r="AC348">
        <v>53</v>
      </c>
      <c r="AD348">
        <v>72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11</v>
      </c>
      <c r="AN348" s="1" t="s">
        <v>636</v>
      </c>
      <c r="AO348">
        <v>0</v>
      </c>
      <c r="AP348">
        <v>0</v>
      </c>
      <c r="AQ348" s="1" t="s">
        <v>878</v>
      </c>
      <c r="AR348" s="1" t="s">
        <v>42</v>
      </c>
      <c r="AS348" s="1" t="s">
        <v>42</v>
      </c>
      <c r="AT348" s="1" t="s">
        <v>755</v>
      </c>
      <c r="AU348" s="1" t="s">
        <v>741</v>
      </c>
      <c r="AV348" s="1" t="s">
        <v>709</v>
      </c>
      <c r="AW348" s="1" t="s">
        <v>641</v>
      </c>
      <c r="AX348" s="1" t="s">
        <v>642</v>
      </c>
      <c r="AY348" s="1" t="s">
        <v>693</v>
      </c>
      <c r="AZ348" s="1" t="s">
        <v>1106</v>
      </c>
      <c r="BA348" s="1" t="s">
        <v>706</v>
      </c>
      <c r="BB348" s="1" t="s">
        <v>619</v>
      </c>
      <c r="BC348" s="1" t="s">
        <v>1325</v>
      </c>
      <c r="BD348" s="1" t="s">
        <v>777</v>
      </c>
      <c r="BE348" s="1" t="s">
        <v>42</v>
      </c>
      <c r="BF348" s="1" t="s">
        <v>42</v>
      </c>
      <c r="BG348" s="1" t="s">
        <v>42</v>
      </c>
      <c r="BH348" s="1" t="s">
        <v>42</v>
      </c>
    </row>
    <row r="349" spans="1:60" x14ac:dyDescent="0.2">
      <c r="A349" s="1" t="s">
        <v>1643</v>
      </c>
      <c r="B349">
        <v>4233375372</v>
      </c>
      <c r="C349" s="1" t="s">
        <v>1646</v>
      </c>
      <c r="D349" s="1" t="s">
        <v>42</v>
      </c>
      <c r="E349" s="1" t="s">
        <v>76</v>
      </c>
      <c r="F349" s="1" t="s">
        <v>1254</v>
      </c>
      <c r="G349" s="1" t="s">
        <v>113</v>
      </c>
      <c r="H349" s="1" t="s">
        <v>8</v>
      </c>
      <c r="I349" s="1" t="s">
        <v>846</v>
      </c>
      <c r="J349">
        <v>1963</v>
      </c>
      <c r="K349" s="1" t="s">
        <v>635</v>
      </c>
      <c r="L349">
        <v>1</v>
      </c>
      <c r="M349" s="1" t="s">
        <v>46</v>
      </c>
      <c r="N349" t="b">
        <v>1</v>
      </c>
      <c r="O349" t="b">
        <v>0</v>
      </c>
      <c r="P349">
        <v>6</v>
      </c>
      <c r="Q349">
        <v>23</v>
      </c>
      <c r="R349" s="1" t="s">
        <v>42</v>
      </c>
      <c r="S349">
        <v>80</v>
      </c>
      <c r="T349">
        <v>65</v>
      </c>
      <c r="U349">
        <v>41</v>
      </c>
      <c r="V349">
        <v>50</v>
      </c>
      <c r="W349">
        <v>16</v>
      </c>
      <c r="X349">
        <v>0</v>
      </c>
      <c r="Y349">
        <v>0</v>
      </c>
      <c r="Z349">
        <v>49</v>
      </c>
      <c r="AA349">
        <v>450</v>
      </c>
      <c r="AB349">
        <v>50</v>
      </c>
      <c r="AC349">
        <v>62</v>
      </c>
      <c r="AD349">
        <v>62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11</v>
      </c>
      <c r="AN349" s="1" t="s">
        <v>636</v>
      </c>
      <c r="AO349">
        <v>0</v>
      </c>
      <c r="AP349">
        <v>0</v>
      </c>
      <c r="AQ349" s="1" t="s">
        <v>878</v>
      </c>
      <c r="AR349" s="1" t="s">
        <v>42</v>
      </c>
      <c r="AS349" s="1" t="s">
        <v>42</v>
      </c>
      <c r="AT349" s="1" t="s">
        <v>755</v>
      </c>
      <c r="AU349" s="1" t="s">
        <v>639</v>
      </c>
      <c r="AV349" s="1" t="s">
        <v>649</v>
      </c>
      <c r="AW349" s="1" t="s">
        <v>671</v>
      </c>
      <c r="AX349" s="1" t="s">
        <v>678</v>
      </c>
      <c r="AY349" s="1" t="s">
        <v>1057</v>
      </c>
      <c r="AZ349" s="1" t="s">
        <v>1647</v>
      </c>
      <c r="BA349" s="1" t="s">
        <v>706</v>
      </c>
      <c r="BB349" s="1" t="s">
        <v>619</v>
      </c>
      <c r="BC349" s="1" t="s">
        <v>691</v>
      </c>
      <c r="BD349" s="1" t="s">
        <v>42</v>
      </c>
      <c r="BE349" s="1" t="s">
        <v>42</v>
      </c>
      <c r="BF349" s="1" t="s">
        <v>42</v>
      </c>
      <c r="BG349" s="1" t="s">
        <v>42</v>
      </c>
      <c r="BH349" s="1" t="s">
        <v>42</v>
      </c>
    </row>
    <row r="350" spans="1:60" x14ac:dyDescent="0.2">
      <c r="A350" s="1" t="s">
        <v>1643</v>
      </c>
      <c r="B350">
        <v>4233375372</v>
      </c>
      <c r="C350" s="1" t="s">
        <v>1648</v>
      </c>
      <c r="D350" s="1" t="s">
        <v>42</v>
      </c>
      <c r="E350" s="1" t="s">
        <v>76</v>
      </c>
      <c r="F350" s="1" t="s">
        <v>1254</v>
      </c>
      <c r="G350" s="1" t="s">
        <v>113</v>
      </c>
      <c r="H350" s="1" t="s">
        <v>8</v>
      </c>
      <c r="I350" s="1" t="s">
        <v>846</v>
      </c>
      <c r="J350">
        <v>1966</v>
      </c>
      <c r="K350" s="1" t="s">
        <v>603</v>
      </c>
      <c r="L350">
        <v>2</v>
      </c>
      <c r="M350" s="1" t="s">
        <v>46</v>
      </c>
      <c r="N350" t="b">
        <v>1</v>
      </c>
      <c r="O350" t="b">
        <v>0</v>
      </c>
      <c r="P350">
        <v>6</v>
      </c>
      <c r="Q350">
        <v>23</v>
      </c>
      <c r="R350" s="1" t="s">
        <v>42</v>
      </c>
      <c r="S350">
        <v>80</v>
      </c>
      <c r="T350">
        <v>65</v>
      </c>
      <c r="U350">
        <v>41</v>
      </c>
      <c r="V350">
        <v>50</v>
      </c>
      <c r="W350">
        <v>16</v>
      </c>
      <c r="X350">
        <v>0</v>
      </c>
      <c r="Y350">
        <v>0</v>
      </c>
      <c r="Z350">
        <v>51</v>
      </c>
      <c r="AA350">
        <v>450</v>
      </c>
      <c r="AB350">
        <v>31</v>
      </c>
      <c r="AC350">
        <v>66</v>
      </c>
      <c r="AD350">
        <v>62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21</v>
      </c>
      <c r="AN350" s="1" t="s">
        <v>636</v>
      </c>
      <c r="AO350">
        <v>0</v>
      </c>
      <c r="AP350">
        <v>0</v>
      </c>
      <c r="AQ350" s="1" t="s">
        <v>878</v>
      </c>
      <c r="AR350" s="1" t="s">
        <v>42</v>
      </c>
      <c r="AS350" s="1" t="s">
        <v>42</v>
      </c>
      <c r="AT350" s="1" t="s">
        <v>755</v>
      </c>
      <c r="AU350" s="1" t="s">
        <v>639</v>
      </c>
      <c r="AV350" s="1" t="s">
        <v>756</v>
      </c>
      <c r="AW350" s="1" t="s">
        <v>650</v>
      </c>
      <c r="AX350" s="1" t="s">
        <v>642</v>
      </c>
      <c r="AY350" s="1" t="s">
        <v>736</v>
      </c>
      <c r="AZ350" s="1" t="s">
        <v>680</v>
      </c>
      <c r="BA350" s="1" t="s">
        <v>706</v>
      </c>
      <c r="BB350" s="1" t="s">
        <v>619</v>
      </c>
      <c r="BC350" s="1" t="s">
        <v>725</v>
      </c>
      <c r="BD350" s="1" t="s">
        <v>42</v>
      </c>
      <c r="BE350" s="1" t="s">
        <v>42</v>
      </c>
      <c r="BF350" s="1" t="s">
        <v>42</v>
      </c>
      <c r="BG350" s="1" t="s">
        <v>42</v>
      </c>
      <c r="BH350" s="1" t="s">
        <v>42</v>
      </c>
    </row>
    <row r="351" spans="1:60" x14ac:dyDescent="0.2">
      <c r="A351" s="1" t="s">
        <v>1643</v>
      </c>
      <c r="B351">
        <v>4233375372</v>
      </c>
      <c r="C351" s="1" t="s">
        <v>1649</v>
      </c>
      <c r="D351" s="1" t="s">
        <v>42</v>
      </c>
      <c r="E351" s="1" t="s">
        <v>76</v>
      </c>
      <c r="F351" s="1" t="s">
        <v>1254</v>
      </c>
      <c r="G351" s="1" t="s">
        <v>113</v>
      </c>
      <c r="H351" s="1" t="s">
        <v>8</v>
      </c>
      <c r="I351" s="1" t="s">
        <v>846</v>
      </c>
      <c r="J351">
        <v>1972</v>
      </c>
      <c r="K351" s="1" t="s">
        <v>603</v>
      </c>
      <c r="L351">
        <v>1</v>
      </c>
      <c r="M351" s="1" t="s">
        <v>46</v>
      </c>
      <c r="N351" t="b">
        <v>0</v>
      </c>
      <c r="O351" t="b">
        <v>0</v>
      </c>
      <c r="P351">
        <v>6</v>
      </c>
      <c r="Q351">
        <v>23</v>
      </c>
      <c r="R351" s="1" t="s">
        <v>42</v>
      </c>
      <c r="S351">
        <v>80</v>
      </c>
      <c r="T351">
        <v>65</v>
      </c>
      <c r="U351">
        <v>41</v>
      </c>
      <c r="V351">
        <v>55</v>
      </c>
      <c r="W351">
        <v>16</v>
      </c>
      <c r="X351">
        <v>0</v>
      </c>
      <c r="Y351">
        <v>0</v>
      </c>
      <c r="Z351">
        <v>50</v>
      </c>
      <c r="AA351">
        <v>450</v>
      </c>
      <c r="AB351">
        <v>58</v>
      </c>
      <c r="AC351">
        <v>57</v>
      </c>
      <c r="AD351">
        <v>57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11</v>
      </c>
      <c r="AN351" s="1" t="s">
        <v>636</v>
      </c>
      <c r="AO351">
        <v>0</v>
      </c>
      <c r="AP351">
        <v>0</v>
      </c>
      <c r="AQ351" s="1" t="s">
        <v>878</v>
      </c>
      <c r="AR351" s="1" t="s">
        <v>42</v>
      </c>
      <c r="AS351" s="1" t="s">
        <v>42</v>
      </c>
      <c r="AT351" s="1" t="s">
        <v>755</v>
      </c>
      <c r="AU351" s="1" t="s">
        <v>779</v>
      </c>
      <c r="AV351" s="1" t="s">
        <v>709</v>
      </c>
      <c r="AW351" s="1" t="s">
        <v>703</v>
      </c>
      <c r="AX351" s="1" t="s">
        <v>651</v>
      </c>
      <c r="AY351" s="1" t="s">
        <v>1008</v>
      </c>
      <c r="AZ351" s="1" t="s">
        <v>1647</v>
      </c>
      <c r="BA351" s="1" t="s">
        <v>706</v>
      </c>
      <c r="BB351" s="1" t="s">
        <v>619</v>
      </c>
      <c r="BC351" s="1" t="s">
        <v>743</v>
      </c>
      <c r="BD351" s="1" t="s">
        <v>42</v>
      </c>
      <c r="BE351" s="1" t="s">
        <v>42</v>
      </c>
      <c r="BF351" s="1" t="s">
        <v>42</v>
      </c>
      <c r="BG351" s="1" t="s">
        <v>42</v>
      </c>
      <c r="BH351" s="1" t="s">
        <v>42</v>
      </c>
    </row>
    <row r="352" spans="1:60" x14ac:dyDescent="0.2">
      <c r="A352" s="1" t="s">
        <v>1643</v>
      </c>
      <c r="B352">
        <v>4233375372</v>
      </c>
      <c r="C352" s="1" t="s">
        <v>1650</v>
      </c>
      <c r="D352" s="1" t="s">
        <v>42</v>
      </c>
      <c r="E352" s="1" t="s">
        <v>76</v>
      </c>
      <c r="F352" s="1" t="s">
        <v>1254</v>
      </c>
      <c r="G352" s="1" t="s">
        <v>113</v>
      </c>
      <c r="H352" s="1" t="s">
        <v>8</v>
      </c>
      <c r="I352" s="1" t="s">
        <v>846</v>
      </c>
      <c r="J352">
        <v>1977</v>
      </c>
      <c r="K352" s="1" t="s">
        <v>603</v>
      </c>
      <c r="L352">
        <v>3</v>
      </c>
      <c r="M352" s="1" t="s">
        <v>46</v>
      </c>
      <c r="N352" t="b">
        <v>0</v>
      </c>
      <c r="O352" t="b">
        <v>0</v>
      </c>
      <c r="P352">
        <v>6</v>
      </c>
      <c r="Q352">
        <v>23</v>
      </c>
      <c r="R352" s="1" t="s">
        <v>42</v>
      </c>
      <c r="S352">
        <v>100</v>
      </c>
      <c r="T352">
        <v>65</v>
      </c>
      <c r="U352">
        <v>41</v>
      </c>
      <c r="V352">
        <v>45</v>
      </c>
      <c r="W352">
        <v>16</v>
      </c>
      <c r="X352">
        <v>0</v>
      </c>
      <c r="Y352">
        <v>0</v>
      </c>
      <c r="Z352">
        <v>47</v>
      </c>
      <c r="AA352">
        <v>450</v>
      </c>
      <c r="AB352">
        <v>49</v>
      </c>
      <c r="AC352">
        <v>62</v>
      </c>
      <c r="AD352">
        <v>67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11</v>
      </c>
      <c r="AN352" s="1" t="s">
        <v>636</v>
      </c>
      <c r="AO352">
        <v>0</v>
      </c>
      <c r="AP352">
        <v>47</v>
      </c>
      <c r="AQ352" s="1" t="s">
        <v>878</v>
      </c>
      <c r="AR352" s="1" t="s">
        <v>42</v>
      </c>
      <c r="AS352" s="1" t="s">
        <v>42</v>
      </c>
      <c r="AT352" s="1" t="s">
        <v>755</v>
      </c>
      <c r="AU352" s="1" t="s">
        <v>714</v>
      </c>
      <c r="AV352" s="1" t="s">
        <v>723</v>
      </c>
      <c r="AW352" s="1" t="s">
        <v>671</v>
      </c>
      <c r="AX352" s="1" t="s">
        <v>642</v>
      </c>
      <c r="AY352" s="1" t="s">
        <v>1057</v>
      </c>
      <c r="AZ352" s="1" t="s">
        <v>1106</v>
      </c>
      <c r="BA352" s="1" t="s">
        <v>706</v>
      </c>
      <c r="BB352" s="1" t="s">
        <v>619</v>
      </c>
      <c r="BC352" s="1" t="s">
        <v>654</v>
      </c>
      <c r="BD352" s="1" t="s">
        <v>42</v>
      </c>
      <c r="BE352" s="1" t="s">
        <v>42</v>
      </c>
      <c r="BF352" s="1" t="s">
        <v>42</v>
      </c>
      <c r="BG352" s="1" t="s">
        <v>42</v>
      </c>
      <c r="BH352" s="1" t="s">
        <v>42</v>
      </c>
    </row>
    <row r="353" spans="1:60" x14ac:dyDescent="0.2">
      <c r="A353" s="1" t="s">
        <v>1643</v>
      </c>
      <c r="B353">
        <v>4233375372</v>
      </c>
      <c r="C353" s="1" t="s">
        <v>1651</v>
      </c>
      <c r="D353" s="1" t="s">
        <v>42</v>
      </c>
      <c r="E353" s="1" t="s">
        <v>76</v>
      </c>
      <c r="F353" s="1" t="s">
        <v>1254</v>
      </c>
      <c r="G353" s="1" t="s">
        <v>113</v>
      </c>
      <c r="H353" s="1" t="s">
        <v>8</v>
      </c>
      <c r="I353" s="1" t="s">
        <v>846</v>
      </c>
      <c r="J353">
        <v>1988</v>
      </c>
      <c r="K353" s="1" t="s">
        <v>635</v>
      </c>
      <c r="L353">
        <v>2</v>
      </c>
      <c r="M353" s="1" t="s">
        <v>2284</v>
      </c>
      <c r="N353" t="b">
        <v>0</v>
      </c>
      <c r="O353" t="b">
        <v>0</v>
      </c>
      <c r="P353">
        <v>6</v>
      </c>
      <c r="Q353">
        <v>23</v>
      </c>
      <c r="R353" s="1" t="s">
        <v>42</v>
      </c>
      <c r="S353">
        <v>80</v>
      </c>
      <c r="T353">
        <v>65</v>
      </c>
      <c r="U353">
        <v>41</v>
      </c>
      <c r="V353">
        <v>45</v>
      </c>
      <c r="W353">
        <v>16</v>
      </c>
      <c r="X353">
        <v>0</v>
      </c>
      <c r="Y353">
        <v>0</v>
      </c>
      <c r="Z353">
        <v>64</v>
      </c>
      <c r="AA353">
        <v>450</v>
      </c>
      <c r="AB353">
        <v>50</v>
      </c>
      <c r="AC353">
        <v>53</v>
      </c>
      <c r="AD353">
        <v>62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18</v>
      </c>
      <c r="AN353" s="1" t="s">
        <v>636</v>
      </c>
      <c r="AO353">
        <v>0</v>
      </c>
      <c r="AP353">
        <v>111</v>
      </c>
      <c r="AQ353" s="1" t="s">
        <v>878</v>
      </c>
      <c r="AR353" s="1" t="s">
        <v>925</v>
      </c>
      <c r="AS353" s="1" t="s">
        <v>42</v>
      </c>
      <c r="AT353" s="1" t="s">
        <v>755</v>
      </c>
      <c r="AU353" s="1" t="s">
        <v>639</v>
      </c>
      <c r="AV353" s="1" t="s">
        <v>756</v>
      </c>
      <c r="AW353" s="1" t="s">
        <v>745</v>
      </c>
      <c r="AX353" s="1" t="s">
        <v>704</v>
      </c>
      <c r="AY353" s="1" t="s">
        <v>693</v>
      </c>
      <c r="AZ353" s="1" t="s">
        <v>1647</v>
      </c>
      <c r="BA353" s="1" t="s">
        <v>706</v>
      </c>
      <c r="BB353" s="1" t="s">
        <v>619</v>
      </c>
      <c r="BC353" s="1" t="s">
        <v>712</v>
      </c>
      <c r="BD353" s="1" t="s">
        <v>42</v>
      </c>
      <c r="BE353" s="1" t="s">
        <v>42</v>
      </c>
      <c r="BF353" s="1" t="s">
        <v>42</v>
      </c>
      <c r="BG353" s="1" t="s">
        <v>42</v>
      </c>
      <c r="BH353" s="1" t="s">
        <v>42</v>
      </c>
    </row>
    <row r="354" spans="1:60" x14ac:dyDescent="0.2">
      <c r="A354" s="1" t="s">
        <v>1643</v>
      </c>
      <c r="B354">
        <v>4233375372</v>
      </c>
      <c r="C354" s="1" t="s">
        <v>1652</v>
      </c>
      <c r="D354" s="1" t="s">
        <v>42</v>
      </c>
      <c r="E354" s="1" t="s">
        <v>76</v>
      </c>
      <c r="F354" s="1" t="s">
        <v>1254</v>
      </c>
      <c r="G354" s="1" t="s">
        <v>113</v>
      </c>
      <c r="H354" s="1" t="s">
        <v>8</v>
      </c>
      <c r="I354" s="1" t="s">
        <v>846</v>
      </c>
      <c r="J354">
        <v>1990</v>
      </c>
      <c r="K354" s="1" t="s">
        <v>607</v>
      </c>
      <c r="L354">
        <v>1</v>
      </c>
      <c r="M354" s="1" t="s">
        <v>46</v>
      </c>
      <c r="N354" t="b">
        <v>0</v>
      </c>
      <c r="O354" t="b">
        <v>0</v>
      </c>
      <c r="P354">
        <v>6</v>
      </c>
      <c r="Q354">
        <v>23</v>
      </c>
      <c r="R354" s="1" t="s">
        <v>42</v>
      </c>
      <c r="S354">
        <v>80</v>
      </c>
      <c r="T354">
        <v>65</v>
      </c>
      <c r="U354">
        <v>41</v>
      </c>
      <c r="V354">
        <v>55</v>
      </c>
      <c r="W354">
        <v>16</v>
      </c>
      <c r="X354">
        <v>0</v>
      </c>
      <c r="Y354">
        <v>0</v>
      </c>
      <c r="Z354">
        <v>49</v>
      </c>
      <c r="AA354">
        <v>450</v>
      </c>
      <c r="AB354">
        <v>49</v>
      </c>
      <c r="AC354">
        <v>53</v>
      </c>
      <c r="AD354">
        <v>73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11</v>
      </c>
      <c r="AN354" s="1" t="s">
        <v>636</v>
      </c>
      <c r="AO354">
        <v>0</v>
      </c>
      <c r="AP354">
        <v>0</v>
      </c>
      <c r="AQ354" s="1" t="s">
        <v>878</v>
      </c>
      <c r="AR354" s="1" t="s">
        <v>42</v>
      </c>
      <c r="AS354" s="1" t="s">
        <v>42</v>
      </c>
      <c r="AT354" s="1" t="s">
        <v>755</v>
      </c>
      <c r="AU354" s="1" t="s">
        <v>741</v>
      </c>
      <c r="AV354" s="1" t="s">
        <v>709</v>
      </c>
      <c r="AW354" s="1" t="s">
        <v>641</v>
      </c>
      <c r="AX354" s="1" t="s">
        <v>678</v>
      </c>
      <c r="AY354" s="1" t="s">
        <v>1008</v>
      </c>
      <c r="AZ354" s="1" t="s">
        <v>1647</v>
      </c>
      <c r="BA354" s="1" t="s">
        <v>706</v>
      </c>
      <c r="BB354" s="1" t="s">
        <v>619</v>
      </c>
      <c r="BC354" s="1" t="s">
        <v>764</v>
      </c>
      <c r="BD354" s="1" t="s">
        <v>42</v>
      </c>
      <c r="BE354" s="1" t="s">
        <v>42</v>
      </c>
      <c r="BF354" s="1" t="s">
        <v>42</v>
      </c>
      <c r="BG354" s="1" t="s">
        <v>42</v>
      </c>
      <c r="BH354" s="1" t="s">
        <v>42</v>
      </c>
    </row>
    <row r="355" spans="1:60" x14ac:dyDescent="0.2">
      <c r="A355" s="1" t="s">
        <v>1643</v>
      </c>
      <c r="B355">
        <v>4233375372</v>
      </c>
      <c r="C355" s="1" t="s">
        <v>2300</v>
      </c>
      <c r="D355" s="1" t="s">
        <v>42</v>
      </c>
      <c r="E355" s="1" t="s">
        <v>76</v>
      </c>
      <c r="F355" s="1" t="s">
        <v>1254</v>
      </c>
      <c r="G355" s="1" t="s">
        <v>113</v>
      </c>
      <c r="H355" s="1" t="s">
        <v>8</v>
      </c>
      <c r="I355" s="1" t="s">
        <v>846</v>
      </c>
      <c r="J355">
        <v>1991</v>
      </c>
      <c r="K355" s="1" t="s">
        <v>635</v>
      </c>
      <c r="L355">
        <v>4</v>
      </c>
      <c r="M355" s="1" t="s">
        <v>2284</v>
      </c>
      <c r="N355" t="b">
        <v>0</v>
      </c>
      <c r="O355" t="b">
        <v>0</v>
      </c>
      <c r="P355">
        <v>6</v>
      </c>
      <c r="Q355">
        <v>23</v>
      </c>
      <c r="R355" s="1" t="s">
        <v>42</v>
      </c>
      <c r="S355">
        <v>90</v>
      </c>
      <c r="T355">
        <v>65</v>
      </c>
      <c r="U355">
        <v>41</v>
      </c>
      <c r="V355">
        <v>55</v>
      </c>
      <c r="W355">
        <v>16</v>
      </c>
      <c r="X355">
        <v>0</v>
      </c>
      <c r="Y355">
        <v>0</v>
      </c>
      <c r="Z355">
        <v>44</v>
      </c>
      <c r="AA355">
        <v>450</v>
      </c>
      <c r="AB355">
        <v>52</v>
      </c>
      <c r="AC355">
        <v>62</v>
      </c>
      <c r="AD355">
        <v>47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11</v>
      </c>
      <c r="AN355" s="1" t="s">
        <v>636</v>
      </c>
      <c r="AO355">
        <v>0</v>
      </c>
      <c r="AP355">
        <v>0</v>
      </c>
      <c r="AQ355" s="1" t="s">
        <v>878</v>
      </c>
      <c r="AR355" s="1" t="s">
        <v>42</v>
      </c>
      <c r="AS355" s="1" t="s">
        <v>42</v>
      </c>
      <c r="AT355" s="1" t="s">
        <v>755</v>
      </c>
      <c r="AU355" s="1" t="s">
        <v>718</v>
      </c>
      <c r="AV355" s="1" t="s">
        <v>640</v>
      </c>
      <c r="AW355" s="1" t="s">
        <v>671</v>
      </c>
      <c r="AX355" s="1" t="s">
        <v>735</v>
      </c>
      <c r="AY355" s="1" t="s">
        <v>853</v>
      </c>
      <c r="AZ355" s="1" t="s">
        <v>680</v>
      </c>
      <c r="BA355" s="1" t="s">
        <v>706</v>
      </c>
      <c r="BB355" s="1" t="s">
        <v>619</v>
      </c>
      <c r="BC355" s="1" t="s">
        <v>646</v>
      </c>
      <c r="BD355" s="1" t="s">
        <v>42</v>
      </c>
      <c r="BE355" s="1" t="s">
        <v>42</v>
      </c>
      <c r="BF355" s="1" t="s">
        <v>42</v>
      </c>
      <c r="BG355" s="1" t="s">
        <v>42</v>
      </c>
      <c r="BH355" s="1" t="s">
        <v>42</v>
      </c>
    </row>
    <row r="356" spans="1:60" x14ac:dyDescent="0.2">
      <c r="A356" s="1" t="s">
        <v>1653</v>
      </c>
      <c r="B356">
        <v>867154247</v>
      </c>
      <c r="C356" s="1" t="s">
        <v>1654</v>
      </c>
      <c r="D356" s="1" t="s">
        <v>42</v>
      </c>
      <c r="E356" s="1" t="s">
        <v>76</v>
      </c>
      <c r="F356" s="1" t="s">
        <v>1143</v>
      </c>
      <c r="G356" s="1" t="s">
        <v>113</v>
      </c>
      <c r="H356" s="1" t="s">
        <v>8</v>
      </c>
      <c r="I356" s="1" t="s">
        <v>659</v>
      </c>
      <c r="J356">
        <v>1900</v>
      </c>
      <c r="K356" s="1" t="s">
        <v>635</v>
      </c>
      <c r="L356">
        <v>1</v>
      </c>
      <c r="M356" s="1" t="s">
        <v>46</v>
      </c>
      <c r="N356" t="b">
        <v>1</v>
      </c>
      <c r="O356" t="b">
        <v>0</v>
      </c>
      <c r="P356">
        <v>6</v>
      </c>
      <c r="Q356">
        <v>20</v>
      </c>
      <c r="R356" s="1" t="s">
        <v>42</v>
      </c>
      <c r="S356">
        <v>78</v>
      </c>
      <c r="T356">
        <v>30</v>
      </c>
      <c r="U356">
        <v>0</v>
      </c>
      <c r="V356">
        <v>0</v>
      </c>
      <c r="W356">
        <v>13</v>
      </c>
      <c r="X356">
        <v>25</v>
      </c>
      <c r="Y356">
        <v>57</v>
      </c>
      <c r="Z356">
        <v>15</v>
      </c>
      <c r="AA356">
        <v>150</v>
      </c>
      <c r="AB356">
        <v>53</v>
      </c>
      <c r="AC356">
        <v>5</v>
      </c>
      <c r="AD356">
        <v>21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11</v>
      </c>
      <c r="AN356" s="1" t="s">
        <v>636</v>
      </c>
      <c r="AO356">
        <v>0</v>
      </c>
      <c r="AP356">
        <v>0</v>
      </c>
      <c r="AQ356" s="1" t="s">
        <v>729</v>
      </c>
      <c r="AR356" s="1" t="s">
        <v>42</v>
      </c>
      <c r="AS356" s="1" t="s">
        <v>42</v>
      </c>
      <c r="AT356" s="1" t="s">
        <v>638</v>
      </c>
      <c r="AU356" s="1" t="s">
        <v>884</v>
      </c>
      <c r="AV356" s="1" t="s">
        <v>662</v>
      </c>
      <c r="AW356" s="1" t="s">
        <v>879</v>
      </c>
      <c r="AX356" s="1" t="s">
        <v>1655</v>
      </c>
      <c r="AY356" s="1" t="s">
        <v>835</v>
      </c>
      <c r="AZ356" s="1" t="s">
        <v>666</v>
      </c>
      <c r="BA356" s="1" t="s">
        <v>946</v>
      </c>
      <c r="BB356" s="1" t="s">
        <v>619</v>
      </c>
      <c r="BC356" s="1" t="s">
        <v>691</v>
      </c>
      <c r="BD356" s="1" t="s">
        <v>42</v>
      </c>
      <c r="BE356" s="1" t="s">
        <v>42</v>
      </c>
      <c r="BF356" s="1" t="s">
        <v>42</v>
      </c>
      <c r="BG356" s="1" t="s">
        <v>42</v>
      </c>
      <c r="BH356" s="1" t="s">
        <v>42</v>
      </c>
    </row>
    <row r="357" spans="1:60" x14ac:dyDescent="0.2">
      <c r="A357" s="1" t="s">
        <v>1653</v>
      </c>
      <c r="B357">
        <v>867154247</v>
      </c>
      <c r="C357" s="1" t="s">
        <v>1656</v>
      </c>
      <c r="D357" s="1" t="s">
        <v>42</v>
      </c>
      <c r="E357" s="1" t="s">
        <v>76</v>
      </c>
      <c r="F357" s="1" t="s">
        <v>1143</v>
      </c>
      <c r="G357" s="1" t="s">
        <v>113</v>
      </c>
      <c r="H357" s="1" t="s">
        <v>8</v>
      </c>
      <c r="I357" s="1" t="s">
        <v>659</v>
      </c>
      <c r="J357">
        <v>1900</v>
      </c>
      <c r="K357" s="1" t="s">
        <v>607</v>
      </c>
      <c r="L357">
        <v>2</v>
      </c>
      <c r="M357" s="1" t="s">
        <v>46</v>
      </c>
      <c r="N357" t="b">
        <v>1</v>
      </c>
      <c r="O357" t="b">
        <v>0</v>
      </c>
      <c r="P357">
        <v>6</v>
      </c>
      <c r="Q357">
        <v>20</v>
      </c>
      <c r="R357" s="1" t="s">
        <v>42</v>
      </c>
      <c r="S357">
        <v>78</v>
      </c>
      <c r="T357">
        <v>30</v>
      </c>
      <c r="U357">
        <v>0</v>
      </c>
      <c r="V357">
        <v>0</v>
      </c>
      <c r="W357">
        <v>13</v>
      </c>
      <c r="X357">
        <v>15</v>
      </c>
      <c r="Y357">
        <v>67</v>
      </c>
      <c r="Z357">
        <v>20</v>
      </c>
      <c r="AA357">
        <v>150</v>
      </c>
      <c r="AB357">
        <v>22</v>
      </c>
      <c r="AC357">
        <v>5</v>
      </c>
      <c r="AD357">
        <v>23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11</v>
      </c>
      <c r="AN357" s="1" t="s">
        <v>636</v>
      </c>
      <c r="AO357">
        <v>0</v>
      </c>
      <c r="AP357">
        <v>0</v>
      </c>
      <c r="AQ357" s="1" t="s">
        <v>729</v>
      </c>
      <c r="AR357" s="1" t="s">
        <v>42</v>
      </c>
      <c r="AS357" s="1" t="s">
        <v>42</v>
      </c>
      <c r="AT357" s="1" t="s">
        <v>638</v>
      </c>
      <c r="AU357" s="1" t="s">
        <v>683</v>
      </c>
      <c r="AV357" s="1" t="s">
        <v>684</v>
      </c>
      <c r="AW357" s="1" t="s">
        <v>1271</v>
      </c>
      <c r="AX357" s="1" t="s">
        <v>1657</v>
      </c>
      <c r="AY357" s="1" t="s">
        <v>835</v>
      </c>
      <c r="AZ357" s="1" t="s">
        <v>888</v>
      </c>
      <c r="BA357" s="1" t="s">
        <v>946</v>
      </c>
      <c r="BB357" s="1" t="s">
        <v>619</v>
      </c>
      <c r="BC357" s="1" t="s">
        <v>716</v>
      </c>
      <c r="BD357" s="1" t="s">
        <v>42</v>
      </c>
      <c r="BE357" s="1" t="s">
        <v>42</v>
      </c>
      <c r="BF357" s="1" t="s">
        <v>42</v>
      </c>
      <c r="BG357" s="1" t="s">
        <v>42</v>
      </c>
      <c r="BH357" s="1" t="s">
        <v>42</v>
      </c>
    </row>
    <row r="358" spans="1:60" x14ac:dyDescent="0.2">
      <c r="A358" s="1" t="s">
        <v>1653</v>
      </c>
      <c r="B358">
        <v>867154247</v>
      </c>
      <c r="C358" s="1" t="s">
        <v>1658</v>
      </c>
      <c r="D358" s="1" t="s">
        <v>42</v>
      </c>
      <c r="E358" s="1" t="s">
        <v>76</v>
      </c>
      <c r="F358" s="1" t="s">
        <v>1143</v>
      </c>
      <c r="G358" s="1" t="s">
        <v>113</v>
      </c>
      <c r="H358" s="1" t="s">
        <v>8</v>
      </c>
      <c r="I358" s="1" t="s">
        <v>659</v>
      </c>
      <c r="J358">
        <v>1900</v>
      </c>
      <c r="K358" s="1" t="s">
        <v>635</v>
      </c>
      <c r="L358">
        <v>4</v>
      </c>
      <c r="M358" s="1" t="s">
        <v>46</v>
      </c>
      <c r="N358" t="b">
        <v>1</v>
      </c>
      <c r="O358" t="b">
        <v>0</v>
      </c>
      <c r="P358">
        <v>6</v>
      </c>
      <c r="Q358">
        <v>20</v>
      </c>
      <c r="R358" s="1" t="s">
        <v>42</v>
      </c>
      <c r="S358">
        <v>78</v>
      </c>
      <c r="T358">
        <v>30</v>
      </c>
      <c r="U358">
        <v>0</v>
      </c>
      <c r="V358">
        <v>0</v>
      </c>
      <c r="W358">
        <v>13</v>
      </c>
      <c r="X358">
        <v>35</v>
      </c>
      <c r="Y358">
        <v>47</v>
      </c>
      <c r="Z358">
        <v>30</v>
      </c>
      <c r="AA358">
        <v>150</v>
      </c>
      <c r="AB358">
        <v>26</v>
      </c>
      <c r="AC358">
        <v>5</v>
      </c>
      <c r="AD358">
        <v>16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11</v>
      </c>
      <c r="AN358" s="1" t="s">
        <v>636</v>
      </c>
      <c r="AO358">
        <v>0</v>
      </c>
      <c r="AP358">
        <v>0</v>
      </c>
      <c r="AQ358" s="1" t="s">
        <v>729</v>
      </c>
      <c r="AR358" s="1" t="s">
        <v>42</v>
      </c>
      <c r="AS358" s="1" t="s">
        <v>42</v>
      </c>
      <c r="AT358" s="1" t="s">
        <v>638</v>
      </c>
      <c r="AU358" s="1" t="s">
        <v>661</v>
      </c>
      <c r="AV358" s="1" t="s">
        <v>662</v>
      </c>
      <c r="AW358" s="1" t="s">
        <v>1271</v>
      </c>
      <c r="AX358" s="1" t="s">
        <v>1659</v>
      </c>
      <c r="AY358" s="1" t="s">
        <v>674</v>
      </c>
      <c r="AZ358" s="1" t="s">
        <v>827</v>
      </c>
      <c r="BA358" s="1" t="s">
        <v>946</v>
      </c>
      <c r="BB358" s="1" t="s">
        <v>619</v>
      </c>
      <c r="BC358" s="1" t="s">
        <v>646</v>
      </c>
      <c r="BD358" s="1" t="s">
        <v>42</v>
      </c>
      <c r="BE358" s="1" t="s">
        <v>42</v>
      </c>
      <c r="BF358" s="1" t="s">
        <v>42</v>
      </c>
      <c r="BG358" s="1" t="s">
        <v>42</v>
      </c>
      <c r="BH358" s="1" t="s">
        <v>42</v>
      </c>
    </row>
    <row r="359" spans="1:60" x14ac:dyDescent="0.2">
      <c r="A359" s="1" t="s">
        <v>2301</v>
      </c>
      <c r="B359">
        <v>2584830733</v>
      </c>
      <c r="C359" s="1" t="s">
        <v>2302</v>
      </c>
      <c r="D359" s="1" t="s">
        <v>42</v>
      </c>
      <c r="E359" s="1" t="s">
        <v>76</v>
      </c>
      <c r="F359" s="1" t="s">
        <v>1143</v>
      </c>
      <c r="G359" s="1" t="s">
        <v>534</v>
      </c>
      <c r="H359" s="1" t="s">
        <v>658</v>
      </c>
      <c r="I359" s="1" t="s">
        <v>659</v>
      </c>
      <c r="J359">
        <v>1989</v>
      </c>
      <c r="K359" s="1" t="s">
        <v>601</v>
      </c>
      <c r="L359">
        <v>3</v>
      </c>
      <c r="M359" s="1" t="s">
        <v>46</v>
      </c>
      <c r="N359" t="b">
        <v>0</v>
      </c>
      <c r="O359" t="b">
        <v>0</v>
      </c>
      <c r="P359">
        <v>7</v>
      </c>
      <c r="Q359">
        <v>24</v>
      </c>
      <c r="R359" s="1" t="s">
        <v>42</v>
      </c>
      <c r="S359">
        <v>75</v>
      </c>
      <c r="T359">
        <v>72</v>
      </c>
      <c r="U359">
        <v>0</v>
      </c>
      <c r="V359">
        <v>0</v>
      </c>
      <c r="W359">
        <v>13</v>
      </c>
      <c r="X359">
        <v>48</v>
      </c>
      <c r="Y359">
        <v>98</v>
      </c>
      <c r="Z359">
        <v>14</v>
      </c>
      <c r="AA359">
        <v>72</v>
      </c>
      <c r="AB359">
        <v>73</v>
      </c>
      <c r="AC359">
        <v>1</v>
      </c>
      <c r="AD359">
        <v>65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2</v>
      </c>
      <c r="AN359" s="1" t="s">
        <v>636</v>
      </c>
      <c r="AO359">
        <v>0</v>
      </c>
      <c r="AP359">
        <v>0</v>
      </c>
      <c r="AQ359" s="1" t="s">
        <v>42</v>
      </c>
      <c r="AR359" s="1" t="s">
        <v>42</v>
      </c>
      <c r="AS359" s="1" t="s">
        <v>42</v>
      </c>
      <c r="AT359" s="1" t="s">
        <v>1345</v>
      </c>
      <c r="AU359" s="1" t="s">
        <v>683</v>
      </c>
      <c r="AV359" s="1" t="s">
        <v>662</v>
      </c>
      <c r="AW359" s="1" t="s">
        <v>685</v>
      </c>
      <c r="AX359" s="1" t="s">
        <v>664</v>
      </c>
      <c r="AY359" s="1" t="s">
        <v>1183</v>
      </c>
      <c r="AZ359" s="1" t="s">
        <v>666</v>
      </c>
      <c r="BA359" s="1" t="s">
        <v>953</v>
      </c>
      <c r="BB359" s="1" t="s">
        <v>619</v>
      </c>
      <c r="BC359" s="1" t="s">
        <v>1623</v>
      </c>
      <c r="BD359" s="1" t="s">
        <v>42</v>
      </c>
      <c r="BE359" s="1" t="s">
        <v>42</v>
      </c>
      <c r="BF359" s="1" t="s">
        <v>42</v>
      </c>
      <c r="BG359" s="1" t="s">
        <v>42</v>
      </c>
      <c r="BH359" s="1" t="s">
        <v>42</v>
      </c>
    </row>
    <row r="360" spans="1:60" x14ac:dyDescent="0.2">
      <c r="A360" s="1" t="s">
        <v>2301</v>
      </c>
      <c r="B360">
        <v>2584830733</v>
      </c>
      <c r="C360" s="1" t="s">
        <v>2303</v>
      </c>
      <c r="D360" s="1" t="s">
        <v>42</v>
      </c>
      <c r="E360" s="1" t="s">
        <v>76</v>
      </c>
      <c r="F360" s="1" t="s">
        <v>1143</v>
      </c>
      <c r="G360" s="1" t="s">
        <v>534</v>
      </c>
      <c r="H360" s="1" t="s">
        <v>658</v>
      </c>
      <c r="I360" s="1" t="s">
        <v>659</v>
      </c>
      <c r="J360">
        <v>1900</v>
      </c>
      <c r="K360" s="1" t="s">
        <v>601</v>
      </c>
      <c r="L360">
        <v>1</v>
      </c>
      <c r="M360" s="1" t="s">
        <v>46</v>
      </c>
      <c r="N360" t="b">
        <v>0</v>
      </c>
      <c r="O360" t="b">
        <v>0</v>
      </c>
      <c r="P360">
        <v>7</v>
      </c>
      <c r="Q360">
        <v>24</v>
      </c>
      <c r="R360" s="1" t="s">
        <v>42</v>
      </c>
      <c r="S360">
        <v>75</v>
      </c>
      <c r="T360">
        <v>72</v>
      </c>
      <c r="U360">
        <v>0</v>
      </c>
      <c r="V360">
        <v>0</v>
      </c>
      <c r="W360">
        <v>13</v>
      </c>
      <c r="X360">
        <v>51</v>
      </c>
      <c r="Y360">
        <v>93</v>
      </c>
      <c r="Z360">
        <v>24</v>
      </c>
      <c r="AA360">
        <v>72</v>
      </c>
      <c r="AB360">
        <v>73</v>
      </c>
      <c r="AC360">
        <v>1</v>
      </c>
      <c r="AD360">
        <v>80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2</v>
      </c>
      <c r="AN360" s="1" t="s">
        <v>636</v>
      </c>
      <c r="AO360">
        <v>0</v>
      </c>
      <c r="AP360">
        <v>0</v>
      </c>
      <c r="AQ360" s="1" t="s">
        <v>42</v>
      </c>
      <c r="AR360" s="1" t="s">
        <v>42</v>
      </c>
      <c r="AS360" s="1" t="s">
        <v>42</v>
      </c>
      <c r="AT360" s="1" t="s">
        <v>1345</v>
      </c>
      <c r="AU360" s="1" t="s">
        <v>1236</v>
      </c>
      <c r="AV360" s="1" t="s">
        <v>662</v>
      </c>
      <c r="AW360" s="1" t="s">
        <v>685</v>
      </c>
      <c r="AX360" s="1" t="s">
        <v>664</v>
      </c>
      <c r="AY360" s="1" t="s">
        <v>1183</v>
      </c>
      <c r="AZ360" s="1" t="s">
        <v>666</v>
      </c>
      <c r="BA360" s="1" t="s">
        <v>953</v>
      </c>
      <c r="BB360" s="1" t="s">
        <v>619</v>
      </c>
      <c r="BC360" s="1" t="s">
        <v>1760</v>
      </c>
      <c r="BD360" s="1" t="s">
        <v>42</v>
      </c>
      <c r="BE360" s="1" t="s">
        <v>42</v>
      </c>
      <c r="BF360" s="1" t="s">
        <v>42</v>
      </c>
      <c r="BG360" s="1" t="s">
        <v>42</v>
      </c>
      <c r="BH360" s="1" t="s">
        <v>42</v>
      </c>
    </row>
    <row r="361" spans="1:60" x14ac:dyDescent="0.2">
      <c r="A361" s="1" t="s">
        <v>2301</v>
      </c>
      <c r="B361">
        <v>2584830733</v>
      </c>
      <c r="C361" s="1" t="s">
        <v>2304</v>
      </c>
      <c r="D361" s="1" t="s">
        <v>42</v>
      </c>
      <c r="E361" s="1" t="s">
        <v>76</v>
      </c>
      <c r="F361" s="1" t="s">
        <v>1143</v>
      </c>
      <c r="G361" s="1" t="s">
        <v>534</v>
      </c>
      <c r="H361" s="1" t="s">
        <v>658</v>
      </c>
      <c r="I361" s="1" t="s">
        <v>659</v>
      </c>
      <c r="J361">
        <v>1990</v>
      </c>
      <c r="K361" s="1" t="s">
        <v>601</v>
      </c>
      <c r="L361">
        <v>3</v>
      </c>
      <c r="M361" s="1" t="s">
        <v>2284</v>
      </c>
      <c r="N361" t="b">
        <v>0</v>
      </c>
      <c r="O361" t="b">
        <v>0</v>
      </c>
      <c r="P361">
        <v>7</v>
      </c>
      <c r="Q361">
        <v>24</v>
      </c>
      <c r="R361" s="1" t="s">
        <v>42</v>
      </c>
      <c r="S361">
        <v>75</v>
      </c>
      <c r="T361">
        <v>72</v>
      </c>
      <c r="U361">
        <v>0</v>
      </c>
      <c r="V361">
        <v>0</v>
      </c>
      <c r="W361">
        <v>13</v>
      </c>
      <c r="X361">
        <v>63</v>
      </c>
      <c r="Y361">
        <v>73</v>
      </c>
      <c r="Z361">
        <v>39</v>
      </c>
      <c r="AA361">
        <v>72</v>
      </c>
      <c r="AB361">
        <v>73</v>
      </c>
      <c r="AC361">
        <v>1</v>
      </c>
      <c r="AD361">
        <v>65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</v>
      </c>
      <c r="AN361" s="1" t="s">
        <v>636</v>
      </c>
      <c r="AO361">
        <v>0</v>
      </c>
      <c r="AP361">
        <v>0</v>
      </c>
      <c r="AQ361" s="1" t="s">
        <v>42</v>
      </c>
      <c r="AR361" s="1" t="s">
        <v>42</v>
      </c>
      <c r="AS361" s="1" t="s">
        <v>42</v>
      </c>
      <c r="AT361" s="1" t="s">
        <v>1345</v>
      </c>
      <c r="AU361" s="1" t="s">
        <v>670</v>
      </c>
      <c r="AV361" s="1" t="s">
        <v>1181</v>
      </c>
      <c r="AW361" s="1" t="s">
        <v>685</v>
      </c>
      <c r="AX361" s="1" t="s">
        <v>664</v>
      </c>
      <c r="AY361" s="1" t="s">
        <v>1453</v>
      </c>
      <c r="AZ361" s="1" t="s">
        <v>871</v>
      </c>
      <c r="BA361" s="1" t="s">
        <v>953</v>
      </c>
      <c r="BB361" s="1" t="s">
        <v>619</v>
      </c>
      <c r="BC361" s="1" t="s">
        <v>1623</v>
      </c>
      <c r="BD361" s="1" t="s">
        <v>42</v>
      </c>
      <c r="BE361" s="1" t="s">
        <v>42</v>
      </c>
      <c r="BF361" s="1" t="s">
        <v>42</v>
      </c>
      <c r="BG361" s="1" t="s">
        <v>42</v>
      </c>
      <c r="BH361" s="1" t="s">
        <v>42</v>
      </c>
    </row>
    <row r="362" spans="1:60" x14ac:dyDescent="0.2">
      <c r="A362" s="1" t="s">
        <v>1660</v>
      </c>
      <c r="B362">
        <v>3165547384</v>
      </c>
      <c r="C362" s="1" t="s">
        <v>1661</v>
      </c>
      <c r="D362" s="1" t="s">
        <v>259</v>
      </c>
      <c r="E362" s="1" t="s">
        <v>76</v>
      </c>
      <c r="F362" s="1" t="s">
        <v>1143</v>
      </c>
      <c r="G362" s="1" t="s">
        <v>113</v>
      </c>
      <c r="H362" s="1" t="s">
        <v>8</v>
      </c>
      <c r="I362" s="1" t="s">
        <v>862</v>
      </c>
      <c r="J362">
        <v>1900</v>
      </c>
      <c r="K362" s="1" t="s">
        <v>635</v>
      </c>
      <c r="L362">
        <v>1</v>
      </c>
      <c r="M362" s="1" t="s">
        <v>46</v>
      </c>
      <c r="N362" t="b">
        <v>1</v>
      </c>
      <c r="O362" t="b">
        <v>0</v>
      </c>
      <c r="P362">
        <v>4</v>
      </c>
      <c r="Q362">
        <v>14</v>
      </c>
      <c r="R362" s="1" t="s">
        <v>42</v>
      </c>
      <c r="S362">
        <v>71</v>
      </c>
      <c r="T362">
        <v>58</v>
      </c>
      <c r="U362">
        <v>0</v>
      </c>
      <c r="V362">
        <v>0</v>
      </c>
      <c r="W362">
        <v>13</v>
      </c>
      <c r="X362">
        <v>70</v>
      </c>
      <c r="Y362">
        <v>23</v>
      </c>
      <c r="Z362">
        <v>53</v>
      </c>
      <c r="AA362">
        <v>120</v>
      </c>
      <c r="AB362">
        <v>43</v>
      </c>
      <c r="AC362">
        <v>6</v>
      </c>
      <c r="AD362">
        <v>42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6</v>
      </c>
      <c r="AN362" s="1" t="s">
        <v>636</v>
      </c>
      <c r="AO362">
        <v>0</v>
      </c>
      <c r="AP362">
        <v>0</v>
      </c>
      <c r="AQ362" s="1" t="s">
        <v>768</v>
      </c>
      <c r="AR362" s="1" t="s">
        <v>42</v>
      </c>
      <c r="AS362" s="1" t="s">
        <v>1662</v>
      </c>
      <c r="AT362" s="1" t="s">
        <v>755</v>
      </c>
      <c r="AU362" s="1" t="s">
        <v>670</v>
      </c>
      <c r="AV362" s="1" t="s">
        <v>684</v>
      </c>
      <c r="AW362" s="1" t="s">
        <v>1663</v>
      </c>
      <c r="AX362" s="1" t="s">
        <v>672</v>
      </c>
      <c r="AY362" s="1" t="s">
        <v>762</v>
      </c>
      <c r="AZ362" s="1" t="s">
        <v>1160</v>
      </c>
      <c r="BA362" s="1" t="s">
        <v>619</v>
      </c>
      <c r="BB362" s="1" t="s">
        <v>1154</v>
      </c>
      <c r="BC362" s="1" t="s">
        <v>691</v>
      </c>
      <c r="BD362" s="1" t="s">
        <v>42</v>
      </c>
      <c r="BE362" s="1" t="s">
        <v>42</v>
      </c>
      <c r="BF362" s="1" t="s">
        <v>42</v>
      </c>
      <c r="BG362" s="1" t="s">
        <v>42</v>
      </c>
      <c r="BH362" s="1" t="s">
        <v>42</v>
      </c>
    </row>
    <row r="363" spans="1:60" x14ac:dyDescent="0.2">
      <c r="A363" s="1" t="s">
        <v>1660</v>
      </c>
      <c r="B363">
        <v>3165547384</v>
      </c>
      <c r="C363" s="1" t="s">
        <v>1664</v>
      </c>
      <c r="D363" s="1" t="s">
        <v>42</v>
      </c>
      <c r="E363" s="1" t="s">
        <v>76</v>
      </c>
      <c r="F363" s="1" t="s">
        <v>1143</v>
      </c>
      <c r="G363" s="1" t="s">
        <v>113</v>
      </c>
      <c r="H363" s="1" t="s">
        <v>8</v>
      </c>
      <c r="I363" s="1" t="s">
        <v>862</v>
      </c>
      <c r="J363">
        <v>1900</v>
      </c>
      <c r="K363" s="1" t="s">
        <v>635</v>
      </c>
      <c r="L363">
        <v>3</v>
      </c>
      <c r="M363" s="1" t="s">
        <v>46</v>
      </c>
      <c r="N363" t="b">
        <v>1</v>
      </c>
      <c r="O363" t="b">
        <v>0</v>
      </c>
      <c r="P363">
        <v>4</v>
      </c>
      <c r="Q363">
        <v>14</v>
      </c>
      <c r="R363" s="1" t="s">
        <v>42</v>
      </c>
      <c r="S363">
        <v>71</v>
      </c>
      <c r="T363">
        <v>58</v>
      </c>
      <c r="U363">
        <v>0</v>
      </c>
      <c r="V363">
        <v>0</v>
      </c>
      <c r="W363">
        <v>13</v>
      </c>
      <c r="X363">
        <v>40</v>
      </c>
      <c r="Y363">
        <v>18</v>
      </c>
      <c r="Z363">
        <v>53</v>
      </c>
      <c r="AA363">
        <v>120</v>
      </c>
      <c r="AB363">
        <v>45</v>
      </c>
      <c r="AC363">
        <v>7</v>
      </c>
      <c r="AD363">
        <v>42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6</v>
      </c>
      <c r="AN363" s="1" t="s">
        <v>636</v>
      </c>
      <c r="AO363">
        <v>0</v>
      </c>
      <c r="AP363">
        <v>0</v>
      </c>
      <c r="AQ363" s="1" t="s">
        <v>768</v>
      </c>
      <c r="AR363" s="1" t="s">
        <v>42</v>
      </c>
      <c r="AS363" s="1" t="s">
        <v>42</v>
      </c>
      <c r="AT363" s="1" t="s">
        <v>755</v>
      </c>
      <c r="AU363" s="1" t="s">
        <v>670</v>
      </c>
      <c r="AV363" s="1" t="s">
        <v>1181</v>
      </c>
      <c r="AW363" s="1" t="s">
        <v>1144</v>
      </c>
      <c r="AX363" s="1" t="s">
        <v>1665</v>
      </c>
      <c r="AY363" s="1" t="s">
        <v>770</v>
      </c>
      <c r="AZ363" s="1" t="s">
        <v>1160</v>
      </c>
      <c r="BA363" s="1" t="s">
        <v>619</v>
      </c>
      <c r="BB363" s="1" t="s">
        <v>1154</v>
      </c>
      <c r="BC363" s="1" t="s">
        <v>978</v>
      </c>
      <c r="BD363" s="1" t="s">
        <v>42</v>
      </c>
      <c r="BE363" s="1" t="s">
        <v>42</v>
      </c>
      <c r="BF363" s="1" t="s">
        <v>42</v>
      </c>
      <c r="BG363" s="1" t="s">
        <v>42</v>
      </c>
      <c r="BH363" s="1" t="s">
        <v>42</v>
      </c>
    </row>
    <row r="364" spans="1:60" x14ac:dyDescent="0.2">
      <c r="A364" s="1" t="s">
        <v>1660</v>
      </c>
      <c r="B364">
        <v>3165547384</v>
      </c>
      <c r="C364" s="1" t="s">
        <v>1666</v>
      </c>
      <c r="D364" s="1" t="s">
        <v>42</v>
      </c>
      <c r="E364" s="1" t="s">
        <v>76</v>
      </c>
      <c r="F364" s="1" t="s">
        <v>1143</v>
      </c>
      <c r="G364" s="1" t="s">
        <v>113</v>
      </c>
      <c r="H364" s="1" t="s">
        <v>8</v>
      </c>
      <c r="I364" s="1" t="s">
        <v>862</v>
      </c>
      <c r="J364">
        <v>1900</v>
      </c>
      <c r="K364" s="1" t="s">
        <v>601</v>
      </c>
      <c r="L364">
        <v>3</v>
      </c>
      <c r="M364" s="1" t="s">
        <v>46</v>
      </c>
      <c r="N364" t="b">
        <v>1</v>
      </c>
      <c r="O364" t="b">
        <v>0</v>
      </c>
      <c r="P364">
        <v>4</v>
      </c>
      <c r="Q364">
        <v>14</v>
      </c>
      <c r="R364" s="1" t="s">
        <v>42</v>
      </c>
      <c r="S364">
        <v>71</v>
      </c>
      <c r="T364">
        <v>58</v>
      </c>
      <c r="U364">
        <v>0</v>
      </c>
      <c r="V364">
        <v>0</v>
      </c>
      <c r="W364">
        <v>13</v>
      </c>
      <c r="X364">
        <v>68</v>
      </c>
      <c r="Y364">
        <v>23</v>
      </c>
      <c r="Z364">
        <v>28</v>
      </c>
      <c r="AA364">
        <v>120</v>
      </c>
      <c r="AB364">
        <v>72</v>
      </c>
      <c r="AC364">
        <v>5</v>
      </c>
      <c r="AD364">
        <v>37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6</v>
      </c>
      <c r="AN364" s="1" t="s">
        <v>636</v>
      </c>
      <c r="AO364">
        <v>0</v>
      </c>
      <c r="AP364">
        <v>7</v>
      </c>
      <c r="AQ364" s="1" t="s">
        <v>768</v>
      </c>
      <c r="AR364" s="1" t="s">
        <v>42</v>
      </c>
      <c r="AS364" s="1" t="s">
        <v>42</v>
      </c>
      <c r="AT364" s="1" t="s">
        <v>755</v>
      </c>
      <c r="AU364" s="1" t="s">
        <v>661</v>
      </c>
      <c r="AV364" s="1" t="s">
        <v>1176</v>
      </c>
      <c r="AW364" s="1" t="s">
        <v>879</v>
      </c>
      <c r="AX364" s="1" t="s">
        <v>1659</v>
      </c>
      <c r="AY364" s="1" t="s">
        <v>887</v>
      </c>
      <c r="AZ364" s="1" t="s">
        <v>711</v>
      </c>
      <c r="BA364" s="1" t="s">
        <v>619</v>
      </c>
      <c r="BB364" s="1" t="s">
        <v>1623</v>
      </c>
      <c r="BC364" s="1" t="s">
        <v>42</v>
      </c>
      <c r="BD364" s="1" t="s">
        <v>42</v>
      </c>
      <c r="BE364" s="1" t="s">
        <v>42</v>
      </c>
      <c r="BF364" s="1" t="s">
        <v>42</v>
      </c>
      <c r="BG364" s="1" t="s">
        <v>42</v>
      </c>
      <c r="BH364" s="1" t="s">
        <v>42</v>
      </c>
    </row>
    <row r="365" spans="1:60" x14ac:dyDescent="0.2">
      <c r="A365" s="1" t="s">
        <v>1667</v>
      </c>
      <c r="B365">
        <v>4190156464</v>
      </c>
      <c r="C365" s="1" t="s">
        <v>1668</v>
      </c>
      <c r="D365" s="1" t="s">
        <v>42</v>
      </c>
      <c r="E365" s="1" t="s">
        <v>43</v>
      </c>
      <c r="F365" s="1" t="s">
        <v>800</v>
      </c>
      <c r="G365" s="1" t="s">
        <v>42</v>
      </c>
      <c r="H365" s="1" t="s">
        <v>658</v>
      </c>
      <c r="I365" s="1" t="s">
        <v>659</v>
      </c>
      <c r="J365">
        <v>1900</v>
      </c>
      <c r="K365" s="1" t="s">
        <v>42</v>
      </c>
      <c r="L365">
        <v>10</v>
      </c>
      <c r="M365" s="1" t="s">
        <v>46</v>
      </c>
      <c r="N365" t="b">
        <v>0</v>
      </c>
      <c r="O365" t="b">
        <v>0</v>
      </c>
      <c r="P365">
        <v>1</v>
      </c>
      <c r="Q365">
        <v>1</v>
      </c>
      <c r="R365" s="1" t="s">
        <v>42</v>
      </c>
      <c r="S365">
        <v>94</v>
      </c>
      <c r="T365">
        <v>69</v>
      </c>
      <c r="U365">
        <v>75</v>
      </c>
      <c r="V365">
        <v>39</v>
      </c>
      <c r="W365">
        <v>15</v>
      </c>
      <c r="X365">
        <v>0</v>
      </c>
      <c r="Y365">
        <v>0</v>
      </c>
      <c r="Z365">
        <v>52</v>
      </c>
      <c r="AA365">
        <v>0</v>
      </c>
      <c r="AB365">
        <v>23</v>
      </c>
      <c r="AC365">
        <v>8</v>
      </c>
      <c r="AD365">
        <v>31</v>
      </c>
      <c r="AE365">
        <v>1000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25</v>
      </c>
      <c r="AN365" s="1" t="s">
        <v>636</v>
      </c>
      <c r="AO365">
        <v>0</v>
      </c>
      <c r="AP365">
        <v>0</v>
      </c>
      <c r="AQ365" s="1" t="s">
        <v>42</v>
      </c>
      <c r="AR365" s="1" t="s">
        <v>42</v>
      </c>
      <c r="AS365" s="1" t="s">
        <v>42</v>
      </c>
      <c r="AT365" s="1" t="s">
        <v>1669</v>
      </c>
      <c r="AU365" s="1" t="s">
        <v>701</v>
      </c>
      <c r="AV365" s="1" t="s">
        <v>650</v>
      </c>
      <c r="AW365" s="1" t="s">
        <v>1670</v>
      </c>
      <c r="AX365" s="1" t="s">
        <v>1201</v>
      </c>
      <c r="AY365" s="1" t="s">
        <v>619</v>
      </c>
      <c r="AZ365" s="1" t="s">
        <v>42</v>
      </c>
      <c r="BA365" s="1" t="s">
        <v>42</v>
      </c>
      <c r="BB365" s="1" t="s">
        <v>42</v>
      </c>
      <c r="BC365" s="1" t="s">
        <v>42</v>
      </c>
      <c r="BD365" s="1" t="s">
        <v>42</v>
      </c>
      <c r="BE365" s="1" t="s">
        <v>42</v>
      </c>
      <c r="BF365" s="1" t="s">
        <v>42</v>
      </c>
      <c r="BG365" s="1" t="s">
        <v>42</v>
      </c>
      <c r="BH365" s="1" t="s">
        <v>42</v>
      </c>
    </row>
    <row r="366" spans="1:60" x14ac:dyDescent="0.2">
      <c r="A366" s="1" t="s">
        <v>1671</v>
      </c>
      <c r="B366">
        <v>4068264807</v>
      </c>
      <c r="C366" s="1" t="s">
        <v>1672</v>
      </c>
      <c r="D366" s="1" t="s">
        <v>42</v>
      </c>
      <c r="E366" s="1" t="s">
        <v>43</v>
      </c>
      <c r="F366" s="1" t="s">
        <v>767</v>
      </c>
      <c r="G366" s="1" t="s">
        <v>42</v>
      </c>
      <c r="H366" s="1" t="s">
        <v>633</v>
      </c>
      <c r="I366" s="1" t="s">
        <v>754</v>
      </c>
      <c r="J366">
        <v>1978</v>
      </c>
      <c r="K366" s="1" t="s">
        <v>42</v>
      </c>
      <c r="M366" s="1" t="s">
        <v>46</v>
      </c>
      <c r="N366" t="b">
        <v>0</v>
      </c>
      <c r="O366" t="b">
        <v>0</v>
      </c>
      <c r="P366">
        <v>3</v>
      </c>
      <c r="Q366">
        <v>8</v>
      </c>
      <c r="R366" s="1" t="s">
        <v>42</v>
      </c>
      <c r="S366">
        <v>80</v>
      </c>
      <c r="T366">
        <v>50</v>
      </c>
      <c r="U366">
        <v>21</v>
      </c>
      <c r="V366">
        <v>50</v>
      </c>
      <c r="W366">
        <v>15</v>
      </c>
      <c r="X366">
        <v>0</v>
      </c>
      <c r="Y366">
        <v>0</v>
      </c>
      <c r="Z366">
        <v>65</v>
      </c>
      <c r="AA366">
        <v>600</v>
      </c>
      <c r="AB366">
        <v>79</v>
      </c>
      <c r="AC366">
        <v>43</v>
      </c>
      <c r="AD366">
        <v>80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29</v>
      </c>
      <c r="AN366" s="1" t="s">
        <v>636</v>
      </c>
      <c r="AO366">
        <v>0</v>
      </c>
      <c r="AP366">
        <v>26</v>
      </c>
      <c r="AQ366" s="1" t="s">
        <v>42</v>
      </c>
      <c r="AR366" s="1" t="s">
        <v>42</v>
      </c>
      <c r="AS366" s="1" t="s">
        <v>42</v>
      </c>
      <c r="AT366" s="1" t="s">
        <v>1673</v>
      </c>
      <c r="AU366" s="1" t="s">
        <v>741</v>
      </c>
      <c r="AV366" s="1" t="s">
        <v>945</v>
      </c>
      <c r="AW366" s="1" t="s">
        <v>1674</v>
      </c>
      <c r="AX366" s="1" t="s">
        <v>796</v>
      </c>
      <c r="AY366" s="1" t="s">
        <v>619</v>
      </c>
      <c r="AZ366" s="1" t="s">
        <v>797</v>
      </c>
      <c r="BA366" s="1" t="s">
        <v>42</v>
      </c>
      <c r="BB366" s="1" t="s">
        <v>42</v>
      </c>
      <c r="BC366" s="1" t="s">
        <v>42</v>
      </c>
      <c r="BD366" s="1" t="s">
        <v>42</v>
      </c>
      <c r="BE366" s="1" t="s">
        <v>42</v>
      </c>
      <c r="BF366" s="1" t="s">
        <v>42</v>
      </c>
      <c r="BG366" s="1" t="s">
        <v>42</v>
      </c>
      <c r="BH366" s="1" t="s">
        <v>42</v>
      </c>
    </row>
    <row r="367" spans="1:60" x14ac:dyDescent="0.2">
      <c r="A367" s="1" t="s">
        <v>1675</v>
      </c>
      <c r="B367">
        <v>3211624072</v>
      </c>
      <c r="C367" s="1" t="s">
        <v>1676</v>
      </c>
      <c r="D367" s="1" t="s">
        <v>42</v>
      </c>
      <c r="E367" s="1" t="s">
        <v>76</v>
      </c>
      <c r="F367" s="1" t="s">
        <v>906</v>
      </c>
      <c r="G367" s="1" t="s">
        <v>216</v>
      </c>
      <c r="H367" s="1" t="s">
        <v>633</v>
      </c>
      <c r="I367" s="1" t="s">
        <v>754</v>
      </c>
      <c r="J367">
        <v>1975</v>
      </c>
      <c r="K367" s="1" t="s">
        <v>607</v>
      </c>
      <c r="L367">
        <v>2</v>
      </c>
      <c r="M367" s="1" t="s">
        <v>46</v>
      </c>
      <c r="N367" t="b">
        <v>0</v>
      </c>
      <c r="O367" t="b">
        <v>0</v>
      </c>
      <c r="P367">
        <v>6</v>
      </c>
      <c r="Q367">
        <v>23</v>
      </c>
      <c r="R367" s="1" t="s">
        <v>42</v>
      </c>
      <c r="S367">
        <v>100</v>
      </c>
      <c r="T367">
        <v>55</v>
      </c>
      <c r="U367">
        <v>15</v>
      </c>
      <c r="V367">
        <v>44</v>
      </c>
      <c r="W367">
        <v>15</v>
      </c>
      <c r="X367">
        <v>0</v>
      </c>
      <c r="Y367">
        <v>0</v>
      </c>
      <c r="Z367">
        <v>33</v>
      </c>
      <c r="AA367">
        <v>900</v>
      </c>
      <c r="AB367">
        <v>36</v>
      </c>
      <c r="AC367">
        <v>37</v>
      </c>
      <c r="AD367">
        <v>67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12</v>
      </c>
      <c r="AN367" s="1" t="s">
        <v>636</v>
      </c>
      <c r="AO367">
        <v>0</v>
      </c>
      <c r="AP367">
        <v>0</v>
      </c>
      <c r="AQ367" s="1" t="s">
        <v>42</v>
      </c>
      <c r="AR367" s="1" t="s">
        <v>42</v>
      </c>
      <c r="AS367" s="1" t="s">
        <v>42</v>
      </c>
      <c r="AT367" s="1" t="s">
        <v>834</v>
      </c>
      <c r="AU367" s="1" t="s">
        <v>774</v>
      </c>
      <c r="AV367" s="1" t="s">
        <v>709</v>
      </c>
      <c r="AW367" s="1" t="s">
        <v>703</v>
      </c>
      <c r="AX367" s="1" t="s">
        <v>678</v>
      </c>
      <c r="AY367" s="1" t="s">
        <v>652</v>
      </c>
      <c r="AZ367" s="1" t="s">
        <v>721</v>
      </c>
      <c r="BA367" s="1" t="s">
        <v>759</v>
      </c>
      <c r="BB367" s="1" t="s">
        <v>760</v>
      </c>
      <c r="BC367" s="1" t="s">
        <v>619</v>
      </c>
      <c r="BD367" s="1" t="s">
        <v>716</v>
      </c>
      <c r="BE367" s="1" t="s">
        <v>42</v>
      </c>
      <c r="BF367" s="1" t="s">
        <v>42</v>
      </c>
      <c r="BG367" s="1" t="s">
        <v>42</v>
      </c>
      <c r="BH367" s="1" t="s">
        <v>42</v>
      </c>
    </row>
    <row r="368" spans="1:60" x14ac:dyDescent="0.2">
      <c r="A368" s="1" t="s">
        <v>1675</v>
      </c>
      <c r="B368">
        <v>3211624072</v>
      </c>
      <c r="C368" s="1" t="s">
        <v>1677</v>
      </c>
      <c r="D368" s="1" t="s">
        <v>42</v>
      </c>
      <c r="E368" s="1" t="s">
        <v>76</v>
      </c>
      <c r="F368" s="1" t="s">
        <v>906</v>
      </c>
      <c r="G368" s="1" t="s">
        <v>216</v>
      </c>
      <c r="H368" s="1" t="s">
        <v>633</v>
      </c>
      <c r="I368" s="1" t="s">
        <v>754</v>
      </c>
      <c r="J368">
        <v>1978</v>
      </c>
      <c r="K368" s="1" t="s">
        <v>635</v>
      </c>
      <c r="L368">
        <v>1</v>
      </c>
      <c r="M368" s="1" t="s">
        <v>46</v>
      </c>
      <c r="N368" t="b">
        <v>0</v>
      </c>
      <c r="O368" t="b">
        <v>0</v>
      </c>
      <c r="P368">
        <v>6</v>
      </c>
      <c r="Q368">
        <v>23</v>
      </c>
      <c r="R368" s="1" t="s">
        <v>42</v>
      </c>
      <c r="S368">
        <v>100</v>
      </c>
      <c r="T368">
        <v>55</v>
      </c>
      <c r="U368">
        <v>15</v>
      </c>
      <c r="V368">
        <v>29</v>
      </c>
      <c r="W368">
        <v>15</v>
      </c>
      <c r="X368">
        <v>0</v>
      </c>
      <c r="Y368">
        <v>0</v>
      </c>
      <c r="Z368">
        <v>53</v>
      </c>
      <c r="AA368">
        <v>900</v>
      </c>
      <c r="AB368">
        <v>37</v>
      </c>
      <c r="AC368">
        <v>37</v>
      </c>
      <c r="AD368">
        <v>65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12</v>
      </c>
      <c r="AN368" s="1" t="s">
        <v>636</v>
      </c>
      <c r="AO368">
        <v>0</v>
      </c>
      <c r="AP368">
        <v>0</v>
      </c>
      <c r="AQ368" s="1" t="s">
        <v>42</v>
      </c>
      <c r="AR368" s="1" t="s">
        <v>511</v>
      </c>
      <c r="AS368" s="1" t="s">
        <v>42</v>
      </c>
      <c r="AT368" s="1" t="s">
        <v>834</v>
      </c>
      <c r="AU368" s="1" t="s">
        <v>701</v>
      </c>
      <c r="AV368" s="1" t="s">
        <v>826</v>
      </c>
      <c r="AW368" s="1" t="s">
        <v>703</v>
      </c>
      <c r="AX368" s="1" t="s">
        <v>651</v>
      </c>
      <c r="AY368" s="1" t="s">
        <v>1057</v>
      </c>
      <c r="AZ368" s="1" t="s">
        <v>1116</v>
      </c>
      <c r="BA368" s="1" t="s">
        <v>759</v>
      </c>
      <c r="BB368" s="1" t="s">
        <v>760</v>
      </c>
      <c r="BC368" s="1" t="s">
        <v>619</v>
      </c>
      <c r="BD368" s="1" t="s">
        <v>691</v>
      </c>
      <c r="BE368" s="1" t="s">
        <v>42</v>
      </c>
      <c r="BF368" s="1" t="s">
        <v>42</v>
      </c>
      <c r="BG368" s="1" t="s">
        <v>42</v>
      </c>
      <c r="BH368" s="1" t="s">
        <v>42</v>
      </c>
    </row>
    <row r="369" spans="1:60" x14ac:dyDescent="0.2">
      <c r="A369" s="1" t="s">
        <v>1675</v>
      </c>
      <c r="B369">
        <v>3211624072</v>
      </c>
      <c r="C369" s="1" t="s">
        <v>1678</v>
      </c>
      <c r="D369" s="1" t="s">
        <v>42</v>
      </c>
      <c r="E369" s="1" t="s">
        <v>76</v>
      </c>
      <c r="F369" s="1" t="s">
        <v>906</v>
      </c>
      <c r="G369" s="1" t="s">
        <v>216</v>
      </c>
      <c r="H369" s="1" t="s">
        <v>633</v>
      </c>
      <c r="I369" s="1" t="s">
        <v>754</v>
      </c>
      <c r="J369">
        <v>1983</v>
      </c>
      <c r="K369" s="1" t="s">
        <v>603</v>
      </c>
      <c r="L369">
        <v>4</v>
      </c>
      <c r="M369" s="1" t="s">
        <v>46</v>
      </c>
      <c r="N369" t="b">
        <v>0</v>
      </c>
      <c r="O369" t="b">
        <v>0</v>
      </c>
      <c r="P369">
        <v>6</v>
      </c>
      <c r="Q369">
        <v>23</v>
      </c>
      <c r="R369" s="1" t="s">
        <v>42</v>
      </c>
      <c r="S369">
        <v>100</v>
      </c>
      <c r="T369">
        <v>55</v>
      </c>
      <c r="U369">
        <v>15</v>
      </c>
      <c r="V369">
        <v>49</v>
      </c>
      <c r="W369">
        <v>15</v>
      </c>
      <c r="X369">
        <v>0</v>
      </c>
      <c r="Y369">
        <v>0</v>
      </c>
      <c r="Z369">
        <v>42</v>
      </c>
      <c r="AA369">
        <v>900</v>
      </c>
      <c r="AB369">
        <v>26</v>
      </c>
      <c r="AC369">
        <v>36</v>
      </c>
      <c r="AD369">
        <v>70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12</v>
      </c>
      <c r="AN369" s="1" t="s">
        <v>636</v>
      </c>
      <c r="AO369">
        <v>0</v>
      </c>
      <c r="AP369">
        <v>0</v>
      </c>
      <c r="AQ369" s="1" t="s">
        <v>42</v>
      </c>
      <c r="AR369" s="1" t="s">
        <v>42</v>
      </c>
      <c r="AS369" s="1" t="s">
        <v>42</v>
      </c>
      <c r="AT369" s="1" t="s">
        <v>834</v>
      </c>
      <c r="AU369" s="1" t="s">
        <v>779</v>
      </c>
      <c r="AV369" s="1" t="s">
        <v>719</v>
      </c>
      <c r="AW369" s="1" t="s">
        <v>641</v>
      </c>
      <c r="AX369" s="1" t="s">
        <v>769</v>
      </c>
      <c r="AY369" s="1" t="s">
        <v>831</v>
      </c>
      <c r="AZ369" s="1" t="s">
        <v>836</v>
      </c>
      <c r="BA369" s="1" t="s">
        <v>759</v>
      </c>
      <c r="BB369" s="1" t="s">
        <v>760</v>
      </c>
      <c r="BC369" s="1" t="s">
        <v>619</v>
      </c>
      <c r="BD369" s="1" t="s">
        <v>681</v>
      </c>
      <c r="BE369" s="1" t="s">
        <v>42</v>
      </c>
      <c r="BF369" s="1" t="s">
        <v>42</v>
      </c>
      <c r="BG369" s="1" t="s">
        <v>42</v>
      </c>
      <c r="BH369" s="1" t="s">
        <v>42</v>
      </c>
    </row>
    <row r="370" spans="1:60" x14ac:dyDescent="0.2">
      <c r="A370" s="1" t="s">
        <v>1675</v>
      </c>
      <c r="B370">
        <v>3211624072</v>
      </c>
      <c r="C370" s="1" t="s">
        <v>1679</v>
      </c>
      <c r="D370" s="1" t="s">
        <v>42</v>
      </c>
      <c r="E370" s="1" t="s">
        <v>76</v>
      </c>
      <c r="F370" s="1" t="s">
        <v>906</v>
      </c>
      <c r="G370" s="1" t="s">
        <v>216</v>
      </c>
      <c r="H370" s="1" t="s">
        <v>633</v>
      </c>
      <c r="I370" s="1" t="s">
        <v>754</v>
      </c>
      <c r="J370">
        <v>1983</v>
      </c>
      <c r="K370" s="1" t="s">
        <v>635</v>
      </c>
      <c r="L370">
        <v>2</v>
      </c>
      <c r="M370" s="1" t="s">
        <v>46</v>
      </c>
      <c r="N370" t="b">
        <v>0</v>
      </c>
      <c r="O370" t="b">
        <v>0</v>
      </c>
      <c r="P370">
        <v>6</v>
      </c>
      <c r="Q370">
        <v>23</v>
      </c>
      <c r="R370" s="1" t="s">
        <v>42</v>
      </c>
      <c r="S370">
        <v>100</v>
      </c>
      <c r="T370">
        <v>55</v>
      </c>
      <c r="U370">
        <v>15</v>
      </c>
      <c r="V370">
        <v>34</v>
      </c>
      <c r="W370">
        <v>15</v>
      </c>
      <c r="X370">
        <v>0</v>
      </c>
      <c r="Y370">
        <v>0</v>
      </c>
      <c r="Z370">
        <v>43</v>
      </c>
      <c r="AA370">
        <v>900</v>
      </c>
      <c r="AB370">
        <v>28</v>
      </c>
      <c r="AC370">
        <v>38</v>
      </c>
      <c r="AD370">
        <v>75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12</v>
      </c>
      <c r="AN370" s="1" t="s">
        <v>636</v>
      </c>
      <c r="AO370">
        <v>0</v>
      </c>
      <c r="AP370">
        <v>0</v>
      </c>
      <c r="AQ370" s="1" t="s">
        <v>42</v>
      </c>
      <c r="AR370" s="1" t="s">
        <v>42</v>
      </c>
      <c r="AS370" s="1" t="s">
        <v>42</v>
      </c>
      <c r="AT370" s="1" t="s">
        <v>834</v>
      </c>
      <c r="AU370" s="1" t="s">
        <v>639</v>
      </c>
      <c r="AV370" s="1" t="s">
        <v>826</v>
      </c>
      <c r="AW370" s="1" t="s">
        <v>671</v>
      </c>
      <c r="AX370" s="1" t="s">
        <v>735</v>
      </c>
      <c r="AY370" s="1" t="s">
        <v>1680</v>
      </c>
      <c r="AZ370" s="1" t="s">
        <v>1255</v>
      </c>
      <c r="BA370" s="1" t="s">
        <v>759</v>
      </c>
      <c r="BB370" s="1" t="s">
        <v>760</v>
      </c>
      <c r="BC370" s="1" t="s">
        <v>619</v>
      </c>
      <c r="BD370" s="1" t="s">
        <v>712</v>
      </c>
      <c r="BE370" s="1" t="s">
        <v>42</v>
      </c>
      <c r="BF370" s="1" t="s">
        <v>42</v>
      </c>
      <c r="BG370" s="1" t="s">
        <v>42</v>
      </c>
      <c r="BH370" s="1" t="s">
        <v>42</v>
      </c>
    </row>
    <row r="371" spans="1:60" x14ac:dyDescent="0.2">
      <c r="A371" s="1" t="s">
        <v>1675</v>
      </c>
      <c r="B371">
        <v>3211624072</v>
      </c>
      <c r="C371" s="1" t="s">
        <v>1681</v>
      </c>
      <c r="D371" s="1" t="s">
        <v>42</v>
      </c>
      <c r="E371" s="1" t="s">
        <v>76</v>
      </c>
      <c r="F371" s="1" t="s">
        <v>906</v>
      </c>
      <c r="G371" s="1" t="s">
        <v>216</v>
      </c>
      <c r="H371" s="1" t="s">
        <v>633</v>
      </c>
      <c r="I371" s="1" t="s">
        <v>754</v>
      </c>
      <c r="J371">
        <v>1983</v>
      </c>
      <c r="K371" s="1" t="s">
        <v>635</v>
      </c>
      <c r="L371">
        <v>4</v>
      </c>
      <c r="M371" s="1" t="s">
        <v>46</v>
      </c>
      <c r="N371" t="b">
        <v>1</v>
      </c>
      <c r="O371" t="b">
        <v>0</v>
      </c>
      <c r="P371">
        <v>6</v>
      </c>
      <c r="Q371">
        <v>23</v>
      </c>
      <c r="R371" s="1" t="s">
        <v>42</v>
      </c>
      <c r="S371">
        <v>100</v>
      </c>
      <c r="T371">
        <v>55</v>
      </c>
      <c r="U371">
        <v>15</v>
      </c>
      <c r="V371">
        <v>44</v>
      </c>
      <c r="W371">
        <v>15</v>
      </c>
      <c r="X371">
        <v>0</v>
      </c>
      <c r="Y371">
        <v>0</v>
      </c>
      <c r="Z371">
        <v>43</v>
      </c>
      <c r="AA371">
        <v>900</v>
      </c>
      <c r="AB371">
        <v>30</v>
      </c>
      <c r="AC371">
        <v>36</v>
      </c>
      <c r="AD371">
        <v>75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12</v>
      </c>
      <c r="AN371" s="1" t="s">
        <v>636</v>
      </c>
      <c r="AO371">
        <v>0</v>
      </c>
      <c r="AP371">
        <v>0</v>
      </c>
      <c r="AQ371" s="1" t="s">
        <v>42</v>
      </c>
      <c r="AR371" s="1" t="s">
        <v>42</v>
      </c>
      <c r="AS371" s="1" t="s">
        <v>42</v>
      </c>
      <c r="AT371" s="1" t="s">
        <v>834</v>
      </c>
      <c r="AU371" s="1" t="s">
        <v>639</v>
      </c>
      <c r="AV371" s="1" t="s">
        <v>640</v>
      </c>
      <c r="AW371" s="1" t="s">
        <v>641</v>
      </c>
      <c r="AX371" s="1" t="s">
        <v>651</v>
      </c>
      <c r="AY371" s="1" t="s">
        <v>652</v>
      </c>
      <c r="AZ371" s="1" t="s">
        <v>836</v>
      </c>
      <c r="BA371" s="1" t="s">
        <v>759</v>
      </c>
      <c r="BB371" s="1" t="s">
        <v>760</v>
      </c>
      <c r="BC371" s="1" t="s">
        <v>619</v>
      </c>
      <c r="BD371" s="1" t="s">
        <v>646</v>
      </c>
      <c r="BE371" s="1" t="s">
        <v>42</v>
      </c>
      <c r="BF371" s="1" t="s">
        <v>42</v>
      </c>
      <c r="BG371" s="1" t="s">
        <v>42</v>
      </c>
      <c r="BH371" s="1" t="s">
        <v>42</v>
      </c>
    </row>
    <row r="372" spans="1:60" x14ac:dyDescent="0.2">
      <c r="A372" s="1" t="s">
        <v>1675</v>
      </c>
      <c r="B372">
        <v>3211624072</v>
      </c>
      <c r="C372" s="1" t="s">
        <v>1682</v>
      </c>
      <c r="D372" s="1" t="s">
        <v>42</v>
      </c>
      <c r="E372" s="1" t="s">
        <v>76</v>
      </c>
      <c r="F372" s="1" t="s">
        <v>906</v>
      </c>
      <c r="G372" s="1" t="s">
        <v>216</v>
      </c>
      <c r="H372" s="1" t="s">
        <v>633</v>
      </c>
      <c r="I372" s="1" t="s">
        <v>754</v>
      </c>
      <c r="J372">
        <v>1982</v>
      </c>
      <c r="K372" s="1" t="s">
        <v>635</v>
      </c>
      <c r="L372">
        <v>1</v>
      </c>
      <c r="M372" s="1" t="s">
        <v>46</v>
      </c>
      <c r="N372" t="b">
        <v>0</v>
      </c>
      <c r="O372" t="b">
        <v>0</v>
      </c>
      <c r="P372">
        <v>6</v>
      </c>
      <c r="Q372">
        <v>23</v>
      </c>
      <c r="R372" s="1" t="s">
        <v>42</v>
      </c>
      <c r="S372">
        <v>100</v>
      </c>
      <c r="T372">
        <v>55</v>
      </c>
      <c r="U372">
        <v>15</v>
      </c>
      <c r="V372">
        <v>29</v>
      </c>
      <c r="W372">
        <v>15</v>
      </c>
      <c r="X372">
        <v>0</v>
      </c>
      <c r="Y372">
        <v>0</v>
      </c>
      <c r="Z372">
        <v>48</v>
      </c>
      <c r="AA372">
        <v>900</v>
      </c>
      <c r="AB372">
        <v>27</v>
      </c>
      <c r="AC372">
        <v>38</v>
      </c>
      <c r="AD372">
        <v>65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12</v>
      </c>
      <c r="AN372" s="1" t="s">
        <v>636</v>
      </c>
      <c r="AO372">
        <v>0</v>
      </c>
      <c r="AP372">
        <v>0</v>
      </c>
      <c r="AQ372" s="1" t="s">
        <v>42</v>
      </c>
      <c r="AR372" s="1" t="s">
        <v>42</v>
      </c>
      <c r="AS372" s="1" t="s">
        <v>42</v>
      </c>
      <c r="AT372" s="1" t="s">
        <v>834</v>
      </c>
      <c r="AU372" s="1" t="s">
        <v>701</v>
      </c>
      <c r="AV372" s="1" t="s">
        <v>719</v>
      </c>
      <c r="AW372" s="1" t="s">
        <v>671</v>
      </c>
      <c r="AX372" s="1" t="s">
        <v>642</v>
      </c>
      <c r="AY372" s="1" t="s">
        <v>652</v>
      </c>
      <c r="AZ372" s="1" t="s">
        <v>836</v>
      </c>
      <c r="BA372" s="1" t="s">
        <v>759</v>
      </c>
      <c r="BB372" s="1" t="s">
        <v>760</v>
      </c>
      <c r="BC372" s="1" t="s">
        <v>619</v>
      </c>
      <c r="BD372" s="1" t="s">
        <v>691</v>
      </c>
      <c r="BE372" s="1" t="s">
        <v>42</v>
      </c>
      <c r="BF372" s="1" t="s">
        <v>42</v>
      </c>
      <c r="BG372" s="1" t="s">
        <v>42</v>
      </c>
      <c r="BH372" s="1" t="s">
        <v>42</v>
      </c>
    </row>
    <row r="373" spans="1:60" x14ac:dyDescent="0.2">
      <c r="A373" s="1" t="s">
        <v>1683</v>
      </c>
      <c r="B373">
        <v>996109059</v>
      </c>
      <c r="C373" s="1" t="s">
        <v>1684</v>
      </c>
      <c r="D373" s="1" t="s">
        <v>42</v>
      </c>
      <c r="E373" s="1" t="s">
        <v>76</v>
      </c>
      <c r="F373" s="1" t="s">
        <v>697</v>
      </c>
      <c r="G373" s="1" t="s">
        <v>1270</v>
      </c>
      <c r="H373" s="1" t="s">
        <v>633</v>
      </c>
      <c r="I373" s="1" t="s">
        <v>754</v>
      </c>
      <c r="J373">
        <v>1900</v>
      </c>
      <c r="K373" s="1" t="s">
        <v>599</v>
      </c>
      <c r="L373">
        <v>1</v>
      </c>
      <c r="M373" s="1" t="s">
        <v>46</v>
      </c>
      <c r="N373" t="b">
        <v>0</v>
      </c>
      <c r="O373" t="b">
        <v>0</v>
      </c>
      <c r="P373">
        <v>6</v>
      </c>
      <c r="Q373">
        <v>20</v>
      </c>
      <c r="R373" s="1" t="s">
        <v>42</v>
      </c>
      <c r="S373">
        <v>79</v>
      </c>
      <c r="T373">
        <v>62</v>
      </c>
      <c r="U373">
        <v>62</v>
      </c>
      <c r="V373">
        <v>41</v>
      </c>
      <c r="W373">
        <v>20</v>
      </c>
      <c r="X373">
        <v>0</v>
      </c>
      <c r="Y373">
        <v>0</v>
      </c>
      <c r="Z373">
        <v>53</v>
      </c>
      <c r="AA373">
        <v>180</v>
      </c>
      <c r="AB373">
        <v>54</v>
      </c>
      <c r="AC373">
        <v>17</v>
      </c>
      <c r="AD373">
        <v>41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10</v>
      </c>
      <c r="AN373" s="1" t="s">
        <v>636</v>
      </c>
      <c r="AO373">
        <v>0</v>
      </c>
      <c r="AP373">
        <v>0</v>
      </c>
      <c r="AQ373" s="1" t="s">
        <v>42</v>
      </c>
      <c r="AR373" s="1" t="s">
        <v>42</v>
      </c>
      <c r="AS373" s="1" t="s">
        <v>42</v>
      </c>
      <c r="AT373" s="1" t="s">
        <v>700</v>
      </c>
      <c r="AU373" s="1" t="s">
        <v>1105</v>
      </c>
      <c r="AV373" s="1" t="s">
        <v>719</v>
      </c>
      <c r="AW373" s="1" t="s">
        <v>703</v>
      </c>
      <c r="AX373" s="1" t="s">
        <v>704</v>
      </c>
      <c r="AY373" s="1" t="s">
        <v>1101</v>
      </c>
      <c r="AZ373" s="1" t="s">
        <v>1000</v>
      </c>
      <c r="BA373" s="1" t="s">
        <v>1220</v>
      </c>
      <c r="BB373" s="1" t="s">
        <v>619</v>
      </c>
      <c r="BC373" s="1" t="s">
        <v>777</v>
      </c>
      <c r="BD373" s="1" t="s">
        <v>42</v>
      </c>
      <c r="BE373" s="1" t="s">
        <v>42</v>
      </c>
      <c r="BF373" s="1" t="s">
        <v>42</v>
      </c>
      <c r="BG373" s="1" t="s">
        <v>42</v>
      </c>
      <c r="BH373" s="1" t="s">
        <v>42</v>
      </c>
    </row>
    <row r="374" spans="1:60" x14ac:dyDescent="0.2">
      <c r="A374" s="1" t="s">
        <v>1683</v>
      </c>
      <c r="B374">
        <v>996109059</v>
      </c>
      <c r="C374" s="1" t="s">
        <v>1685</v>
      </c>
      <c r="D374" s="1" t="s">
        <v>42</v>
      </c>
      <c r="E374" s="1" t="s">
        <v>76</v>
      </c>
      <c r="F374" s="1" t="s">
        <v>697</v>
      </c>
      <c r="G374" s="1" t="s">
        <v>1270</v>
      </c>
      <c r="H374" s="1" t="s">
        <v>633</v>
      </c>
      <c r="I374" s="1" t="s">
        <v>754</v>
      </c>
      <c r="J374">
        <v>1900</v>
      </c>
      <c r="K374" s="1" t="s">
        <v>635</v>
      </c>
      <c r="L374">
        <v>4</v>
      </c>
      <c r="M374" s="1" t="s">
        <v>46</v>
      </c>
      <c r="N374" t="b">
        <v>0</v>
      </c>
      <c r="O374" t="b">
        <v>0</v>
      </c>
      <c r="P374">
        <v>6</v>
      </c>
      <c r="Q374">
        <v>20</v>
      </c>
      <c r="R374" s="1" t="s">
        <v>42</v>
      </c>
      <c r="S374">
        <v>89</v>
      </c>
      <c r="T374">
        <v>62</v>
      </c>
      <c r="U374">
        <v>62</v>
      </c>
      <c r="V374">
        <v>50</v>
      </c>
      <c r="W374">
        <v>20</v>
      </c>
      <c r="X374">
        <v>0</v>
      </c>
      <c r="Y374">
        <v>0</v>
      </c>
      <c r="Z374">
        <v>48</v>
      </c>
      <c r="AA374">
        <v>180</v>
      </c>
      <c r="AB374">
        <v>48</v>
      </c>
      <c r="AC374">
        <v>16</v>
      </c>
      <c r="AD374">
        <v>36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10</v>
      </c>
      <c r="AN374" s="1" t="s">
        <v>636</v>
      </c>
      <c r="AO374">
        <v>0</v>
      </c>
      <c r="AP374">
        <v>0</v>
      </c>
      <c r="AQ374" s="1" t="s">
        <v>42</v>
      </c>
      <c r="AR374" s="1" t="s">
        <v>42</v>
      </c>
      <c r="AS374" s="1" t="s">
        <v>42</v>
      </c>
      <c r="AT374" s="1" t="s">
        <v>700</v>
      </c>
      <c r="AU374" s="1" t="s">
        <v>701</v>
      </c>
      <c r="AV374" s="1" t="s">
        <v>709</v>
      </c>
      <c r="AW374" s="1" t="s">
        <v>641</v>
      </c>
      <c r="AX374" s="1" t="s">
        <v>642</v>
      </c>
      <c r="AY374" s="1" t="s">
        <v>1113</v>
      </c>
      <c r="AZ374" s="1" t="s">
        <v>721</v>
      </c>
      <c r="BA374" s="1" t="s">
        <v>1220</v>
      </c>
      <c r="BB374" s="1" t="s">
        <v>619</v>
      </c>
      <c r="BC374" s="1" t="s">
        <v>646</v>
      </c>
      <c r="BD374" s="1" t="s">
        <v>42</v>
      </c>
      <c r="BE374" s="1" t="s">
        <v>42</v>
      </c>
      <c r="BF374" s="1" t="s">
        <v>42</v>
      </c>
      <c r="BG374" s="1" t="s">
        <v>42</v>
      </c>
      <c r="BH374" s="1" t="s">
        <v>42</v>
      </c>
    </row>
    <row r="375" spans="1:60" x14ac:dyDescent="0.2">
      <c r="A375" s="1" t="s">
        <v>1686</v>
      </c>
      <c r="B375">
        <v>1456017061</v>
      </c>
      <c r="C375" s="1" t="s">
        <v>1687</v>
      </c>
      <c r="D375" s="1" t="s">
        <v>259</v>
      </c>
      <c r="E375" s="1" t="s">
        <v>76</v>
      </c>
      <c r="F375" s="1" t="s">
        <v>861</v>
      </c>
      <c r="G375" s="1" t="s">
        <v>113</v>
      </c>
      <c r="H375" s="1" t="s">
        <v>8</v>
      </c>
      <c r="I375" s="1" t="s">
        <v>698</v>
      </c>
      <c r="J375">
        <v>1900</v>
      </c>
      <c r="K375" s="1" t="s">
        <v>598</v>
      </c>
      <c r="L375">
        <v>4</v>
      </c>
      <c r="M375" s="1" t="s">
        <v>46</v>
      </c>
      <c r="N375" t="b">
        <v>1</v>
      </c>
      <c r="O375" t="b">
        <v>0</v>
      </c>
      <c r="P375">
        <v>6</v>
      </c>
      <c r="Q375">
        <v>20</v>
      </c>
      <c r="R375" s="1" t="s">
        <v>42</v>
      </c>
      <c r="S375">
        <v>0</v>
      </c>
      <c r="T375">
        <v>0</v>
      </c>
      <c r="U375">
        <v>62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70</v>
      </c>
      <c r="AD375">
        <v>0</v>
      </c>
      <c r="AE375">
        <v>0</v>
      </c>
      <c r="AF375">
        <v>0</v>
      </c>
      <c r="AG375">
        <v>0</v>
      </c>
      <c r="AH375">
        <v>20</v>
      </c>
      <c r="AI375">
        <v>80</v>
      </c>
      <c r="AJ375">
        <v>0</v>
      </c>
      <c r="AK375">
        <v>40</v>
      </c>
      <c r="AL375">
        <v>0</v>
      </c>
      <c r="AM375">
        <v>0</v>
      </c>
      <c r="AN375" s="1" t="s">
        <v>636</v>
      </c>
      <c r="AO375">
        <v>0</v>
      </c>
      <c r="AP375">
        <v>342</v>
      </c>
      <c r="AQ375" s="1" t="s">
        <v>42</v>
      </c>
      <c r="AR375" s="1" t="s">
        <v>42</v>
      </c>
      <c r="AS375" s="1" t="s">
        <v>42</v>
      </c>
      <c r="AT375" s="1" t="s">
        <v>755</v>
      </c>
      <c r="AU375" s="1" t="s">
        <v>1028</v>
      </c>
      <c r="AV375" s="1" t="s">
        <v>1295</v>
      </c>
      <c r="AW375" s="1" t="s">
        <v>1013</v>
      </c>
      <c r="AX375" s="1" t="s">
        <v>1023</v>
      </c>
      <c r="AY375" s="1" t="s">
        <v>1024</v>
      </c>
      <c r="AZ375" s="1" t="s">
        <v>711</v>
      </c>
      <c r="BA375" s="1" t="s">
        <v>1332</v>
      </c>
      <c r="BB375" s="1" t="s">
        <v>837</v>
      </c>
      <c r="BC375" s="1" t="s">
        <v>619</v>
      </c>
      <c r="BD375" s="1" t="s">
        <v>1154</v>
      </c>
      <c r="BE375" s="1" t="s">
        <v>1026</v>
      </c>
      <c r="BF375" s="1" t="s">
        <v>42</v>
      </c>
      <c r="BG375" s="1" t="s">
        <v>42</v>
      </c>
      <c r="BH375" s="1" t="s">
        <v>42</v>
      </c>
    </row>
    <row r="376" spans="1:60" x14ac:dyDescent="0.2">
      <c r="A376" s="1" t="s">
        <v>1686</v>
      </c>
      <c r="B376">
        <v>1456017061</v>
      </c>
      <c r="C376" s="1" t="s">
        <v>1688</v>
      </c>
      <c r="D376" s="1" t="s">
        <v>42</v>
      </c>
      <c r="E376" s="1" t="s">
        <v>76</v>
      </c>
      <c r="F376" s="1" t="s">
        <v>861</v>
      </c>
      <c r="G376" s="1" t="s">
        <v>113</v>
      </c>
      <c r="H376" s="1" t="s">
        <v>8</v>
      </c>
      <c r="I376" s="1" t="s">
        <v>698</v>
      </c>
      <c r="J376">
        <v>1980</v>
      </c>
      <c r="K376" s="1" t="s">
        <v>598</v>
      </c>
      <c r="L376">
        <v>10</v>
      </c>
      <c r="M376" s="1" t="s">
        <v>2284</v>
      </c>
      <c r="N376" t="b">
        <v>1</v>
      </c>
      <c r="O376" t="b">
        <v>0</v>
      </c>
      <c r="P376">
        <v>6</v>
      </c>
      <c r="Q376">
        <v>20</v>
      </c>
      <c r="R376" s="1" t="s">
        <v>42</v>
      </c>
      <c r="S376">
        <v>0</v>
      </c>
      <c r="T376">
        <v>0</v>
      </c>
      <c r="U376">
        <v>65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68</v>
      </c>
      <c r="AD376">
        <v>0</v>
      </c>
      <c r="AE376">
        <v>0</v>
      </c>
      <c r="AF376">
        <v>0</v>
      </c>
      <c r="AG376">
        <v>0</v>
      </c>
      <c r="AH376">
        <v>10</v>
      </c>
      <c r="AI376">
        <v>70</v>
      </c>
      <c r="AJ376">
        <v>60</v>
      </c>
      <c r="AK376">
        <v>40</v>
      </c>
      <c r="AL376">
        <v>0</v>
      </c>
      <c r="AM376">
        <v>0</v>
      </c>
      <c r="AN376" s="1" t="s">
        <v>636</v>
      </c>
      <c r="AO376">
        <v>0</v>
      </c>
      <c r="AP376">
        <v>1218</v>
      </c>
      <c r="AQ376" s="1" t="s">
        <v>42</v>
      </c>
      <c r="AR376" s="1" t="s">
        <v>1689</v>
      </c>
      <c r="AS376" s="1" t="s">
        <v>42</v>
      </c>
      <c r="AT376" s="1" t="s">
        <v>755</v>
      </c>
      <c r="AU376" s="1" t="s">
        <v>1153</v>
      </c>
      <c r="AV376" s="1" t="s">
        <v>1013</v>
      </c>
      <c r="AW376" s="1" t="s">
        <v>864</v>
      </c>
      <c r="AX376" s="1" t="s">
        <v>865</v>
      </c>
      <c r="AY376" s="1" t="s">
        <v>1015</v>
      </c>
      <c r="AZ376" s="1" t="s">
        <v>1029</v>
      </c>
      <c r="BA376" s="1" t="s">
        <v>1503</v>
      </c>
      <c r="BB376" s="1" t="s">
        <v>837</v>
      </c>
      <c r="BC376" s="1" t="s">
        <v>619</v>
      </c>
      <c r="BD376" s="1" t="s">
        <v>1154</v>
      </c>
      <c r="BE376" s="1" t="s">
        <v>1155</v>
      </c>
      <c r="BF376" s="1" t="s">
        <v>42</v>
      </c>
      <c r="BG376" s="1" t="s">
        <v>42</v>
      </c>
      <c r="BH376" s="1" t="s">
        <v>42</v>
      </c>
    </row>
    <row r="377" spans="1:60" x14ac:dyDescent="0.2">
      <c r="A377" s="1" t="s">
        <v>1686</v>
      </c>
      <c r="B377">
        <v>1456017061</v>
      </c>
      <c r="C377" s="1" t="s">
        <v>1690</v>
      </c>
      <c r="D377" s="1" t="s">
        <v>42</v>
      </c>
      <c r="E377" s="1" t="s">
        <v>76</v>
      </c>
      <c r="F377" s="1" t="s">
        <v>861</v>
      </c>
      <c r="G377" s="1" t="s">
        <v>113</v>
      </c>
      <c r="H377" s="1" t="s">
        <v>8</v>
      </c>
      <c r="I377" s="1" t="s">
        <v>698</v>
      </c>
      <c r="J377">
        <v>1900</v>
      </c>
      <c r="K377" s="1" t="s">
        <v>598</v>
      </c>
      <c r="L377">
        <v>1</v>
      </c>
      <c r="M377" s="1" t="s">
        <v>2280</v>
      </c>
      <c r="N377" t="b">
        <v>1</v>
      </c>
      <c r="O377" t="b">
        <v>0</v>
      </c>
      <c r="P377">
        <v>6</v>
      </c>
      <c r="Q377">
        <v>20</v>
      </c>
      <c r="R377" s="1" t="s">
        <v>42</v>
      </c>
      <c r="S377">
        <v>0</v>
      </c>
      <c r="T377">
        <v>0</v>
      </c>
      <c r="U377">
        <v>58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67</v>
      </c>
      <c r="AD377">
        <v>0</v>
      </c>
      <c r="AE377">
        <v>0</v>
      </c>
      <c r="AF377">
        <v>0</v>
      </c>
      <c r="AG377">
        <v>0</v>
      </c>
      <c r="AH377">
        <v>10</v>
      </c>
      <c r="AI377">
        <v>70</v>
      </c>
      <c r="AJ377">
        <v>60</v>
      </c>
      <c r="AK377">
        <v>40</v>
      </c>
      <c r="AL377">
        <v>0</v>
      </c>
      <c r="AM377">
        <v>0</v>
      </c>
      <c r="AN377" s="1" t="s">
        <v>636</v>
      </c>
      <c r="AO377">
        <v>0</v>
      </c>
      <c r="AP377">
        <v>0</v>
      </c>
      <c r="AQ377" s="1" t="s">
        <v>42</v>
      </c>
      <c r="AR377" s="1" t="s">
        <v>42</v>
      </c>
      <c r="AS377" s="1" t="s">
        <v>42</v>
      </c>
      <c r="AT377" s="1" t="s">
        <v>755</v>
      </c>
      <c r="AU377" s="1" t="s">
        <v>1011</v>
      </c>
      <c r="AV377" s="1" t="s">
        <v>1012</v>
      </c>
      <c r="AW377" s="1" t="s">
        <v>1022</v>
      </c>
      <c r="AX377" s="1" t="s">
        <v>865</v>
      </c>
      <c r="AY377" s="1" t="s">
        <v>1015</v>
      </c>
      <c r="AZ377" s="1" t="s">
        <v>1025</v>
      </c>
      <c r="BA377" s="1" t="s">
        <v>1503</v>
      </c>
      <c r="BB377" s="1" t="s">
        <v>837</v>
      </c>
      <c r="BC377" s="1" t="s">
        <v>619</v>
      </c>
      <c r="BD377" s="1" t="s">
        <v>1019</v>
      </c>
      <c r="BE377" s="1" t="s">
        <v>42</v>
      </c>
      <c r="BF377" s="1" t="s">
        <v>42</v>
      </c>
      <c r="BG377" s="1" t="s">
        <v>42</v>
      </c>
      <c r="BH377" s="1" t="s">
        <v>42</v>
      </c>
    </row>
    <row r="378" spans="1:60" x14ac:dyDescent="0.2">
      <c r="A378" s="1" t="s">
        <v>1691</v>
      </c>
      <c r="B378">
        <v>254636484</v>
      </c>
      <c r="C378" s="1" t="s">
        <v>1692</v>
      </c>
      <c r="D378" s="1" t="s">
        <v>42</v>
      </c>
      <c r="E378" s="1" t="s">
        <v>76</v>
      </c>
      <c r="F378" s="1" t="s">
        <v>1525</v>
      </c>
      <c r="G378" s="1" t="s">
        <v>819</v>
      </c>
      <c r="H378" s="1" t="s">
        <v>658</v>
      </c>
      <c r="I378" s="1" t="s">
        <v>698</v>
      </c>
      <c r="J378">
        <v>1900</v>
      </c>
      <c r="K378" s="1" t="s">
        <v>42</v>
      </c>
      <c r="M378" s="1" t="s">
        <v>46</v>
      </c>
      <c r="N378" t="b">
        <v>0</v>
      </c>
      <c r="O378" t="b">
        <v>0</v>
      </c>
      <c r="P378">
        <v>5</v>
      </c>
      <c r="Q378">
        <v>17</v>
      </c>
      <c r="R378" s="1" t="s">
        <v>42</v>
      </c>
      <c r="S378">
        <v>0</v>
      </c>
      <c r="T378">
        <v>55</v>
      </c>
      <c r="U378">
        <v>80</v>
      </c>
      <c r="V378">
        <v>45</v>
      </c>
      <c r="W378">
        <v>0</v>
      </c>
      <c r="X378">
        <v>0</v>
      </c>
      <c r="Y378">
        <v>0</v>
      </c>
      <c r="Z378">
        <v>0</v>
      </c>
      <c r="AA378">
        <v>55</v>
      </c>
      <c r="AB378">
        <v>40</v>
      </c>
      <c r="AC378">
        <v>5</v>
      </c>
      <c r="AD378">
        <v>42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52</v>
      </c>
      <c r="AM378">
        <v>9</v>
      </c>
      <c r="AN378" s="1" t="s">
        <v>636</v>
      </c>
      <c r="AO378">
        <v>0</v>
      </c>
      <c r="AP378">
        <v>250</v>
      </c>
      <c r="AQ378" s="1" t="s">
        <v>42</v>
      </c>
      <c r="AR378" s="1" t="s">
        <v>42</v>
      </c>
      <c r="AS378" s="1" t="s">
        <v>42</v>
      </c>
      <c r="AT378" s="1" t="s">
        <v>1693</v>
      </c>
      <c r="AU378" s="1" t="s">
        <v>1694</v>
      </c>
      <c r="AV378" s="1" t="s">
        <v>1695</v>
      </c>
      <c r="AW378" s="1" t="s">
        <v>1092</v>
      </c>
      <c r="AX378" s="1" t="s">
        <v>1696</v>
      </c>
      <c r="AY378" s="1" t="s">
        <v>1697</v>
      </c>
      <c r="AZ378" s="1" t="s">
        <v>1529</v>
      </c>
      <c r="BA378" s="1" t="s">
        <v>1476</v>
      </c>
      <c r="BB378" s="1" t="s">
        <v>619</v>
      </c>
      <c r="BC378" s="1" t="s">
        <v>42</v>
      </c>
      <c r="BD378" s="1" t="s">
        <v>42</v>
      </c>
      <c r="BE378" s="1" t="s">
        <v>42</v>
      </c>
      <c r="BF378" s="1" t="s">
        <v>42</v>
      </c>
      <c r="BG378" s="1" t="s">
        <v>42</v>
      </c>
      <c r="BH378" s="1" t="s">
        <v>42</v>
      </c>
    </row>
    <row r="379" spans="1:60" x14ac:dyDescent="0.2">
      <c r="A379" s="1" t="s">
        <v>1691</v>
      </c>
      <c r="B379">
        <v>254636484</v>
      </c>
      <c r="C379" s="1" t="s">
        <v>1698</v>
      </c>
      <c r="D379" s="1" t="s">
        <v>42</v>
      </c>
      <c r="E379" s="1" t="s">
        <v>76</v>
      </c>
      <c r="F379" s="1" t="s">
        <v>1525</v>
      </c>
      <c r="G379" s="1" t="s">
        <v>819</v>
      </c>
      <c r="H379" s="1" t="s">
        <v>658</v>
      </c>
      <c r="I379" s="1" t="s">
        <v>698</v>
      </c>
      <c r="J379">
        <v>1971</v>
      </c>
      <c r="K379" s="1" t="s">
        <v>42</v>
      </c>
      <c r="M379" s="1" t="s">
        <v>2284</v>
      </c>
      <c r="N379" t="b">
        <v>1</v>
      </c>
      <c r="O379" t="b">
        <v>0</v>
      </c>
      <c r="P379">
        <v>5</v>
      </c>
      <c r="Q379">
        <v>17</v>
      </c>
      <c r="R379" s="1" t="s">
        <v>42</v>
      </c>
      <c r="S379">
        <v>0</v>
      </c>
      <c r="T379">
        <v>55</v>
      </c>
      <c r="U379">
        <v>80</v>
      </c>
      <c r="V379">
        <v>40</v>
      </c>
      <c r="W379">
        <v>0</v>
      </c>
      <c r="X379">
        <v>0</v>
      </c>
      <c r="Y379">
        <v>0</v>
      </c>
      <c r="Z379">
        <v>0</v>
      </c>
      <c r="AA379">
        <v>55</v>
      </c>
      <c r="AB379">
        <v>10</v>
      </c>
      <c r="AC379">
        <v>6</v>
      </c>
      <c r="AD379">
        <v>42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52</v>
      </c>
      <c r="AM379">
        <v>19</v>
      </c>
      <c r="AN379" s="1" t="s">
        <v>636</v>
      </c>
      <c r="AO379">
        <v>0</v>
      </c>
      <c r="AP379">
        <v>322</v>
      </c>
      <c r="AQ379" s="1" t="s">
        <v>42</v>
      </c>
      <c r="AR379" s="1" t="s">
        <v>925</v>
      </c>
      <c r="AS379" s="1" t="s">
        <v>42</v>
      </c>
      <c r="AT379" s="1" t="s">
        <v>1693</v>
      </c>
      <c r="AU379" s="1" t="s">
        <v>1695</v>
      </c>
      <c r="AV379" s="1" t="s">
        <v>1699</v>
      </c>
      <c r="AW379" s="1" t="s">
        <v>650</v>
      </c>
      <c r="AX379" s="1" t="s">
        <v>704</v>
      </c>
      <c r="AY379" s="1" t="s">
        <v>1084</v>
      </c>
      <c r="AZ379" s="1" t="s">
        <v>776</v>
      </c>
      <c r="BA379" s="1" t="s">
        <v>1476</v>
      </c>
      <c r="BB379" s="1" t="s">
        <v>619</v>
      </c>
      <c r="BC379" s="1" t="s">
        <v>1139</v>
      </c>
      <c r="BD379" s="1" t="s">
        <v>42</v>
      </c>
      <c r="BE379" s="1" t="s">
        <v>42</v>
      </c>
      <c r="BF379" s="1" t="s">
        <v>42</v>
      </c>
      <c r="BG379" s="1" t="s">
        <v>42</v>
      </c>
      <c r="BH379" s="1" t="s">
        <v>42</v>
      </c>
    </row>
    <row r="380" spans="1:60" x14ac:dyDescent="0.2">
      <c r="A380" s="1" t="s">
        <v>1700</v>
      </c>
      <c r="B380">
        <v>3504336176</v>
      </c>
      <c r="C380" s="1" t="s">
        <v>1701</v>
      </c>
      <c r="D380" s="1" t="s">
        <v>42</v>
      </c>
      <c r="E380" s="1" t="s">
        <v>76</v>
      </c>
      <c r="F380" s="1" t="s">
        <v>697</v>
      </c>
      <c r="G380" s="1" t="s">
        <v>1608</v>
      </c>
      <c r="H380" s="1" t="s">
        <v>633</v>
      </c>
      <c r="I380" s="1" t="s">
        <v>754</v>
      </c>
      <c r="J380">
        <v>1900</v>
      </c>
      <c r="K380" s="1" t="s">
        <v>607</v>
      </c>
      <c r="L380">
        <v>1</v>
      </c>
      <c r="M380" s="1" t="s">
        <v>46</v>
      </c>
      <c r="N380" t="b">
        <v>0</v>
      </c>
      <c r="O380" t="b">
        <v>0</v>
      </c>
      <c r="P380">
        <v>3</v>
      </c>
      <c r="Q380">
        <v>11</v>
      </c>
      <c r="R380" s="1" t="s">
        <v>42</v>
      </c>
      <c r="S380">
        <v>57</v>
      </c>
      <c r="T380">
        <v>69</v>
      </c>
      <c r="U380">
        <v>60</v>
      </c>
      <c r="V380">
        <v>42</v>
      </c>
      <c r="W380">
        <v>20</v>
      </c>
      <c r="X380">
        <v>0</v>
      </c>
      <c r="Y380">
        <v>0</v>
      </c>
      <c r="Z380">
        <v>40</v>
      </c>
      <c r="AA380">
        <v>200</v>
      </c>
      <c r="AB380">
        <v>38</v>
      </c>
      <c r="AC380">
        <v>19</v>
      </c>
      <c r="AD380">
        <v>71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20</v>
      </c>
      <c r="AN380" s="1" t="s">
        <v>636</v>
      </c>
      <c r="AO380">
        <v>0</v>
      </c>
      <c r="AP380">
        <v>90</v>
      </c>
      <c r="AQ380" s="1" t="s">
        <v>42</v>
      </c>
      <c r="AR380" s="1" t="s">
        <v>42</v>
      </c>
      <c r="AS380" s="1" t="s">
        <v>42</v>
      </c>
      <c r="AT380" s="1" t="s">
        <v>834</v>
      </c>
      <c r="AU380" s="1" t="s">
        <v>639</v>
      </c>
      <c r="AV380" s="1" t="s">
        <v>650</v>
      </c>
      <c r="AW380" s="1" t="s">
        <v>643</v>
      </c>
      <c r="AX380" s="1" t="s">
        <v>732</v>
      </c>
      <c r="AY380" s="1" t="s">
        <v>619</v>
      </c>
      <c r="AZ380" s="1" t="s">
        <v>764</v>
      </c>
      <c r="BA380" s="1" t="s">
        <v>42</v>
      </c>
      <c r="BB380" s="1" t="s">
        <v>42</v>
      </c>
      <c r="BC380" s="1" t="s">
        <v>42</v>
      </c>
      <c r="BD380" s="1" t="s">
        <v>42</v>
      </c>
      <c r="BE380" s="1" t="s">
        <v>42</v>
      </c>
      <c r="BF380" s="1" t="s">
        <v>42</v>
      </c>
      <c r="BG380" s="1" t="s">
        <v>42</v>
      </c>
      <c r="BH380" s="1" t="s">
        <v>42</v>
      </c>
    </row>
    <row r="381" spans="1:60" x14ac:dyDescent="0.2">
      <c r="A381" s="1" t="s">
        <v>1700</v>
      </c>
      <c r="B381">
        <v>3504336176</v>
      </c>
      <c r="C381" s="1" t="s">
        <v>1702</v>
      </c>
      <c r="D381" s="1" t="s">
        <v>42</v>
      </c>
      <c r="E381" s="1" t="s">
        <v>76</v>
      </c>
      <c r="F381" s="1" t="s">
        <v>697</v>
      </c>
      <c r="G381" s="1" t="s">
        <v>1608</v>
      </c>
      <c r="H381" s="1" t="s">
        <v>633</v>
      </c>
      <c r="I381" s="1" t="s">
        <v>754</v>
      </c>
      <c r="J381">
        <v>1900</v>
      </c>
      <c r="K381" s="1" t="s">
        <v>607</v>
      </c>
      <c r="L381">
        <v>1</v>
      </c>
      <c r="M381" s="1" t="s">
        <v>46</v>
      </c>
      <c r="N381" t="b">
        <v>0</v>
      </c>
      <c r="O381" t="b">
        <v>0</v>
      </c>
      <c r="P381">
        <v>3</v>
      </c>
      <c r="Q381">
        <v>11</v>
      </c>
      <c r="R381" s="1" t="s">
        <v>42</v>
      </c>
      <c r="S381">
        <v>57</v>
      </c>
      <c r="T381">
        <v>69</v>
      </c>
      <c r="U381">
        <v>60</v>
      </c>
      <c r="V381">
        <v>42</v>
      </c>
      <c r="W381">
        <v>20</v>
      </c>
      <c r="X381">
        <v>0</v>
      </c>
      <c r="Y381">
        <v>0</v>
      </c>
      <c r="Z381">
        <v>40</v>
      </c>
      <c r="AA381">
        <v>200</v>
      </c>
      <c r="AB381">
        <v>38</v>
      </c>
      <c r="AC381">
        <v>19</v>
      </c>
      <c r="AD381">
        <v>71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20</v>
      </c>
      <c r="AN381" s="1" t="s">
        <v>636</v>
      </c>
      <c r="AO381">
        <v>0</v>
      </c>
      <c r="AP381">
        <v>0</v>
      </c>
      <c r="AQ381" s="1" t="s">
        <v>42</v>
      </c>
      <c r="AR381" s="1" t="s">
        <v>42</v>
      </c>
      <c r="AS381" s="1" t="s">
        <v>42</v>
      </c>
      <c r="AT381" s="1" t="s">
        <v>834</v>
      </c>
      <c r="AU381" s="1" t="s">
        <v>639</v>
      </c>
      <c r="AV381" s="1" t="s">
        <v>650</v>
      </c>
      <c r="AW381" s="1" t="s">
        <v>643</v>
      </c>
      <c r="AX381" s="1" t="s">
        <v>732</v>
      </c>
      <c r="AY381" s="1" t="s">
        <v>619</v>
      </c>
      <c r="AZ381" s="1" t="s">
        <v>764</v>
      </c>
      <c r="BA381" s="1" t="s">
        <v>42</v>
      </c>
      <c r="BB381" s="1" t="s">
        <v>42</v>
      </c>
      <c r="BC381" s="1" t="s">
        <v>42</v>
      </c>
      <c r="BD381" s="1" t="s">
        <v>42</v>
      </c>
      <c r="BE381" s="1" t="s">
        <v>42</v>
      </c>
      <c r="BF381" s="1" t="s">
        <v>42</v>
      </c>
      <c r="BG381" s="1" t="s">
        <v>42</v>
      </c>
      <c r="BH381" s="1" t="s">
        <v>42</v>
      </c>
    </row>
    <row r="382" spans="1:60" x14ac:dyDescent="0.2">
      <c r="A382" s="1" t="s">
        <v>1703</v>
      </c>
      <c r="B382">
        <v>1974641289</v>
      </c>
      <c r="C382" s="1" t="s">
        <v>1704</v>
      </c>
      <c r="D382" s="1" t="s">
        <v>42</v>
      </c>
      <c r="E382" s="1" t="s">
        <v>76</v>
      </c>
      <c r="F382" s="1" t="s">
        <v>824</v>
      </c>
      <c r="G382" s="1" t="s">
        <v>188</v>
      </c>
      <c r="H382" s="1" t="s">
        <v>633</v>
      </c>
      <c r="I382" s="1" t="s">
        <v>846</v>
      </c>
      <c r="J382">
        <v>1900</v>
      </c>
      <c r="K382" s="1" t="s">
        <v>599</v>
      </c>
      <c r="L382">
        <v>1</v>
      </c>
      <c r="M382" s="1" t="s">
        <v>2280</v>
      </c>
      <c r="N382" t="b">
        <v>0</v>
      </c>
      <c r="O382" t="b">
        <v>0</v>
      </c>
      <c r="P382">
        <v>6</v>
      </c>
      <c r="Q382">
        <v>22</v>
      </c>
      <c r="R382" s="1" t="s">
        <v>42</v>
      </c>
      <c r="S382">
        <v>56</v>
      </c>
      <c r="T382">
        <v>68</v>
      </c>
      <c r="U382">
        <v>27</v>
      </c>
      <c r="V382">
        <v>39</v>
      </c>
      <c r="W382">
        <v>17</v>
      </c>
      <c r="X382">
        <v>0</v>
      </c>
      <c r="Y382">
        <v>0</v>
      </c>
      <c r="Z382">
        <v>59</v>
      </c>
      <c r="AA382">
        <v>450</v>
      </c>
      <c r="AB382">
        <v>58</v>
      </c>
      <c r="AC382">
        <v>30</v>
      </c>
      <c r="AD382">
        <v>71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10</v>
      </c>
      <c r="AN382" s="1" t="s">
        <v>636</v>
      </c>
      <c r="AO382">
        <v>0</v>
      </c>
      <c r="AP382">
        <v>0</v>
      </c>
      <c r="AQ382" s="1" t="s">
        <v>847</v>
      </c>
      <c r="AR382" s="1" t="s">
        <v>42</v>
      </c>
      <c r="AS382" s="1" t="s">
        <v>42</v>
      </c>
      <c r="AT382" s="1" t="s">
        <v>834</v>
      </c>
      <c r="AU382" s="1" t="s">
        <v>639</v>
      </c>
      <c r="AV382" s="1" t="s">
        <v>719</v>
      </c>
      <c r="AW382" s="1" t="s">
        <v>663</v>
      </c>
      <c r="AX382" s="1" t="s">
        <v>769</v>
      </c>
      <c r="AY382" s="1" t="s">
        <v>1136</v>
      </c>
      <c r="AZ382" s="1" t="s">
        <v>652</v>
      </c>
      <c r="BA382" s="1" t="s">
        <v>1220</v>
      </c>
      <c r="BB382" s="1" t="s">
        <v>849</v>
      </c>
      <c r="BC382" s="1" t="s">
        <v>619</v>
      </c>
      <c r="BD382" s="1" t="s">
        <v>777</v>
      </c>
      <c r="BE382" s="1" t="s">
        <v>42</v>
      </c>
      <c r="BF382" s="1" t="s">
        <v>42</v>
      </c>
      <c r="BG382" s="1" t="s">
        <v>42</v>
      </c>
      <c r="BH382" s="1" t="s">
        <v>42</v>
      </c>
    </row>
    <row r="383" spans="1:60" x14ac:dyDescent="0.2">
      <c r="A383" s="1" t="s">
        <v>1703</v>
      </c>
      <c r="B383">
        <v>1974641289</v>
      </c>
      <c r="C383" s="1" t="s">
        <v>1705</v>
      </c>
      <c r="D383" s="1" t="s">
        <v>42</v>
      </c>
      <c r="E383" s="1" t="s">
        <v>76</v>
      </c>
      <c r="F383" s="1" t="s">
        <v>824</v>
      </c>
      <c r="G383" s="1" t="s">
        <v>188</v>
      </c>
      <c r="H383" s="1" t="s">
        <v>633</v>
      </c>
      <c r="I383" s="1" t="s">
        <v>846</v>
      </c>
      <c r="J383">
        <v>1900</v>
      </c>
      <c r="K383" s="1" t="s">
        <v>607</v>
      </c>
      <c r="L383">
        <v>3</v>
      </c>
      <c r="M383" s="1" t="s">
        <v>2279</v>
      </c>
      <c r="N383" t="b">
        <v>0</v>
      </c>
      <c r="O383" t="b">
        <v>1</v>
      </c>
      <c r="P383">
        <v>6</v>
      </c>
      <c r="Q383">
        <v>22</v>
      </c>
      <c r="R383" s="1" t="s">
        <v>42</v>
      </c>
      <c r="S383">
        <v>86</v>
      </c>
      <c r="T383">
        <v>68</v>
      </c>
      <c r="U383">
        <v>27</v>
      </c>
      <c r="V383">
        <v>38</v>
      </c>
      <c r="W383">
        <v>17</v>
      </c>
      <c r="X383">
        <v>0</v>
      </c>
      <c r="Y383">
        <v>0</v>
      </c>
      <c r="Z383">
        <v>64</v>
      </c>
      <c r="AA383">
        <v>450</v>
      </c>
      <c r="AB383">
        <v>58</v>
      </c>
      <c r="AC383">
        <v>30</v>
      </c>
      <c r="AD383">
        <v>79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10</v>
      </c>
      <c r="AN383" s="1" t="s">
        <v>636</v>
      </c>
      <c r="AO383">
        <v>0</v>
      </c>
      <c r="AP383">
        <v>0</v>
      </c>
      <c r="AQ383" s="1" t="s">
        <v>847</v>
      </c>
      <c r="AR383" s="1" t="s">
        <v>42</v>
      </c>
      <c r="AS383" s="1" t="s">
        <v>42</v>
      </c>
      <c r="AT383" s="1" t="s">
        <v>834</v>
      </c>
      <c r="AU383" s="1" t="s">
        <v>714</v>
      </c>
      <c r="AV383" s="1" t="s">
        <v>702</v>
      </c>
      <c r="AW383" s="1" t="s">
        <v>966</v>
      </c>
      <c r="AX383" s="1" t="s">
        <v>757</v>
      </c>
      <c r="AY383" s="1" t="s">
        <v>1124</v>
      </c>
      <c r="AZ383" s="1" t="s">
        <v>1000</v>
      </c>
      <c r="BA383" s="1" t="s">
        <v>1220</v>
      </c>
      <c r="BB383" s="1" t="s">
        <v>849</v>
      </c>
      <c r="BC383" s="1" t="s">
        <v>619</v>
      </c>
      <c r="BD383" s="1" t="s">
        <v>956</v>
      </c>
      <c r="BE383" s="1" t="s">
        <v>42</v>
      </c>
      <c r="BF383" s="1" t="s">
        <v>42</v>
      </c>
      <c r="BG383" s="1" t="s">
        <v>42</v>
      </c>
      <c r="BH383" s="1" t="s">
        <v>42</v>
      </c>
    </row>
    <row r="384" spans="1:60" x14ac:dyDescent="0.2">
      <c r="A384" s="1" t="s">
        <v>1706</v>
      </c>
      <c r="B384">
        <v>1801007332</v>
      </c>
      <c r="C384" s="1" t="s">
        <v>1707</v>
      </c>
      <c r="D384" s="1" t="s">
        <v>42</v>
      </c>
      <c r="E384" s="1" t="s">
        <v>76</v>
      </c>
      <c r="F384" s="1" t="s">
        <v>767</v>
      </c>
      <c r="G384" s="1" t="s">
        <v>1708</v>
      </c>
      <c r="H384" s="1" t="s">
        <v>658</v>
      </c>
      <c r="I384" s="1" t="s">
        <v>659</v>
      </c>
      <c r="J384">
        <v>1940</v>
      </c>
      <c r="K384" s="1" t="s">
        <v>607</v>
      </c>
      <c r="L384">
        <v>1</v>
      </c>
      <c r="M384" s="1" t="s">
        <v>46</v>
      </c>
      <c r="N384" t="b">
        <v>1</v>
      </c>
      <c r="O384" t="b">
        <v>0</v>
      </c>
      <c r="P384">
        <v>7</v>
      </c>
      <c r="Q384">
        <v>24</v>
      </c>
      <c r="R384" s="1" t="s">
        <v>42</v>
      </c>
      <c r="S384">
        <v>95</v>
      </c>
      <c r="T384">
        <v>68</v>
      </c>
      <c r="U384">
        <v>21</v>
      </c>
      <c r="V384">
        <v>65</v>
      </c>
      <c r="W384">
        <v>16</v>
      </c>
      <c r="X384">
        <v>0</v>
      </c>
      <c r="Y384">
        <v>0</v>
      </c>
      <c r="Z384">
        <v>48</v>
      </c>
      <c r="AA384">
        <v>600</v>
      </c>
      <c r="AB384">
        <v>68</v>
      </c>
      <c r="AC384">
        <v>44</v>
      </c>
      <c r="AD384">
        <v>73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19</v>
      </c>
      <c r="AN384" s="1" t="s">
        <v>636</v>
      </c>
      <c r="AO384">
        <v>0</v>
      </c>
      <c r="AP384">
        <v>0</v>
      </c>
      <c r="AQ384" s="1" t="s">
        <v>42</v>
      </c>
      <c r="AR384" s="1" t="s">
        <v>42</v>
      </c>
      <c r="AS384" s="1" t="s">
        <v>42</v>
      </c>
      <c r="AT384" s="1" t="s">
        <v>1709</v>
      </c>
      <c r="AU384" s="1" t="s">
        <v>718</v>
      </c>
      <c r="AV384" s="1" t="s">
        <v>640</v>
      </c>
      <c r="AW384" s="1" t="s">
        <v>641</v>
      </c>
      <c r="AX384" s="1" t="s">
        <v>735</v>
      </c>
      <c r="AY384" s="1" t="s">
        <v>893</v>
      </c>
      <c r="AZ384" s="1" t="s">
        <v>721</v>
      </c>
      <c r="BA384" s="1" t="s">
        <v>1710</v>
      </c>
      <c r="BB384" s="1" t="s">
        <v>619</v>
      </c>
      <c r="BC384" s="1" t="s">
        <v>764</v>
      </c>
      <c r="BD384" s="1" t="s">
        <v>42</v>
      </c>
      <c r="BE384" s="1" t="s">
        <v>42</v>
      </c>
      <c r="BF384" s="1" t="s">
        <v>42</v>
      </c>
      <c r="BG384" s="1" t="s">
        <v>42</v>
      </c>
      <c r="BH384" s="1" t="s">
        <v>42</v>
      </c>
    </row>
    <row r="385" spans="1:60" x14ac:dyDescent="0.2">
      <c r="A385" s="1" t="s">
        <v>1706</v>
      </c>
      <c r="B385">
        <v>1801007332</v>
      </c>
      <c r="C385" s="1" t="s">
        <v>1711</v>
      </c>
      <c r="D385" s="1" t="s">
        <v>259</v>
      </c>
      <c r="E385" s="1" t="s">
        <v>76</v>
      </c>
      <c r="F385" s="1" t="s">
        <v>767</v>
      </c>
      <c r="G385" s="1" t="s">
        <v>1708</v>
      </c>
      <c r="H385" s="1" t="s">
        <v>658</v>
      </c>
      <c r="I385" s="1" t="s">
        <v>659</v>
      </c>
      <c r="J385">
        <v>1938</v>
      </c>
      <c r="K385" s="1" t="s">
        <v>607</v>
      </c>
      <c r="L385">
        <v>3</v>
      </c>
      <c r="M385" s="1" t="s">
        <v>46</v>
      </c>
      <c r="N385" t="b">
        <v>1</v>
      </c>
      <c r="O385" t="b">
        <v>0</v>
      </c>
      <c r="P385">
        <v>7</v>
      </c>
      <c r="Q385">
        <v>24</v>
      </c>
      <c r="R385" s="1" t="s">
        <v>42</v>
      </c>
      <c r="S385">
        <v>85</v>
      </c>
      <c r="T385">
        <v>68</v>
      </c>
      <c r="U385">
        <v>21</v>
      </c>
      <c r="V385">
        <v>45</v>
      </c>
      <c r="W385">
        <v>16</v>
      </c>
      <c r="X385">
        <v>0</v>
      </c>
      <c r="Y385">
        <v>0</v>
      </c>
      <c r="Z385">
        <v>53</v>
      </c>
      <c r="AA385">
        <v>600</v>
      </c>
      <c r="AB385">
        <v>48</v>
      </c>
      <c r="AC385">
        <v>52</v>
      </c>
      <c r="AD385">
        <v>100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29</v>
      </c>
      <c r="AN385" s="1" t="s">
        <v>636</v>
      </c>
      <c r="AO385">
        <v>0</v>
      </c>
      <c r="AP385">
        <v>0</v>
      </c>
      <c r="AQ385" s="1" t="s">
        <v>42</v>
      </c>
      <c r="AR385" s="1" t="s">
        <v>42</v>
      </c>
      <c r="AS385" s="1" t="s">
        <v>42</v>
      </c>
      <c r="AT385" s="1" t="s">
        <v>1709</v>
      </c>
      <c r="AU385" s="1" t="s">
        <v>741</v>
      </c>
      <c r="AV385" s="1" t="s">
        <v>709</v>
      </c>
      <c r="AW385" s="1" t="s">
        <v>650</v>
      </c>
      <c r="AX385" s="1" t="s">
        <v>642</v>
      </c>
      <c r="AY385" s="1" t="s">
        <v>1712</v>
      </c>
      <c r="AZ385" s="1" t="s">
        <v>871</v>
      </c>
      <c r="BA385" s="1" t="s">
        <v>1710</v>
      </c>
      <c r="BB385" s="1" t="s">
        <v>619</v>
      </c>
      <c r="BC385" s="1" t="s">
        <v>956</v>
      </c>
      <c r="BD385" s="1" t="s">
        <v>42</v>
      </c>
      <c r="BE385" s="1" t="s">
        <v>42</v>
      </c>
      <c r="BF385" s="1" t="s">
        <v>42</v>
      </c>
      <c r="BG385" s="1" t="s">
        <v>42</v>
      </c>
      <c r="BH385" s="1" t="s">
        <v>42</v>
      </c>
    </row>
    <row r="386" spans="1:60" x14ac:dyDescent="0.2">
      <c r="A386" s="1" t="s">
        <v>1706</v>
      </c>
      <c r="B386">
        <v>1801007332</v>
      </c>
      <c r="C386" s="1" t="s">
        <v>1713</v>
      </c>
      <c r="D386" s="1" t="s">
        <v>42</v>
      </c>
      <c r="E386" s="1" t="s">
        <v>76</v>
      </c>
      <c r="F386" s="1" t="s">
        <v>767</v>
      </c>
      <c r="G386" s="1" t="s">
        <v>1708</v>
      </c>
      <c r="H386" s="1" t="s">
        <v>658</v>
      </c>
      <c r="I386" s="1" t="s">
        <v>659</v>
      </c>
      <c r="J386">
        <v>1965</v>
      </c>
      <c r="K386" s="1" t="s">
        <v>599</v>
      </c>
      <c r="L386">
        <v>3</v>
      </c>
      <c r="M386" s="1" t="s">
        <v>2280</v>
      </c>
      <c r="N386" t="b">
        <v>1</v>
      </c>
      <c r="O386" t="b">
        <v>0</v>
      </c>
      <c r="P386">
        <v>7</v>
      </c>
      <c r="Q386">
        <v>24</v>
      </c>
      <c r="R386" s="1" t="s">
        <v>42</v>
      </c>
      <c r="S386">
        <v>95</v>
      </c>
      <c r="T386">
        <v>68</v>
      </c>
      <c r="U386">
        <v>21</v>
      </c>
      <c r="V386">
        <v>58</v>
      </c>
      <c r="W386">
        <v>16</v>
      </c>
      <c r="X386">
        <v>0</v>
      </c>
      <c r="Y386">
        <v>0</v>
      </c>
      <c r="Z386">
        <v>58</v>
      </c>
      <c r="AA386">
        <v>600</v>
      </c>
      <c r="AB386">
        <v>68</v>
      </c>
      <c r="AC386">
        <v>44</v>
      </c>
      <c r="AD386">
        <v>77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19</v>
      </c>
      <c r="AN386" s="1" t="s">
        <v>636</v>
      </c>
      <c r="AO386">
        <v>0</v>
      </c>
      <c r="AP386">
        <v>0</v>
      </c>
      <c r="AQ386" s="1" t="s">
        <v>42</v>
      </c>
      <c r="AR386" s="1" t="s">
        <v>42</v>
      </c>
      <c r="AS386" s="1" t="s">
        <v>42</v>
      </c>
      <c r="AT386" s="1" t="s">
        <v>1709</v>
      </c>
      <c r="AU386" s="1" t="s">
        <v>701</v>
      </c>
      <c r="AV386" s="1" t="s">
        <v>719</v>
      </c>
      <c r="AW386" s="1" t="s">
        <v>641</v>
      </c>
      <c r="AX386" s="1" t="s">
        <v>769</v>
      </c>
      <c r="AY386" s="1" t="s">
        <v>693</v>
      </c>
      <c r="AZ386" s="1" t="s">
        <v>1714</v>
      </c>
      <c r="BA386" s="1" t="s">
        <v>1710</v>
      </c>
      <c r="BB386" s="1" t="s">
        <v>619</v>
      </c>
      <c r="BC386" s="1" t="s">
        <v>962</v>
      </c>
      <c r="BD386" s="1" t="s">
        <v>42</v>
      </c>
      <c r="BE386" s="1" t="s">
        <v>42</v>
      </c>
      <c r="BF386" s="1" t="s">
        <v>42</v>
      </c>
      <c r="BG386" s="1" t="s">
        <v>42</v>
      </c>
      <c r="BH386" s="1" t="s">
        <v>42</v>
      </c>
    </row>
    <row r="387" spans="1:60" x14ac:dyDescent="0.2">
      <c r="A387" s="1" t="s">
        <v>1706</v>
      </c>
      <c r="B387">
        <v>1801007332</v>
      </c>
      <c r="C387" s="1" t="s">
        <v>1715</v>
      </c>
      <c r="D387" s="1" t="s">
        <v>42</v>
      </c>
      <c r="E387" s="1" t="s">
        <v>76</v>
      </c>
      <c r="F387" s="1" t="s">
        <v>767</v>
      </c>
      <c r="G387" s="1" t="s">
        <v>1708</v>
      </c>
      <c r="H387" s="1" t="s">
        <v>658</v>
      </c>
      <c r="I387" s="1" t="s">
        <v>659</v>
      </c>
      <c r="J387">
        <v>1991</v>
      </c>
      <c r="K387" s="1" t="s">
        <v>603</v>
      </c>
      <c r="L387">
        <v>1</v>
      </c>
      <c r="M387" s="1" t="s">
        <v>2279</v>
      </c>
      <c r="N387" t="b">
        <v>0</v>
      </c>
      <c r="O387" t="b">
        <v>0</v>
      </c>
      <c r="P387">
        <v>7</v>
      </c>
      <c r="Q387">
        <v>24</v>
      </c>
      <c r="R387" s="1" t="s">
        <v>42</v>
      </c>
      <c r="S387">
        <v>85</v>
      </c>
      <c r="T387">
        <v>68</v>
      </c>
      <c r="U387">
        <v>21</v>
      </c>
      <c r="V387">
        <v>45</v>
      </c>
      <c r="W387">
        <v>16</v>
      </c>
      <c r="X387">
        <v>0</v>
      </c>
      <c r="Y387">
        <v>0</v>
      </c>
      <c r="Z387">
        <v>64</v>
      </c>
      <c r="AA387">
        <v>600</v>
      </c>
      <c r="AB387">
        <v>78</v>
      </c>
      <c r="AC387">
        <v>47</v>
      </c>
      <c r="AD387">
        <v>82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19</v>
      </c>
      <c r="AN387" s="1" t="s">
        <v>636</v>
      </c>
      <c r="AO387">
        <v>0</v>
      </c>
      <c r="AP387">
        <v>0</v>
      </c>
      <c r="AQ387" s="1" t="s">
        <v>42</v>
      </c>
      <c r="AR387" s="1" t="s">
        <v>42</v>
      </c>
      <c r="AS387" s="1" t="s">
        <v>42</v>
      </c>
      <c r="AT387" s="1" t="s">
        <v>1709</v>
      </c>
      <c r="AU387" s="1" t="s">
        <v>1105</v>
      </c>
      <c r="AV387" s="1" t="s">
        <v>719</v>
      </c>
      <c r="AW387" s="1" t="s">
        <v>703</v>
      </c>
      <c r="AX387" s="1" t="s">
        <v>678</v>
      </c>
      <c r="AY387" s="1" t="s">
        <v>693</v>
      </c>
      <c r="AZ387" s="1" t="s">
        <v>871</v>
      </c>
      <c r="BA387" s="1" t="s">
        <v>1710</v>
      </c>
      <c r="BB387" s="1" t="s">
        <v>619</v>
      </c>
      <c r="BC387" s="1" t="s">
        <v>743</v>
      </c>
      <c r="BD387" s="1" t="s">
        <v>42</v>
      </c>
      <c r="BE387" s="1" t="s">
        <v>42</v>
      </c>
      <c r="BF387" s="1" t="s">
        <v>42</v>
      </c>
      <c r="BG387" s="1" t="s">
        <v>42</v>
      </c>
      <c r="BH387" s="1" t="s">
        <v>42</v>
      </c>
    </row>
    <row r="388" spans="1:60" x14ac:dyDescent="0.2">
      <c r="A388" s="1" t="s">
        <v>1706</v>
      </c>
      <c r="B388">
        <v>1801007332</v>
      </c>
      <c r="C388" s="1" t="s">
        <v>1716</v>
      </c>
      <c r="D388" s="1" t="s">
        <v>215</v>
      </c>
      <c r="E388" s="1" t="s">
        <v>76</v>
      </c>
      <c r="F388" s="1" t="s">
        <v>767</v>
      </c>
      <c r="G388" s="1" t="s">
        <v>1708</v>
      </c>
      <c r="H388" s="1" t="s">
        <v>658</v>
      </c>
      <c r="I388" s="1" t="s">
        <v>659</v>
      </c>
      <c r="J388">
        <v>1988</v>
      </c>
      <c r="K388" s="1" t="s">
        <v>607</v>
      </c>
      <c r="L388">
        <v>5</v>
      </c>
      <c r="M388" s="1" t="s">
        <v>46</v>
      </c>
      <c r="N388" t="b">
        <v>0</v>
      </c>
      <c r="O388" t="b">
        <v>0</v>
      </c>
      <c r="P388">
        <v>7</v>
      </c>
      <c r="Q388">
        <v>24</v>
      </c>
      <c r="R388" s="1" t="s">
        <v>42</v>
      </c>
      <c r="S388">
        <v>100</v>
      </c>
      <c r="T388">
        <v>68</v>
      </c>
      <c r="U388">
        <v>21</v>
      </c>
      <c r="V388">
        <v>45</v>
      </c>
      <c r="W388">
        <v>16</v>
      </c>
      <c r="X388">
        <v>0</v>
      </c>
      <c r="Y388">
        <v>0</v>
      </c>
      <c r="Z388">
        <v>48</v>
      </c>
      <c r="AA388">
        <v>600</v>
      </c>
      <c r="AB388">
        <v>68</v>
      </c>
      <c r="AC388">
        <v>49</v>
      </c>
      <c r="AD388">
        <v>97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19</v>
      </c>
      <c r="AN388" s="1" t="s">
        <v>636</v>
      </c>
      <c r="AO388">
        <v>0</v>
      </c>
      <c r="AP388">
        <v>0</v>
      </c>
      <c r="AQ388" s="1" t="s">
        <v>42</v>
      </c>
      <c r="AR388" s="1" t="s">
        <v>42</v>
      </c>
      <c r="AS388" s="1" t="s">
        <v>42</v>
      </c>
      <c r="AT388" s="1" t="s">
        <v>1709</v>
      </c>
      <c r="AU388" s="1" t="s">
        <v>714</v>
      </c>
      <c r="AV388" s="1" t="s">
        <v>649</v>
      </c>
      <c r="AW388" s="1" t="s">
        <v>671</v>
      </c>
      <c r="AX388" s="1" t="s">
        <v>678</v>
      </c>
      <c r="AY388" s="1" t="s">
        <v>907</v>
      </c>
      <c r="AZ388" s="1" t="s">
        <v>1057</v>
      </c>
      <c r="BA388" s="1" t="s">
        <v>1710</v>
      </c>
      <c r="BB388" s="1" t="s">
        <v>619</v>
      </c>
      <c r="BC388" s="1" t="s">
        <v>998</v>
      </c>
      <c r="BD388" s="1" t="s">
        <v>42</v>
      </c>
      <c r="BE388" s="1" t="s">
        <v>42</v>
      </c>
      <c r="BF388" s="1" t="s">
        <v>42</v>
      </c>
      <c r="BG388" s="1" t="s">
        <v>42</v>
      </c>
      <c r="BH388" s="1" t="s">
        <v>42</v>
      </c>
    </row>
    <row r="389" spans="1:60" x14ac:dyDescent="0.2">
      <c r="A389" s="1" t="s">
        <v>1706</v>
      </c>
      <c r="B389">
        <v>1801007332</v>
      </c>
      <c r="C389" s="1" t="s">
        <v>2305</v>
      </c>
      <c r="D389" s="1" t="s">
        <v>42</v>
      </c>
      <c r="E389" s="1" t="s">
        <v>76</v>
      </c>
      <c r="F389" s="1" t="s">
        <v>767</v>
      </c>
      <c r="G389" s="1" t="s">
        <v>1708</v>
      </c>
      <c r="H389" s="1" t="s">
        <v>658</v>
      </c>
      <c r="I389" s="1" t="s">
        <v>659</v>
      </c>
      <c r="J389">
        <v>1990</v>
      </c>
      <c r="K389" s="1" t="s">
        <v>635</v>
      </c>
      <c r="L389">
        <v>2</v>
      </c>
      <c r="M389" s="1" t="s">
        <v>46</v>
      </c>
      <c r="N389" t="b">
        <v>0</v>
      </c>
      <c r="O389" t="b">
        <v>0</v>
      </c>
      <c r="P389">
        <v>7</v>
      </c>
      <c r="Q389">
        <v>24</v>
      </c>
      <c r="R389" s="1" t="s">
        <v>42</v>
      </c>
      <c r="S389">
        <v>85</v>
      </c>
      <c r="T389">
        <v>68</v>
      </c>
      <c r="U389">
        <v>21</v>
      </c>
      <c r="V389">
        <v>45</v>
      </c>
      <c r="W389">
        <v>16</v>
      </c>
      <c r="X389">
        <v>0</v>
      </c>
      <c r="Y389">
        <v>0</v>
      </c>
      <c r="Z389">
        <v>58</v>
      </c>
      <c r="AA389">
        <v>600</v>
      </c>
      <c r="AB389">
        <v>50</v>
      </c>
      <c r="AC389">
        <v>52</v>
      </c>
      <c r="AD389">
        <v>82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29</v>
      </c>
      <c r="AN389" s="1" t="s">
        <v>636</v>
      </c>
      <c r="AO389">
        <v>0</v>
      </c>
      <c r="AP389">
        <v>0</v>
      </c>
      <c r="AQ389" s="1" t="s">
        <v>42</v>
      </c>
      <c r="AR389" s="1" t="s">
        <v>42</v>
      </c>
      <c r="AS389" s="1" t="s">
        <v>42</v>
      </c>
      <c r="AT389" s="1" t="s">
        <v>1709</v>
      </c>
      <c r="AU389" s="1" t="s">
        <v>1105</v>
      </c>
      <c r="AV389" s="1" t="s">
        <v>719</v>
      </c>
      <c r="AW389" s="1" t="s">
        <v>650</v>
      </c>
      <c r="AX389" s="1" t="s">
        <v>642</v>
      </c>
      <c r="AY389" s="1" t="s">
        <v>1712</v>
      </c>
      <c r="AZ389" s="1" t="s">
        <v>666</v>
      </c>
      <c r="BA389" s="1" t="s">
        <v>1710</v>
      </c>
      <c r="BB389" s="1" t="s">
        <v>619</v>
      </c>
      <c r="BC389" s="1" t="s">
        <v>712</v>
      </c>
      <c r="BD389" s="1" t="s">
        <v>42</v>
      </c>
      <c r="BE389" s="1" t="s">
        <v>42</v>
      </c>
      <c r="BF389" s="1" t="s">
        <v>42</v>
      </c>
      <c r="BG389" s="1" t="s">
        <v>42</v>
      </c>
      <c r="BH389" s="1" t="s">
        <v>42</v>
      </c>
    </row>
    <row r="390" spans="1:60" x14ac:dyDescent="0.2">
      <c r="A390" s="1" t="s">
        <v>1717</v>
      </c>
      <c r="B390">
        <v>1594120904</v>
      </c>
      <c r="C390" s="1" t="s">
        <v>1718</v>
      </c>
      <c r="D390" s="1" t="s">
        <v>42</v>
      </c>
      <c r="E390" s="1" t="s">
        <v>43</v>
      </c>
      <c r="F390" s="1" t="s">
        <v>824</v>
      </c>
      <c r="G390" s="1" t="s">
        <v>1719</v>
      </c>
      <c r="H390" s="1" t="s">
        <v>633</v>
      </c>
      <c r="I390" s="1" t="s">
        <v>754</v>
      </c>
      <c r="J390">
        <v>1983</v>
      </c>
      <c r="K390" s="1" t="s">
        <v>42</v>
      </c>
      <c r="M390" s="1" t="s">
        <v>46</v>
      </c>
      <c r="N390" t="b">
        <v>0</v>
      </c>
      <c r="O390" t="b">
        <v>0</v>
      </c>
      <c r="P390">
        <v>4</v>
      </c>
      <c r="Q390">
        <v>12</v>
      </c>
      <c r="R390" s="1" t="s">
        <v>42</v>
      </c>
      <c r="S390">
        <v>73</v>
      </c>
      <c r="T390">
        <v>40</v>
      </c>
      <c r="U390">
        <v>33</v>
      </c>
      <c r="V390">
        <v>70</v>
      </c>
      <c r="W390">
        <v>17</v>
      </c>
      <c r="X390">
        <v>0</v>
      </c>
      <c r="Y390">
        <v>0</v>
      </c>
      <c r="Z390">
        <v>60</v>
      </c>
      <c r="AA390">
        <v>340</v>
      </c>
      <c r="AB390">
        <v>60</v>
      </c>
      <c r="AC390">
        <v>24</v>
      </c>
      <c r="AD390">
        <v>57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24</v>
      </c>
      <c r="AN390" s="1" t="s">
        <v>636</v>
      </c>
      <c r="AO390">
        <v>0</v>
      </c>
      <c r="AP390">
        <v>300</v>
      </c>
      <c r="AQ390" s="1" t="s">
        <v>42</v>
      </c>
      <c r="AR390" s="1" t="s">
        <v>42</v>
      </c>
      <c r="AS390" s="1" t="s">
        <v>42</v>
      </c>
      <c r="AT390" s="1" t="s">
        <v>1720</v>
      </c>
      <c r="AU390" s="1" t="s">
        <v>741</v>
      </c>
      <c r="AV390" s="1" t="s">
        <v>641</v>
      </c>
      <c r="AW390" s="1" t="s">
        <v>1721</v>
      </c>
      <c r="AX390" s="1" t="s">
        <v>1216</v>
      </c>
      <c r="AY390" s="1" t="s">
        <v>619</v>
      </c>
      <c r="AZ390" s="1" t="s">
        <v>797</v>
      </c>
      <c r="BA390" s="1" t="s">
        <v>42</v>
      </c>
      <c r="BB390" s="1" t="s">
        <v>42</v>
      </c>
      <c r="BC390" s="1" t="s">
        <v>42</v>
      </c>
      <c r="BD390" s="1" t="s">
        <v>42</v>
      </c>
      <c r="BE390" s="1" t="s">
        <v>42</v>
      </c>
      <c r="BF390" s="1" t="s">
        <v>42</v>
      </c>
      <c r="BG390" s="1" t="s">
        <v>42</v>
      </c>
      <c r="BH390" s="1" t="s">
        <v>42</v>
      </c>
    </row>
    <row r="391" spans="1:60" x14ac:dyDescent="0.2">
      <c r="A391" s="1" t="s">
        <v>1722</v>
      </c>
      <c r="B391">
        <v>3662200188</v>
      </c>
      <c r="C391" s="1" t="s">
        <v>1723</v>
      </c>
      <c r="D391" s="1" t="s">
        <v>42</v>
      </c>
      <c r="E391" s="1" t="s">
        <v>1321</v>
      </c>
      <c r="F391" s="1" t="s">
        <v>800</v>
      </c>
      <c r="G391" s="1" t="s">
        <v>1234</v>
      </c>
      <c r="H391" s="1" t="s">
        <v>658</v>
      </c>
      <c r="I391" s="1" t="s">
        <v>862</v>
      </c>
      <c r="J391">
        <v>1940</v>
      </c>
      <c r="K391" s="1" t="s">
        <v>42</v>
      </c>
      <c r="M391" s="1" t="s">
        <v>2279</v>
      </c>
      <c r="N391" t="b">
        <v>0</v>
      </c>
      <c r="O391" t="b">
        <v>0</v>
      </c>
      <c r="P391">
        <v>1</v>
      </c>
      <c r="Q391">
        <v>1</v>
      </c>
      <c r="R391" s="1" t="s">
        <v>42</v>
      </c>
      <c r="S391">
        <v>67</v>
      </c>
      <c r="T391">
        <v>55</v>
      </c>
      <c r="U391">
        <v>90</v>
      </c>
      <c r="V391">
        <v>47</v>
      </c>
      <c r="W391">
        <v>15</v>
      </c>
      <c r="X391">
        <v>0</v>
      </c>
      <c r="Y391">
        <v>0</v>
      </c>
      <c r="Z391">
        <v>20</v>
      </c>
      <c r="AA391">
        <v>0</v>
      </c>
      <c r="AB391">
        <v>15</v>
      </c>
      <c r="AC391">
        <v>5</v>
      </c>
      <c r="AD391">
        <v>27</v>
      </c>
      <c r="AE391">
        <v>960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 s="1" t="s">
        <v>636</v>
      </c>
      <c r="AO391">
        <v>0</v>
      </c>
      <c r="AP391">
        <v>0</v>
      </c>
      <c r="AQ391" s="1" t="s">
        <v>699</v>
      </c>
      <c r="AR391" s="1" t="s">
        <v>42</v>
      </c>
      <c r="AS391" s="1" t="s">
        <v>42</v>
      </c>
      <c r="AT391" s="1" t="s">
        <v>802</v>
      </c>
      <c r="AU391" s="1" t="s">
        <v>1724</v>
      </c>
      <c r="AV391" s="1" t="s">
        <v>1725</v>
      </c>
      <c r="AW391" s="1" t="s">
        <v>808</v>
      </c>
      <c r="AX391" s="1" t="s">
        <v>1444</v>
      </c>
      <c r="AY391" s="1" t="s">
        <v>42</v>
      </c>
      <c r="AZ391" s="1" t="s">
        <v>42</v>
      </c>
      <c r="BA391" s="1" t="s">
        <v>42</v>
      </c>
      <c r="BB391" s="1" t="s">
        <v>42</v>
      </c>
      <c r="BC391" s="1" t="s">
        <v>42</v>
      </c>
      <c r="BD391" s="1" t="s">
        <v>42</v>
      </c>
      <c r="BE391" s="1" t="s">
        <v>42</v>
      </c>
      <c r="BF391" s="1" t="s">
        <v>42</v>
      </c>
      <c r="BG391" s="1" t="s">
        <v>42</v>
      </c>
      <c r="BH391" s="1" t="s">
        <v>42</v>
      </c>
    </row>
    <row r="392" spans="1:60" x14ac:dyDescent="0.2">
      <c r="A392" s="1" t="s">
        <v>1726</v>
      </c>
      <c r="B392">
        <v>2767393525</v>
      </c>
      <c r="C392" s="1" t="s">
        <v>1727</v>
      </c>
      <c r="D392" s="1" t="s">
        <v>42</v>
      </c>
      <c r="E392" s="1" t="s">
        <v>76</v>
      </c>
      <c r="F392" s="1" t="s">
        <v>800</v>
      </c>
      <c r="G392" s="1" t="s">
        <v>113</v>
      </c>
      <c r="H392" s="1" t="s">
        <v>633</v>
      </c>
      <c r="I392" s="1" t="s">
        <v>846</v>
      </c>
      <c r="J392">
        <v>1900</v>
      </c>
      <c r="K392" s="1" t="s">
        <v>811</v>
      </c>
      <c r="L392">
        <v>2</v>
      </c>
      <c r="M392" s="1" t="s">
        <v>2280</v>
      </c>
      <c r="N392" t="b">
        <v>0</v>
      </c>
      <c r="O392" t="b">
        <v>0</v>
      </c>
      <c r="P392">
        <v>6</v>
      </c>
      <c r="Q392">
        <v>22</v>
      </c>
      <c r="R392" s="1" t="s">
        <v>42</v>
      </c>
      <c r="S392">
        <v>75</v>
      </c>
      <c r="T392">
        <v>59</v>
      </c>
      <c r="U392">
        <v>94</v>
      </c>
      <c r="V392">
        <v>45</v>
      </c>
      <c r="W392">
        <v>15</v>
      </c>
      <c r="X392">
        <v>0</v>
      </c>
      <c r="Y392">
        <v>0</v>
      </c>
      <c r="Z392">
        <v>34</v>
      </c>
      <c r="AA392">
        <v>0</v>
      </c>
      <c r="AB392">
        <v>0</v>
      </c>
      <c r="AC392">
        <v>7</v>
      </c>
      <c r="AD392">
        <v>13</v>
      </c>
      <c r="AE392">
        <v>952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6</v>
      </c>
      <c r="AN392" s="1" t="s">
        <v>636</v>
      </c>
      <c r="AO392">
        <v>0</v>
      </c>
      <c r="AP392">
        <v>0</v>
      </c>
      <c r="AQ392" s="1" t="s">
        <v>699</v>
      </c>
      <c r="AR392" s="1" t="s">
        <v>42</v>
      </c>
      <c r="AS392" s="1" t="s">
        <v>42</v>
      </c>
      <c r="AT392" s="1" t="s">
        <v>802</v>
      </c>
      <c r="AU392" s="1" t="s">
        <v>701</v>
      </c>
      <c r="AV392" s="1" t="s">
        <v>756</v>
      </c>
      <c r="AW392" s="1" t="s">
        <v>812</v>
      </c>
      <c r="AX392" s="1" t="s">
        <v>804</v>
      </c>
      <c r="AY392" s="1" t="s">
        <v>1050</v>
      </c>
      <c r="AZ392" s="1" t="s">
        <v>1596</v>
      </c>
      <c r="BA392" s="1" t="s">
        <v>1172</v>
      </c>
      <c r="BB392" s="1" t="s">
        <v>619</v>
      </c>
      <c r="BC392" s="1" t="s">
        <v>815</v>
      </c>
      <c r="BD392" s="1" t="s">
        <v>42</v>
      </c>
      <c r="BE392" s="1" t="s">
        <v>42</v>
      </c>
      <c r="BF392" s="1" t="s">
        <v>42</v>
      </c>
      <c r="BG392" s="1" t="s">
        <v>42</v>
      </c>
      <c r="BH392" s="1" t="s">
        <v>42</v>
      </c>
    </row>
    <row r="393" spans="1:60" x14ac:dyDescent="0.2">
      <c r="A393" s="1" t="s">
        <v>1726</v>
      </c>
      <c r="B393">
        <v>2767393525</v>
      </c>
      <c r="C393" s="1" t="s">
        <v>1728</v>
      </c>
      <c r="D393" s="1" t="s">
        <v>42</v>
      </c>
      <c r="E393" s="1" t="s">
        <v>76</v>
      </c>
      <c r="F393" s="1" t="s">
        <v>800</v>
      </c>
      <c r="G393" s="1" t="s">
        <v>113</v>
      </c>
      <c r="H393" s="1" t="s">
        <v>633</v>
      </c>
      <c r="I393" s="1" t="s">
        <v>846</v>
      </c>
      <c r="J393">
        <v>1971</v>
      </c>
      <c r="K393" s="1" t="s">
        <v>635</v>
      </c>
      <c r="L393">
        <v>5</v>
      </c>
      <c r="M393" s="1" t="s">
        <v>46</v>
      </c>
      <c r="N393" t="b">
        <v>0</v>
      </c>
      <c r="O393" t="b">
        <v>0</v>
      </c>
      <c r="P393">
        <v>6</v>
      </c>
      <c r="Q393">
        <v>22</v>
      </c>
      <c r="R393" s="1" t="s">
        <v>42</v>
      </c>
      <c r="S393">
        <v>75</v>
      </c>
      <c r="T393">
        <v>59</v>
      </c>
      <c r="U393">
        <v>95</v>
      </c>
      <c r="V393">
        <v>45</v>
      </c>
      <c r="W393">
        <v>15</v>
      </c>
      <c r="X393">
        <v>0</v>
      </c>
      <c r="Y393">
        <v>0</v>
      </c>
      <c r="Z393">
        <v>44</v>
      </c>
      <c r="AA393">
        <v>0</v>
      </c>
      <c r="AB393">
        <v>21</v>
      </c>
      <c r="AC393">
        <v>5</v>
      </c>
      <c r="AD393">
        <v>13</v>
      </c>
      <c r="AE393">
        <v>960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6</v>
      </c>
      <c r="AN393" s="1" t="s">
        <v>636</v>
      </c>
      <c r="AO393">
        <v>0</v>
      </c>
      <c r="AP393">
        <v>0</v>
      </c>
      <c r="AQ393" s="1" t="s">
        <v>699</v>
      </c>
      <c r="AR393" s="1" t="s">
        <v>42</v>
      </c>
      <c r="AS393" s="1" t="s">
        <v>42</v>
      </c>
      <c r="AT393" s="1" t="s">
        <v>802</v>
      </c>
      <c r="AU393" s="1" t="s">
        <v>701</v>
      </c>
      <c r="AV393" s="1" t="s">
        <v>640</v>
      </c>
      <c r="AW393" s="1" t="s">
        <v>1593</v>
      </c>
      <c r="AX393" s="1" t="s">
        <v>1052</v>
      </c>
      <c r="AY393" s="1" t="s">
        <v>1084</v>
      </c>
      <c r="AZ393" s="1" t="s">
        <v>711</v>
      </c>
      <c r="BA393" s="1" t="s">
        <v>1172</v>
      </c>
      <c r="BB393" s="1" t="s">
        <v>619</v>
      </c>
      <c r="BC393" s="1" t="s">
        <v>806</v>
      </c>
      <c r="BD393" s="1" t="s">
        <v>42</v>
      </c>
      <c r="BE393" s="1" t="s">
        <v>42</v>
      </c>
      <c r="BF393" s="1" t="s">
        <v>42</v>
      </c>
      <c r="BG393" s="1" t="s">
        <v>42</v>
      </c>
      <c r="BH393" s="1" t="s">
        <v>42</v>
      </c>
    </row>
    <row r="394" spans="1:60" x14ac:dyDescent="0.2">
      <c r="A394" s="1" t="s">
        <v>1726</v>
      </c>
      <c r="B394">
        <v>2767393525</v>
      </c>
      <c r="C394" s="1" t="s">
        <v>1730</v>
      </c>
      <c r="D394" s="1" t="s">
        <v>42</v>
      </c>
      <c r="E394" s="1" t="s">
        <v>76</v>
      </c>
      <c r="F394" s="1" t="s">
        <v>800</v>
      </c>
      <c r="G394" s="1" t="s">
        <v>113</v>
      </c>
      <c r="H394" s="1" t="s">
        <v>633</v>
      </c>
      <c r="I394" s="1" t="s">
        <v>846</v>
      </c>
      <c r="J394">
        <v>1988</v>
      </c>
      <c r="K394" s="1" t="s">
        <v>635</v>
      </c>
      <c r="L394">
        <v>2</v>
      </c>
      <c r="M394" s="1" t="s">
        <v>46</v>
      </c>
      <c r="N394" t="b">
        <v>0</v>
      </c>
      <c r="O394" t="b">
        <v>0</v>
      </c>
      <c r="P394">
        <v>6</v>
      </c>
      <c r="Q394">
        <v>22</v>
      </c>
      <c r="R394" s="1" t="s">
        <v>42</v>
      </c>
      <c r="S394">
        <v>75</v>
      </c>
      <c r="T394">
        <v>59</v>
      </c>
      <c r="U394">
        <v>95</v>
      </c>
      <c r="V394">
        <v>45</v>
      </c>
      <c r="W394">
        <v>15</v>
      </c>
      <c r="X394">
        <v>0</v>
      </c>
      <c r="Y394">
        <v>0</v>
      </c>
      <c r="Z394">
        <v>34</v>
      </c>
      <c r="AA394">
        <v>0</v>
      </c>
      <c r="AB394">
        <v>18</v>
      </c>
      <c r="AC394">
        <v>6</v>
      </c>
      <c r="AD394">
        <v>13</v>
      </c>
      <c r="AE394">
        <v>960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6</v>
      </c>
      <c r="AN394" s="1" t="s">
        <v>636</v>
      </c>
      <c r="AO394">
        <v>0</v>
      </c>
      <c r="AP394">
        <v>0</v>
      </c>
      <c r="AQ394" s="1" t="s">
        <v>699</v>
      </c>
      <c r="AR394" s="1" t="s">
        <v>42</v>
      </c>
      <c r="AS394" s="1" t="s">
        <v>42</v>
      </c>
      <c r="AT394" s="1" t="s">
        <v>802</v>
      </c>
      <c r="AU394" s="1" t="s">
        <v>701</v>
      </c>
      <c r="AV394" s="1" t="s">
        <v>709</v>
      </c>
      <c r="AW394" s="1" t="s">
        <v>803</v>
      </c>
      <c r="AX394" s="1" t="s">
        <v>804</v>
      </c>
      <c r="AY394" s="1" t="s">
        <v>1183</v>
      </c>
      <c r="AZ394" s="1" t="s">
        <v>1596</v>
      </c>
      <c r="BA394" s="1" t="s">
        <v>1172</v>
      </c>
      <c r="BB394" s="1" t="s">
        <v>619</v>
      </c>
      <c r="BC394" s="1" t="s">
        <v>712</v>
      </c>
      <c r="BD394" s="1" t="s">
        <v>42</v>
      </c>
      <c r="BE394" s="1" t="s">
        <v>42</v>
      </c>
      <c r="BF394" s="1" t="s">
        <v>42</v>
      </c>
      <c r="BG394" s="1" t="s">
        <v>42</v>
      </c>
      <c r="BH394" s="1" t="s">
        <v>42</v>
      </c>
    </row>
    <row r="395" spans="1:60" x14ac:dyDescent="0.2">
      <c r="A395" s="1" t="s">
        <v>1726</v>
      </c>
      <c r="B395">
        <v>2767393525</v>
      </c>
      <c r="C395" s="1" t="s">
        <v>1731</v>
      </c>
      <c r="D395" s="1" t="s">
        <v>42</v>
      </c>
      <c r="E395" s="1" t="s">
        <v>76</v>
      </c>
      <c r="F395" s="1" t="s">
        <v>800</v>
      </c>
      <c r="G395" s="1" t="s">
        <v>113</v>
      </c>
      <c r="H395" s="1" t="s">
        <v>633</v>
      </c>
      <c r="I395" s="1" t="s">
        <v>846</v>
      </c>
      <c r="J395">
        <v>1990</v>
      </c>
      <c r="K395" s="1" t="s">
        <v>635</v>
      </c>
      <c r="L395">
        <v>3</v>
      </c>
      <c r="M395" s="1" t="s">
        <v>46</v>
      </c>
      <c r="N395" t="b">
        <v>0</v>
      </c>
      <c r="O395" t="b">
        <v>0</v>
      </c>
      <c r="P395">
        <v>6</v>
      </c>
      <c r="Q395">
        <v>22</v>
      </c>
      <c r="R395" s="1" t="s">
        <v>42</v>
      </c>
      <c r="S395">
        <v>65</v>
      </c>
      <c r="T395">
        <v>59</v>
      </c>
      <c r="U395">
        <v>95</v>
      </c>
      <c r="V395">
        <v>60</v>
      </c>
      <c r="W395">
        <v>15</v>
      </c>
      <c r="X395">
        <v>0</v>
      </c>
      <c r="Y395">
        <v>0</v>
      </c>
      <c r="Z395">
        <v>14</v>
      </c>
      <c r="AA395">
        <v>0</v>
      </c>
      <c r="AB395">
        <v>0</v>
      </c>
      <c r="AC395">
        <v>7</v>
      </c>
      <c r="AD395">
        <v>13</v>
      </c>
      <c r="AE395">
        <v>960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6</v>
      </c>
      <c r="AN395" s="1" t="s">
        <v>636</v>
      </c>
      <c r="AO395">
        <v>0</v>
      </c>
      <c r="AP395">
        <v>0</v>
      </c>
      <c r="AQ395" s="1" t="s">
        <v>699</v>
      </c>
      <c r="AR395" s="1" t="s">
        <v>42</v>
      </c>
      <c r="AS395" s="1" t="s">
        <v>42</v>
      </c>
      <c r="AT395" s="1" t="s">
        <v>802</v>
      </c>
      <c r="AU395" s="1" t="s">
        <v>774</v>
      </c>
      <c r="AV395" s="1" t="s">
        <v>709</v>
      </c>
      <c r="AW395" s="1" t="s">
        <v>812</v>
      </c>
      <c r="AX395" s="1" t="s">
        <v>809</v>
      </c>
      <c r="AY395" s="1" t="s">
        <v>1084</v>
      </c>
      <c r="AZ395" s="1" t="s">
        <v>711</v>
      </c>
      <c r="BA395" s="1" t="s">
        <v>1172</v>
      </c>
      <c r="BB395" s="1" t="s">
        <v>619</v>
      </c>
      <c r="BC395" s="1" t="s">
        <v>978</v>
      </c>
      <c r="BD395" s="1" t="s">
        <v>42</v>
      </c>
      <c r="BE395" s="1" t="s">
        <v>42</v>
      </c>
      <c r="BF395" s="1" t="s">
        <v>42</v>
      </c>
      <c r="BG395" s="1" t="s">
        <v>42</v>
      </c>
      <c r="BH395" s="1" t="s">
        <v>42</v>
      </c>
    </row>
    <row r="396" spans="1:60" x14ac:dyDescent="0.2">
      <c r="A396" s="1" t="s">
        <v>1726</v>
      </c>
      <c r="B396">
        <v>2767393525</v>
      </c>
      <c r="C396" s="1" t="s">
        <v>2306</v>
      </c>
      <c r="D396" s="1" t="s">
        <v>42</v>
      </c>
      <c r="E396" s="1" t="s">
        <v>76</v>
      </c>
      <c r="F396" s="1" t="s">
        <v>800</v>
      </c>
      <c r="G396" s="1" t="s">
        <v>113</v>
      </c>
      <c r="H396" s="1" t="s">
        <v>633</v>
      </c>
      <c r="I396" s="1" t="s">
        <v>846</v>
      </c>
      <c r="J396">
        <v>1989</v>
      </c>
      <c r="K396" s="1" t="s">
        <v>599</v>
      </c>
      <c r="L396">
        <v>3</v>
      </c>
      <c r="M396" s="1" t="s">
        <v>46</v>
      </c>
      <c r="N396" t="b">
        <v>0</v>
      </c>
      <c r="O396" t="b">
        <v>0</v>
      </c>
      <c r="P396">
        <v>6</v>
      </c>
      <c r="Q396">
        <v>22</v>
      </c>
      <c r="R396" s="1" t="s">
        <v>42</v>
      </c>
      <c r="S396">
        <v>65</v>
      </c>
      <c r="T396">
        <v>59</v>
      </c>
      <c r="U396">
        <v>90</v>
      </c>
      <c r="V396">
        <v>48</v>
      </c>
      <c r="W396">
        <v>15</v>
      </c>
      <c r="X396">
        <v>0</v>
      </c>
      <c r="Y396">
        <v>0</v>
      </c>
      <c r="Z396">
        <v>29</v>
      </c>
      <c r="AA396">
        <v>0</v>
      </c>
      <c r="AB396">
        <v>16</v>
      </c>
      <c r="AC396">
        <v>5</v>
      </c>
      <c r="AD396">
        <v>33</v>
      </c>
      <c r="AE396">
        <v>960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6</v>
      </c>
      <c r="AN396" s="1" t="s">
        <v>636</v>
      </c>
      <c r="AO396">
        <v>0</v>
      </c>
      <c r="AP396">
        <v>0</v>
      </c>
      <c r="AQ396" s="1" t="s">
        <v>699</v>
      </c>
      <c r="AR396" s="1" t="s">
        <v>42</v>
      </c>
      <c r="AS396" s="1" t="s">
        <v>42</v>
      </c>
      <c r="AT396" s="1" t="s">
        <v>802</v>
      </c>
      <c r="AU396" s="1" t="s">
        <v>741</v>
      </c>
      <c r="AV396" s="1" t="s">
        <v>719</v>
      </c>
      <c r="AW396" s="1" t="s">
        <v>808</v>
      </c>
      <c r="AX396" s="1" t="s">
        <v>804</v>
      </c>
      <c r="AY396" s="1" t="s">
        <v>1183</v>
      </c>
      <c r="AZ396" s="1" t="s">
        <v>711</v>
      </c>
      <c r="BA396" s="1" t="s">
        <v>1172</v>
      </c>
      <c r="BB396" s="1" t="s">
        <v>619</v>
      </c>
      <c r="BC396" s="1" t="s">
        <v>962</v>
      </c>
      <c r="BD396" s="1" t="s">
        <v>42</v>
      </c>
      <c r="BE396" s="1" t="s">
        <v>42</v>
      </c>
      <c r="BF396" s="1" t="s">
        <v>42</v>
      </c>
      <c r="BG396" s="1" t="s">
        <v>42</v>
      </c>
      <c r="BH396" s="1" t="s">
        <v>42</v>
      </c>
    </row>
    <row r="397" spans="1:60" x14ac:dyDescent="0.2">
      <c r="A397" s="1" t="s">
        <v>1726</v>
      </c>
      <c r="B397">
        <v>2767393525</v>
      </c>
      <c r="C397" s="1" t="s">
        <v>2307</v>
      </c>
      <c r="D397" s="1" t="s">
        <v>42</v>
      </c>
      <c r="E397" s="1" t="s">
        <v>76</v>
      </c>
      <c r="F397" s="1" t="s">
        <v>800</v>
      </c>
      <c r="G397" s="1" t="s">
        <v>113</v>
      </c>
      <c r="H397" s="1" t="s">
        <v>633</v>
      </c>
      <c r="I397" s="1" t="s">
        <v>846</v>
      </c>
      <c r="J397">
        <v>1990</v>
      </c>
      <c r="K397" s="1" t="s">
        <v>603</v>
      </c>
      <c r="L397">
        <v>1</v>
      </c>
      <c r="M397" s="1" t="s">
        <v>46</v>
      </c>
      <c r="N397" t="b">
        <v>0</v>
      </c>
      <c r="O397" t="b">
        <v>0</v>
      </c>
      <c r="P397">
        <v>6</v>
      </c>
      <c r="Q397">
        <v>22</v>
      </c>
      <c r="R397" s="1" t="s">
        <v>42</v>
      </c>
      <c r="S397">
        <v>65</v>
      </c>
      <c r="T397">
        <v>59</v>
      </c>
      <c r="U397">
        <v>95</v>
      </c>
      <c r="V397">
        <v>60</v>
      </c>
      <c r="W397">
        <v>15</v>
      </c>
      <c r="X397">
        <v>0</v>
      </c>
      <c r="Y397">
        <v>0</v>
      </c>
      <c r="Z397">
        <v>25</v>
      </c>
      <c r="AA397">
        <v>0</v>
      </c>
      <c r="AB397">
        <v>16</v>
      </c>
      <c r="AC397">
        <v>5</v>
      </c>
      <c r="AD397">
        <v>13</v>
      </c>
      <c r="AE397">
        <v>960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6</v>
      </c>
      <c r="AN397" s="1" t="s">
        <v>636</v>
      </c>
      <c r="AO397">
        <v>0</v>
      </c>
      <c r="AP397">
        <v>0</v>
      </c>
      <c r="AQ397" s="1" t="s">
        <v>699</v>
      </c>
      <c r="AR397" s="1" t="s">
        <v>42</v>
      </c>
      <c r="AS397" s="1" t="s">
        <v>42</v>
      </c>
      <c r="AT397" s="1" t="s">
        <v>802</v>
      </c>
      <c r="AU397" s="1" t="s">
        <v>774</v>
      </c>
      <c r="AV397" s="1" t="s">
        <v>719</v>
      </c>
      <c r="AW397" s="1" t="s">
        <v>1593</v>
      </c>
      <c r="AX397" s="1" t="s">
        <v>1052</v>
      </c>
      <c r="AY397" s="1" t="s">
        <v>686</v>
      </c>
      <c r="AZ397" s="1" t="s">
        <v>961</v>
      </c>
      <c r="BA397" s="1" t="s">
        <v>1172</v>
      </c>
      <c r="BB397" s="1" t="s">
        <v>619</v>
      </c>
      <c r="BC397" s="1" t="s">
        <v>743</v>
      </c>
      <c r="BD397" s="1" t="s">
        <v>42</v>
      </c>
      <c r="BE397" s="1" t="s">
        <v>42</v>
      </c>
      <c r="BF397" s="1" t="s">
        <v>42</v>
      </c>
      <c r="BG397" s="1" t="s">
        <v>42</v>
      </c>
      <c r="BH397" s="1" t="s">
        <v>42</v>
      </c>
    </row>
    <row r="398" spans="1:60" x14ac:dyDescent="0.2">
      <c r="A398" s="1" t="s">
        <v>1726</v>
      </c>
      <c r="B398">
        <v>2767393525</v>
      </c>
      <c r="C398" s="1" t="s">
        <v>2308</v>
      </c>
      <c r="D398" s="1" t="s">
        <v>42</v>
      </c>
      <c r="E398" s="1" t="s">
        <v>76</v>
      </c>
      <c r="F398" s="1" t="s">
        <v>800</v>
      </c>
      <c r="G398" s="1" t="s">
        <v>113</v>
      </c>
      <c r="H398" s="1" t="s">
        <v>633</v>
      </c>
      <c r="I398" s="1" t="s">
        <v>846</v>
      </c>
      <c r="J398">
        <v>1990</v>
      </c>
      <c r="K398" s="1" t="s">
        <v>599</v>
      </c>
      <c r="L398">
        <v>2</v>
      </c>
      <c r="M398" s="1" t="s">
        <v>2284</v>
      </c>
      <c r="N398" t="b">
        <v>0</v>
      </c>
      <c r="O398" t="b">
        <v>0</v>
      </c>
      <c r="P398">
        <v>6</v>
      </c>
      <c r="Q398">
        <v>22</v>
      </c>
      <c r="R398" s="1" t="s">
        <v>42</v>
      </c>
      <c r="S398">
        <v>65</v>
      </c>
      <c r="T398">
        <v>59</v>
      </c>
      <c r="U398">
        <v>90</v>
      </c>
      <c r="V398">
        <v>47</v>
      </c>
      <c r="W398">
        <v>15</v>
      </c>
      <c r="X398">
        <v>0</v>
      </c>
      <c r="Y398">
        <v>0</v>
      </c>
      <c r="Z398">
        <v>34</v>
      </c>
      <c r="AA398">
        <v>0</v>
      </c>
      <c r="AB398">
        <v>16</v>
      </c>
      <c r="AC398">
        <v>5</v>
      </c>
      <c r="AD398">
        <v>18</v>
      </c>
      <c r="AE398">
        <v>960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6</v>
      </c>
      <c r="AN398" s="1" t="s">
        <v>636</v>
      </c>
      <c r="AO398">
        <v>0</v>
      </c>
      <c r="AP398">
        <v>0</v>
      </c>
      <c r="AQ398" s="1" t="s">
        <v>699</v>
      </c>
      <c r="AR398" s="1" t="s">
        <v>42</v>
      </c>
      <c r="AS398" s="1" t="s">
        <v>42</v>
      </c>
      <c r="AT398" s="1" t="s">
        <v>802</v>
      </c>
      <c r="AU398" s="1" t="s">
        <v>1105</v>
      </c>
      <c r="AV398" s="1" t="s">
        <v>719</v>
      </c>
      <c r="AW398" s="1" t="s">
        <v>808</v>
      </c>
      <c r="AX398" s="1" t="s">
        <v>804</v>
      </c>
      <c r="AY398" s="1" t="s">
        <v>1136</v>
      </c>
      <c r="AZ398" s="1" t="s">
        <v>711</v>
      </c>
      <c r="BA398" s="1" t="s">
        <v>1172</v>
      </c>
      <c r="BB398" s="1" t="s">
        <v>619</v>
      </c>
      <c r="BC398" s="1" t="s">
        <v>789</v>
      </c>
      <c r="BD398" s="1" t="s">
        <v>42</v>
      </c>
      <c r="BE398" s="1" t="s">
        <v>42</v>
      </c>
      <c r="BF398" s="1" t="s">
        <v>42</v>
      </c>
      <c r="BG398" s="1" t="s">
        <v>42</v>
      </c>
      <c r="BH398" s="1" t="s">
        <v>42</v>
      </c>
    </row>
    <row r="399" spans="1:60" x14ac:dyDescent="0.2">
      <c r="A399" s="1" t="s">
        <v>1732</v>
      </c>
      <c r="B399">
        <v>2342054803</v>
      </c>
      <c r="C399" s="1" t="s">
        <v>1733</v>
      </c>
      <c r="D399" s="1" t="s">
        <v>42</v>
      </c>
      <c r="E399" s="1" t="s">
        <v>76</v>
      </c>
      <c r="F399" s="1" t="s">
        <v>824</v>
      </c>
      <c r="G399" s="1" t="s">
        <v>113</v>
      </c>
      <c r="H399" s="1" t="s">
        <v>658</v>
      </c>
      <c r="I399" s="1" t="s">
        <v>659</v>
      </c>
      <c r="J399">
        <v>1900</v>
      </c>
      <c r="K399" s="1" t="s">
        <v>635</v>
      </c>
      <c r="L399">
        <v>3</v>
      </c>
      <c r="M399" s="1" t="s">
        <v>46</v>
      </c>
      <c r="N399" t="b">
        <v>0</v>
      </c>
      <c r="O399" t="b">
        <v>0</v>
      </c>
      <c r="P399">
        <v>5</v>
      </c>
      <c r="Q399">
        <v>16</v>
      </c>
      <c r="R399" s="1" t="s">
        <v>42</v>
      </c>
      <c r="S399">
        <v>55</v>
      </c>
      <c r="T399">
        <v>73</v>
      </c>
      <c r="U399">
        <v>27</v>
      </c>
      <c r="V399">
        <v>38</v>
      </c>
      <c r="W399">
        <v>19</v>
      </c>
      <c r="X399">
        <v>0</v>
      </c>
      <c r="Y399">
        <v>0</v>
      </c>
      <c r="Z399">
        <v>62</v>
      </c>
      <c r="AA399">
        <v>450</v>
      </c>
      <c r="AB399">
        <v>58</v>
      </c>
      <c r="AC399">
        <v>32</v>
      </c>
      <c r="AD399">
        <v>70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15</v>
      </c>
      <c r="AN399" s="1" t="s">
        <v>636</v>
      </c>
      <c r="AO399">
        <v>0</v>
      </c>
      <c r="AP399">
        <v>0</v>
      </c>
      <c r="AQ399" s="1" t="s">
        <v>768</v>
      </c>
      <c r="AR399" s="1" t="s">
        <v>42</v>
      </c>
      <c r="AS399" s="1" t="s">
        <v>42</v>
      </c>
      <c r="AT399" s="1" t="s">
        <v>834</v>
      </c>
      <c r="AU399" s="1" t="s">
        <v>1105</v>
      </c>
      <c r="AV399" s="1" t="s">
        <v>719</v>
      </c>
      <c r="AW399" s="1" t="s">
        <v>663</v>
      </c>
      <c r="AX399" s="1" t="s">
        <v>651</v>
      </c>
      <c r="AY399" s="1" t="s">
        <v>776</v>
      </c>
      <c r="AZ399" s="1" t="s">
        <v>775</v>
      </c>
      <c r="BA399" s="1" t="s">
        <v>772</v>
      </c>
      <c r="BB399" s="1" t="s">
        <v>619</v>
      </c>
      <c r="BC399" s="1" t="s">
        <v>978</v>
      </c>
      <c r="BD399" s="1" t="s">
        <v>42</v>
      </c>
      <c r="BE399" s="1" t="s">
        <v>42</v>
      </c>
      <c r="BF399" s="1" t="s">
        <v>42</v>
      </c>
      <c r="BG399" s="1" t="s">
        <v>42</v>
      </c>
      <c r="BH399" s="1" t="s">
        <v>42</v>
      </c>
    </row>
    <row r="400" spans="1:60" x14ac:dyDescent="0.2">
      <c r="A400" s="1" t="s">
        <v>1732</v>
      </c>
      <c r="B400">
        <v>2342054803</v>
      </c>
      <c r="C400" s="1" t="s">
        <v>1734</v>
      </c>
      <c r="D400" s="1" t="s">
        <v>42</v>
      </c>
      <c r="E400" s="1" t="s">
        <v>76</v>
      </c>
      <c r="F400" s="1" t="s">
        <v>824</v>
      </c>
      <c r="G400" s="1" t="s">
        <v>113</v>
      </c>
      <c r="H400" s="1" t="s">
        <v>658</v>
      </c>
      <c r="I400" s="1" t="s">
        <v>659</v>
      </c>
      <c r="J400">
        <v>1900</v>
      </c>
      <c r="K400" s="1" t="s">
        <v>635</v>
      </c>
      <c r="L400">
        <v>5</v>
      </c>
      <c r="M400" s="1" t="s">
        <v>46</v>
      </c>
      <c r="N400" t="b">
        <v>0</v>
      </c>
      <c r="O400" t="b">
        <v>0</v>
      </c>
      <c r="P400">
        <v>5</v>
      </c>
      <c r="Q400">
        <v>16</v>
      </c>
      <c r="R400" s="1" t="s">
        <v>42</v>
      </c>
      <c r="S400">
        <v>65</v>
      </c>
      <c r="T400">
        <v>73</v>
      </c>
      <c r="U400">
        <v>27</v>
      </c>
      <c r="V400">
        <v>58</v>
      </c>
      <c r="W400">
        <v>19</v>
      </c>
      <c r="X400">
        <v>0</v>
      </c>
      <c r="Y400">
        <v>0</v>
      </c>
      <c r="Z400">
        <v>52</v>
      </c>
      <c r="AA400">
        <v>450</v>
      </c>
      <c r="AB400">
        <v>60</v>
      </c>
      <c r="AC400">
        <v>32</v>
      </c>
      <c r="AD400">
        <v>60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15</v>
      </c>
      <c r="AN400" s="1" t="s">
        <v>636</v>
      </c>
      <c r="AO400">
        <v>0</v>
      </c>
      <c r="AP400">
        <v>0</v>
      </c>
      <c r="AQ400" s="1" t="s">
        <v>768</v>
      </c>
      <c r="AR400" s="1" t="s">
        <v>42</v>
      </c>
      <c r="AS400" s="1" t="s">
        <v>42</v>
      </c>
      <c r="AT400" s="1" t="s">
        <v>834</v>
      </c>
      <c r="AU400" s="1" t="s">
        <v>718</v>
      </c>
      <c r="AV400" s="1" t="s">
        <v>709</v>
      </c>
      <c r="AW400" s="1" t="s">
        <v>641</v>
      </c>
      <c r="AX400" s="1" t="s">
        <v>704</v>
      </c>
      <c r="AY400" s="1" t="s">
        <v>776</v>
      </c>
      <c r="AZ400" s="1" t="s">
        <v>848</v>
      </c>
      <c r="BA400" s="1" t="s">
        <v>772</v>
      </c>
      <c r="BB400" s="1" t="s">
        <v>619</v>
      </c>
      <c r="BC400" s="1" t="s">
        <v>806</v>
      </c>
      <c r="BD400" s="1" t="s">
        <v>42</v>
      </c>
      <c r="BE400" s="1" t="s">
        <v>42</v>
      </c>
      <c r="BF400" s="1" t="s">
        <v>42</v>
      </c>
      <c r="BG400" s="1" t="s">
        <v>42</v>
      </c>
      <c r="BH400" s="1" t="s">
        <v>42</v>
      </c>
    </row>
    <row r="401" spans="1:60" x14ac:dyDescent="0.2">
      <c r="A401" s="1" t="s">
        <v>1735</v>
      </c>
      <c r="B401">
        <v>3678653083</v>
      </c>
      <c r="C401" s="1" t="s">
        <v>1736</v>
      </c>
      <c r="D401" s="1" t="s">
        <v>42</v>
      </c>
      <c r="E401" s="1" t="s">
        <v>76</v>
      </c>
      <c r="F401" s="1" t="s">
        <v>767</v>
      </c>
      <c r="G401" s="1" t="s">
        <v>113</v>
      </c>
      <c r="H401" s="1" t="s">
        <v>633</v>
      </c>
      <c r="I401" s="1" t="s">
        <v>846</v>
      </c>
      <c r="J401">
        <v>1959</v>
      </c>
      <c r="K401" s="1" t="s">
        <v>599</v>
      </c>
      <c r="L401">
        <v>3</v>
      </c>
      <c r="M401" s="1" t="s">
        <v>46</v>
      </c>
      <c r="N401" t="b">
        <v>0</v>
      </c>
      <c r="O401" t="b">
        <v>0</v>
      </c>
      <c r="P401">
        <v>6</v>
      </c>
      <c r="Q401">
        <v>21</v>
      </c>
      <c r="R401" s="1" t="s">
        <v>42</v>
      </c>
      <c r="S401">
        <v>63</v>
      </c>
      <c r="T401">
        <v>65</v>
      </c>
      <c r="U401">
        <v>21</v>
      </c>
      <c r="V401">
        <v>61</v>
      </c>
      <c r="W401">
        <v>16</v>
      </c>
      <c r="X401">
        <v>0</v>
      </c>
      <c r="Y401">
        <v>0</v>
      </c>
      <c r="Z401">
        <v>47</v>
      </c>
      <c r="AA401">
        <v>600</v>
      </c>
      <c r="AB401">
        <v>55</v>
      </c>
      <c r="AC401">
        <v>42</v>
      </c>
      <c r="AD401">
        <v>68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17</v>
      </c>
      <c r="AN401" s="1" t="s">
        <v>636</v>
      </c>
      <c r="AO401">
        <v>0</v>
      </c>
      <c r="AP401">
        <v>0</v>
      </c>
      <c r="AQ401" s="1" t="s">
        <v>1067</v>
      </c>
      <c r="AR401" s="1" t="s">
        <v>42</v>
      </c>
      <c r="AS401" s="1" t="s">
        <v>42</v>
      </c>
      <c r="AT401" s="1" t="s">
        <v>755</v>
      </c>
      <c r="AU401" s="1" t="s">
        <v>639</v>
      </c>
      <c r="AV401" s="1" t="s">
        <v>709</v>
      </c>
      <c r="AW401" s="1" t="s">
        <v>641</v>
      </c>
      <c r="AX401" s="1" t="s">
        <v>735</v>
      </c>
      <c r="AY401" s="1" t="s">
        <v>1444</v>
      </c>
      <c r="AZ401" s="1" t="s">
        <v>693</v>
      </c>
      <c r="BA401" s="1" t="s">
        <v>837</v>
      </c>
      <c r="BB401" s="1" t="s">
        <v>619</v>
      </c>
      <c r="BC401" s="1" t="s">
        <v>962</v>
      </c>
      <c r="BD401" s="1" t="s">
        <v>42</v>
      </c>
      <c r="BE401" s="1" t="s">
        <v>42</v>
      </c>
      <c r="BF401" s="1" t="s">
        <v>42</v>
      </c>
      <c r="BG401" s="1" t="s">
        <v>42</v>
      </c>
      <c r="BH401" s="1" t="s">
        <v>42</v>
      </c>
    </row>
    <row r="402" spans="1:60" x14ac:dyDescent="0.2">
      <c r="A402" s="1" t="s">
        <v>1735</v>
      </c>
      <c r="B402">
        <v>3678653083</v>
      </c>
      <c r="C402" s="1" t="s">
        <v>1737</v>
      </c>
      <c r="D402" s="1" t="s">
        <v>42</v>
      </c>
      <c r="E402" s="1" t="s">
        <v>76</v>
      </c>
      <c r="F402" s="1" t="s">
        <v>767</v>
      </c>
      <c r="G402" s="1" t="s">
        <v>113</v>
      </c>
      <c r="H402" s="1" t="s">
        <v>633</v>
      </c>
      <c r="I402" s="1" t="s">
        <v>846</v>
      </c>
      <c r="J402">
        <v>1990</v>
      </c>
      <c r="K402" s="1" t="s">
        <v>635</v>
      </c>
      <c r="L402">
        <v>10</v>
      </c>
      <c r="M402" s="1" t="s">
        <v>2284</v>
      </c>
      <c r="N402" t="b">
        <v>1</v>
      </c>
      <c r="O402" t="b">
        <v>1</v>
      </c>
      <c r="P402">
        <v>6</v>
      </c>
      <c r="Q402">
        <v>21</v>
      </c>
      <c r="R402" s="1" t="s">
        <v>42</v>
      </c>
      <c r="S402">
        <v>73</v>
      </c>
      <c r="T402">
        <v>65</v>
      </c>
      <c r="U402">
        <v>21</v>
      </c>
      <c r="V402">
        <v>63</v>
      </c>
      <c r="W402">
        <v>16</v>
      </c>
      <c r="X402">
        <v>0</v>
      </c>
      <c r="Y402">
        <v>0</v>
      </c>
      <c r="Z402">
        <v>42</v>
      </c>
      <c r="AA402">
        <v>600</v>
      </c>
      <c r="AB402">
        <v>65</v>
      </c>
      <c r="AC402">
        <v>50</v>
      </c>
      <c r="AD402">
        <v>53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17</v>
      </c>
      <c r="AN402" s="1" t="s">
        <v>1044</v>
      </c>
      <c r="AO402">
        <v>10</v>
      </c>
      <c r="AP402">
        <v>1332</v>
      </c>
      <c r="AQ402" s="1" t="s">
        <v>1067</v>
      </c>
      <c r="AR402" s="1" t="s">
        <v>2309</v>
      </c>
      <c r="AS402" s="1" t="s">
        <v>1163</v>
      </c>
      <c r="AT402" s="1" t="s">
        <v>755</v>
      </c>
      <c r="AU402" s="1" t="s">
        <v>718</v>
      </c>
      <c r="AV402" s="1" t="s">
        <v>826</v>
      </c>
      <c r="AW402" s="1" t="s">
        <v>641</v>
      </c>
      <c r="AX402" s="1" t="s">
        <v>704</v>
      </c>
      <c r="AY402" s="1" t="s">
        <v>1261</v>
      </c>
      <c r="AZ402" s="1" t="s">
        <v>856</v>
      </c>
      <c r="BA402" s="1" t="s">
        <v>837</v>
      </c>
      <c r="BB402" s="1" t="s">
        <v>619</v>
      </c>
      <c r="BC402" s="1" t="s">
        <v>1154</v>
      </c>
      <c r="BD402" s="1" t="s">
        <v>2084</v>
      </c>
      <c r="BE402" s="1" t="s">
        <v>42</v>
      </c>
      <c r="BF402" s="1" t="s">
        <v>42</v>
      </c>
      <c r="BG402" s="1" t="s">
        <v>42</v>
      </c>
      <c r="BH402" s="1" t="s">
        <v>42</v>
      </c>
    </row>
    <row r="403" spans="1:60" x14ac:dyDescent="0.2">
      <c r="A403" s="1" t="s">
        <v>1735</v>
      </c>
      <c r="B403">
        <v>3678653083</v>
      </c>
      <c r="C403" s="1" t="s">
        <v>1739</v>
      </c>
      <c r="D403" s="1" t="s">
        <v>42</v>
      </c>
      <c r="E403" s="1" t="s">
        <v>76</v>
      </c>
      <c r="F403" s="1" t="s">
        <v>767</v>
      </c>
      <c r="G403" s="1" t="s">
        <v>113</v>
      </c>
      <c r="H403" s="1" t="s">
        <v>633</v>
      </c>
      <c r="I403" s="1" t="s">
        <v>846</v>
      </c>
      <c r="J403">
        <v>1964</v>
      </c>
      <c r="K403" s="1" t="s">
        <v>603</v>
      </c>
      <c r="L403">
        <v>2</v>
      </c>
      <c r="M403" s="1" t="s">
        <v>46</v>
      </c>
      <c r="N403" t="b">
        <v>1</v>
      </c>
      <c r="O403" t="b">
        <v>0</v>
      </c>
      <c r="P403">
        <v>6</v>
      </c>
      <c r="Q403">
        <v>21</v>
      </c>
      <c r="R403" s="1" t="s">
        <v>42</v>
      </c>
      <c r="S403">
        <v>93</v>
      </c>
      <c r="T403">
        <v>65</v>
      </c>
      <c r="U403">
        <v>21</v>
      </c>
      <c r="V403">
        <v>53</v>
      </c>
      <c r="W403">
        <v>16</v>
      </c>
      <c r="X403">
        <v>0</v>
      </c>
      <c r="Y403">
        <v>0</v>
      </c>
      <c r="Z403">
        <v>44</v>
      </c>
      <c r="AA403">
        <v>600</v>
      </c>
      <c r="AB403">
        <v>55</v>
      </c>
      <c r="AC403">
        <v>42</v>
      </c>
      <c r="AD403">
        <v>73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32</v>
      </c>
      <c r="AN403" s="1" t="s">
        <v>636</v>
      </c>
      <c r="AO403">
        <v>0</v>
      </c>
      <c r="AP403">
        <v>0</v>
      </c>
      <c r="AQ403" s="1" t="s">
        <v>1067</v>
      </c>
      <c r="AR403" s="1" t="s">
        <v>42</v>
      </c>
      <c r="AS403" s="1" t="s">
        <v>42</v>
      </c>
      <c r="AT403" s="1" t="s">
        <v>755</v>
      </c>
      <c r="AU403" s="1" t="s">
        <v>714</v>
      </c>
      <c r="AV403" s="1" t="s">
        <v>640</v>
      </c>
      <c r="AW403" s="1" t="s">
        <v>641</v>
      </c>
      <c r="AX403" s="1" t="s">
        <v>651</v>
      </c>
      <c r="AY403" s="1" t="s">
        <v>1444</v>
      </c>
      <c r="AZ403" s="1" t="s">
        <v>856</v>
      </c>
      <c r="BA403" s="1" t="s">
        <v>837</v>
      </c>
      <c r="BB403" s="1" t="s">
        <v>619</v>
      </c>
      <c r="BC403" s="1" t="s">
        <v>922</v>
      </c>
      <c r="BD403" s="1" t="s">
        <v>725</v>
      </c>
      <c r="BE403" s="1" t="s">
        <v>42</v>
      </c>
      <c r="BF403" s="1" t="s">
        <v>42</v>
      </c>
      <c r="BG403" s="1" t="s">
        <v>42</v>
      </c>
      <c r="BH403" s="1" t="s">
        <v>42</v>
      </c>
    </row>
    <row r="404" spans="1:60" x14ac:dyDescent="0.2">
      <c r="A404" s="1" t="s">
        <v>1735</v>
      </c>
      <c r="B404">
        <v>3678653083</v>
      </c>
      <c r="C404" s="1" t="s">
        <v>1740</v>
      </c>
      <c r="D404" s="1" t="s">
        <v>215</v>
      </c>
      <c r="E404" s="1" t="s">
        <v>76</v>
      </c>
      <c r="F404" s="1" t="s">
        <v>767</v>
      </c>
      <c r="G404" s="1" t="s">
        <v>113</v>
      </c>
      <c r="H404" s="1" t="s">
        <v>633</v>
      </c>
      <c r="I404" s="1" t="s">
        <v>846</v>
      </c>
      <c r="J404">
        <v>1986</v>
      </c>
      <c r="K404" s="1" t="s">
        <v>599</v>
      </c>
      <c r="L404">
        <v>1</v>
      </c>
      <c r="M404" s="1" t="s">
        <v>46</v>
      </c>
      <c r="N404" t="b">
        <v>0</v>
      </c>
      <c r="O404" t="b">
        <v>0</v>
      </c>
      <c r="P404">
        <v>6</v>
      </c>
      <c r="Q404">
        <v>21</v>
      </c>
      <c r="R404" s="1" t="s">
        <v>42</v>
      </c>
      <c r="S404">
        <v>93</v>
      </c>
      <c r="T404">
        <v>65</v>
      </c>
      <c r="U404">
        <v>21</v>
      </c>
      <c r="V404">
        <v>39</v>
      </c>
      <c r="W404">
        <v>16</v>
      </c>
      <c r="X404">
        <v>0</v>
      </c>
      <c r="Y404">
        <v>0</v>
      </c>
      <c r="Z404">
        <v>57</v>
      </c>
      <c r="AA404">
        <v>600</v>
      </c>
      <c r="AB404">
        <v>55</v>
      </c>
      <c r="AC404">
        <v>50</v>
      </c>
      <c r="AD404">
        <v>73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24</v>
      </c>
      <c r="AN404" s="1" t="s">
        <v>636</v>
      </c>
      <c r="AO404">
        <v>0</v>
      </c>
      <c r="AP404">
        <v>0</v>
      </c>
      <c r="AQ404" s="1" t="s">
        <v>1067</v>
      </c>
      <c r="AR404" s="1" t="s">
        <v>42</v>
      </c>
      <c r="AS404" s="1" t="s">
        <v>42</v>
      </c>
      <c r="AT404" s="1" t="s">
        <v>755</v>
      </c>
      <c r="AU404" s="1" t="s">
        <v>714</v>
      </c>
      <c r="AV404" s="1" t="s">
        <v>826</v>
      </c>
      <c r="AW404" s="1" t="s">
        <v>745</v>
      </c>
      <c r="AX404" s="1" t="s">
        <v>704</v>
      </c>
      <c r="AY404" s="1" t="s">
        <v>1261</v>
      </c>
      <c r="AZ404" s="1" t="s">
        <v>1257</v>
      </c>
      <c r="BA404" s="1" t="s">
        <v>837</v>
      </c>
      <c r="BB404" s="1" t="s">
        <v>619</v>
      </c>
      <c r="BC404" s="1" t="s">
        <v>1154</v>
      </c>
      <c r="BD404" s="1" t="s">
        <v>777</v>
      </c>
      <c r="BE404" s="1" t="s">
        <v>42</v>
      </c>
      <c r="BF404" s="1" t="s">
        <v>42</v>
      </c>
      <c r="BG404" s="1" t="s">
        <v>42</v>
      </c>
      <c r="BH404" s="1" t="s">
        <v>42</v>
      </c>
    </row>
    <row r="405" spans="1:60" x14ac:dyDescent="0.2">
      <c r="A405" s="1" t="s">
        <v>1735</v>
      </c>
      <c r="B405">
        <v>3678653083</v>
      </c>
      <c r="C405" s="1" t="s">
        <v>1741</v>
      </c>
      <c r="D405" s="1" t="s">
        <v>215</v>
      </c>
      <c r="E405" s="1" t="s">
        <v>76</v>
      </c>
      <c r="F405" s="1" t="s">
        <v>767</v>
      </c>
      <c r="G405" s="1" t="s">
        <v>113</v>
      </c>
      <c r="H405" s="1" t="s">
        <v>633</v>
      </c>
      <c r="I405" s="1" t="s">
        <v>846</v>
      </c>
      <c r="J405">
        <v>1988</v>
      </c>
      <c r="K405" s="1" t="s">
        <v>607</v>
      </c>
      <c r="L405">
        <v>2</v>
      </c>
      <c r="M405" s="1" t="s">
        <v>46</v>
      </c>
      <c r="N405" t="b">
        <v>0</v>
      </c>
      <c r="O405" t="b">
        <v>0</v>
      </c>
      <c r="P405">
        <v>6</v>
      </c>
      <c r="Q405">
        <v>21</v>
      </c>
      <c r="R405" s="1" t="s">
        <v>42</v>
      </c>
      <c r="S405">
        <v>73</v>
      </c>
      <c r="T405">
        <v>65</v>
      </c>
      <c r="U405">
        <v>21</v>
      </c>
      <c r="V405">
        <v>43</v>
      </c>
      <c r="W405">
        <v>16</v>
      </c>
      <c r="X405">
        <v>0</v>
      </c>
      <c r="Y405">
        <v>0</v>
      </c>
      <c r="Z405">
        <v>52</v>
      </c>
      <c r="AA405">
        <v>600</v>
      </c>
      <c r="AB405">
        <v>35</v>
      </c>
      <c r="AC405">
        <v>50</v>
      </c>
      <c r="AD405">
        <v>60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42</v>
      </c>
      <c r="AN405" s="1" t="s">
        <v>636</v>
      </c>
      <c r="AO405">
        <v>0</v>
      </c>
      <c r="AP405">
        <v>0</v>
      </c>
      <c r="AQ405" s="1" t="s">
        <v>1067</v>
      </c>
      <c r="AR405" s="1" t="s">
        <v>42</v>
      </c>
      <c r="AS405" s="1" t="s">
        <v>42</v>
      </c>
      <c r="AT405" s="1" t="s">
        <v>755</v>
      </c>
      <c r="AU405" s="1" t="s">
        <v>701</v>
      </c>
      <c r="AV405" s="1" t="s">
        <v>709</v>
      </c>
      <c r="AW405" s="1" t="s">
        <v>650</v>
      </c>
      <c r="AX405" s="1" t="s">
        <v>642</v>
      </c>
      <c r="AY405" s="1" t="s">
        <v>644</v>
      </c>
      <c r="AZ405" s="1" t="s">
        <v>856</v>
      </c>
      <c r="BA405" s="1" t="s">
        <v>837</v>
      </c>
      <c r="BB405" s="1" t="s">
        <v>619</v>
      </c>
      <c r="BC405" s="1" t="s">
        <v>922</v>
      </c>
      <c r="BD405" s="1" t="s">
        <v>716</v>
      </c>
      <c r="BE405" s="1" t="s">
        <v>42</v>
      </c>
      <c r="BF405" s="1" t="s">
        <v>42</v>
      </c>
      <c r="BG405" s="1" t="s">
        <v>42</v>
      </c>
      <c r="BH405" s="1" t="s">
        <v>42</v>
      </c>
    </row>
    <row r="406" spans="1:60" x14ac:dyDescent="0.2">
      <c r="A406" s="1" t="s">
        <v>1735</v>
      </c>
      <c r="B406">
        <v>3678653083</v>
      </c>
      <c r="C406" s="1" t="s">
        <v>2310</v>
      </c>
      <c r="D406" s="1" t="s">
        <v>42</v>
      </c>
      <c r="E406" s="1" t="s">
        <v>76</v>
      </c>
      <c r="F406" s="1" t="s">
        <v>767</v>
      </c>
      <c r="G406" s="1" t="s">
        <v>113</v>
      </c>
      <c r="H406" s="1" t="s">
        <v>633</v>
      </c>
      <c r="I406" s="1" t="s">
        <v>846</v>
      </c>
      <c r="J406">
        <v>1990</v>
      </c>
      <c r="K406" s="1" t="s">
        <v>635</v>
      </c>
      <c r="L406">
        <v>1</v>
      </c>
      <c r="M406" s="1" t="s">
        <v>2284</v>
      </c>
      <c r="N406" t="b">
        <v>0</v>
      </c>
      <c r="O406" t="b">
        <v>0</v>
      </c>
      <c r="P406">
        <v>6</v>
      </c>
      <c r="Q406">
        <v>21</v>
      </c>
      <c r="R406" s="1" t="s">
        <v>42</v>
      </c>
      <c r="S406">
        <v>73</v>
      </c>
      <c r="T406">
        <v>65</v>
      </c>
      <c r="U406">
        <v>21</v>
      </c>
      <c r="V406">
        <v>63</v>
      </c>
      <c r="W406">
        <v>16</v>
      </c>
      <c r="X406">
        <v>0</v>
      </c>
      <c r="Y406">
        <v>0</v>
      </c>
      <c r="Z406">
        <v>42</v>
      </c>
      <c r="AA406">
        <v>600</v>
      </c>
      <c r="AB406">
        <v>56</v>
      </c>
      <c r="AC406">
        <v>42</v>
      </c>
      <c r="AD406">
        <v>53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17</v>
      </c>
      <c r="AN406" s="1" t="s">
        <v>636</v>
      </c>
      <c r="AO406">
        <v>0</v>
      </c>
      <c r="AP406">
        <v>0</v>
      </c>
      <c r="AQ406" s="1" t="s">
        <v>1067</v>
      </c>
      <c r="AR406" s="1" t="s">
        <v>42</v>
      </c>
      <c r="AS406" s="1" t="s">
        <v>42</v>
      </c>
      <c r="AT406" s="1" t="s">
        <v>755</v>
      </c>
      <c r="AU406" s="1" t="s">
        <v>718</v>
      </c>
      <c r="AV406" s="1" t="s">
        <v>756</v>
      </c>
      <c r="AW406" s="1" t="s">
        <v>641</v>
      </c>
      <c r="AX406" s="1" t="s">
        <v>678</v>
      </c>
      <c r="AY406" s="1" t="s">
        <v>1108</v>
      </c>
      <c r="AZ406" s="1" t="s">
        <v>1479</v>
      </c>
      <c r="BA406" s="1" t="s">
        <v>837</v>
      </c>
      <c r="BB406" s="1" t="s">
        <v>619</v>
      </c>
      <c r="BC406" s="1" t="s">
        <v>691</v>
      </c>
      <c r="BD406" s="1" t="s">
        <v>42</v>
      </c>
      <c r="BE406" s="1" t="s">
        <v>42</v>
      </c>
      <c r="BF406" s="1" t="s">
        <v>42</v>
      </c>
      <c r="BG406" s="1" t="s">
        <v>42</v>
      </c>
      <c r="BH406" s="1" t="s">
        <v>42</v>
      </c>
    </row>
    <row r="407" spans="1:60" x14ac:dyDescent="0.2">
      <c r="A407" s="1" t="s">
        <v>1742</v>
      </c>
      <c r="B407">
        <v>2826850739</v>
      </c>
      <c r="C407" s="1" t="s">
        <v>1743</v>
      </c>
      <c r="D407" s="1" t="s">
        <v>42</v>
      </c>
      <c r="E407" s="1" t="s">
        <v>76</v>
      </c>
      <c r="F407" s="1" t="s">
        <v>767</v>
      </c>
      <c r="G407" s="1" t="s">
        <v>1270</v>
      </c>
      <c r="H407" s="1" t="s">
        <v>633</v>
      </c>
      <c r="I407" s="1" t="s">
        <v>754</v>
      </c>
      <c r="J407">
        <v>1939</v>
      </c>
      <c r="K407" s="1" t="s">
        <v>607</v>
      </c>
      <c r="L407">
        <v>5</v>
      </c>
      <c r="M407" s="1" t="s">
        <v>46</v>
      </c>
      <c r="N407" t="b">
        <v>0</v>
      </c>
      <c r="O407" t="b">
        <v>0</v>
      </c>
      <c r="P407">
        <v>7</v>
      </c>
      <c r="Q407">
        <v>24</v>
      </c>
      <c r="R407" s="1" t="s">
        <v>42</v>
      </c>
      <c r="S407">
        <v>73</v>
      </c>
      <c r="T407">
        <v>35</v>
      </c>
      <c r="U407">
        <v>29</v>
      </c>
      <c r="V407">
        <v>59</v>
      </c>
      <c r="W407">
        <v>16</v>
      </c>
      <c r="X407">
        <v>0</v>
      </c>
      <c r="Y407">
        <v>0</v>
      </c>
      <c r="Z407">
        <v>50</v>
      </c>
      <c r="AA407">
        <v>450</v>
      </c>
      <c r="AB407">
        <v>41</v>
      </c>
      <c r="AC407">
        <v>36</v>
      </c>
      <c r="AD407">
        <v>57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10</v>
      </c>
      <c r="AN407" s="1" t="s">
        <v>636</v>
      </c>
      <c r="AO407">
        <v>0</v>
      </c>
      <c r="AP407">
        <v>0</v>
      </c>
      <c r="AQ407" s="1" t="s">
        <v>847</v>
      </c>
      <c r="AR407" s="1" t="s">
        <v>42</v>
      </c>
      <c r="AS407" s="1" t="s">
        <v>42</v>
      </c>
      <c r="AT407" s="1" t="s">
        <v>700</v>
      </c>
      <c r="AU407" s="1" t="s">
        <v>1105</v>
      </c>
      <c r="AV407" s="1" t="s">
        <v>719</v>
      </c>
      <c r="AW407" s="1" t="s">
        <v>671</v>
      </c>
      <c r="AX407" s="1" t="s">
        <v>782</v>
      </c>
      <c r="AY407" s="1" t="s">
        <v>686</v>
      </c>
      <c r="AZ407" s="1" t="s">
        <v>674</v>
      </c>
      <c r="BA407" s="1" t="s">
        <v>1220</v>
      </c>
      <c r="BB407" s="1" t="s">
        <v>849</v>
      </c>
      <c r="BC407" s="1" t="s">
        <v>619</v>
      </c>
      <c r="BD407" s="1" t="s">
        <v>998</v>
      </c>
      <c r="BE407" s="1" t="s">
        <v>42</v>
      </c>
      <c r="BF407" s="1" t="s">
        <v>42</v>
      </c>
      <c r="BG407" s="1" t="s">
        <v>42</v>
      </c>
      <c r="BH407" s="1" t="s">
        <v>42</v>
      </c>
    </row>
    <row r="408" spans="1:60" x14ac:dyDescent="0.2">
      <c r="A408" s="1" t="s">
        <v>1742</v>
      </c>
      <c r="B408">
        <v>2826850739</v>
      </c>
      <c r="C408" s="1" t="s">
        <v>1744</v>
      </c>
      <c r="D408" s="1" t="s">
        <v>42</v>
      </c>
      <c r="E408" s="1" t="s">
        <v>76</v>
      </c>
      <c r="F408" s="1" t="s">
        <v>767</v>
      </c>
      <c r="G408" s="1" t="s">
        <v>1270</v>
      </c>
      <c r="H408" s="1" t="s">
        <v>633</v>
      </c>
      <c r="I408" s="1" t="s">
        <v>754</v>
      </c>
      <c r="J408">
        <v>1959</v>
      </c>
      <c r="K408" s="1" t="s">
        <v>607</v>
      </c>
      <c r="L408">
        <v>1</v>
      </c>
      <c r="M408" s="1" t="s">
        <v>46</v>
      </c>
      <c r="N408" t="b">
        <v>0</v>
      </c>
      <c r="O408" t="b">
        <v>0</v>
      </c>
      <c r="P408">
        <v>7</v>
      </c>
      <c r="Q408">
        <v>24</v>
      </c>
      <c r="R408" s="1" t="s">
        <v>42</v>
      </c>
      <c r="S408">
        <v>73</v>
      </c>
      <c r="T408">
        <v>35</v>
      </c>
      <c r="U408">
        <v>29</v>
      </c>
      <c r="V408">
        <v>69</v>
      </c>
      <c r="W408">
        <v>16</v>
      </c>
      <c r="X408">
        <v>0</v>
      </c>
      <c r="Y408">
        <v>0</v>
      </c>
      <c r="Z408">
        <v>40</v>
      </c>
      <c r="AA408">
        <v>450</v>
      </c>
      <c r="AB408">
        <v>21</v>
      </c>
      <c r="AC408">
        <v>38</v>
      </c>
      <c r="AD408">
        <v>53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20</v>
      </c>
      <c r="AN408" s="1" t="s">
        <v>636</v>
      </c>
      <c r="AO408">
        <v>0</v>
      </c>
      <c r="AP408">
        <v>0</v>
      </c>
      <c r="AQ408" s="1" t="s">
        <v>847</v>
      </c>
      <c r="AR408" s="1" t="s">
        <v>42</v>
      </c>
      <c r="AS408" s="1" t="s">
        <v>42</v>
      </c>
      <c r="AT408" s="1" t="s">
        <v>700</v>
      </c>
      <c r="AU408" s="1" t="s">
        <v>779</v>
      </c>
      <c r="AV408" s="1" t="s">
        <v>719</v>
      </c>
      <c r="AW408" s="1" t="s">
        <v>650</v>
      </c>
      <c r="AX408" s="1" t="s">
        <v>780</v>
      </c>
      <c r="AY408" s="1" t="s">
        <v>820</v>
      </c>
      <c r="AZ408" s="1" t="s">
        <v>673</v>
      </c>
      <c r="BA408" s="1" t="s">
        <v>1220</v>
      </c>
      <c r="BB408" s="1" t="s">
        <v>849</v>
      </c>
      <c r="BC408" s="1" t="s">
        <v>619</v>
      </c>
      <c r="BD408" s="1" t="s">
        <v>764</v>
      </c>
      <c r="BE408" s="1" t="s">
        <v>42</v>
      </c>
      <c r="BF408" s="1" t="s">
        <v>42</v>
      </c>
      <c r="BG408" s="1" t="s">
        <v>42</v>
      </c>
      <c r="BH408" s="1" t="s">
        <v>42</v>
      </c>
    </row>
    <row r="409" spans="1:60" x14ac:dyDescent="0.2">
      <c r="A409" s="1" t="s">
        <v>1742</v>
      </c>
      <c r="B409">
        <v>2826850739</v>
      </c>
      <c r="C409" s="1" t="s">
        <v>1745</v>
      </c>
      <c r="D409" s="1" t="s">
        <v>42</v>
      </c>
      <c r="E409" s="1" t="s">
        <v>76</v>
      </c>
      <c r="F409" s="1" t="s">
        <v>767</v>
      </c>
      <c r="G409" s="1" t="s">
        <v>1270</v>
      </c>
      <c r="H409" s="1" t="s">
        <v>633</v>
      </c>
      <c r="I409" s="1" t="s">
        <v>754</v>
      </c>
      <c r="J409">
        <v>1960</v>
      </c>
      <c r="K409" s="1" t="s">
        <v>603</v>
      </c>
      <c r="L409">
        <v>5</v>
      </c>
      <c r="M409" s="1" t="s">
        <v>46</v>
      </c>
      <c r="N409" t="b">
        <v>0</v>
      </c>
      <c r="O409" t="b">
        <v>0</v>
      </c>
      <c r="P409">
        <v>7</v>
      </c>
      <c r="Q409">
        <v>24</v>
      </c>
      <c r="R409" s="1" t="s">
        <v>42</v>
      </c>
      <c r="S409">
        <v>83</v>
      </c>
      <c r="T409">
        <v>35</v>
      </c>
      <c r="U409">
        <v>29</v>
      </c>
      <c r="V409">
        <v>64</v>
      </c>
      <c r="W409">
        <v>16</v>
      </c>
      <c r="X409">
        <v>0</v>
      </c>
      <c r="Y409">
        <v>0</v>
      </c>
      <c r="Z409">
        <v>55</v>
      </c>
      <c r="AA409">
        <v>450</v>
      </c>
      <c r="AB409">
        <v>41</v>
      </c>
      <c r="AC409">
        <v>32</v>
      </c>
      <c r="AD409">
        <v>47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10</v>
      </c>
      <c r="AN409" s="1" t="s">
        <v>636</v>
      </c>
      <c r="AO409">
        <v>0</v>
      </c>
      <c r="AP409">
        <v>0</v>
      </c>
      <c r="AQ409" s="1" t="s">
        <v>847</v>
      </c>
      <c r="AR409" s="1" t="s">
        <v>42</v>
      </c>
      <c r="AS409" s="1" t="s">
        <v>42</v>
      </c>
      <c r="AT409" s="1" t="s">
        <v>700</v>
      </c>
      <c r="AU409" s="1" t="s">
        <v>701</v>
      </c>
      <c r="AV409" s="1" t="s">
        <v>702</v>
      </c>
      <c r="AW409" s="1" t="s">
        <v>948</v>
      </c>
      <c r="AX409" s="1" t="s">
        <v>757</v>
      </c>
      <c r="AY409" s="1" t="s">
        <v>665</v>
      </c>
      <c r="AZ409" s="1" t="s">
        <v>836</v>
      </c>
      <c r="BA409" s="1" t="s">
        <v>1220</v>
      </c>
      <c r="BB409" s="1" t="s">
        <v>849</v>
      </c>
      <c r="BC409" s="1" t="s">
        <v>619</v>
      </c>
      <c r="BD409" s="1" t="s">
        <v>949</v>
      </c>
      <c r="BE409" s="1" t="s">
        <v>42</v>
      </c>
      <c r="BF409" s="1" t="s">
        <v>42</v>
      </c>
      <c r="BG409" s="1" t="s">
        <v>42</v>
      </c>
      <c r="BH409" s="1" t="s">
        <v>42</v>
      </c>
    </row>
    <row r="410" spans="1:60" x14ac:dyDescent="0.2">
      <c r="A410" s="1" t="s">
        <v>1746</v>
      </c>
      <c r="B410">
        <v>2988121501</v>
      </c>
      <c r="C410" s="1" t="s">
        <v>1747</v>
      </c>
      <c r="D410" s="1" t="s">
        <v>42</v>
      </c>
      <c r="E410" s="1" t="s">
        <v>76</v>
      </c>
      <c r="F410" s="1" t="s">
        <v>906</v>
      </c>
      <c r="G410" s="1" t="s">
        <v>825</v>
      </c>
      <c r="H410" s="1" t="s">
        <v>658</v>
      </c>
      <c r="I410" s="1" t="s">
        <v>698</v>
      </c>
      <c r="J410">
        <v>1900</v>
      </c>
      <c r="K410" s="1" t="s">
        <v>603</v>
      </c>
      <c r="L410">
        <v>1</v>
      </c>
      <c r="M410" s="1" t="s">
        <v>46</v>
      </c>
      <c r="N410" t="b">
        <v>0</v>
      </c>
      <c r="O410" t="b">
        <v>0</v>
      </c>
      <c r="P410">
        <v>5</v>
      </c>
      <c r="Q410">
        <v>18</v>
      </c>
      <c r="R410" s="1" t="s">
        <v>42</v>
      </c>
      <c r="S410">
        <v>95</v>
      </c>
      <c r="T410">
        <v>55</v>
      </c>
      <c r="U410">
        <v>15</v>
      </c>
      <c r="V410">
        <v>32</v>
      </c>
      <c r="W410">
        <v>14</v>
      </c>
      <c r="X410">
        <v>0</v>
      </c>
      <c r="Y410">
        <v>0</v>
      </c>
      <c r="Z410">
        <v>49</v>
      </c>
      <c r="AA410">
        <v>900</v>
      </c>
      <c r="AB410">
        <v>28</v>
      </c>
      <c r="AC410">
        <v>36</v>
      </c>
      <c r="AD410">
        <v>82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23</v>
      </c>
      <c r="AN410" s="1" t="s">
        <v>636</v>
      </c>
      <c r="AO410">
        <v>0</v>
      </c>
      <c r="AP410">
        <v>0</v>
      </c>
      <c r="AQ410" s="1" t="s">
        <v>768</v>
      </c>
      <c r="AR410" s="1" t="s">
        <v>42</v>
      </c>
      <c r="AS410" s="1" t="s">
        <v>42</v>
      </c>
      <c r="AT410" s="1" t="s">
        <v>834</v>
      </c>
      <c r="AU410" s="1" t="s">
        <v>741</v>
      </c>
      <c r="AV410" s="1" t="s">
        <v>709</v>
      </c>
      <c r="AW410" s="1" t="s">
        <v>663</v>
      </c>
      <c r="AX410" s="1" t="s">
        <v>769</v>
      </c>
      <c r="AY410" s="1" t="s">
        <v>835</v>
      </c>
      <c r="AZ410" s="1" t="s">
        <v>831</v>
      </c>
      <c r="BA410" s="1" t="s">
        <v>828</v>
      </c>
      <c r="BB410" s="1" t="s">
        <v>1137</v>
      </c>
      <c r="BC410" s="1" t="s">
        <v>619</v>
      </c>
      <c r="BD410" s="1" t="s">
        <v>743</v>
      </c>
      <c r="BE410" s="1" t="s">
        <v>42</v>
      </c>
      <c r="BF410" s="1" t="s">
        <v>42</v>
      </c>
      <c r="BG410" s="1" t="s">
        <v>42</v>
      </c>
      <c r="BH410" s="1" t="s">
        <v>42</v>
      </c>
    </row>
    <row r="411" spans="1:60" x14ac:dyDescent="0.2">
      <c r="A411" s="1" t="s">
        <v>1746</v>
      </c>
      <c r="B411">
        <v>2988121501</v>
      </c>
      <c r="C411" s="1" t="s">
        <v>1748</v>
      </c>
      <c r="D411" s="1" t="s">
        <v>42</v>
      </c>
      <c r="E411" s="1" t="s">
        <v>76</v>
      </c>
      <c r="F411" s="1" t="s">
        <v>906</v>
      </c>
      <c r="G411" s="1" t="s">
        <v>825</v>
      </c>
      <c r="H411" s="1" t="s">
        <v>658</v>
      </c>
      <c r="I411" s="1" t="s">
        <v>698</v>
      </c>
      <c r="J411">
        <v>1900</v>
      </c>
      <c r="K411" s="1" t="s">
        <v>635</v>
      </c>
      <c r="L411">
        <v>2</v>
      </c>
      <c r="M411" s="1" t="s">
        <v>46</v>
      </c>
      <c r="N411" t="b">
        <v>0</v>
      </c>
      <c r="O411" t="b">
        <v>0</v>
      </c>
      <c r="P411">
        <v>5</v>
      </c>
      <c r="Q411">
        <v>18</v>
      </c>
      <c r="R411" s="1" t="s">
        <v>42</v>
      </c>
      <c r="S411">
        <v>100</v>
      </c>
      <c r="T411">
        <v>55</v>
      </c>
      <c r="U411">
        <v>15</v>
      </c>
      <c r="V411">
        <v>42</v>
      </c>
      <c r="W411">
        <v>14</v>
      </c>
      <c r="X411">
        <v>0</v>
      </c>
      <c r="Y411">
        <v>0</v>
      </c>
      <c r="Z411">
        <v>43</v>
      </c>
      <c r="AA411">
        <v>900</v>
      </c>
      <c r="AB411">
        <v>10</v>
      </c>
      <c r="AC411">
        <v>40</v>
      </c>
      <c r="AD411">
        <v>57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33</v>
      </c>
      <c r="AN411" s="1" t="s">
        <v>636</v>
      </c>
      <c r="AO411">
        <v>0</v>
      </c>
      <c r="AP411">
        <v>0</v>
      </c>
      <c r="AQ411" s="1" t="s">
        <v>768</v>
      </c>
      <c r="AR411" s="1" t="s">
        <v>42</v>
      </c>
      <c r="AS411" s="1" t="s">
        <v>42</v>
      </c>
      <c r="AT411" s="1" t="s">
        <v>834</v>
      </c>
      <c r="AU411" s="1" t="s">
        <v>718</v>
      </c>
      <c r="AV411" s="1" t="s">
        <v>640</v>
      </c>
      <c r="AW411" s="1" t="s">
        <v>650</v>
      </c>
      <c r="AX411" s="1" t="s">
        <v>651</v>
      </c>
      <c r="AY411" s="1" t="s">
        <v>926</v>
      </c>
      <c r="AZ411" s="1" t="s">
        <v>1106</v>
      </c>
      <c r="BA411" s="1" t="s">
        <v>828</v>
      </c>
      <c r="BB411" s="1" t="s">
        <v>1137</v>
      </c>
      <c r="BC411" s="1" t="s">
        <v>619</v>
      </c>
      <c r="BD411" s="1" t="s">
        <v>712</v>
      </c>
      <c r="BE411" s="1" t="s">
        <v>42</v>
      </c>
      <c r="BF411" s="1" t="s">
        <v>42</v>
      </c>
      <c r="BG411" s="1" t="s">
        <v>42</v>
      </c>
      <c r="BH411" s="1" t="s">
        <v>42</v>
      </c>
    </row>
    <row r="412" spans="1:60" x14ac:dyDescent="0.2">
      <c r="A412" s="1" t="s">
        <v>1746</v>
      </c>
      <c r="B412">
        <v>2988121501</v>
      </c>
      <c r="C412" s="1" t="s">
        <v>1749</v>
      </c>
      <c r="D412" s="1" t="s">
        <v>42</v>
      </c>
      <c r="E412" s="1" t="s">
        <v>76</v>
      </c>
      <c r="F412" s="1" t="s">
        <v>906</v>
      </c>
      <c r="G412" s="1" t="s">
        <v>825</v>
      </c>
      <c r="H412" s="1" t="s">
        <v>658</v>
      </c>
      <c r="I412" s="1" t="s">
        <v>698</v>
      </c>
      <c r="J412">
        <v>1900</v>
      </c>
      <c r="K412" s="1" t="s">
        <v>607</v>
      </c>
      <c r="L412">
        <v>4</v>
      </c>
      <c r="M412" s="1" t="s">
        <v>46</v>
      </c>
      <c r="N412" t="b">
        <v>0</v>
      </c>
      <c r="O412" t="b">
        <v>0</v>
      </c>
      <c r="P412">
        <v>5</v>
      </c>
      <c r="Q412">
        <v>18</v>
      </c>
      <c r="R412" s="1" t="s">
        <v>42</v>
      </c>
      <c r="S412">
        <v>95</v>
      </c>
      <c r="T412">
        <v>55</v>
      </c>
      <c r="U412">
        <v>15</v>
      </c>
      <c r="V412">
        <v>37</v>
      </c>
      <c r="W412">
        <v>14</v>
      </c>
      <c r="X412">
        <v>0</v>
      </c>
      <c r="Y412">
        <v>0</v>
      </c>
      <c r="Z412">
        <v>58</v>
      </c>
      <c r="AA412">
        <v>900</v>
      </c>
      <c r="AB412">
        <v>28</v>
      </c>
      <c r="AC412">
        <v>36</v>
      </c>
      <c r="AD412">
        <v>86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23</v>
      </c>
      <c r="AN412" s="1" t="s">
        <v>636</v>
      </c>
      <c r="AO412">
        <v>0</v>
      </c>
      <c r="AP412">
        <v>0</v>
      </c>
      <c r="AQ412" s="1" t="s">
        <v>768</v>
      </c>
      <c r="AR412" s="1" t="s">
        <v>42</v>
      </c>
      <c r="AS412" s="1" t="s">
        <v>42</v>
      </c>
      <c r="AT412" s="1" t="s">
        <v>834</v>
      </c>
      <c r="AU412" s="1" t="s">
        <v>741</v>
      </c>
      <c r="AV412" s="1" t="s">
        <v>826</v>
      </c>
      <c r="AW412" s="1" t="s">
        <v>966</v>
      </c>
      <c r="AX412" s="1" t="s">
        <v>757</v>
      </c>
      <c r="AY412" s="1" t="s">
        <v>907</v>
      </c>
      <c r="AZ412" s="1" t="s">
        <v>1192</v>
      </c>
      <c r="BA412" s="1" t="s">
        <v>828</v>
      </c>
      <c r="BB412" s="1" t="s">
        <v>1137</v>
      </c>
      <c r="BC412" s="1" t="s">
        <v>619</v>
      </c>
      <c r="BD412" s="1" t="s">
        <v>688</v>
      </c>
      <c r="BE412" s="1" t="s">
        <v>42</v>
      </c>
      <c r="BF412" s="1" t="s">
        <v>42</v>
      </c>
      <c r="BG412" s="1" t="s">
        <v>42</v>
      </c>
      <c r="BH412" s="1" t="s">
        <v>42</v>
      </c>
    </row>
    <row r="413" spans="1:60" x14ac:dyDescent="0.2">
      <c r="A413" s="1" t="s">
        <v>1750</v>
      </c>
      <c r="B413">
        <v>1678205741</v>
      </c>
      <c r="C413" s="1" t="s">
        <v>1751</v>
      </c>
      <c r="D413" s="1" t="s">
        <v>42</v>
      </c>
      <c r="E413" s="1" t="s">
        <v>76</v>
      </c>
      <c r="F413" s="1" t="s">
        <v>824</v>
      </c>
      <c r="G413" s="1" t="s">
        <v>188</v>
      </c>
      <c r="H413" s="1" t="s">
        <v>658</v>
      </c>
      <c r="I413" s="1" t="s">
        <v>659</v>
      </c>
      <c r="J413">
        <v>1900</v>
      </c>
      <c r="K413" s="1" t="s">
        <v>635</v>
      </c>
      <c r="L413">
        <v>2</v>
      </c>
      <c r="M413" s="1" t="s">
        <v>46</v>
      </c>
      <c r="N413" t="b">
        <v>1</v>
      </c>
      <c r="O413" t="b">
        <v>0</v>
      </c>
      <c r="P413">
        <v>6</v>
      </c>
      <c r="Q413">
        <v>21</v>
      </c>
      <c r="R413" s="1" t="s">
        <v>42</v>
      </c>
      <c r="S413">
        <v>60</v>
      </c>
      <c r="T413">
        <v>83</v>
      </c>
      <c r="U413">
        <v>23</v>
      </c>
      <c r="V413">
        <v>45</v>
      </c>
      <c r="W413">
        <v>17</v>
      </c>
      <c r="X413">
        <v>0</v>
      </c>
      <c r="Y413">
        <v>0</v>
      </c>
      <c r="Z413">
        <v>32</v>
      </c>
      <c r="AA413">
        <v>540</v>
      </c>
      <c r="AB413">
        <v>7</v>
      </c>
      <c r="AC413">
        <v>41</v>
      </c>
      <c r="AD413">
        <v>16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20</v>
      </c>
      <c r="AN413" s="1" t="s">
        <v>636</v>
      </c>
      <c r="AO413">
        <v>0</v>
      </c>
      <c r="AP413">
        <v>0</v>
      </c>
      <c r="AQ413" s="1" t="s">
        <v>42</v>
      </c>
      <c r="AR413" s="1" t="s">
        <v>42</v>
      </c>
      <c r="AS413" s="1" t="s">
        <v>42</v>
      </c>
      <c r="AT413" s="1" t="s">
        <v>638</v>
      </c>
      <c r="AU413" s="1" t="s">
        <v>774</v>
      </c>
      <c r="AV413" s="1" t="s">
        <v>719</v>
      </c>
      <c r="AW413" s="1" t="s">
        <v>650</v>
      </c>
      <c r="AX413" s="1" t="s">
        <v>651</v>
      </c>
      <c r="AY413" s="1" t="s">
        <v>989</v>
      </c>
      <c r="AZ413" s="1" t="s">
        <v>674</v>
      </c>
      <c r="BA413" s="1" t="s">
        <v>619</v>
      </c>
      <c r="BB413" s="1" t="s">
        <v>982</v>
      </c>
      <c r="BC413" s="1" t="s">
        <v>1311</v>
      </c>
      <c r="BD413" s="1" t="s">
        <v>712</v>
      </c>
      <c r="BE413" s="1" t="s">
        <v>42</v>
      </c>
      <c r="BF413" s="1" t="s">
        <v>42</v>
      </c>
      <c r="BG413" s="1" t="s">
        <v>42</v>
      </c>
      <c r="BH413" s="1" t="s">
        <v>42</v>
      </c>
    </row>
    <row r="414" spans="1:60" x14ac:dyDescent="0.2">
      <c r="A414" s="1" t="s">
        <v>1750</v>
      </c>
      <c r="B414">
        <v>1678205741</v>
      </c>
      <c r="C414" s="1" t="s">
        <v>1752</v>
      </c>
      <c r="D414" s="1" t="s">
        <v>42</v>
      </c>
      <c r="E414" s="1" t="s">
        <v>76</v>
      </c>
      <c r="F414" s="1" t="s">
        <v>824</v>
      </c>
      <c r="G414" s="1" t="s">
        <v>188</v>
      </c>
      <c r="H414" s="1" t="s">
        <v>658</v>
      </c>
      <c r="I414" s="1" t="s">
        <v>659</v>
      </c>
      <c r="J414">
        <v>1900</v>
      </c>
      <c r="K414" s="1" t="s">
        <v>607</v>
      </c>
      <c r="L414">
        <v>3</v>
      </c>
      <c r="M414" s="1" t="s">
        <v>46</v>
      </c>
      <c r="N414" t="b">
        <v>1</v>
      </c>
      <c r="O414" t="b">
        <v>0</v>
      </c>
      <c r="P414">
        <v>6</v>
      </c>
      <c r="Q414">
        <v>21</v>
      </c>
      <c r="R414" s="1" t="s">
        <v>42</v>
      </c>
      <c r="S414">
        <v>90</v>
      </c>
      <c r="T414">
        <v>78</v>
      </c>
      <c r="U414">
        <v>23</v>
      </c>
      <c r="V414">
        <v>35</v>
      </c>
      <c r="W414">
        <v>17</v>
      </c>
      <c r="X414">
        <v>0</v>
      </c>
      <c r="Y414">
        <v>0</v>
      </c>
      <c r="Z414">
        <v>42</v>
      </c>
      <c r="AA414">
        <v>540</v>
      </c>
      <c r="AB414">
        <v>25</v>
      </c>
      <c r="AC414">
        <v>32</v>
      </c>
      <c r="AD414">
        <v>34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10</v>
      </c>
      <c r="AN414" s="1" t="s">
        <v>636</v>
      </c>
      <c r="AO414">
        <v>0</v>
      </c>
      <c r="AP414">
        <v>0</v>
      </c>
      <c r="AQ414" s="1" t="s">
        <v>42</v>
      </c>
      <c r="AR414" s="1" t="s">
        <v>42</v>
      </c>
      <c r="AS414" s="1" t="s">
        <v>42</v>
      </c>
      <c r="AT414" s="1" t="s">
        <v>638</v>
      </c>
      <c r="AU414" s="1" t="s">
        <v>714</v>
      </c>
      <c r="AV414" s="1" t="s">
        <v>719</v>
      </c>
      <c r="AW414" s="1" t="s">
        <v>945</v>
      </c>
      <c r="AX414" s="1" t="s">
        <v>830</v>
      </c>
      <c r="AY414" s="1" t="s">
        <v>989</v>
      </c>
      <c r="AZ414" s="1" t="s">
        <v>693</v>
      </c>
      <c r="BA414" s="1" t="s">
        <v>619</v>
      </c>
      <c r="BB414" s="1" t="s">
        <v>982</v>
      </c>
      <c r="BC414" s="1" t="s">
        <v>956</v>
      </c>
      <c r="BD414" s="1" t="s">
        <v>42</v>
      </c>
      <c r="BE414" s="1" t="s">
        <v>42</v>
      </c>
      <c r="BF414" s="1" t="s">
        <v>42</v>
      </c>
      <c r="BG414" s="1" t="s">
        <v>42</v>
      </c>
      <c r="BH414" s="1" t="s">
        <v>42</v>
      </c>
    </row>
    <row r="415" spans="1:60" x14ac:dyDescent="0.2">
      <c r="A415" s="1" t="s">
        <v>1753</v>
      </c>
      <c r="B415">
        <v>3489657138</v>
      </c>
      <c r="C415" s="1" t="s">
        <v>1754</v>
      </c>
      <c r="D415" s="1" t="s">
        <v>42</v>
      </c>
      <c r="E415" s="1" t="s">
        <v>76</v>
      </c>
      <c r="F415" s="1" t="s">
        <v>877</v>
      </c>
      <c r="G415" s="1" t="s">
        <v>113</v>
      </c>
      <c r="H415" s="1" t="s">
        <v>8</v>
      </c>
      <c r="I415" s="1" t="s">
        <v>634</v>
      </c>
      <c r="J415">
        <v>1900</v>
      </c>
      <c r="K415" s="1" t="s">
        <v>635</v>
      </c>
      <c r="L415">
        <v>3</v>
      </c>
      <c r="M415" s="1" t="s">
        <v>46</v>
      </c>
      <c r="N415" t="b">
        <v>1</v>
      </c>
      <c r="O415" t="b">
        <v>0</v>
      </c>
      <c r="P415">
        <v>5</v>
      </c>
      <c r="Q415">
        <v>16</v>
      </c>
      <c r="R415" s="1" t="s">
        <v>42</v>
      </c>
      <c r="S415">
        <v>65</v>
      </c>
      <c r="T415">
        <v>62</v>
      </c>
      <c r="U415">
        <v>0</v>
      </c>
      <c r="V415">
        <v>0</v>
      </c>
      <c r="W415">
        <v>20</v>
      </c>
      <c r="X415">
        <v>45</v>
      </c>
      <c r="Y415">
        <v>44</v>
      </c>
      <c r="Z415">
        <v>35</v>
      </c>
      <c r="AA415">
        <v>15</v>
      </c>
      <c r="AB415">
        <v>55</v>
      </c>
      <c r="AC415">
        <v>1</v>
      </c>
      <c r="AD415">
        <v>38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5</v>
      </c>
      <c r="AN415" s="1" t="s">
        <v>636</v>
      </c>
      <c r="AO415">
        <v>0</v>
      </c>
      <c r="AP415">
        <v>0</v>
      </c>
      <c r="AQ415" s="1" t="s">
        <v>729</v>
      </c>
      <c r="AR415" s="1" t="s">
        <v>42</v>
      </c>
      <c r="AS415" s="1" t="s">
        <v>42</v>
      </c>
      <c r="AT415" s="1" t="s">
        <v>700</v>
      </c>
      <c r="AU415" s="1" t="s">
        <v>661</v>
      </c>
      <c r="AV415" s="1" t="s">
        <v>684</v>
      </c>
      <c r="AW415" s="1" t="s">
        <v>879</v>
      </c>
      <c r="AX415" s="1" t="s">
        <v>672</v>
      </c>
      <c r="AY415" s="1" t="s">
        <v>887</v>
      </c>
      <c r="AZ415" s="1" t="s">
        <v>721</v>
      </c>
      <c r="BA415" s="1" t="s">
        <v>946</v>
      </c>
      <c r="BB415" s="1" t="s">
        <v>619</v>
      </c>
      <c r="BC415" s="1" t="s">
        <v>978</v>
      </c>
      <c r="BD415" s="1" t="s">
        <v>42</v>
      </c>
      <c r="BE415" s="1" t="s">
        <v>42</v>
      </c>
      <c r="BF415" s="1" t="s">
        <v>42</v>
      </c>
      <c r="BG415" s="1" t="s">
        <v>42</v>
      </c>
      <c r="BH415" s="1" t="s">
        <v>42</v>
      </c>
    </row>
    <row r="416" spans="1:60" x14ac:dyDescent="0.2">
      <c r="A416" s="1" t="s">
        <v>1753</v>
      </c>
      <c r="B416">
        <v>3489657138</v>
      </c>
      <c r="C416" s="1" t="s">
        <v>1755</v>
      </c>
      <c r="D416" s="1" t="s">
        <v>42</v>
      </c>
      <c r="E416" s="1" t="s">
        <v>76</v>
      </c>
      <c r="F416" s="1" t="s">
        <v>877</v>
      </c>
      <c r="G416" s="1" t="s">
        <v>113</v>
      </c>
      <c r="H416" s="1" t="s">
        <v>8</v>
      </c>
      <c r="I416" s="1" t="s">
        <v>634</v>
      </c>
      <c r="J416">
        <v>1900</v>
      </c>
      <c r="K416" s="1" t="s">
        <v>602</v>
      </c>
      <c r="L416">
        <v>4</v>
      </c>
      <c r="M416" s="1" t="s">
        <v>46</v>
      </c>
      <c r="N416" t="b">
        <v>1</v>
      </c>
      <c r="O416" t="b">
        <v>0</v>
      </c>
      <c r="P416">
        <v>5</v>
      </c>
      <c r="Q416">
        <v>16</v>
      </c>
      <c r="R416" s="1" t="s">
        <v>42</v>
      </c>
      <c r="S416">
        <v>65</v>
      </c>
      <c r="T416">
        <v>62</v>
      </c>
      <c r="U416">
        <v>0</v>
      </c>
      <c r="V416">
        <v>0</v>
      </c>
      <c r="W416">
        <v>20</v>
      </c>
      <c r="X416">
        <v>25</v>
      </c>
      <c r="Y416">
        <v>78</v>
      </c>
      <c r="Z416">
        <v>35</v>
      </c>
      <c r="AA416">
        <v>15</v>
      </c>
      <c r="AB416">
        <v>32</v>
      </c>
      <c r="AC416">
        <v>1</v>
      </c>
      <c r="AD416">
        <v>43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5</v>
      </c>
      <c r="AN416" s="1" t="s">
        <v>636</v>
      </c>
      <c r="AO416">
        <v>0</v>
      </c>
      <c r="AP416">
        <v>0</v>
      </c>
      <c r="AQ416" s="1" t="s">
        <v>729</v>
      </c>
      <c r="AR416" s="1" t="s">
        <v>42</v>
      </c>
      <c r="AS416" s="1" t="s">
        <v>1756</v>
      </c>
      <c r="AT416" s="1" t="s">
        <v>700</v>
      </c>
      <c r="AU416" s="1" t="s">
        <v>683</v>
      </c>
      <c r="AV416" s="1" t="s">
        <v>684</v>
      </c>
      <c r="AW416" s="1" t="s">
        <v>685</v>
      </c>
      <c r="AX416" s="1" t="s">
        <v>1159</v>
      </c>
      <c r="AY416" s="1" t="s">
        <v>762</v>
      </c>
      <c r="AZ416" s="1" t="s">
        <v>1160</v>
      </c>
      <c r="BA416" s="1" t="s">
        <v>946</v>
      </c>
      <c r="BB416" s="1" t="s">
        <v>619</v>
      </c>
      <c r="BC416" s="1" t="s">
        <v>668</v>
      </c>
      <c r="BD416" s="1" t="s">
        <v>42</v>
      </c>
      <c r="BE416" s="1" t="s">
        <v>42</v>
      </c>
      <c r="BF416" s="1" t="s">
        <v>42</v>
      </c>
      <c r="BG416" s="1" t="s">
        <v>42</v>
      </c>
      <c r="BH416" s="1" t="s">
        <v>42</v>
      </c>
    </row>
    <row r="417" spans="1:60" x14ac:dyDescent="0.2">
      <c r="A417" s="1" t="s">
        <v>1753</v>
      </c>
      <c r="B417">
        <v>3489657138</v>
      </c>
      <c r="C417" s="1" t="s">
        <v>1757</v>
      </c>
      <c r="D417" s="1" t="s">
        <v>42</v>
      </c>
      <c r="E417" s="1" t="s">
        <v>76</v>
      </c>
      <c r="F417" s="1" t="s">
        <v>877</v>
      </c>
      <c r="G417" s="1" t="s">
        <v>113</v>
      </c>
      <c r="H417" s="1" t="s">
        <v>8</v>
      </c>
      <c r="I417" s="1" t="s">
        <v>634</v>
      </c>
      <c r="J417">
        <v>1900</v>
      </c>
      <c r="K417" s="1" t="s">
        <v>635</v>
      </c>
      <c r="L417">
        <v>2</v>
      </c>
      <c r="M417" s="1" t="s">
        <v>2280</v>
      </c>
      <c r="N417" t="b">
        <v>0</v>
      </c>
      <c r="O417" t="b">
        <v>0</v>
      </c>
      <c r="P417">
        <v>5</v>
      </c>
      <c r="Q417">
        <v>16</v>
      </c>
      <c r="R417" s="1" t="s">
        <v>42</v>
      </c>
      <c r="S417">
        <v>65</v>
      </c>
      <c r="T417">
        <v>62</v>
      </c>
      <c r="U417">
        <v>0</v>
      </c>
      <c r="V417">
        <v>0</v>
      </c>
      <c r="W417">
        <v>20</v>
      </c>
      <c r="X417">
        <v>15</v>
      </c>
      <c r="Y417">
        <v>74</v>
      </c>
      <c r="Z417">
        <v>50</v>
      </c>
      <c r="AA417">
        <v>15</v>
      </c>
      <c r="AB417">
        <v>24</v>
      </c>
      <c r="AC417">
        <v>1</v>
      </c>
      <c r="AD417">
        <v>43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</v>
      </c>
      <c r="AN417" s="1" t="s">
        <v>636</v>
      </c>
      <c r="AO417">
        <v>0</v>
      </c>
      <c r="AP417">
        <v>0</v>
      </c>
      <c r="AQ417" s="1" t="s">
        <v>729</v>
      </c>
      <c r="AR417" s="1" t="s">
        <v>42</v>
      </c>
      <c r="AS417" s="1" t="s">
        <v>42</v>
      </c>
      <c r="AT417" s="1" t="s">
        <v>700</v>
      </c>
      <c r="AU417" s="1" t="s">
        <v>683</v>
      </c>
      <c r="AV417" s="1" t="s">
        <v>885</v>
      </c>
      <c r="AW417" s="1" t="s">
        <v>1177</v>
      </c>
      <c r="AX417" s="1" t="s">
        <v>1159</v>
      </c>
      <c r="AY417" s="1" t="s">
        <v>1274</v>
      </c>
      <c r="AZ417" s="1" t="s">
        <v>888</v>
      </c>
      <c r="BA417" s="1" t="s">
        <v>946</v>
      </c>
      <c r="BB417" s="1" t="s">
        <v>619</v>
      </c>
      <c r="BC417" s="1" t="s">
        <v>712</v>
      </c>
      <c r="BD417" s="1" t="s">
        <v>42</v>
      </c>
      <c r="BE417" s="1" t="s">
        <v>42</v>
      </c>
      <c r="BF417" s="1" t="s">
        <v>42</v>
      </c>
      <c r="BG417" s="1" t="s">
        <v>42</v>
      </c>
      <c r="BH417" s="1" t="s">
        <v>42</v>
      </c>
    </row>
    <row r="418" spans="1:60" x14ac:dyDescent="0.2">
      <c r="A418" s="1" t="s">
        <v>1753</v>
      </c>
      <c r="B418">
        <v>3489657138</v>
      </c>
      <c r="C418" s="1" t="s">
        <v>1758</v>
      </c>
      <c r="D418" s="1" t="s">
        <v>42</v>
      </c>
      <c r="E418" s="1" t="s">
        <v>76</v>
      </c>
      <c r="F418" s="1" t="s">
        <v>877</v>
      </c>
      <c r="G418" s="1" t="s">
        <v>113</v>
      </c>
      <c r="H418" s="1" t="s">
        <v>8</v>
      </c>
      <c r="I418" s="1" t="s">
        <v>634</v>
      </c>
      <c r="J418">
        <v>1900</v>
      </c>
      <c r="K418" s="1" t="s">
        <v>601</v>
      </c>
      <c r="L418">
        <v>1</v>
      </c>
      <c r="M418" s="1" t="s">
        <v>2280</v>
      </c>
      <c r="N418" t="b">
        <v>0</v>
      </c>
      <c r="O418" t="b">
        <v>0</v>
      </c>
      <c r="P418">
        <v>5</v>
      </c>
      <c r="Q418">
        <v>16</v>
      </c>
      <c r="R418" s="1" t="s">
        <v>42</v>
      </c>
      <c r="S418">
        <v>95</v>
      </c>
      <c r="T418">
        <v>62</v>
      </c>
      <c r="U418">
        <v>0</v>
      </c>
      <c r="V418">
        <v>0</v>
      </c>
      <c r="W418">
        <v>20</v>
      </c>
      <c r="X418">
        <v>71</v>
      </c>
      <c r="Y418">
        <v>59</v>
      </c>
      <c r="Z418">
        <v>70</v>
      </c>
      <c r="AA418">
        <v>15</v>
      </c>
      <c r="AB418">
        <v>22</v>
      </c>
      <c r="AC418">
        <v>1</v>
      </c>
      <c r="AD418">
        <v>53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5</v>
      </c>
      <c r="AN418" s="1" t="s">
        <v>636</v>
      </c>
      <c r="AO418">
        <v>0</v>
      </c>
      <c r="AP418">
        <v>0</v>
      </c>
      <c r="AQ418" s="1" t="s">
        <v>729</v>
      </c>
      <c r="AR418" s="1" t="s">
        <v>42</v>
      </c>
      <c r="AS418" s="1" t="s">
        <v>42</v>
      </c>
      <c r="AT418" s="1" t="s">
        <v>700</v>
      </c>
      <c r="AU418" s="1" t="s">
        <v>677</v>
      </c>
      <c r="AV418" s="1" t="s">
        <v>684</v>
      </c>
      <c r="AW418" s="1" t="s">
        <v>1177</v>
      </c>
      <c r="AX418" s="1" t="s">
        <v>1159</v>
      </c>
      <c r="AY418" s="1" t="s">
        <v>770</v>
      </c>
      <c r="AZ418" s="1" t="s">
        <v>1759</v>
      </c>
      <c r="BA418" s="1" t="s">
        <v>946</v>
      </c>
      <c r="BB418" s="1" t="s">
        <v>619</v>
      </c>
      <c r="BC418" s="1" t="s">
        <v>1760</v>
      </c>
      <c r="BD418" s="1" t="s">
        <v>42</v>
      </c>
      <c r="BE418" s="1" t="s">
        <v>42</v>
      </c>
      <c r="BF418" s="1" t="s">
        <v>42</v>
      </c>
      <c r="BG418" s="1" t="s">
        <v>42</v>
      </c>
      <c r="BH418" s="1" t="s">
        <v>42</v>
      </c>
    </row>
    <row r="419" spans="1:60" x14ac:dyDescent="0.2">
      <c r="A419" s="1" t="s">
        <v>1753</v>
      </c>
      <c r="B419">
        <v>3489657138</v>
      </c>
      <c r="C419" s="1" t="s">
        <v>1761</v>
      </c>
      <c r="D419" s="1" t="s">
        <v>42</v>
      </c>
      <c r="E419" s="1" t="s">
        <v>76</v>
      </c>
      <c r="F419" s="1" t="s">
        <v>877</v>
      </c>
      <c r="G419" s="1" t="s">
        <v>113</v>
      </c>
      <c r="H419" s="1" t="s">
        <v>8</v>
      </c>
      <c r="I419" s="1" t="s">
        <v>634</v>
      </c>
      <c r="J419">
        <v>1934</v>
      </c>
      <c r="K419" s="1" t="s">
        <v>607</v>
      </c>
      <c r="L419">
        <v>1</v>
      </c>
      <c r="M419" s="1" t="s">
        <v>46</v>
      </c>
      <c r="N419" t="b">
        <v>0</v>
      </c>
      <c r="O419" t="b">
        <v>0</v>
      </c>
      <c r="P419">
        <v>5</v>
      </c>
      <c r="Q419">
        <v>16</v>
      </c>
      <c r="R419" s="1" t="s">
        <v>42</v>
      </c>
      <c r="S419">
        <v>65</v>
      </c>
      <c r="T419">
        <v>67</v>
      </c>
      <c r="U419">
        <v>0</v>
      </c>
      <c r="V419">
        <v>0</v>
      </c>
      <c r="W419">
        <v>20</v>
      </c>
      <c r="X419">
        <v>25</v>
      </c>
      <c r="Y419">
        <v>64</v>
      </c>
      <c r="Z419">
        <v>25</v>
      </c>
      <c r="AA419">
        <v>15</v>
      </c>
      <c r="AB419">
        <v>52</v>
      </c>
      <c r="AC419">
        <v>1</v>
      </c>
      <c r="AD419">
        <v>44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5</v>
      </c>
      <c r="AN419" s="1" t="s">
        <v>636</v>
      </c>
      <c r="AO419">
        <v>0</v>
      </c>
      <c r="AP419">
        <v>0</v>
      </c>
      <c r="AQ419" s="1" t="s">
        <v>729</v>
      </c>
      <c r="AR419" s="1" t="s">
        <v>42</v>
      </c>
      <c r="AS419" s="1" t="s">
        <v>42</v>
      </c>
      <c r="AT419" s="1" t="s">
        <v>700</v>
      </c>
      <c r="AU419" s="1" t="s">
        <v>683</v>
      </c>
      <c r="AV419" s="1" t="s">
        <v>684</v>
      </c>
      <c r="AW419" s="1" t="s">
        <v>879</v>
      </c>
      <c r="AX419" s="1" t="s">
        <v>672</v>
      </c>
      <c r="AY419" s="1" t="s">
        <v>893</v>
      </c>
      <c r="AZ419" s="1" t="s">
        <v>888</v>
      </c>
      <c r="BA419" s="1" t="s">
        <v>946</v>
      </c>
      <c r="BB419" s="1" t="s">
        <v>619</v>
      </c>
      <c r="BC419" s="1" t="s">
        <v>1311</v>
      </c>
      <c r="BD419" s="1" t="s">
        <v>764</v>
      </c>
      <c r="BE419" s="1" t="s">
        <v>42</v>
      </c>
      <c r="BF419" s="1" t="s">
        <v>42</v>
      </c>
      <c r="BG419" s="1" t="s">
        <v>42</v>
      </c>
      <c r="BH419" s="1" t="s">
        <v>42</v>
      </c>
    </row>
    <row r="420" spans="1:60" x14ac:dyDescent="0.2">
      <c r="A420" s="1" t="s">
        <v>1762</v>
      </c>
      <c r="B420">
        <v>3926811686</v>
      </c>
      <c r="C420" s="1" t="s">
        <v>1763</v>
      </c>
      <c r="D420" s="1" t="s">
        <v>42</v>
      </c>
      <c r="E420" s="1" t="s">
        <v>76</v>
      </c>
      <c r="F420" s="1" t="s">
        <v>906</v>
      </c>
      <c r="G420" s="1" t="s">
        <v>113</v>
      </c>
      <c r="H420" s="1" t="s">
        <v>658</v>
      </c>
      <c r="I420" s="1" t="s">
        <v>659</v>
      </c>
      <c r="J420">
        <v>1960</v>
      </c>
      <c r="K420" s="1" t="s">
        <v>603</v>
      </c>
      <c r="L420">
        <v>2</v>
      </c>
      <c r="M420" s="1" t="s">
        <v>46</v>
      </c>
      <c r="N420" t="b">
        <v>0</v>
      </c>
      <c r="O420" t="b">
        <v>0</v>
      </c>
      <c r="P420">
        <v>6</v>
      </c>
      <c r="Q420">
        <v>23</v>
      </c>
      <c r="R420" s="1" t="s">
        <v>42</v>
      </c>
      <c r="S420">
        <v>82</v>
      </c>
      <c r="T420">
        <v>46</v>
      </c>
      <c r="U420">
        <v>20</v>
      </c>
      <c r="V420">
        <v>53</v>
      </c>
      <c r="W420">
        <v>14</v>
      </c>
      <c r="X420">
        <v>0</v>
      </c>
      <c r="Y420">
        <v>0</v>
      </c>
      <c r="Z420">
        <v>45</v>
      </c>
      <c r="AA420">
        <v>900</v>
      </c>
      <c r="AB420">
        <v>54</v>
      </c>
      <c r="AC420">
        <v>36</v>
      </c>
      <c r="AD420">
        <v>56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19</v>
      </c>
      <c r="AN420" s="1" t="s">
        <v>636</v>
      </c>
      <c r="AO420">
        <v>0</v>
      </c>
      <c r="AP420">
        <v>0</v>
      </c>
      <c r="AQ420" s="1" t="s">
        <v>1067</v>
      </c>
      <c r="AR420" s="1" t="s">
        <v>42</v>
      </c>
      <c r="AS420" s="1" t="s">
        <v>42</v>
      </c>
      <c r="AT420" s="1" t="s">
        <v>755</v>
      </c>
      <c r="AU420" s="1" t="s">
        <v>779</v>
      </c>
      <c r="AV420" s="1" t="s">
        <v>719</v>
      </c>
      <c r="AW420" s="1" t="s">
        <v>671</v>
      </c>
      <c r="AX420" s="1" t="s">
        <v>651</v>
      </c>
      <c r="AY420" s="1" t="s">
        <v>1261</v>
      </c>
      <c r="AZ420" s="1" t="s">
        <v>1057</v>
      </c>
      <c r="BA420" s="1" t="s">
        <v>837</v>
      </c>
      <c r="BB420" s="1" t="s">
        <v>619</v>
      </c>
      <c r="BC420" s="1" t="s">
        <v>725</v>
      </c>
      <c r="BD420" s="1" t="s">
        <v>42</v>
      </c>
      <c r="BE420" s="1" t="s">
        <v>42</v>
      </c>
      <c r="BF420" s="1" t="s">
        <v>42</v>
      </c>
      <c r="BG420" s="1" t="s">
        <v>42</v>
      </c>
      <c r="BH420" s="1" t="s">
        <v>42</v>
      </c>
    </row>
    <row r="421" spans="1:60" x14ac:dyDescent="0.2">
      <c r="A421" s="1" t="s">
        <v>1762</v>
      </c>
      <c r="B421">
        <v>3926811686</v>
      </c>
      <c r="C421" s="1" t="s">
        <v>1764</v>
      </c>
      <c r="D421" s="1" t="s">
        <v>42</v>
      </c>
      <c r="E421" s="1" t="s">
        <v>76</v>
      </c>
      <c r="F421" s="1" t="s">
        <v>906</v>
      </c>
      <c r="G421" s="1" t="s">
        <v>113</v>
      </c>
      <c r="H421" s="1" t="s">
        <v>658</v>
      </c>
      <c r="I421" s="1" t="s">
        <v>659</v>
      </c>
      <c r="J421">
        <v>1963</v>
      </c>
      <c r="K421" s="1" t="s">
        <v>635</v>
      </c>
      <c r="L421">
        <v>5</v>
      </c>
      <c r="M421" s="1" t="s">
        <v>2280</v>
      </c>
      <c r="N421" t="b">
        <v>0</v>
      </c>
      <c r="O421" t="b">
        <v>0</v>
      </c>
      <c r="P421">
        <v>6</v>
      </c>
      <c r="Q421">
        <v>23</v>
      </c>
      <c r="R421" s="1" t="s">
        <v>42</v>
      </c>
      <c r="S421">
        <v>100</v>
      </c>
      <c r="T421">
        <v>46</v>
      </c>
      <c r="U421">
        <v>20</v>
      </c>
      <c r="V421">
        <v>43</v>
      </c>
      <c r="W421">
        <v>14</v>
      </c>
      <c r="X421">
        <v>0</v>
      </c>
      <c r="Y421">
        <v>0</v>
      </c>
      <c r="Z421">
        <v>48</v>
      </c>
      <c r="AA421">
        <v>900</v>
      </c>
      <c r="AB421">
        <v>69</v>
      </c>
      <c r="AC421">
        <v>35</v>
      </c>
      <c r="AD421">
        <v>66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19</v>
      </c>
      <c r="AN421" s="1" t="s">
        <v>636</v>
      </c>
      <c r="AO421">
        <v>0</v>
      </c>
      <c r="AP421">
        <v>0</v>
      </c>
      <c r="AQ421" s="1" t="s">
        <v>1067</v>
      </c>
      <c r="AR421" s="1" t="s">
        <v>42</v>
      </c>
      <c r="AS421" s="1" t="s">
        <v>42</v>
      </c>
      <c r="AT421" s="1" t="s">
        <v>755</v>
      </c>
      <c r="AU421" s="1" t="s">
        <v>714</v>
      </c>
      <c r="AV421" s="1" t="s">
        <v>826</v>
      </c>
      <c r="AW421" s="1" t="s">
        <v>703</v>
      </c>
      <c r="AX421" s="1" t="s">
        <v>678</v>
      </c>
      <c r="AY421" s="1" t="s">
        <v>1261</v>
      </c>
      <c r="AZ421" s="1" t="s">
        <v>968</v>
      </c>
      <c r="BA421" s="1" t="s">
        <v>837</v>
      </c>
      <c r="BB421" s="1" t="s">
        <v>619</v>
      </c>
      <c r="BC421" s="1" t="s">
        <v>806</v>
      </c>
      <c r="BD421" s="1" t="s">
        <v>42</v>
      </c>
      <c r="BE421" s="1" t="s">
        <v>42</v>
      </c>
      <c r="BF421" s="1" t="s">
        <v>42</v>
      </c>
      <c r="BG421" s="1" t="s">
        <v>42</v>
      </c>
      <c r="BH421" s="1" t="s">
        <v>42</v>
      </c>
    </row>
    <row r="422" spans="1:60" x14ac:dyDescent="0.2">
      <c r="A422" s="1" t="s">
        <v>1762</v>
      </c>
      <c r="B422">
        <v>3926811686</v>
      </c>
      <c r="C422" s="1" t="s">
        <v>1765</v>
      </c>
      <c r="D422" s="1" t="s">
        <v>42</v>
      </c>
      <c r="E422" s="1" t="s">
        <v>76</v>
      </c>
      <c r="F422" s="1" t="s">
        <v>906</v>
      </c>
      <c r="G422" s="1" t="s">
        <v>113</v>
      </c>
      <c r="H422" s="1" t="s">
        <v>658</v>
      </c>
      <c r="I422" s="1" t="s">
        <v>659</v>
      </c>
      <c r="J422">
        <v>1989</v>
      </c>
      <c r="K422" s="1" t="s">
        <v>603</v>
      </c>
      <c r="L422">
        <v>3</v>
      </c>
      <c r="M422" s="1" t="s">
        <v>2280</v>
      </c>
      <c r="N422" t="b">
        <v>0</v>
      </c>
      <c r="O422" t="b">
        <v>0</v>
      </c>
      <c r="P422">
        <v>6</v>
      </c>
      <c r="Q422">
        <v>23</v>
      </c>
      <c r="R422" s="1" t="s">
        <v>42</v>
      </c>
      <c r="S422">
        <v>100</v>
      </c>
      <c r="T422">
        <v>46</v>
      </c>
      <c r="U422">
        <v>20</v>
      </c>
      <c r="V422">
        <v>53</v>
      </c>
      <c r="W422">
        <v>14</v>
      </c>
      <c r="X422">
        <v>0</v>
      </c>
      <c r="Y422">
        <v>0</v>
      </c>
      <c r="Z422">
        <v>46</v>
      </c>
      <c r="AA422">
        <v>900</v>
      </c>
      <c r="AB422">
        <v>54</v>
      </c>
      <c r="AC422">
        <v>33</v>
      </c>
      <c r="AD422">
        <v>66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19</v>
      </c>
      <c r="AN422" s="1" t="s">
        <v>636</v>
      </c>
      <c r="AO422">
        <v>0</v>
      </c>
      <c r="AP422">
        <v>0</v>
      </c>
      <c r="AQ422" s="1" t="s">
        <v>1067</v>
      </c>
      <c r="AR422" s="1" t="s">
        <v>42</v>
      </c>
      <c r="AS422" s="1" t="s">
        <v>42</v>
      </c>
      <c r="AT422" s="1" t="s">
        <v>755</v>
      </c>
      <c r="AU422" s="1" t="s">
        <v>714</v>
      </c>
      <c r="AV422" s="1" t="s">
        <v>723</v>
      </c>
      <c r="AW422" s="1" t="s">
        <v>641</v>
      </c>
      <c r="AX422" s="1" t="s">
        <v>678</v>
      </c>
      <c r="AY422" s="1" t="s">
        <v>1766</v>
      </c>
      <c r="AZ422" s="1" t="s">
        <v>1479</v>
      </c>
      <c r="BA422" s="1" t="s">
        <v>837</v>
      </c>
      <c r="BB422" s="1" t="s">
        <v>619</v>
      </c>
      <c r="BC422" s="1" t="s">
        <v>654</v>
      </c>
      <c r="BD422" s="1" t="s">
        <v>42</v>
      </c>
      <c r="BE422" s="1" t="s">
        <v>42</v>
      </c>
      <c r="BF422" s="1" t="s">
        <v>42</v>
      </c>
      <c r="BG422" s="1" t="s">
        <v>42</v>
      </c>
      <c r="BH422" s="1" t="s">
        <v>42</v>
      </c>
    </row>
    <row r="423" spans="1:60" x14ac:dyDescent="0.2">
      <c r="A423" s="1" t="s">
        <v>1762</v>
      </c>
      <c r="B423">
        <v>3926811686</v>
      </c>
      <c r="C423" s="1" t="s">
        <v>1767</v>
      </c>
      <c r="D423" s="1" t="s">
        <v>42</v>
      </c>
      <c r="E423" s="1" t="s">
        <v>76</v>
      </c>
      <c r="F423" s="1" t="s">
        <v>906</v>
      </c>
      <c r="G423" s="1" t="s">
        <v>113</v>
      </c>
      <c r="H423" s="1" t="s">
        <v>658</v>
      </c>
      <c r="I423" s="1" t="s">
        <v>659</v>
      </c>
      <c r="J423">
        <v>1989</v>
      </c>
      <c r="K423" s="1" t="s">
        <v>603</v>
      </c>
      <c r="L423">
        <v>1</v>
      </c>
      <c r="M423" s="1" t="s">
        <v>46</v>
      </c>
      <c r="N423" t="b">
        <v>0</v>
      </c>
      <c r="O423" t="b">
        <v>0</v>
      </c>
      <c r="P423">
        <v>6</v>
      </c>
      <c r="Q423">
        <v>23</v>
      </c>
      <c r="R423" s="1" t="s">
        <v>42</v>
      </c>
      <c r="S423">
        <v>82</v>
      </c>
      <c r="T423">
        <v>46</v>
      </c>
      <c r="U423">
        <v>20</v>
      </c>
      <c r="V423">
        <v>58</v>
      </c>
      <c r="W423">
        <v>14</v>
      </c>
      <c r="X423">
        <v>0</v>
      </c>
      <c r="Y423">
        <v>0</v>
      </c>
      <c r="Z423">
        <v>49</v>
      </c>
      <c r="AA423">
        <v>900</v>
      </c>
      <c r="AB423">
        <v>54</v>
      </c>
      <c r="AC423">
        <v>33</v>
      </c>
      <c r="AD423">
        <v>61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19</v>
      </c>
      <c r="AN423" s="1" t="s">
        <v>636</v>
      </c>
      <c r="AO423">
        <v>0</v>
      </c>
      <c r="AP423">
        <v>0</v>
      </c>
      <c r="AQ423" s="1" t="s">
        <v>1067</v>
      </c>
      <c r="AR423" s="1" t="s">
        <v>42</v>
      </c>
      <c r="AS423" s="1" t="s">
        <v>42</v>
      </c>
      <c r="AT423" s="1" t="s">
        <v>755</v>
      </c>
      <c r="AU423" s="1" t="s">
        <v>639</v>
      </c>
      <c r="AV423" s="1" t="s">
        <v>756</v>
      </c>
      <c r="AW423" s="1" t="s">
        <v>641</v>
      </c>
      <c r="AX423" s="1" t="s">
        <v>704</v>
      </c>
      <c r="AY423" s="1" t="s">
        <v>1766</v>
      </c>
      <c r="AZ423" s="1" t="s">
        <v>967</v>
      </c>
      <c r="BA423" s="1" t="s">
        <v>837</v>
      </c>
      <c r="BB423" s="1" t="s">
        <v>619</v>
      </c>
      <c r="BC423" s="1" t="s">
        <v>743</v>
      </c>
      <c r="BD423" s="1" t="s">
        <v>42</v>
      </c>
      <c r="BE423" s="1" t="s">
        <v>42</v>
      </c>
      <c r="BF423" s="1" t="s">
        <v>42</v>
      </c>
      <c r="BG423" s="1" t="s">
        <v>42</v>
      </c>
      <c r="BH423" s="1" t="s">
        <v>42</v>
      </c>
    </row>
    <row r="424" spans="1:60" x14ac:dyDescent="0.2">
      <c r="A424" s="1" t="s">
        <v>1762</v>
      </c>
      <c r="B424">
        <v>3926811686</v>
      </c>
      <c r="C424" s="1" t="s">
        <v>2311</v>
      </c>
      <c r="D424" s="1" t="s">
        <v>42</v>
      </c>
      <c r="E424" s="1" t="s">
        <v>76</v>
      </c>
      <c r="F424" s="1" t="s">
        <v>906</v>
      </c>
      <c r="G424" s="1" t="s">
        <v>113</v>
      </c>
      <c r="H424" s="1" t="s">
        <v>658</v>
      </c>
      <c r="I424" s="1" t="s">
        <v>659</v>
      </c>
      <c r="J424">
        <v>1989</v>
      </c>
      <c r="K424" s="1" t="s">
        <v>635</v>
      </c>
      <c r="L424">
        <v>1</v>
      </c>
      <c r="M424" s="1" t="s">
        <v>46</v>
      </c>
      <c r="N424" t="b">
        <v>0</v>
      </c>
      <c r="O424" t="b">
        <v>0</v>
      </c>
      <c r="P424">
        <v>6</v>
      </c>
      <c r="Q424">
        <v>23</v>
      </c>
      <c r="R424" s="1" t="s">
        <v>42</v>
      </c>
      <c r="S424">
        <v>92</v>
      </c>
      <c r="T424">
        <v>46</v>
      </c>
      <c r="U424">
        <v>20</v>
      </c>
      <c r="V424">
        <v>43</v>
      </c>
      <c r="W424">
        <v>14</v>
      </c>
      <c r="X424">
        <v>0</v>
      </c>
      <c r="Y424">
        <v>0</v>
      </c>
      <c r="Z424">
        <v>58</v>
      </c>
      <c r="AA424">
        <v>900</v>
      </c>
      <c r="AB424">
        <v>65</v>
      </c>
      <c r="AC424">
        <v>35</v>
      </c>
      <c r="AD424">
        <v>51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19</v>
      </c>
      <c r="AN424" s="1" t="s">
        <v>636</v>
      </c>
      <c r="AO424">
        <v>0</v>
      </c>
      <c r="AP424">
        <v>0</v>
      </c>
      <c r="AQ424" s="1" t="s">
        <v>1067</v>
      </c>
      <c r="AR424" s="1" t="s">
        <v>42</v>
      </c>
      <c r="AS424" s="1" t="s">
        <v>42</v>
      </c>
      <c r="AT424" s="1" t="s">
        <v>755</v>
      </c>
      <c r="AU424" s="1" t="s">
        <v>701</v>
      </c>
      <c r="AV424" s="1" t="s">
        <v>709</v>
      </c>
      <c r="AW424" s="1" t="s">
        <v>703</v>
      </c>
      <c r="AX424" s="1" t="s">
        <v>704</v>
      </c>
      <c r="AY424" s="1" t="s">
        <v>843</v>
      </c>
      <c r="AZ424" s="1" t="s">
        <v>721</v>
      </c>
      <c r="BA424" s="1" t="s">
        <v>837</v>
      </c>
      <c r="BB424" s="1" t="s">
        <v>619</v>
      </c>
      <c r="BC424" s="1" t="s">
        <v>691</v>
      </c>
      <c r="BD424" s="1" t="s">
        <v>42</v>
      </c>
      <c r="BE424" s="1" t="s">
        <v>42</v>
      </c>
      <c r="BF424" s="1" t="s">
        <v>42</v>
      </c>
      <c r="BG424" s="1" t="s">
        <v>42</v>
      </c>
      <c r="BH424" s="1" t="s">
        <v>42</v>
      </c>
    </row>
    <row r="425" spans="1:60" x14ac:dyDescent="0.2">
      <c r="A425" s="1" t="s">
        <v>1762</v>
      </c>
      <c r="B425">
        <v>3926811686</v>
      </c>
      <c r="C425" s="1" t="s">
        <v>2312</v>
      </c>
      <c r="D425" s="1" t="s">
        <v>42</v>
      </c>
      <c r="E425" s="1" t="s">
        <v>76</v>
      </c>
      <c r="F425" s="1" t="s">
        <v>906</v>
      </c>
      <c r="G425" s="1" t="s">
        <v>113</v>
      </c>
      <c r="H425" s="1" t="s">
        <v>658</v>
      </c>
      <c r="I425" s="1" t="s">
        <v>659</v>
      </c>
      <c r="J425">
        <v>1988</v>
      </c>
      <c r="K425" s="1" t="s">
        <v>607</v>
      </c>
      <c r="L425">
        <v>1</v>
      </c>
      <c r="M425" s="1" t="s">
        <v>46</v>
      </c>
      <c r="N425" t="b">
        <v>0</v>
      </c>
      <c r="O425" t="b">
        <v>0</v>
      </c>
      <c r="P425">
        <v>6</v>
      </c>
      <c r="Q425">
        <v>23</v>
      </c>
      <c r="R425" s="1" t="s">
        <v>42</v>
      </c>
      <c r="S425">
        <v>92</v>
      </c>
      <c r="T425">
        <v>46</v>
      </c>
      <c r="U425">
        <v>20</v>
      </c>
      <c r="V425">
        <v>53</v>
      </c>
      <c r="W425">
        <v>14</v>
      </c>
      <c r="X425">
        <v>0</v>
      </c>
      <c r="Y425">
        <v>0</v>
      </c>
      <c r="Z425">
        <v>43</v>
      </c>
      <c r="AA425">
        <v>900</v>
      </c>
      <c r="AB425">
        <v>54</v>
      </c>
      <c r="AC425">
        <v>36</v>
      </c>
      <c r="AD425">
        <v>47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19</v>
      </c>
      <c r="AN425" s="1" t="s">
        <v>636</v>
      </c>
      <c r="AO425">
        <v>0</v>
      </c>
      <c r="AP425">
        <v>0</v>
      </c>
      <c r="AQ425" s="1" t="s">
        <v>1067</v>
      </c>
      <c r="AR425" s="1" t="s">
        <v>42</v>
      </c>
      <c r="AS425" s="1" t="s">
        <v>42</v>
      </c>
      <c r="AT425" s="1" t="s">
        <v>755</v>
      </c>
      <c r="AU425" s="1" t="s">
        <v>718</v>
      </c>
      <c r="AV425" s="1" t="s">
        <v>756</v>
      </c>
      <c r="AW425" s="1" t="s">
        <v>671</v>
      </c>
      <c r="AX425" s="1" t="s">
        <v>651</v>
      </c>
      <c r="AY425" s="1" t="s">
        <v>813</v>
      </c>
      <c r="AZ425" s="1" t="s">
        <v>721</v>
      </c>
      <c r="BA425" s="1" t="s">
        <v>837</v>
      </c>
      <c r="BB425" s="1" t="s">
        <v>619</v>
      </c>
      <c r="BC425" s="1" t="s">
        <v>764</v>
      </c>
      <c r="BD425" s="1" t="s">
        <v>42</v>
      </c>
      <c r="BE425" s="1" t="s">
        <v>42</v>
      </c>
      <c r="BF425" s="1" t="s">
        <v>42</v>
      </c>
      <c r="BG425" s="1" t="s">
        <v>42</v>
      </c>
      <c r="BH425" s="1" t="s">
        <v>42</v>
      </c>
    </row>
    <row r="426" spans="1:60" x14ac:dyDescent="0.2">
      <c r="A426" s="1" t="s">
        <v>1762</v>
      </c>
      <c r="B426">
        <v>3926811686</v>
      </c>
      <c r="C426" s="1" t="s">
        <v>2313</v>
      </c>
      <c r="D426" s="1" t="s">
        <v>42</v>
      </c>
      <c r="E426" s="1" t="s">
        <v>76</v>
      </c>
      <c r="F426" s="1" t="s">
        <v>906</v>
      </c>
      <c r="G426" s="1" t="s">
        <v>113</v>
      </c>
      <c r="H426" s="1" t="s">
        <v>658</v>
      </c>
      <c r="I426" s="1" t="s">
        <v>659</v>
      </c>
      <c r="J426">
        <v>1989</v>
      </c>
      <c r="K426" s="1" t="s">
        <v>603</v>
      </c>
      <c r="L426">
        <v>1</v>
      </c>
      <c r="M426" s="1" t="s">
        <v>46</v>
      </c>
      <c r="N426" t="b">
        <v>0</v>
      </c>
      <c r="O426" t="b">
        <v>0</v>
      </c>
      <c r="P426">
        <v>6</v>
      </c>
      <c r="Q426">
        <v>23</v>
      </c>
      <c r="R426" s="1" t="s">
        <v>42</v>
      </c>
      <c r="S426">
        <v>100</v>
      </c>
      <c r="T426">
        <v>46</v>
      </c>
      <c r="U426">
        <v>20</v>
      </c>
      <c r="V426">
        <v>43</v>
      </c>
      <c r="W426">
        <v>14</v>
      </c>
      <c r="X426">
        <v>0</v>
      </c>
      <c r="Y426">
        <v>0</v>
      </c>
      <c r="Z426">
        <v>44</v>
      </c>
      <c r="AA426">
        <v>900</v>
      </c>
      <c r="AB426">
        <v>54</v>
      </c>
      <c r="AC426">
        <v>36</v>
      </c>
      <c r="AD426">
        <v>66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19</v>
      </c>
      <c r="AN426" s="1" t="s">
        <v>636</v>
      </c>
      <c r="AO426">
        <v>0</v>
      </c>
      <c r="AP426">
        <v>0</v>
      </c>
      <c r="AQ426" s="1" t="s">
        <v>1067</v>
      </c>
      <c r="AR426" s="1" t="s">
        <v>42</v>
      </c>
      <c r="AS426" s="1" t="s">
        <v>42</v>
      </c>
      <c r="AT426" s="1" t="s">
        <v>755</v>
      </c>
      <c r="AU426" s="1" t="s">
        <v>714</v>
      </c>
      <c r="AV426" s="1" t="s">
        <v>709</v>
      </c>
      <c r="AW426" s="1" t="s">
        <v>671</v>
      </c>
      <c r="AX426" s="1" t="s">
        <v>651</v>
      </c>
      <c r="AY426" s="1" t="s">
        <v>1453</v>
      </c>
      <c r="AZ426" s="1" t="s">
        <v>967</v>
      </c>
      <c r="BA426" s="1" t="s">
        <v>837</v>
      </c>
      <c r="BB426" s="1" t="s">
        <v>619</v>
      </c>
      <c r="BC426" s="1" t="s">
        <v>743</v>
      </c>
      <c r="BD426" s="1" t="s">
        <v>42</v>
      </c>
      <c r="BE426" s="1" t="s">
        <v>42</v>
      </c>
      <c r="BF426" s="1" t="s">
        <v>42</v>
      </c>
      <c r="BG426" s="1" t="s">
        <v>42</v>
      </c>
      <c r="BH426" s="1" t="s">
        <v>42</v>
      </c>
    </row>
    <row r="427" spans="1:60" x14ac:dyDescent="0.2">
      <c r="A427" s="1" t="s">
        <v>1768</v>
      </c>
      <c r="B427">
        <v>2249996761</v>
      </c>
      <c r="C427" s="1" t="s">
        <v>1769</v>
      </c>
      <c r="D427" s="1" t="s">
        <v>42</v>
      </c>
      <c r="E427" s="1" t="s">
        <v>76</v>
      </c>
      <c r="F427" s="1" t="s">
        <v>697</v>
      </c>
      <c r="G427" s="1" t="s">
        <v>534</v>
      </c>
      <c r="H427" s="1" t="s">
        <v>633</v>
      </c>
      <c r="I427" s="1" t="s">
        <v>754</v>
      </c>
      <c r="J427">
        <v>1989</v>
      </c>
      <c r="K427" s="1" t="s">
        <v>599</v>
      </c>
      <c r="L427">
        <v>5</v>
      </c>
      <c r="M427" s="1" t="s">
        <v>46</v>
      </c>
      <c r="N427" t="b">
        <v>1</v>
      </c>
      <c r="O427" t="b">
        <v>0</v>
      </c>
      <c r="P427">
        <v>7</v>
      </c>
      <c r="Q427">
        <v>24</v>
      </c>
      <c r="R427" s="1" t="s">
        <v>42</v>
      </c>
      <c r="S427">
        <v>69</v>
      </c>
      <c r="T427">
        <v>67</v>
      </c>
      <c r="U427">
        <v>60</v>
      </c>
      <c r="V427">
        <v>38</v>
      </c>
      <c r="W427">
        <v>20</v>
      </c>
      <c r="X427">
        <v>0</v>
      </c>
      <c r="Y427">
        <v>0</v>
      </c>
      <c r="Z427">
        <v>42</v>
      </c>
      <c r="AA427">
        <v>200</v>
      </c>
      <c r="AB427">
        <v>33</v>
      </c>
      <c r="AC427">
        <v>18</v>
      </c>
      <c r="AD427">
        <v>58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20</v>
      </c>
      <c r="AN427" s="1" t="s">
        <v>636</v>
      </c>
      <c r="AO427">
        <v>0</v>
      </c>
      <c r="AP427">
        <v>25</v>
      </c>
      <c r="AQ427" s="1" t="s">
        <v>42</v>
      </c>
      <c r="AR427" s="1" t="s">
        <v>42</v>
      </c>
      <c r="AS427" s="1" t="s">
        <v>42</v>
      </c>
      <c r="AT427" s="1" t="s">
        <v>834</v>
      </c>
      <c r="AU427" s="1" t="s">
        <v>701</v>
      </c>
      <c r="AV427" s="1" t="s">
        <v>640</v>
      </c>
      <c r="AW427" s="1" t="s">
        <v>650</v>
      </c>
      <c r="AX427" s="1" t="s">
        <v>642</v>
      </c>
      <c r="AY427" s="1" t="s">
        <v>665</v>
      </c>
      <c r="AZ427" s="1" t="s">
        <v>841</v>
      </c>
      <c r="BA427" s="1" t="s">
        <v>953</v>
      </c>
      <c r="BB427" s="1" t="s">
        <v>619</v>
      </c>
      <c r="BC427" s="1" t="s">
        <v>873</v>
      </c>
      <c r="BD427" s="1" t="s">
        <v>42</v>
      </c>
      <c r="BE427" s="1" t="s">
        <v>42</v>
      </c>
      <c r="BF427" s="1" t="s">
        <v>42</v>
      </c>
      <c r="BG427" s="1" t="s">
        <v>42</v>
      </c>
      <c r="BH427" s="1" t="s">
        <v>42</v>
      </c>
    </row>
    <row r="428" spans="1:60" x14ac:dyDescent="0.2">
      <c r="A428" s="1" t="s">
        <v>1768</v>
      </c>
      <c r="B428">
        <v>2249996761</v>
      </c>
      <c r="C428" s="1" t="s">
        <v>1770</v>
      </c>
      <c r="D428" s="1" t="s">
        <v>42</v>
      </c>
      <c r="E428" s="1" t="s">
        <v>76</v>
      </c>
      <c r="F428" s="1" t="s">
        <v>697</v>
      </c>
      <c r="G428" s="1" t="s">
        <v>534</v>
      </c>
      <c r="H428" s="1" t="s">
        <v>633</v>
      </c>
      <c r="I428" s="1" t="s">
        <v>754</v>
      </c>
      <c r="J428">
        <v>1981</v>
      </c>
      <c r="K428" s="1" t="s">
        <v>607</v>
      </c>
      <c r="L428">
        <v>4</v>
      </c>
      <c r="M428" s="1" t="s">
        <v>46</v>
      </c>
      <c r="N428" t="b">
        <v>1</v>
      </c>
      <c r="O428" t="b">
        <v>0</v>
      </c>
      <c r="P428">
        <v>7</v>
      </c>
      <c r="Q428">
        <v>24</v>
      </c>
      <c r="R428" s="1" t="s">
        <v>42</v>
      </c>
      <c r="S428">
        <v>89</v>
      </c>
      <c r="T428">
        <v>67</v>
      </c>
      <c r="U428">
        <v>60</v>
      </c>
      <c r="V428">
        <v>43</v>
      </c>
      <c r="W428">
        <v>20</v>
      </c>
      <c r="X428">
        <v>0</v>
      </c>
      <c r="Y428">
        <v>0</v>
      </c>
      <c r="Z428">
        <v>32</v>
      </c>
      <c r="AA428">
        <v>200</v>
      </c>
      <c r="AB428">
        <v>53</v>
      </c>
      <c r="AC428">
        <v>15</v>
      </c>
      <c r="AD428">
        <v>77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10</v>
      </c>
      <c r="AN428" s="1" t="s">
        <v>636</v>
      </c>
      <c r="AO428">
        <v>0</v>
      </c>
      <c r="AP428">
        <v>0</v>
      </c>
      <c r="AQ428" s="1" t="s">
        <v>42</v>
      </c>
      <c r="AR428" s="1" t="s">
        <v>42</v>
      </c>
      <c r="AS428" s="1" t="s">
        <v>42</v>
      </c>
      <c r="AT428" s="1" t="s">
        <v>834</v>
      </c>
      <c r="AU428" s="1" t="s">
        <v>714</v>
      </c>
      <c r="AV428" s="1" t="s">
        <v>756</v>
      </c>
      <c r="AW428" s="1" t="s">
        <v>641</v>
      </c>
      <c r="AX428" s="1" t="s">
        <v>704</v>
      </c>
      <c r="AY428" s="1" t="s">
        <v>1056</v>
      </c>
      <c r="AZ428" s="1" t="s">
        <v>836</v>
      </c>
      <c r="BA428" s="1" t="s">
        <v>953</v>
      </c>
      <c r="BB428" s="1" t="s">
        <v>619</v>
      </c>
      <c r="BC428" s="1" t="s">
        <v>688</v>
      </c>
      <c r="BD428" s="1" t="s">
        <v>42</v>
      </c>
      <c r="BE428" s="1" t="s">
        <v>42</v>
      </c>
      <c r="BF428" s="1" t="s">
        <v>42</v>
      </c>
      <c r="BG428" s="1" t="s">
        <v>42</v>
      </c>
      <c r="BH428" s="1" t="s">
        <v>42</v>
      </c>
    </row>
    <row r="429" spans="1:60" x14ac:dyDescent="0.2">
      <c r="A429" s="1" t="s">
        <v>1768</v>
      </c>
      <c r="B429">
        <v>2249996761</v>
      </c>
      <c r="C429" s="1" t="s">
        <v>1771</v>
      </c>
      <c r="D429" s="1" t="s">
        <v>215</v>
      </c>
      <c r="E429" s="1" t="s">
        <v>76</v>
      </c>
      <c r="F429" s="1" t="s">
        <v>697</v>
      </c>
      <c r="G429" s="1" t="s">
        <v>534</v>
      </c>
      <c r="H429" s="1" t="s">
        <v>633</v>
      </c>
      <c r="I429" s="1" t="s">
        <v>754</v>
      </c>
      <c r="J429">
        <v>1985</v>
      </c>
      <c r="K429" s="1" t="s">
        <v>603</v>
      </c>
      <c r="L429">
        <v>1</v>
      </c>
      <c r="M429" s="1" t="s">
        <v>46</v>
      </c>
      <c r="N429" t="b">
        <v>0</v>
      </c>
      <c r="O429" t="b">
        <v>0</v>
      </c>
      <c r="P429">
        <v>7</v>
      </c>
      <c r="Q429">
        <v>24</v>
      </c>
      <c r="R429" s="1" t="s">
        <v>42</v>
      </c>
      <c r="S429">
        <v>59</v>
      </c>
      <c r="T429">
        <v>67</v>
      </c>
      <c r="U429">
        <v>60</v>
      </c>
      <c r="V429">
        <v>38</v>
      </c>
      <c r="W429">
        <v>20</v>
      </c>
      <c r="X429">
        <v>0</v>
      </c>
      <c r="Y429">
        <v>0</v>
      </c>
      <c r="Z429">
        <v>38</v>
      </c>
      <c r="AA429">
        <v>200</v>
      </c>
      <c r="AB429">
        <v>33</v>
      </c>
      <c r="AC429">
        <v>18</v>
      </c>
      <c r="AD429">
        <v>68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20</v>
      </c>
      <c r="AN429" s="1" t="s">
        <v>636</v>
      </c>
      <c r="AO429">
        <v>0</v>
      </c>
      <c r="AP429">
        <v>0</v>
      </c>
      <c r="AQ429" s="1" t="s">
        <v>42</v>
      </c>
      <c r="AR429" s="1" t="s">
        <v>42</v>
      </c>
      <c r="AS429" s="1" t="s">
        <v>42</v>
      </c>
      <c r="AT429" s="1" t="s">
        <v>834</v>
      </c>
      <c r="AU429" s="1" t="s">
        <v>639</v>
      </c>
      <c r="AV429" s="1" t="s">
        <v>649</v>
      </c>
      <c r="AW429" s="1" t="s">
        <v>650</v>
      </c>
      <c r="AX429" s="1" t="s">
        <v>651</v>
      </c>
      <c r="AY429" s="1" t="s">
        <v>758</v>
      </c>
      <c r="AZ429" s="1" t="s">
        <v>1772</v>
      </c>
      <c r="BA429" s="1" t="s">
        <v>827</v>
      </c>
      <c r="BB429" s="1" t="s">
        <v>1773</v>
      </c>
      <c r="BC429" s="1" t="s">
        <v>953</v>
      </c>
      <c r="BD429" s="1" t="s">
        <v>619</v>
      </c>
      <c r="BE429" s="1" t="s">
        <v>743</v>
      </c>
      <c r="BF429" s="1" t="s">
        <v>42</v>
      </c>
      <c r="BG429" s="1" t="s">
        <v>42</v>
      </c>
      <c r="BH429" s="1" t="s">
        <v>42</v>
      </c>
    </row>
    <row r="430" spans="1:60" x14ac:dyDescent="0.2">
      <c r="A430" s="1" t="s">
        <v>1768</v>
      </c>
      <c r="B430">
        <v>2249996761</v>
      </c>
      <c r="C430" s="1" t="s">
        <v>1774</v>
      </c>
      <c r="D430" s="1" t="s">
        <v>42</v>
      </c>
      <c r="E430" s="1" t="s">
        <v>76</v>
      </c>
      <c r="F430" s="1" t="s">
        <v>697</v>
      </c>
      <c r="G430" s="1" t="s">
        <v>534</v>
      </c>
      <c r="H430" s="1" t="s">
        <v>633</v>
      </c>
      <c r="I430" s="1" t="s">
        <v>754</v>
      </c>
      <c r="J430">
        <v>1986</v>
      </c>
      <c r="K430" s="1" t="s">
        <v>607</v>
      </c>
      <c r="L430">
        <v>3</v>
      </c>
      <c r="M430" s="1" t="s">
        <v>46</v>
      </c>
      <c r="N430" t="b">
        <v>0</v>
      </c>
      <c r="O430" t="b">
        <v>0</v>
      </c>
      <c r="P430">
        <v>7</v>
      </c>
      <c r="Q430">
        <v>24</v>
      </c>
      <c r="R430" s="1" t="s">
        <v>42</v>
      </c>
      <c r="S430">
        <v>69</v>
      </c>
      <c r="T430">
        <v>67</v>
      </c>
      <c r="U430">
        <v>60</v>
      </c>
      <c r="V430">
        <v>43</v>
      </c>
      <c r="W430">
        <v>20</v>
      </c>
      <c r="X430">
        <v>0</v>
      </c>
      <c r="Y430">
        <v>0</v>
      </c>
      <c r="Z430">
        <v>42</v>
      </c>
      <c r="AA430">
        <v>200</v>
      </c>
      <c r="AB430">
        <v>53</v>
      </c>
      <c r="AC430">
        <v>15</v>
      </c>
      <c r="AD430">
        <v>61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10</v>
      </c>
      <c r="AN430" s="1" t="s">
        <v>636</v>
      </c>
      <c r="AO430">
        <v>0</v>
      </c>
      <c r="AP430">
        <v>0</v>
      </c>
      <c r="AQ430" s="1" t="s">
        <v>42</v>
      </c>
      <c r="AR430" s="1" t="s">
        <v>42</v>
      </c>
      <c r="AS430" s="1" t="s">
        <v>42</v>
      </c>
      <c r="AT430" s="1" t="s">
        <v>834</v>
      </c>
      <c r="AU430" s="1" t="s">
        <v>701</v>
      </c>
      <c r="AV430" s="1" t="s">
        <v>640</v>
      </c>
      <c r="AW430" s="1" t="s">
        <v>641</v>
      </c>
      <c r="AX430" s="1" t="s">
        <v>769</v>
      </c>
      <c r="AY430" s="1" t="s">
        <v>644</v>
      </c>
      <c r="AZ430" s="1" t="s">
        <v>841</v>
      </c>
      <c r="BA430" s="1" t="s">
        <v>953</v>
      </c>
      <c r="BB430" s="1" t="s">
        <v>619</v>
      </c>
      <c r="BC430" s="1" t="s">
        <v>956</v>
      </c>
      <c r="BD430" s="1" t="s">
        <v>42</v>
      </c>
      <c r="BE430" s="1" t="s">
        <v>42</v>
      </c>
      <c r="BF430" s="1" t="s">
        <v>42</v>
      </c>
      <c r="BG430" s="1" t="s">
        <v>42</v>
      </c>
      <c r="BH430" s="1" t="s">
        <v>42</v>
      </c>
    </row>
    <row r="431" spans="1:60" x14ac:dyDescent="0.2">
      <c r="A431" s="1" t="s">
        <v>1768</v>
      </c>
      <c r="B431">
        <v>2249996761</v>
      </c>
      <c r="C431" s="1" t="s">
        <v>2314</v>
      </c>
      <c r="D431" s="1" t="s">
        <v>42</v>
      </c>
      <c r="E431" s="1" t="s">
        <v>76</v>
      </c>
      <c r="F431" s="1" t="s">
        <v>697</v>
      </c>
      <c r="G431" s="1" t="s">
        <v>534</v>
      </c>
      <c r="H431" s="1" t="s">
        <v>633</v>
      </c>
      <c r="I431" s="1" t="s">
        <v>754</v>
      </c>
      <c r="J431">
        <v>1988</v>
      </c>
      <c r="K431" s="1" t="s">
        <v>635</v>
      </c>
      <c r="L431">
        <v>2</v>
      </c>
      <c r="M431" s="1" t="s">
        <v>46</v>
      </c>
      <c r="N431" t="b">
        <v>0</v>
      </c>
      <c r="O431" t="b">
        <v>0</v>
      </c>
      <c r="P431">
        <v>7</v>
      </c>
      <c r="Q431">
        <v>24</v>
      </c>
      <c r="R431" s="1" t="s">
        <v>42</v>
      </c>
      <c r="S431">
        <v>89</v>
      </c>
      <c r="T431">
        <v>67</v>
      </c>
      <c r="U431">
        <v>60</v>
      </c>
      <c r="V431">
        <v>43</v>
      </c>
      <c r="W431">
        <v>20</v>
      </c>
      <c r="X431">
        <v>0</v>
      </c>
      <c r="Y431">
        <v>0</v>
      </c>
      <c r="Z431">
        <v>32</v>
      </c>
      <c r="AA431">
        <v>200</v>
      </c>
      <c r="AB431">
        <v>55</v>
      </c>
      <c r="AC431">
        <v>15</v>
      </c>
      <c r="AD431">
        <v>73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10</v>
      </c>
      <c r="AN431" s="1" t="s">
        <v>636</v>
      </c>
      <c r="AO431">
        <v>0</v>
      </c>
      <c r="AP431">
        <v>0</v>
      </c>
      <c r="AQ431" s="1" t="s">
        <v>42</v>
      </c>
      <c r="AR431" s="1" t="s">
        <v>42</v>
      </c>
      <c r="AS431" s="1" t="s">
        <v>42</v>
      </c>
      <c r="AT431" s="1" t="s">
        <v>834</v>
      </c>
      <c r="AU431" s="1" t="s">
        <v>714</v>
      </c>
      <c r="AV431" s="1" t="s">
        <v>640</v>
      </c>
      <c r="AW431" s="1" t="s">
        <v>641</v>
      </c>
      <c r="AX431" s="1" t="s">
        <v>704</v>
      </c>
      <c r="AY431" s="1" t="s">
        <v>665</v>
      </c>
      <c r="AZ431" s="1" t="s">
        <v>841</v>
      </c>
      <c r="BA431" s="1" t="s">
        <v>953</v>
      </c>
      <c r="BB431" s="1" t="s">
        <v>619</v>
      </c>
      <c r="BC431" s="1" t="s">
        <v>712</v>
      </c>
      <c r="BD431" s="1" t="s">
        <v>42</v>
      </c>
      <c r="BE431" s="1" t="s">
        <v>42</v>
      </c>
      <c r="BF431" s="1" t="s">
        <v>42</v>
      </c>
      <c r="BG431" s="1" t="s">
        <v>42</v>
      </c>
      <c r="BH431" s="1" t="s">
        <v>42</v>
      </c>
    </row>
    <row r="432" spans="1:60" x14ac:dyDescent="0.2">
      <c r="A432" s="1" t="s">
        <v>1768</v>
      </c>
      <c r="B432">
        <v>2249996761</v>
      </c>
      <c r="C432" s="1" t="s">
        <v>2315</v>
      </c>
      <c r="D432" s="1" t="s">
        <v>42</v>
      </c>
      <c r="E432" s="1" t="s">
        <v>76</v>
      </c>
      <c r="F432" s="1" t="s">
        <v>697</v>
      </c>
      <c r="G432" s="1" t="s">
        <v>534</v>
      </c>
      <c r="H432" s="1" t="s">
        <v>633</v>
      </c>
      <c r="I432" s="1" t="s">
        <v>754</v>
      </c>
      <c r="J432">
        <v>1989</v>
      </c>
      <c r="K432" s="1" t="s">
        <v>607</v>
      </c>
      <c r="L432">
        <v>5</v>
      </c>
      <c r="M432" s="1" t="s">
        <v>46</v>
      </c>
      <c r="N432" t="b">
        <v>0</v>
      </c>
      <c r="O432" t="b">
        <v>0</v>
      </c>
      <c r="P432">
        <v>7</v>
      </c>
      <c r="Q432">
        <v>24</v>
      </c>
      <c r="R432" s="1" t="s">
        <v>42</v>
      </c>
      <c r="S432">
        <v>69</v>
      </c>
      <c r="T432">
        <v>67</v>
      </c>
      <c r="U432">
        <v>60</v>
      </c>
      <c r="V432">
        <v>43</v>
      </c>
      <c r="W432">
        <v>20</v>
      </c>
      <c r="X432">
        <v>0</v>
      </c>
      <c r="Y432">
        <v>0</v>
      </c>
      <c r="Z432">
        <v>37</v>
      </c>
      <c r="AA432">
        <v>200</v>
      </c>
      <c r="AB432">
        <v>63</v>
      </c>
      <c r="AC432">
        <v>16</v>
      </c>
      <c r="AD432">
        <v>58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10</v>
      </c>
      <c r="AN432" s="1" t="s">
        <v>636</v>
      </c>
      <c r="AO432">
        <v>0</v>
      </c>
      <c r="AP432">
        <v>0</v>
      </c>
      <c r="AQ432" s="1" t="s">
        <v>42</v>
      </c>
      <c r="AR432" s="1" t="s">
        <v>42</v>
      </c>
      <c r="AS432" s="1" t="s">
        <v>42</v>
      </c>
      <c r="AT432" s="1" t="s">
        <v>834</v>
      </c>
      <c r="AU432" s="1" t="s">
        <v>718</v>
      </c>
      <c r="AV432" s="1" t="s">
        <v>719</v>
      </c>
      <c r="AW432" s="1" t="s">
        <v>703</v>
      </c>
      <c r="AX432" s="1" t="s">
        <v>651</v>
      </c>
      <c r="AY432" s="1" t="s">
        <v>665</v>
      </c>
      <c r="AZ432" s="1" t="s">
        <v>841</v>
      </c>
      <c r="BA432" s="1" t="s">
        <v>953</v>
      </c>
      <c r="BB432" s="1" t="s">
        <v>619</v>
      </c>
      <c r="BC432" s="1" t="s">
        <v>998</v>
      </c>
      <c r="BD432" s="1" t="s">
        <v>42</v>
      </c>
      <c r="BE432" s="1" t="s">
        <v>42</v>
      </c>
      <c r="BF432" s="1" t="s">
        <v>42</v>
      </c>
      <c r="BG432" s="1" t="s">
        <v>42</v>
      </c>
      <c r="BH432" s="1" t="s">
        <v>42</v>
      </c>
    </row>
    <row r="433" spans="1:60" x14ac:dyDescent="0.2">
      <c r="A433" s="1" t="s">
        <v>1768</v>
      </c>
      <c r="B433">
        <v>2249996761</v>
      </c>
      <c r="C433" s="1" t="s">
        <v>2316</v>
      </c>
      <c r="D433" s="1" t="s">
        <v>42</v>
      </c>
      <c r="E433" s="1" t="s">
        <v>76</v>
      </c>
      <c r="F433" s="1" t="s">
        <v>697</v>
      </c>
      <c r="G433" s="1" t="s">
        <v>534</v>
      </c>
      <c r="H433" s="1" t="s">
        <v>633</v>
      </c>
      <c r="I433" s="1" t="s">
        <v>754</v>
      </c>
      <c r="J433">
        <v>1900</v>
      </c>
      <c r="K433" s="1" t="s">
        <v>603</v>
      </c>
      <c r="L433">
        <v>1</v>
      </c>
      <c r="M433" s="1" t="s">
        <v>46</v>
      </c>
      <c r="N433" t="b">
        <v>0</v>
      </c>
      <c r="O433" t="b">
        <v>0</v>
      </c>
      <c r="P433">
        <v>7</v>
      </c>
      <c r="Q433">
        <v>24</v>
      </c>
      <c r="R433" s="1" t="s">
        <v>42</v>
      </c>
      <c r="S433">
        <v>59</v>
      </c>
      <c r="T433">
        <v>67</v>
      </c>
      <c r="U433">
        <v>60</v>
      </c>
      <c r="V433">
        <v>58</v>
      </c>
      <c r="W433">
        <v>20</v>
      </c>
      <c r="X433">
        <v>0</v>
      </c>
      <c r="Y433">
        <v>0</v>
      </c>
      <c r="Z433">
        <v>23</v>
      </c>
      <c r="AA433">
        <v>200</v>
      </c>
      <c r="AB433">
        <v>53</v>
      </c>
      <c r="AC433">
        <v>15</v>
      </c>
      <c r="AD433">
        <v>58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10</v>
      </c>
      <c r="AN433" s="1" t="s">
        <v>636</v>
      </c>
      <c r="AO433">
        <v>0</v>
      </c>
      <c r="AP433">
        <v>0</v>
      </c>
      <c r="AQ433" s="1" t="s">
        <v>42</v>
      </c>
      <c r="AR433" s="1" t="s">
        <v>42</v>
      </c>
      <c r="AS433" s="1" t="s">
        <v>42</v>
      </c>
      <c r="AT433" s="1" t="s">
        <v>834</v>
      </c>
      <c r="AU433" s="1" t="s">
        <v>774</v>
      </c>
      <c r="AV433" s="1" t="s">
        <v>709</v>
      </c>
      <c r="AW433" s="1" t="s">
        <v>641</v>
      </c>
      <c r="AX433" s="1" t="s">
        <v>651</v>
      </c>
      <c r="AY433" s="1" t="s">
        <v>758</v>
      </c>
      <c r="AZ433" s="1" t="s">
        <v>827</v>
      </c>
      <c r="BA433" s="1" t="s">
        <v>953</v>
      </c>
      <c r="BB433" s="1" t="s">
        <v>619</v>
      </c>
      <c r="BC433" s="1" t="s">
        <v>743</v>
      </c>
      <c r="BD433" s="1" t="s">
        <v>42</v>
      </c>
      <c r="BE433" s="1" t="s">
        <v>42</v>
      </c>
      <c r="BF433" s="1" t="s">
        <v>42</v>
      </c>
      <c r="BG433" s="1" t="s">
        <v>42</v>
      </c>
      <c r="BH433" s="1" t="s">
        <v>42</v>
      </c>
    </row>
    <row r="434" spans="1:60" x14ac:dyDescent="0.2">
      <c r="A434" s="1" t="s">
        <v>1775</v>
      </c>
      <c r="B434">
        <v>1298672084</v>
      </c>
      <c r="C434" s="1" t="s">
        <v>1776</v>
      </c>
      <c r="D434" s="1" t="s">
        <v>42</v>
      </c>
      <c r="E434" s="1" t="s">
        <v>76</v>
      </c>
      <c r="F434" s="1" t="s">
        <v>896</v>
      </c>
      <c r="G434" s="1" t="s">
        <v>534</v>
      </c>
      <c r="H434" s="1" t="s">
        <v>633</v>
      </c>
      <c r="I434" s="1" t="s">
        <v>754</v>
      </c>
      <c r="J434">
        <v>1990</v>
      </c>
      <c r="K434" s="1" t="s">
        <v>599</v>
      </c>
      <c r="L434">
        <v>1</v>
      </c>
      <c r="M434" s="1" t="s">
        <v>46</v>
      </c>
      <c r="N434" t="b">
        <v>0</v>
      </c>
      <c r="O434" t="b">
        <v>0</v>
      </c>
      <c r="P434">
        <v>7</v>
      </c>
      <c r="Q434">
        <v>24</v>
      </c>
      <c r="R434" s="1" t="s">
        <v>42</v>
      </c>
      <c r="S434">
        <v>61</v>
      </c>
      <c r="T434">
        <v>70</v>
      </c>
      <c r="U434">
        <v>65</v>
      </c>
      <c r="V434">
        <v>40</v>
      </c>
      <c r="W434">
        <v>12</v>
      </c>
      <c r="X434">
        <v>0</v>
      </c>
      <c r="Y434">
        <v>0</v>
      </c>
      <c r="Z434">
        <v>43</v>
      </c>
      <c r="AA434">
        <v>140</v>
      </c>
      <c r="AB434">
        <v>64</v>
      </c>
      <c r="AC434">
        <v>8</v>
      </c>
      <c r="AD434">
        <v>43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</v>
      </c>
      <c r="AN434" s="1" t="s">
        <v>636</v>
      </c>
      <c r="AO434">
        <v>0</v>
      </c>
      <c r="AP434">
        <v>12</v>
      </c>
      <c r="AQ434" s="1" t="s">
        <v>42</v>
      </c>
      <c r="AR434" s="1" t="s">
        <v>42</v>
      </c>
      <c r="AS434" s="1" t="s">
        <v>42</v>
      </c>
      <c r="AT434" s="1" t="s">
        <v>638</v>
      </c>
      <c r="AU434" s="1" t="s">
        <v>1130</v>
      </c>
      <c r="AV434" s="1" t="s">
        <v>671</v>
      </c>
      <c r="AW434" s="1" t="s">
        <v>1094</v>
      </c>
      <c r="AX434" s="1" t="s">
        <v>1211</v>
      </c>
      <c r="AY434" s="1" t="s">
        <v>953</v>
      </c>
      <c r="AZ434" s="1" t="s">
        <v>619</v>
      </c>
      <c r="BA434" s="1" t="s">
        <v>777</v>
      </c>
      <c r="BB434" s="1" t="s">
        <v>42</v>
      </c>
      <c r="BC434" s="1" t="s">
        <v>42</v>
      </c>
      <c r="BD434" s="1" t="s">
        <v>42</v>
      </c>
      <c r="BE434" s="1" t="s">
        <v>42</v>
      </c>
      <c r="BF434" s="1" t="s">
        <v>42</v>
      </c>
      <c r="BG434" s="1" t="s">
        <v>42</v>
      </c>
      <c r="BH434" s="1" t="s">
        <v>42</v>
      </c>
    </row>
    <row r="435" spans="1:60" x14ac:dyDescent="0.2">
      <c r="A435" s="1" t="s">
        <v>1775</v>
      </c>
      <c r="B435">
        <v>1298672084</v>
      </c>
      <c r="C435" s="1" t="s">
        <v>2317</v>
      </c>
      <c r="D435" s="1" t="s">
        <v>42</v>
      </c>
      <c r="E435" s="1" t="s">
        <v>76</v>
      </c>
      <c r="F435" s="1" t="s">
        <v>896</v>
      </c>
      <c r="G435" s="1" t="s">
        <v>534</v>
      </c>
      <c r="H435" s="1" t="s">
        <v>633</v>
      </c>
      <c r="I435" s="1" t="s">
        <v>754</v>
      </c>
      <c r="J435">
        <v>1988</v>
      </c>
      <c r="K435" s="1" t="s">
        <v>635</v>
      </c>
      <c r="L435">
        <v>4</v>
      </c>
      <c r="M435" s="1" t="s">
        <v>46</v>
      </c>
      <c r="N435" t="b">
        <v>0</v>
      </c>
      <c r="O435" t="b">
        <v>0</v>
      </c>
      <c r="P435">
        <v>7</v>
      </c>
      <c r="Q435">
        <v>24</v>
      </c>
      <c r="R435" s="1" t="s">
        <v>42</v>
      </c>
      <c r="S435">
        <v>61</v>
      </c>
      <c r="T435">
        <v>70</v>
      </c>
      <c r="U435">
        <v>65</v>
      </c>
      <c r="V435">
        <v>39</v>
      </c>
      <c r="W435">
        <v>12</v>
      </c>
      <c r="X435">
        <v>0</v>
      </c>
      <c r="Y435">
        <v>0</v>
      </c>
      <c r="Z435">
        <v>43</v>
      </c>
      <c r="AA435">
        <v>140</v>
      </c>
      <c r="AB435">
        <v>68</v>
      </c>
      <c r="AC435">
        <v>8</v>
      </c>
      <c r="AD435">
        <v>43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</v>
      </c>
      <c r="AN435" s="1" t="s">
        <v>636</v>
      </c>
      <c r="AO435">
        <v>0</v>
      </c>
      <c r="AP435">
        <v>0</v>
      </c>
      <c r="AQ435" s="1" t="s">
        <v>42</v>
      </c>
      <c r="AR435" s="1" t="s">
        <v>42</v>
      </c>
      <c r="AS435" s="1" t="s">
        <v>42</v>
      </c>
      <c r="AT435" s="1" t="s">
        <v>638</v>
      </c>
      <c r="AU435" s="1" t="s">
        <v>1130</v>
      </c>
      <c r="AV435" s="1" t="s">
        <v>702</v>
      </c>
      <c r="AW435" s="1" t="s">
        <v>671</v>
      </c>
      <c r="AX435" s="1" t="s">
        <v>1092</v>
      </c>
      <c r="AY435" s="1" t="s">
        <v>686</v>
      </c>
      <c r="AZ435" s="1" t="s">
        <v>805</v>
      </c>
      <c r="BA435" s="1" t="s">
        <v>953</v>
      </c>
      <c r="BB435" s="1" t="s">
        <v>619</v>
      </c>
      <c r="BC435" s="1" t="s">
        <v>646</v>
      </c>
      <c r="BD435" s="1" t="s">
        <v>42</v>
      </c>
      <c r="BE435" s="1" t="s">
        <v>42</v>
      </c>
      <c r="BF435" s="1" t="s">
        <v>42</v>
      </c>
      <c r="BG435" s="1" t="s">
        <v>42</v>
      </c>
      <c r="BH435" s="1" t="s">
        <v>42</v>
      </c>
    </row>
    <row r="436" spans="1:60" x14ac:dyDescent="0.2">
      <c r="A436" s="1" t="s">
        <v>1775</v>
      </c>
      <c r="B436">
        <v>1298672084</v>
      </c>
      <c r="C436" s="1" t="s">
        <v>2318</v>
      </c>
      <c r="D436" s="1" t="s">
        <v>42</v>
      </c>
      <c r="E436" s="1" t="s">
        <v>76</v>
      </c>
      <c r="F436" s="1" t="s">
        <v>896</v>
      </c>
      <c r="G436" s="1" t="s">
        <v>534</v>
      </c>
      <c r="H436" s="1" t="s">
        <v>633</v>
      </c>
      <c r="I436" s="1" t="s">
        <v>754</v>
      </c>
      <c r="J436">
        <v>1990</v>
      </c>
      <c r="K436" s="1" t="s">
        <v>635</v>
      </c>
      <c r="L436">
        <v>4</v>
      </c>
      <c r="M436" s="1" t="s">
        <v>46</v>
      </c>
      <c r="N436" t="b">
        <v>0</v>
      </c>
      <c r="O436" t="b">
        <v>0</v>
      </c>
      <c r="P436">
        <v>7</v>
      </c>
      <c r="Q436">
        <v>24</v>
      </c>
      <c r="R436" s="1" t="s">
        <v>42</v>
      </c>
      <c r="S436">
        <v>61</v>
      </c>
      <c r="T436">
        <v>70</v>
      </c>
      <c r="U436">
        <v>65</v>
      </c>
      <c r="V436">
        <v>47</v>
      </c>
      <c r="W436">
        <v>12</v>
      </c>
      <c r="X436">
        <v>0</v>
      </c>
      <c r="Y436">
        <v>0</v>
      </c>
      <c r="Z436">
        <v>36</v>
      </c>
      <c r="AA436">
        <v>140</v>
      </c>
      <c r="AB436">
        <v>48</v>
      </c>
      <c r="AC436">
        <v>8</v>
      </c>
      <c r="AD436">
        <v>43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12</v>
      </c>
      <c r="AN436" s="1" t="s">
        <v>636</v>
      </c>
      <c r="AO436">
        <v>0</v>
      </c>
      <c r="AP436">
        <v>0</v>
      </c>
      <c r="AQ436" s="1" t="s">
        <v>42</v>
      </c>
      <c r="AR436" s="1" t="s">
        <v>42</v>
      </c>
      <c r="AS436" s="1" t="s">
        <v>42</v>
      </c>
      <c r="AT436" s="1" t="s">
        <v>638</v>
      </c>
      <c r="AU436" s="1" t="s">
        <v>1081</v>
      </c>
      <c r="AV436" s="1" t="s">
        <v>1082</v>
      </c>
      <c r="AW436" s="1" t="s">
        <v>650</v>
      </c>
      <c r="AX436" s="1" t="s">
        <v>757</v>
      </c>
      <c r="AY436" s="1" t="s">
        <v>673</v>
      </c>
      <c r="AZ436" s="1" t="s">
        <v>2319</v>
      </c>
      <c r="BA436" s="1" t="s">
        <v>953</v>
      </c>
      <c r="BB436" s="1" t="s">
        <v>619</v>
      </c>
      <c r="BC436" s="1" t="s">
        <v>646</v>
      </c>
      <c r="BD436" s="1" t="s">
        <v>42</v>
      </c>
      <c r="BE436" s="1" t="s">
        <v>42</v>
      </c>
      <c r="BF436" s="1" t="s">
        <v>42</v>
      </c>
      <c r="BG436" s="1" t="s">
        <v>42</v>
      </c>
      <c r="BH436" s="1" t="s">
        <v>42</v>
      </c>
    </row>
    <row r="437" spans="1:60" x14ac:dyDescent="0.2">
      <c r="A437" s="1" t="s">
        <v>1777</v>
      </c>
      <c r="B437">
        <v>3276304504</v>
      </c>
      <c r="C437" s="1" t="s">
        <v>1778</v>
      </c>
      <c r="D437" s="1" t="s">
        <v>42</v>
      </c>
      <c r="E437" s="1" t="s">
        <v>76</v>
      </c>
      <c r="F437" s="1" t="s">
        <v>906</v>
      </c>
      <c r="G437" s="1" t="s">
        <v>825</v>
      </c>
      <c r="H437" s="1" t="s">
        <v>658</v>
      </c>
      <c r="I437" s="1" t="s">
        <v>659</v>
      </c>
      <c r="J437">
        <v>1977</v>
      </c>
      <c r="K437" s="1" t="s">
        <v>603</v>
      </c>
      <c r="L437">
        <v>10</v>
      </c>
      <c r="M437" s="1" t="s">
        <v>46</v>
      </c>
      <c r="N437" t="b">
        <v>0</v>
      </c>
      <c r="O437" t="b">
        <v>0</v>
      </c>
      <c r="P437">
        <v>7</v>
      </c>
      <c r="Q437">
        <v>24</v>
      </c>
      <c r="R437" s="1" t="s">
        <v>42</v>
      </c>
      <c r="S437">
        <v>100</v>
      </c>
      <c r="T437">
        <v>54</v>
      </c>
      <c r="U437">
        <v>25</v>
      </c>
      <c r="V437">
        <v>64</v>
      </c>
      <c r="W437">
        <v>15</v>
      </c>
      <c r="X437">
        <v>0</v>
      </c>
      <c r="Y437">
        <v>0</v>
      </c>
      <c r="Z437">
        <v>56</v>
      </c>
      <c r="AA437">
        <v>600</v>
      </c>
      <c r="AB437">
        <v>28</v>
      </c>
      <c r="AC437">
        <v>27</v>
      </c>
      <c r="AD437">
        <v>20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15</v>
      </c>
      <c r="AN437" s="1" t="s">
        <v>636</v>
      </c>
      <c r="AO437">
        <v>0</v>
      </c>
      <c r="AP437">
        <v>30</v>
      </c>
      <c r="AQ437" s="1" t="s">
        <v>42</v>
      </c>
      <c r="AR437" s="1" t="s">
        <v>1738</v>
      </c>
      <c r="AS437" s="1" t="s">
        <v>42</v>
      </c>
      <c r="AT437" s="1" t="s">
        <v>700</v>
      </c>
      <c r="AU437" s="1" t="s">
        <v>1130</v>
      </c>
      <c r="AV437" s="1" t="s">
        <v>1696</v>
      </c>
      <c r="AW437" s="1" t="s">
        <v>938</v>
      </c>
      <c r="AX437" s="1" t="s">
        <v>1491</v>
      </c>
      <c r="AY437" s="1" t="s">
        <v>666</v>
      </c>
      <c r="AZ437" s="1" t="s">
        <v>1779</v>
      </c>
      <c r="BA437" s="1" t="s">
        <v>1220</v>
      </c>
      <c r="BB437" s="1" t="s">
        <v>1580</v>
      </c>
      <c r="BC437" s="1" t="s">
        <v>1561</v>
      </c>
      <c r="BD437" s="1" t="s">
        <v>619</v>
      </c>
      <c r="BE437" s="1" t="s">
        <v>1630</v>
      </c>
      <c r="BF437" s="1" t="s">
        <v>1138</v>
      </c>
      <c r="BG437" s="1" t="s">
        <v>42</v>
      </c>
      <c r="BH437" s="1" t="s">
        <v>42</v>
      </c>
    </row>
    <row r="438" spans="1:60" x14ac:dyDescent="0.2">
      <c r="A438" s="1" t="s">
        <v>1780</v>
      </c>
      <c r="B438">
        <v>1019000888</v>
      </c>
      <c r="C438" s="1" t="s">
        <v>1781</v>
      </c>
      <c r="D438" s="1" t="s">
        <v>42</v>
      </c>
      <c r="E438" s="1" t="s">
        <v>76</v>
      </c>
      <c r="F438" s="1" t="s">
        <v>697</v>
      </c>
      <c r="G438" s="1" t="s">
        <v>113</v>
      </c>
      <c r="H438" s="1" t="s">
        <v>633</v>
      </c>
      <c r="I438" s="1" t="s">
        <v>634</v>
      </c>
      <c r="J438">
        <v>1900</v>
      </c>
      <c r="K438" s="1" t="s">
        <v>603</v>
      </c>
      <c r="L438">
        <v>1</v>
      </c>
      <c r="M438" s="1" t="s">
        <v>46</v>
      </c>
      <c r="N438" t="b">
        <v>0</v>
      </c>
      <c r="O438" t="b">
        <v>0</v>
      </c>
      <c r="P438">
        <v>5</v>
      </c>
      <c r="Q438">
        <v>16</v>
      </c>
      <c r="R438" s="1" t="s">
        <v>42</v>
      </c>
      <c r="S438">
        <v>100</v>
      </c>
      <c r="T438">
        <v>36</v>
      </c>
      <c r="U438">
        <v>67</v>
      </c>
      <c r="V438">
        <v>68</v>
      </c>
      <c r="W438">
        <v>22</v>
      </c>
      <c r="X438">
        <v>0</v>
      </c>
      <c r="Y438">
        <v>0</v>
      </c>
      <c r="Z438">
        <v>23</v>
      </c>
      <c r="AA438">
        <v>150</v>
      </c>
      <c r="AB438">
        <v>13</v>
      </c>
      <c r="AC438">
        <v>17</v>
      </c>
      <c r="AD438">
        <v>41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22</v>
      </c>
      <c r="AN438" s="1" t="s">
        <v>636</v>
      </c>
      <c r="AO438">
        <v>0</v>
      </c>
      <c r="AP438">
        <v>0</v>
      </c>
      <c r="AQ438" s="1" t="s">
        <v>729</v>
      </c>
      <c r="AR438" s="1" t="s">
        <v>42</v>
      </c>
      <c r="AS438" s="1" t="s">
        <v>42</v>
      </c>
      <c r="AT438" s="1" t="s">
        <v>802</v>
      </c>
      <c r="AU438" s="1" t="s">
        <v>714</v>
      </c>
      <c r="AV438" s="1" t="s">
        <v>756</v>
      </c>
      <c r="AW438" s="1" t="s">
        <v>650</v>
      </c>
      <c r="AX438" s="1" t="s">
        <v>704</v>
      </c>
      <c r="AY438" s="1" t="s">
        <v>843</v>
      </c>
      <c r="AZ438" s="1" t="s">
        <v>747</v>
      </c>
      <c r="BA438" s="1" t="s">
        <v>946</v>
      </c>
      <c r="BB438" s="1" t="s">
        <v>619</v>
      </c>
      <c r="BC438" s="1" t="s">
        <v>743</v>
      </c>
      <c r="BD438" s="1" t="s">
        <v>42</v>
      </c>
      <c r="BE438" s="1" t="s">
        <v>42</v>
      </c>
      <c r="BF438" s="1" t="s">
        <v>42</v>
      </c>
      <c r="BG438" s="1" t="s">
        <v>42</v>
      </c>
      <c r="BH438" s="1" t="s">
        <v>42</v>
      </c>
    </row>
    <row r="439" spans="1:60" x14ac:dyDescent="0.2">
      <c r="A439" s="1" t="s">
        <v>1780</v>
      </c>
      <c r="B439">
        <v>1019000888</v>
      </c>
      <c r="C439" s="1" t="s">
        <v>1782</v>
      </c>
      <c r="D439" s="1" t="s">
        <v>42</v>
      </c>
      <c r="E439" s="1" t="s">
        <v>76</v>
      </c>
      <c r="F439" s="1" t="s">
        <v>697</v>
      </c>
      <c r="G439" s="1" t="s">
        <v>113</v>
      </c>
      <c r="H439" s="1" t="s">
        <v>633</v>
      </c>
      <c r="I439" s="1" t="s">
        <v>634</v>
      </c>
      <c r="J439">
        <v>1900</v>
      </c>
      <c r="K439" s="1" t="s">
        <v>635</v>
      </c>
      <c r="L439">
        <v>2</v>
      </c>
      <c r="M439" s="1" t="s">
        <v>2280</v>
      </c>
      <c r="N439" t="b">
        <v>0</v>
      </c>
      <c r="O439" t="b">
        <v>1</v>
      </c>
      <c r="P439">
        <v>5</v>
      </c>
      <c r="Q439">
        <v>16</v>
      </c>
      <c r="R439" s="1" t="s">
        <v>42</v>
      </c>
      <c r="S439">
        <v>74</v>
      </c>
      <c r="T439">
        <v>36</v>
      </c>
      <c r="U439">
        <v>67</v>
      </c>
      <c r="V439">
        <v>78</v>
      </c>
      <c r="W439">
        <v>22</v>
      </c>
      <c r="X439">
        <v>0</v>
      </c>
      <c r="Y439">
        <v>0</v>
      </c>
      <c r="Z439">
        <v>22</v>
      </c>
      <c r="AA439">
        <v>150</v>
      </c>
      <c r="AB439">
        <v>35</v>
      </c>
      <c r="AC439">
        <v>16</v>
      </c>
      <c r="AD439">
        <v>31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12</v>
      </c>
      <c r="AN439" s="1" t="s">
        <v>636</v>
      </c>
      <c r="AO439">
        <v>0</v>
      </c>
      <c r="AP439">
        <v>2</v>
      </c>
      <c r="AQ439" s="1" t="s">
        <v>729</v>
      </c>
      <c r="AR439" s="1" t="s">
        <v>42</v>
      </c>
      <c r="AS439" s="1" t="s">
        <v>42</v>
      </c>
      <c r="AT439" s="1" t="s">
        <v>802</v>
      </c>
      <c r="AU439" s="1" t="s">
        <v>779</v>
      </c>
      <c r="AV439" s="1" t="s">
        <v>709</v>
      </c>
      <c r="AW439" s="1" t="s">
        <v>671</v>
      </c>
      <c r="AX439" s="1" t="s">
        <v>735</v>
      </c>
      <c r="AY439" s="1" t="s">
        <v>835</v>
      </c>
      <c r="AZ439" s="1" t="s">
        <v>732</v>
      </c>
      <c r="BA439" s="1" t="s">
        <v>946</v>
      </c>
      <c r="BB439" s="1" t="s">
        <v>619</v>
      </c>
      <c r="BC439" s="1" t="s">
        <v>712</v>
      </c>
      <c r="BD439" s="1" t="s">
        <v>42</v>
      </c>
      <c r="BE439" s="1" t="s">
        <v>42</v>
      </c>
      <c r="BF439" s="1" t="s">
        <v>42</v>
      </c>
      <c r="BG439" s="1" t="s">
        <v>42</v>
      </c>
      <c r="BH439" s="1" t="s">
        <v>42</v>
      </c>
    </row>
    <row r="440" spans="1:60" x14ac:dyDescent="0.2">
      <c r="A440" s="1" t="s">
        <v>1780</v>
      </c>
      <c r="B440">
        <v>1019000888</v>
      </c>
      <c r="C440" s="1" t="s">
        <v>1783</v>
      </c>
      <c r="D440" s="1" t="s">
        <v>42</v>
      </c>
      <c r="E440" s="1" t="s">
        <v>76</v>
      </c>
      <c r="F440" s="1" t="s">
        <v>697</v>
      </c>
      <c r="G440" s="1" t="s">
        <v>113</v>
      </c>
      <c r="H440" s="1" t="s">
        <v>633</v>
      </c>
      <c r="I440" s="1" t="s">
        <v>634</v>
      </c>
      <c r="J440">
        <v>1900</v>
      </c>
      <c r="K440" s="1" t="s">
        <v>607</v>
      </c>
      <c r="L440">
        <v>1</v>
      </c>
      <c r="M440" s="1" t="s">
        <v>46</v>
      </c>
      <c r="N440" t="b">
        <v>0</v>
      </c>
      <c r="O440" t="b">
        <v>0</v>
      </c>
      <c r="P440">
        <v>5</v>
      </c>
      <c r="Q440">
        <v>16</v>
      </c>
      <c r="R440" s="1" t="s">
        <v>42</v>
      </c>
      <c r="S440">
        <v>84</v>
      </c>
      <c r="T440">
        <v>36</v>
      </c>
      <c r="U440">
        <v>67</v>
      </c>
      <c r="V440">
        <v>78</v>
      </c>
      <c r="W440">
        <v>22</v>
      </c>
      <c r="X440">
        <v>0</v>
      </c>
      <c r="Y440">
        <v>0</v>
      </c>
      <c r="Z440">
        <v>22</v>
      </c>
      <c r="AA440">
        <v>150</v>
      </c>
      <c r="AB440">
        <v>33</v>
      </c>
      <c r="AC440">
        <v>16</v>
      </c>
      <c r="AD440">
        <v>22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12</v>
      </c>
      <c r="AN440" s="1" t="s">
        <v>636</v>
      </c>
      <c r="AO440">
        <v>0</v>
      </c>
      <c r="AP440">
        <v>0</v>
      </c>
      <c r="AQ440" s="1" t="s">
        <v>729</v>
      </c>
      <c r="AR440" s="1" t="s">
        <v>42</v>
      </c>
      <c r="AS440" s="1" t="s">
        <v>42</v>
      </c>
      <c r="AT440" s="1" t="s">
        <v>802</v>
      </c>
      <c r="AU440" s="1" t="s">
        <v>718</v>
      </c>
      <c r="AV440" s="1" t="s">
        <v>826</v>
      </c>
      <c r="AW440" s="1" t="s">
        <v>671</v>
      </c>
      <c r="AX440" s="1" t="s">
        <v>642</v>
      </c>
      <c r="AY440" s="1" t="s">
        <v>1098</v>
      </c>
      <c r="AZ440" s="1" t="s">
        <v>653</v>
      </c>
      <c r="BA440" s="1" t="s">
        <v>946</v>
      </c>
      <c r="BB440" s="1" t="s">
        <v>619</v>
      </c>
      <c r="BC440" s="1" t="s">
        <v>764</v>
      </c>
      <c r="BD440" s="1" t="s">
        <v>42</v>
      </c>
      <c r="BE440" s="1" t="s">
        <v>42</v>
      </c>
      <c r="BF440" s="1" t="s">
        <v>42</v>
      </c>
      <c r="BG440" s="1" t="s">
        <v>42</v>
      </c>
      <c r="BH440" s="1" t="s">
        <v>42</v>
      </c>
    </row>
    <row r="441" spans="1:60" x14ac:dyDescent="0.2">
      <c r="A441" s="1" t="s">
        <v>1784</v>
      </c>
      <c r="B441">
        <v>3635821806</v>
      </c>
      <c r="C441" s="1" t="s">
        <v>1785</v>
      </c>
      <c r="D441" s="1" t="s">
        <v>42</v>
      </c>
      <c r="E441" s="1" t="s">
        <v>76</v>
      </c>
      <c r="F441" s="1" t="s">
        <v>824</v>
      </c>
      <c r="G441" s="1" t="s">
        <v>1234</v>
      </c>
      <c r="H441" s="1" t="s">
        <v>658</v>
      </c>
      <c r="I441" s="1" t="s">
        <v>698</v>
      </c>
      <c r="J441">
        <v>1900</v>
      </c>
      <c r="K441" s="1" t="s">
        <v>635</v>
      </c>
      <c r="L441">
        <v>1</v>
      </c>
      <c r="M441" s="1" t="s">
        <v>46</v>
      </c>
      <c r="N441" t="b">
        <v>0</v>
      </c>
      <c r="O441" t="b">
        <v>0</v>
      </c>
      <c r="P441">
        <v>6</v>
      </c>
      <c r="Q441">
        <v>20</v>
      </c>
      <c r="R441" s="1" t="s">
        <v>42</v>
      </c>
      <c r="S441">
        <v>80</v>
      </c>
      <c r="T441">
        <v>31</v>
      </c>
      <c r="U441">
        <v>33</v>
      </c>
      <c r="V441">
        <v>78</v>
      </c>
      <c r="W441">
        <v>18</v>
      </c>
      <c r="X441">
        <v>0</v>
      </c>
      <c r="Y441">
        <v>0</v>
      </c>
      <c r="Z441">
        <v>44</v>
      </c>
      <c r="AA441">
        <v>340</v>
      </c>
      <c r="AB441">
        <v>33</v>
      </c>
      <c r="AC441">
        <v>28</v>
      </c>
      <c r="AD441">
        <v>21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16</v>
      </c>
      <c r="AN441" s="1" t="s">
        <v>636</v>
      </c>
      <c r="AO441">
        <v>0</v>
      </c>
      <c r="AP441">
        <v>0</v>
      </c>
      <c r="AQ441" s="1" t="s">
        <v>42</v>
      </c>
      <c r="AR441" s="1" t="s">
        <v>42</v>
      </c>
      <c r="AS441" s="1" t="s">
        <v>42</v>
      </c>
      <c r="AT441" s="1" t="s">
        <v>802</v>
      </c>
      <c r="AU441" s="1" t="s">
        <v>774</v>
      </c>
      <c r="AV441" s="1" t="s">
        <v>709</v>
      </c>
      <c r="AW441" s="1" t="s">
        <v>966</v>
      </c>
      <c r="AX441" s="1" t="s">
        <v>651</v>
      </c>
      <c r="AY441" s="1" t="s">
        <v>1098</v>
      </c>
      <c r="AZ441" s="1" t="s">
        <v>721</v>
      </c>
      <c r="BA441" s="1" t="s">
        <v>1237</v>
      </c>
      <c r="BB441" s="1" t="s">
        <v>619</v>
      </c>
      <c r="BC441" s="1" t="s">
        <v>691</v>
      </c>
      <c r="BD441" s="1" t="s">
        <v>42</v>
      </c>
      <c r="BE441" s="1" t="s">
        <v>42</v>
      </c>
      <c r="BF441" s="1" t="s">
        <v>42</v>
      </c>
      <c r="BG441" s="1" t="s">
        <v>42</v>
      </c>
      <c r="BH441" s="1" t="s">
        <v>42</v>
      </c>
    </row>
    <row r="442" spans="1:60" x14ac:dyDescent="0.2">
      <c r="A442" s="1" t="s">
        <v>1784</v>
      </c>
      <c r="B442">
        <v>3635821806</v>
      </c>
      <c r="C442" s="1" t="s">
        <v>1786</v>
      </c>
      <c r="D442" s="1" t="s">
        <v>42</v>
      </c>
      <c r="E442" s="1" t="s">
        <v>76</v>
      </c>
      <c r="F442" s="1" t="s">
        <v>824</v>
      </c>
      <c r="G442" s="1" t="s">
        <v>1234</v>
      </c>
      <c r="H442" s="1" t="s">
        <v>658</v>
      </c>
      <c r="I442" s="1" t="s">
        <v>698</v>
      </c>
      <c r="J442">
        <v>1900</v>
      </c>
      <c r="K442" s="1" t="s">
        <v>599</v>
      </c>
      <c r="L442">
        <v>5</v>
      </c>
      <c r="M442" s="1" t="s">
        <v>46</v>
      </c>
      <c r="N442" t="b">
        <v>0</v>
      </c>
      <c r="O442" t="b">
        <v>0</v>
      </c>
      <c r="P442">
        <v>6</v>
      </c>
      <c r="Q442">
        <v>20</v>
      </c>
      <c r="R442" s="1" t="s">
        <v>42</v>
      </c>
      <c r="S442">
        <v>80</v>
      </c>
      <c r="T442">
        <v>31</v>
      </c>
      <c r="U442">
        <v>33</v>
      </c>
      <c r="V442">
        <v>68</v>
      </c>
      <c r="W442">
        <v>18</v>
      </c>
      <c r="X442">
        <v>0</v>
      </c>
      <c r="Y442">
        <v>0</v>
      </c>
      <c r="Z442">
        <v>49</v>
      </c>
      <c r="AA442">
        <v>340</v>
      </c>
      <c r="AB442">
        <v>32</v>
      </c>
      <c r="AC442">
        <v>28</v>
      </c>
      <c r="AD442">
        <v>41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16</v>
      </c>
      <c r="AN442" s="1" t="s">
        <v>636</v>
      </c>
      <c r="AO442">
        <v>0</v>
      </c>
      <c r="AP442">
        <v>0</v>
      </c>
      <c r="AQ442" s="1" t="s">
        <v>42</v>
      </c>
      <c r="AR442" s="1" t="s">
        <v>42</v>
      </c>
      <c r="AS442" s="1" t="s">
        <v>42</v>
      </c>
      <c r="AT442" s="1" t="s">
        <v>802</v>
      </c>
      <c r="AU442" s="1" t="s">
        <v>741</v>
      </c>
      <c r="AV442" s="1" t="s">
        <v>640</v>
      </c>
      <c r="AW442" s="1" t="s">
        <v>948</v>
      </c>
      <c r="AX442" s="1" t="s">
        <v>757</v>
      </c>
      <c r="AY442" s="1" t="s">
        <v>1098</v>
      </c>
      <c r="AZ442" s="1" t="s">
        <v>721</v>
      </c>
      <c r="BA442" s="1" t="s">
        <v>1237</v>
      </c>
      <c r="BB442" s="1" t="s">
        <v>619</v>
      </c>
      <c r="BC442" s="1" t="s">
        <v>873</v>
      </c>
      <c r="BD442" s="1" t="s">
        <v>42</v>
      </c>
      <c r="BE442" s="1" t="s">
        <v>42</v>
      </c>
      <c r="BF442" s="1" t="s">
        <v>42</v>
      </c>
      <c r="BG442" s="1" t="s">
        <v>42</v>
      </c>
      <c r="BH442" s="1" t="s">
        <v>42</v>
      </c>
    </row>
    <row r="443" spans="1:60" x14ac:dyDescent="0.2">
      <c r="A443" s="1" t="s">
        <v>1787</v>
      </c>
      <c r="B443">
        <v>4100775158</v>
      </c>
      <c r="C443" s="1" t="s">
        <v>1788</v>
      </c>
      <c r="D443" s="1" t="s">
        <v>42</v>
      </c>
      <c r="E443" s="1" t="s">
        <v>76</v>
      </c>
      <c r="F443" s="1" t="s">
        <v>906</v>
      </c>
      <c r="G443" s="1" t="s">
        <v>113</v>
      </c>
      <c r="H443" s="1" t="s">
        <v>633</v>
      </c>
      <c r="I443" s="1" t="s">
        <v>754</v>
      </c>
      <c r="J443">
        <v>1900</v>
      </c>
      <c r="K443" s="1" t="s">
        <v>599</v>
      </c>
      <c r="L443">
        <v>1</v>
      </c>
      <c r="M443" s="1" t="s">
        <v>46</v>
      </c>
      <c r="N443" t="b">
        <v>1</v>
      </c>
      <c r="O443" t="b">
        <v>0</v>
      </c>
      <c r="P443">
        <v>5</v>
      </c>
      <c r="Q443">
        <v>18</v>
      </c>
      <c r="R443" s="1" t="s">
        <v>42</v>
      </c>
      <c r="S443">
        <v>100</v>
      </c>
      <c r="T443">
        <v>45</v>
      </c>
      <c r="U443">
        <v>20</v>
      </c>
      <c r="V443">
        <v>54</v>
      </c>
      <c r="W443">
        <v>14</v>
      </c>
      <c r="X443">
        <v>0</v>
      </c>
      <c r="Y443">
        <v>0</v>
      </c>
      <c r="Z443">
        <v>50</v>
      </c>
      <c r="AA443">
        <v>900</v>
      </c>
      <c r="AB443">
        <v>50</v>
      </c>
      <c r="AC443">
        <v>34</v>
      </c>
      <c r="AD443">
        <v>51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22</v>
      </c>
      <c r="AN443" s="1" t="s">
        <v>636</v>
      </c>
      <c r="AO443">
        <v>0</v>
      </c>
      <c r="AP443">
        <v>20</v>
      </c>
      <c r="AQ443" s="1" t="s">
        <v>878</v>
      </c>
      <c r="AR443" s="1" t="s">
        <v>42</v>
      </c>
      <c r="AS443" s="1" t="s">
        <v>1789</v>
      </c>
      <c r="AT443" s="1" t="s">
        <v>755</v>
      </c>
      <c r="AU443" s="1" t="s">
        <v>718</v>
      </c>
      <c r="AV443" s="1" t="s">
        <v>756</v>
      </c>
      <c r="AW443" s="1" t="s">
        <v>663</v>
      </c>
      <c r="AX443" s="1" t="s">
        <v>651</v>
      </c>
      <c r="AY443" s="1" t="s">
        <v>763</v>
      </c>
      <c r="AZ443" s="1" t="s">
        <v>805</v>
      </c>
      <c r="BA443" s="1" t="s">
        <v>706</v>
      </c>
      <c r="BB443" s="1" t="s">
        <v>619</v>
      </c>
      <c r="BC443" s="1" t="s">
        <v>777</v>
      </c>
      <c r="BD443" s="1" t="s">
        <v>42</v>
      </c>
      <c r="BE443" s="1" t="s">
        <v>42</v>
      </c>
      <c r="BF443" s="1" t="s">
        <v>42</v>
      </c>
      <c r="BG443" s="1" t="s">
        <v>42</v>
      </c>
      <c r="BH443" s="1" t="s">
        <v>42</v>
      </c>
    </row>
    <row r="444" spans="1:60" x14ac:dyDescent="0.2">
      <c r="A444" s="1" t="s">
        <v>1787</v>
      </c>
      <c r="B444">
        <v>4100775158</v>
      </c>
      <c r="C444" s="1" t="s">
        <v>1790</v>
      </c>
      <c r="D444" s="1" t="s">
        <v>259</v>
      </c>
      <c r="E444" s="1" t="s">
        <v>76</v>
      </c>
      <c r="F444" s="1" t="s">
        <v>906</v>
      </c>
      <c r="G444" s="1" t="s">
        <v>113</v>
      </c>
      <c r="H444" s="1" t="s">
        <v>633</v>
      </c>
      <c r="I444" s="1" t="s">
        <v>754</v>
      </c>
      <c r="J444">
        <v>1900</v>
      </c>
      <c r="K444" s="1" t="s">
        <v>635</v>
      </c>
      <c r="L444">
        <v>1</v>
      </c>
      <c r="M444" s="1" t="s">
        <v>46</v>
      </c>
      <c r="N444" t="b">
        <v>1</v>
      </c>
      <c r="O444" t="b">
        <v>0</v>
      </c>
      <c r="P444">
        <v>5</v>
      </c>
      <c r="Q444">
        <v>18</v>
      </c>
      <c r="R444" s="1" t="s">
        <v>42</v>
      </c>
      <c r="S444">
        <v>90</v>
      </c>
      <c r="T444">
        <v>45</v>
      </c>
      <c r="U444">
        <v>20</v>
      </c>
      <c r="V444">
        <v>53</v>
      </c>
      <c r="W444">
        <v>14</v>
      </c>
      <c r="X444">
        <v>0</v>
      </c>
      <c r="Y444">
        <v>0</v>
      </c>
      <c r="Z444">
        <v>55</v>
      </c>
      <c r="AA444">
        <v>900</v>
      </c>
      <c r="AB444">
        <v>51</v>
      </c>
      <c r="AC444">
        <v>34</v>
      </c>
      <c r="AD444">
        <v>66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22</v>
      </c>
      <c r="AN444" s="1" t="s">
        <v>636</v>
      </c>
      <c r="AO444">
        <v>0</v>
      </c>
      <c r="AP444">
        <v>4</v>
      </c>
      <c r="AQ444" s="1" t="s">
        <v>878</v>
      </c>
      <c r="AR444" s="1" t="s">
        <v>42</v>
      </c>
      <c r="AS444" s="1" t="s">
        <v>1791</v>
      </c>
      <c r="AT444" s="1" t="s">
        <v>755</v>
      </c>
      <c r="AU444" s="1" t="s">
        <v>639</v>
      </c>
      <c r="AV444" s="1" t="s">
        <v>826</v>
      </c>
      <c r="AW444" s="1" t="s">
        <v>948</v>
      </c>
      <c r="AX444" s="1" t="s">
        <v>830</v>
      </c>
      <c r="AY444" s="1" t="s">
        <v>893</v>
      </c>
      <c r="AZ444" s="1" t="s">
        <v>841</v>
      </c>
      <c r="BA444" s="1" t="s">
        <v>706</v>
      </c>
      <c r="BB444" s="1" t="s">
        <v>619</v>
      </c>
      <c r="BC444" s="1" t="s">
        <v>691</v>
      </c>
      <c r="BD444" s="1" t="s">
        <v>42</v>
      </c>
      <c r="BE444" s="1" t="s">
        <v>42</v>
      </c>
      <c r="BF444" s="1" t="s">
        <v>42</v>
      </c>
      <c r="BG444" s="1" t="s">
        <v>42</v>
      </c>
      <c r="BH444" s="1" t="s">
        <v>42</v>
      </c>
    </row>
    <row r="445" spans="1:60" x14ac:dyDescent="0.2">
      <c r="A445" s="1" t="s">
        <v>1787</v>
      </c>
      <c r="B445">
        <v>4100775158</v>
      </c>
      <c r="C445" s="1" t="s">
        <v>1792</v>
      </c>
      <c r="D445" s="1" t="s">
        <v>42</v>
      </c>
      <c r="E445" s="1" t="s">
        <v>76</v>
      </c>
      <c r="F445" s="1" t="s">
        <v>906</v>
      </c>
      <c r="G445" s="1" t="s">
        <v>113</v>
      </c>
      <c r="H445" s="1" t="s">
        <v>633</v>
      </c>
      <c r="I445" s="1" t="s">
        <v>754</v>
      </c>
      <c r="J445">
        <v>1900</v>
      </c>
      <c r="K445" s="1" t="s">
        <v>599</v>
      </c>
      <c r="L445">
        <v>4</v>
      </c>
      <c r="M445" s="1" t="s">
        <v>46</v>
      </c>
      <c r="N445" t="b">
        <v>1</v>
      </c>
      <c r="O445" t="b">
        <v>0</v>
      </c>
      <c r="P445">
        <v>5</v>
      </c>
      <c r="Q445">
        <v>18</v>
      </c>
      <c r="R445" s="1" t="s">
        <v>42</v>
      </c>
      <c r="S445">
        <v>90</v>
      </c>
      <c r="T445">
        <v>45</v>
      </c>
      <c r="U445">
        <v>20</v>
      </c>
      <c r="V445">
        <v>52</v>
      </c>
      <c r="W445">
        <v>14</v>
      </c>
      <c r="X445">
        <v>0</v>
      </c>
      <c r="Y445">
        <v>0</v>
      </c>
      <c r="Z445">
        <v>55</v>
      </c>
      <c r="AA445">
        <v>900</v>
      </c>
      <c r="AB445">
        <v>30</v>
      </c>
      <c r="AC445">
        <v>37</v>
      </c>
      <c r="AD445">
        <v>66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32</v>
      </c>
      <c r="AN445" s="1" t="s">
        <v>636</v>
      </c>
      <c r="AO445">
        <v>0</v>
      </c>
      <c r="AP445">
        <v>0</v>
      </c>
      <c r="AQ445" s="1" t="s">
        <v>878</v>
      </c>
      <c r="AR445" s="1" t="s">
        <v>42</v>
      </c>
      <c r="AS445" s="1" t="s">
        <v>1793</v>
      </c>
      <c r="AT445" s="1" t="s">
        <v>755</v>
      </c>
      <c r="AU445" s="1" t="s">
        <v>639</v>
      </c>
      <c r="AV445" s="1" t="s">
        <v>719</v>
      </c>
      <c r="AW445" s="1" t="s">
        <v>650</v>
      </c>
      <c r="AX445" s="1" t="s">
        <v>651</v>
      </c>
      <c r="AY445" s="1" t="s">
        <v>1794</v>
      </c>
      <c r="AZ445" s="1" t="s">
        <v>693</v>
      </c>
      <c r="BA445" s="1" t="s">
        <v>706</v>
      </c>
      <c r="BB445" s="1" t="s">
        <v>619</v>
      </c>
      <c r="BC445" s="1" t="s">
        <v>707</v>
      </c>
      <c r="BD445" s="1" t="s">
        <v>42</v>
      </c>
      <c r="BE445" s="1" t="s">
        <v>42</v>
      </c>
      <c r="BF445" s="1" t="s">
        <v>42</v>
      </c>
      <c r="BG445" s="1" t="s">
        <v>42</v>
      </c>
      <c r="BH445" s="1" t="s">
        <v>42</v>
      </c>
    </row>
    <row r="446" spans="1:60" x14ac:dyDescent="0.2">
      <c r="A446" s="1" t="s">
        <v>1795</v>
      </c>
      <c r="B446">
        <v>3556999246</v>
      </c>
      <c r="C446" s="1" t="s">
        <v>1796</v>
      </c>
      <c r="D446" s="1" t="s">
        <v>42</v>
      </c>
      <c r="E446" s="1" t="s">
        <v>76</v>
      </c>
      <c r="F446" s="1" t="s">
        <v>697</v>
      </c>
      <c r="G446" s="1" t="s">
        <v>113</v>
      </c>
      <c r="H446" s="1" t="s">
        <v>658</v>
      </c>
      <c r="I446" s="1" t="s">
        <v>659</v>
      </c>
      <c r="J446">
        <v>1900</v>
      </c>
      <c r="K446" s="1" t="s">
        <v>607</v>
      </c>
      <c r="L446">
        <v>3</v>
      </c>
      <c r="M446" s="1" t="s">
        <v>46</v>
      </c>
      <c r="N446" t="b">
        <v>1</v>
      </c>
      <c r="O446" t="b">
        <v>0</v>
      </c>
      <c r="P446">
        <v>4</v>
      </c>
      <c r="Q446">
        <v>14</v>
      </c>
      <c r="R446" s="1" t="s">
        <v>42</v>
      </c>
      <c r="S446">
        <v>82</v>
      </c>
      <c r="T446">
        <v>76</v>
      </c>
      <c r="U446">
        <v>60</v>
      </c>
      <c r="V446">
        <v>28</v>
      </c>
      <c r="W446">
        <v>25</v>
      </c>
      <c r="X446">
        <v>0</v>
      </c>
      <c r="Y446">
        <v>0</v>
      </c>
      <c r="Z446">
        <v>43</v>
      </c>
      <c r="AA446">
        <v>200</v>
      </c>
      <c r="AB446">
        <v>63</v>
      </c>
      <c r="AC446">
        <v>18</v>
      </c>
      <c r="AD446">
        <v>84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10</v>
      </c>
      <c r="AN446" s="1" t="s">
        <v>636</v>
      </c>
      <c r="AO446">
        <v>0</v>
      </c>
      <c r="AP446">
        <v>28</v>
      </c>
      <c r="AQ446" s="1" t="s">
        <v>768</v>
      </c>
      <c r="AR446" s="1" t="s">
        <v>42</v>
      </c>
      <c r="AS446" s="1" t="s">
        <v>42</v>
      </c>
      <c r="AT446" s="1" t="s">
        <v>834</v>
      </c>
      <c r="AU446" s="1" t="s">
        <v>714</v>
      </c>
      <c r="AV446" s="1" t="s">
        <v>640</v>
      </c>
      <c r="AW446" s="1" t="s">
        <v>671</v>
      </c>
      <c r="AX446" s="1" t="s">
        <v>830</v>
      </c>
      <c r="AY446" s="1" t="s">
        <v>938</v>
      </c>
      <c r="AZ446" s="1" t="s">
        <v>711</v>
      </c>
      <c r="BA446" s="1" t="s">
        <v>619</v>
      </c>
      <c r="BB446" s="1" t="s">
        <v>956</v>
      </c>
      <c r="BC446" s="1" t="s">
        <v>42</v>
      </c>
      <c r="BD446" s="1" t="s">
        <v>42</v>
      </c>
      <c r="BE446" s="1" t="s">
        <v>42</v>
      </c>
      <c r="BF446" s="1" t="s">
        <v>42</v>
      </c>
      <c r="BG446" s="1" t="s">
        <v>42</v>
      </c>
      <c r="BH446" s="1" t="s">
        <v>42</v>
      </c>
    </row>
    <row r="447" spans="1:60" x14ac:dyDescent="0.2">
      <c r="A447" s="1" t="s">
        <v>1795</v>
      </c>
      <c r="B447">
        <v>3556999246</v>
      </c>
      <c r="C447" s="1" t="s">
        <v>1797</v>
      </c>
      <c r="D447" s="1" t="s">
        <v>42</v>
      </c>
      <c r="E447" s="1" t="s">
        <v>76</v>
      </c>
      <c r="F447" s="1" t="s">
        <v>697</v>
      </c>
      <c r="G447" s="1" t="s">
        <v>113</v>
      </c>
      <c r="H447" s="1" t="s">
        <v>658</v>
      </c>
      <c r="I447" s="1" t="s">
        <v>659</v>
      </c>
      <c r="J447">
        <v>1900</v>
      </c>
      <c r="K447" s="1" t="s">
        <v>599</v>
      </c>
      <c r="L447">
        <v>1</v>
      </c>
      <c r="M447" s="1" t="s">
        <v>46</v>
      </c>
      <c r="N447" t="b">
        <v>0</v>
      </c>
      <c r="O447" t="b">
        <v>0</v>
      </c>
      <c r="P447">
        <v>4</v>
      </c>
      <c r="Q447">
        <v>14</v>
      </c>
      <c r="R447" s="1" t="s">
        <v>42</v>
      </c>
      <c r="S447">
        <v>62</v>
      </c>
      <c r="T447">
        <v>76</v>
      </c>
      <c r="U447">
        <v>60</v>
      </c>
      <c r="V447">
        <v>29</v>
      </c>
      <c r="W447">
        <v>25</v>
      </c>
      <c r="X447">
        <v>0</v>
      </c>
      <c r="Y447">
        <v>0</v>
      </c>
      <c r="Z447">
        <v>53</v>
      </c>
      <c r="AA447">
        <v>200</v>
      </c>
      <c r="AB447">
        <v>43</v>
      </c>
      <c r="AC447">
        <v>19</v>
      </c>
      <c r="AD447">
        <v>66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20</v>
      </c>
      <c r="AN447" s="1" t="s">
        <v>636</v>
      </c>
      <c r="AO447">
        <v>0</v>
      </c>
      <c r="AP447">
        <v>0</v>
      </c>
      <c r="AQ447" s="1" t="s">
        <v>768</v>
      </c>
      <c r="AR447" s="1" t="s">
        <v>42</v>
      </c>
      <c r="AS447" s="1" t="s">
        <v>42</v>
      </c>
      <c r="AT447" s="1" t="s">
        <v>834</v>
      </c>
      <c r="AU447" s="1" t="s">
        <v>701</v>
      </c>
      <c r="AV447" s="1" t="s">
        <v>702</v>
      </c>
      <c r="AW447" s="1" t="s">
        <v>650</v>
      </c>
      <c r="AX447" s="1" t="s">
        <v>704</v>
      </c>
      <c r="AY447" s="1" t="s">
        <v>1385</v>
      </c>
      <c r="AZ447" s="1" t="s">
        <v>711</v>
      </c>
      <c r="BA447" s="1" t="s">
        <v>619</v>
      </c>
      <c r="BB447" s="1" t="s">
        <v>777</v>
      </c>
      <c r="BC447" s="1" t="s">
        <v>42</v>
      </c>
      <c r="BD447" s="1" t="s">
        <v>42</v>
      </c>
      <c r="BE447" s="1" t="s">
        <v>42</v>
      </c>
      <c r="BF447" s="1" t="s">
        <v>42</v>
      </c>
      <c r="BG447" s="1" t="s">
        <v>42</v>
      </c>
      <c r="BH447" s="1" t="s">
        <v>42</v>
      </c>
    </row>
    <row r="448" spans="1:60" x14ac:dyDescent="0.2">
      <c r="A448" s="1" t="s">
        <v>1795</v>
      </c>
      <c r="B448">
        <v>3556999246</v>
      </c>
      <c r="C448" s="1" t="s">
        <v>1798</v>
      </c>
      <c r="D448" s="1" t="s">
        <v>42</v>
      </c>
      <c r="E448" s="1" t="s">
        <v>76</v>
      </c>
      <c r="F448" s="1" t="s">
        <v>697</v>
      </c>
      <c r="G448" s="1" t="s">
        <v>113</v>
      </c>
      <c r="H448" s="1" t="s">
        <v>658</v>
      </c>
      <c r="I448" s="1" t="s">
        <v>659</v>
      </c>
      <c r="J448">
        <v>1900</v>
      </c>
      <c r="K448" s="1" t="s">
        <v>599</v>
      </c>
      <c r="L448">
        <v>3</v>
      </c>
      <c r="M448" s="1" t="s">
        <v>46</v>
      </c>
      <c r="N448" t="b">
        <v>1</v>
      </c>
      <c r="O448" t="b">
        <v>0</v>
      </c>
      <c r="P448">
        <v>4</v>
      </c>
      <c r="Q448">
        <v>14</v>
      </c>
      <c r="R448" s="1" t="s">
        <v>42</v>
      </c>
      <c r="S448">
        <v>52</v>
      </c>
      <c r="T448">
        <v>76</v>
      </c>
      <c r="U448">
        <v>60</v>
      </c>
      <c r="V448">
        <v>36</v>
      </c>
      <c r="W448">
        <v>25</v>
      </c>
      <c r="X448">
        <v>0</v>
      </c>
      <c r="Y448">
        <v>0</v>
      </c>
      <c r="Z448">
        <v>48</v>
      </c>
      <c r="AA448">
        <v>200</v>
      </c>
      <c r="AB448">
        <v>63</v>
      </c>
      <c r="AC448">
        <v>16</v>
      </c>
      <c r="AD448">
        <v>76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10</v>
      </c>
      <c r="AN448" s="1" t="s">
        <v>636</v>
      </c>
      <c r="AO448">
        <v>0</v>
      </c>
      <c r="AP448">
        <v>0</v>
      </c>
      <c r="AQ448" s="1" t="s">
        <v>768</v>
      </c>
      <c r="AR448" s="1" t="s">
        <v>42</v>
      </c>
      <c r="AS448" s="1" t="s">
        <v>42</v>
      </c>
      <c r="AT448" s="1" t="s">
        <v>834</v>
      </c>
      <c r="AU448" s="1" t="s">
        <v>639</v>
      </c>
      <c r="AV448" s="1" t="s">
        <v>709</v>
      </c>
      <c r="AW448" s="1" t="s">
        <v>663</v>
      </c>
      <c r="AX448" s="1" t="s">
        <v>769</v>
      </c>
      <c r="AY448" s="1" t="s">
        <v>1385</v>
      </c>
      <c r="AZ448" s="1" t="s">
        <v>711</v>
      </c>
      <c r="BA448" s="1" t="s">
        <v>619</v>
      </c>
      <c r="BB448" s="1" t="s">
        <v>962</v>
      </c>
      <c r="BC448" s="1" t="s">
        <v>42</v>
      </c>
      <c r="BD448" s="1" t="s">
        <v>42</v>
      </c>
      <c r="BE448" s="1" t="s">
        <v>42</v>
      </c>
      <c r="BF448" s="1" t="s">
        <v>42</v>
      </c>
      <c r="BG448" s="1" t="s">
        <v>42</v>
      </c>
      <c r="BH448" s="1" t="s">
        <v>42</v>
      </c>
    </row>
    <row r="449" spans="1:60" x14ac:dyDescent="0.2">
      <c r="A449" s="1" t="s">
        <v>1799</v>
      </c>
      <c r="B449">
        <v>3493948735</v>
      </c>
      <c r="C449" s="1" t="s">
        <v>1800</v>
      </c>
      <c r="D449" s="1" t="s">
        <v>42</v>
      </c>
      <c r="E449" s="1" t="s">
        <v>1321</v>
      </c>
      <c r="F449" s="1" t="s">
        <v>1143</v>
      </c>
      <c r="G449" s="1" t="s">
        <v>1234</v>
      </c>
      <c r="H449" s="1" t="s">
        <v>8</v>
      </c>
      <c r="I449" s="1" t="s">
        <v>659</v>
      </c>
      <c r="J449">
        <v>1924</v>
      </c>
      <c r="K449" s="1" t="s">
        <v>42</v>
      </c>
      <c r="M449" s="1" t="s">
        <v>2279</v>
      </c>
      <c r="N449" t="b">
        <v>0</v>
      </c>
      <c r="O449" t="b">
        <v>0</v>
      </c>
      <c r="P449">
        <v>2</v>
      </c>
      <c r="Q449">
        <v>4</v>
      </c>
      <c r="R449" s="1" t="s">
        <v>42</v>
      </c>
      <c r="S449">
        <v>53</v>
      </c>
      <c r="T449">
        <v>55</v>
      </c>
      <c r="U449">
        <v>0</v>
      </c>
      <c r="V449">
        <v>0</v>
      </c>
      <c r="W449">
        <v>13</v>
      </c>
      <c r="X449">
        <v>45</v>
      </c>
      <c r="Y449">
        <v>22</v>
      </c>
      <c r="Z449">
        <v>36</v>
      </c>
      <c r="AA449">
        <v>120</v>
      </c>
      <c r="AB449">
        <v>37</v>
      </c>
      <c r="AC449">
        <v>5</v>
      </c>
      <c r="AD449">
        <v>31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s="1" t="s">
        <v>636</v>
      </c>
      <c r="AO449">
        <v>0</v>
      </c>
      <c r="AP449">
        <v>0</v>
      </c>
      <c r="AQ449" s="1" t="s">
        <v>729</v>
      </c>
      <c r="AR449" s="1" t="s">
        <v>42</v>
      </c>
      <c r="AS449" s="1" t="s">
        <v>42</v>
      </c>
      <c r="AT449" s="1" t="s">
        <v>755</v>
      </c>
      <c r="AU449" s="1" t="s">
        <v>661</v>
      </c>
      <c r="AV449" s="1" t="s">
        <v>662</v>
      </c>
      <c r="AW449" s="1" t="s">
        <v>1144</v>
      </c>
      <c r="AX449" s="1" t="s">
        <v>762</v>
      </c>
      <c r="AY449" s="1" t="s">
        <v>42</v>
      </c>
      <c r="AZ449" s="1" t="s">
        <v>42</v>
      </c>
      <c r="BA449" s="1" t="s">
        <v>42</v>
      </c>
      <c r="BB449" s="1" t="s">
        <v>42</v>
      </c>
      <c r="BC449" s="1" t="s">
        <v>42</v>
      </c>
      <c r="BD449" s="1" t="s">
        <v>42</v>
      </c>
      <c r="BE449" s="1" t="s">
        <v>42</v>
      </c>
      <c r="BF449" s="1" t="s">
        <v>42</v>
      </c>
      <c r="BG449" s="1" t="s">
        <v>42</v>
      </c>
      <c r="BH449" s="1" t="s">
        <v>42</v>
      </c>
    </row>
    <row r="450" spans="1:60" x14ac:dyDescent="0.2">
      <c r="A450" s="1" t="s">
        <v>1801</v>
      </c>
      <c r="B450">
        <v>3465233192</v>
      </c>
      <c r="C450" s="1" t="s">
        <v>1802</v>
      </c>
      <c r="D450" s="1" t="s">
        <v>42</v>
      </c>
      <c r="E450" s="1" t="s">
        <v>76</v>
      </c>
      <c r="F450" s="1" t="s">
        <v>1354</v>
      </c>
      <c r="G450" s="1" t="s">
        <v>216</v>
      </c>
      <c r="H450" s="1" t="s">
        <v>658</v>
      </c>
      <c r="I450" s="1" t="s">
        <v>698</v>
      </c>
      <c r="J450">
        <v>1983</v>
      </c>
      <c r="K450" s="1" t="s">
        <v>607</v>
      </c>
      <c r="L450">
        <v>3</v>
      </c>
      <c r="M450" s="1" t="s">
        <v>46</v>
      </c>
      <c r="N450" t="b">
        <v>0</v>
      </c>
      <c r="O450" t="b">
        <v>0</v>
      </c>
      <c r="P450">
        <v>7</v>
      </c>
      <c r="Q450">
        <v>24</v>
      </c>
      <c r="R450" s="1" t="s">
        <v>42</v>
      </c>
      <c r="S450">
        <v>77</v>
      </c>
      <c r="T450">
        <v>72</v>
      </c>
      <c r="U450">
        <v>76</v>
      </c>
      <c r="V450">
        <v>0</v>
      </c>
      <c r="W450">
        <v>18</v>
      </c>
      <c r="X450">
        <v>0</v>
      </c>
      <c r="Y450">
        <v>0</v>
      </c>
      <c r="Z450">
        <v>50</v>
      </c>
      <c r="AA450">
        <v>0</v>
      </c>
      <c r="AB450">
        <v>50</v>
      </c>
      <c r="AC450">
        <v>0</v>
      </c>
      <c r="AD450">
        <v>69</v>
      </c>
      <c r="AE450">
        <v>0</v>
      </c>
      <c r="AF450">
        <v>684</v>
      </c>
      <c r="AG450">
        <v>73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10</v>
      </c>
      <c r="AN450" s="1" t="s">
        <v>636</v>
      </c>
      <c r="AO450">
        <v>0</v>
      </c>
      <c r="AP450">
        <v>20</v>
      </c>
      <c r="AQ450" s="1" t="s">
        <v>699</v>
      </c>
      <c r="AR450" s="1" t="s">
        <v>42</v>
      </c>
      <c r="AS450" s="1" t="s">
        <v>42</v>
      </c>
      <c r="AT450" s="1" t="s">
        <v>700</v>
      </c>
      <c r="AU450" s="1" t="s">
        <v>1360</v>
      </c>
      <c r="AV450" s="1" t="s">
        <v>1361</v>
      </c>
      <c r="AW450" s="1" t="s">
        <v>1368</v>
      </c>
      <c r="AX450" s="1" t="s">
        <v>1362</v>
      </c>
      <c r="AY450" s="1" t="s">
        <v>665</v>
      </c>
      <c r="AZ450" s="1" t="s">
        <v>1454</v>
      </c>
      <c r="BA450" s="1" t="s">
        <v>759</v>
      </c>
      <c r="BB450" s="1" t="s">
        <v>1626</v>
      </c>
      <c r="BC450" s="1" t="s">
        <v>619</v>
      </c>
      <c r="BD450" s="1" t="s">
        <v>956</v>
      </c>
      <c r="BE450" s="1" t="s">
        <v>42</v>
      </c>
      <c r="BF450" s="1" t="s">
        <v>42</v>
      </c>
      <c r="BG450" s="1" t="s">
        <v>42</v>
      </c>
      <c r="BH450" s="1" t="s">
        <v>42</v>
      </c>
    </row>
    <row r="451" spans="1:60" x14ac:dyDescent="0.2">
      <c r="A451" s="1" t="s">
        <v>1801</v>
      </c>
      <c r="B451">
        <v>3465233192</v>
      </c>
      <c r="C451" s="1" t="s">
        <v>1803</v>
      </c>
      <c r="D451" s="1" t="s">
        <v>215</v>
      </c>
      <c r="E451" s="1" t="s">
        <v>76</v>
      </c>
      <c r="F451" s="1" t="s">
        <v>1354</v>
      </c>
      <c r="G451" s="1" t="s">
        <v>216</v>
      </c>
      <c r="H451" s="1" t="s">
        <v>658</v>
      </c>
      <c r="I451" s="1" t="s">
        <v>698</v>
      </c>
      <c r="J451">
        <v>1983</v>
      </c>
      <c r="K451" s="1" t="s">
        <v>603</v>
      </c>
      <c r="L451">
        <v>1</v>
      </c>
      <c r="M451" s="1" t="s">
        <v>46</v>
      </c>
      <c r="N451" t="b">
        <v>0</v>
      </c>
      <c r="O451" t="b">
        <v>0</v>
      </c>
      <c r="P451">
        <v>7</v>
      </c>
      <c r="Q451">
        <v>24</v>
      </c>
      <c r="R451" s="1" t="s">
        <v>42</v>
      </c>
      <c r="S451">
        <v>77</v>
      </c>
      <c r="T451">
        <v>72</v>
      </c>
      <c r="U451">
        <v>76</v>
      </c>
      <c r="V451">
        <v>0</v>
      </c>
      <c r="W451">
        <v>18</v>
      </c>
      <c r="X451">
        <v>0</v>
      </c>
      <c r="Y451">
        <v>0</v>
      </c>
      <c r="Z451">
        <v>41</v>
      </c>
      <c r="AA451">
        <v>0</v>
      </c>
      <c r="AB451">
        <v>50</v>
      </c>
      <c r="AC451">
        <v>0</v>
      </c>
      <c r="AD451">
        <v>71</v>
      </c>
      <c r="AE451">
        <v>0</v>
      </c>
      <c r="AF451">
        <v>612</v>
      </c>
      <c r="AG451">
        <v>58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10</v>
      </c>
      <c r="AN451" s="1" t="s">
        <v>636</v>
      </c>
      <c r="AO451">
        <v>0</v>
      </c>
      <c r="AP451">
        <v>0</v>
      </c>
      <c r="AQ451" s="1" t="s">
        <v>699</v>
      </c>
      <c r="AR451" s="1" t="s">
        <v>42</v>
      </c>
      <c r="AS451" s="1" t="s">
        <v>42</v>
      </c>
      <c r="AT451" s="1" t="s">
        <v>700</v>
      </c>
      <c r="AU451" s="1" t="s">
        <v>1371</v>
      </c>
      <c r="AV451" s="1" t="s">
        <v>1376</v>
      </c>
      <c r="AW451" s="1" t="s">
        <v>1368</v>
      </c>
      <c r="AX451" s="1" t="s">
        <v>1358</v>
      </c>
      <c r="AY451" s="1" t="s">
        <v>673</v>
      </c>
      <c r="AZ451" s="1" t="s">
        <v>1454</v>
      </c>
      <c r="BA451" s="1" t="s">
        <v>759</v>
      </c>
      <c r="BB451" s="1" t="s">
        <v>1626</v>
      </c>
      <c r="BC451" s="1" t="s">
        <v>619</v>
      </c>
      <c r="BD451" s="1" t="s">
        <v>743</v>
      </c>
      <c r="BE451" s="1" t="s">
        <v>42</v>
      </c>
      <c r="BF451" s="1" t="s">
        <v>42</v>
      </c>
      <c r="BG451" s="1" t="s">
        <v>42</v>
      </c>
      <c r="BH451" s="1" t="s">
        <v>42</v>
      </c>
    </row>
    <row r="452" spans="1:60" x14ac:dyDescent="0.2">
      <c r="A452" s="1" t="s">
        <v>1801</v>
      </c>
      <c r="B452">
        <v>3465233192</v>
      </c>
      <c r="C452" s="1" t="s">
        <v>1804</v>
      </c>
      <c r="D452" s="1" t="s">
        <v>42</v>
      </c>
      <c r="E452" s="1" t="s">
        <v>76</v>
      </c>
      <c r="F452" s="1" t="s">
        <v>1354</v>
      </c>
      <c r="G452" s="1" t="s">
        <v>216</v>
      </c>
      <c r="H452" s="1" t="s">
        <v>658</v>
      </c>
      <c r="I452" s="1" t="s">
        <v>698</v>
      </c>
      <c r="J452">
        <v>1981</v>
      </c>
      <c r="K452" s="1" t="s">
        <v>610</v>
      </c>
      <c r="L452">
        <v>1</v>
      </c>
      <c r="M452" s="1" t="s">
        <v>46</v>
      </c>
      <c r="N452" t="b">
        <v>0</v>
      </c>
      <c r="O452" t="b">
        <v>0</v>
      </c>
      <c r="P452">
        <v>7</v>
      </c>
      <c r="Q452">
        <v>24</v>
      </c>
      <c r="R452" s="1" t="s">
        <v>42</v>
      </c>
      <c r="S452">
        <v>77</v>
      </c>
      <c r="T452">
        <v>72</v>
      </c>
      <c r="U452">
        <v>76</v>
      </c>
      <c r="V452">
        <v>0</v>
      </c>
      <c r="W452">
        <v>18</v>
      </c>
      <c r="X452">
        <v>0</v>
      </c>
      <c r="Y452">
        <v>0</v>
      </c>
      <c r="Z452">
        <v>55</v>
      </c>
      <c r="AA452">
        <v>0</v>
      </c>
      <c r="AB452">
        <v>40</v>
      </c>
      <c r="AC452">
        <v>0</v>
      </c>
      <c r="AD452">
        <v>71</v>
      </c>
      <c r="AE452">
        <v>0</v>
      </c>
      <c r="AF452">
        <v>684</v>
      </c>
      <c r="AG452">
        <v>69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10</v>
      </c>
      <c r="AN452" s="1" t="s">
        <v>636</v>
      </c>
      <c r="AO452">
        <v>0</v>
      </c>
      <c r="AP452">
        <v>0</v>
      </c>
      <c r="AQ452" s="1" t="s">
        <v>699</v>
      </c>
      <c r="AR452" s="1" t="s">
        <v>42</v>
      </c>
      <c r="AS452" s="1" t="s">
        <v>42</v>
      </c>
      <c r="AT452" s="1" t="s">
        <v>700</v>
      </c>
      <c r="AU452" s="1" t="s">
        <v>1355</v>
      </c>
      <c r="AV452" s="1" t="s">
        <v>1486</v>
      </c>
      <c r="AW452" s="1" t="s">
        <v>1357</v>
      </c>
      <c r="AX452" s="1" t="s">
        <v>1364</v>
      </c>
      <c r="AY452" s="1" t="s">
        <v>673</v>
      </c>
      <c r="AZ452" s="1" t="s">
        <v>763</v>
      </c>
      <c r="BA452" s="1" t="s">
        <v>759</v>
      </c>
      <c r="BB452" s="1" t="s">
        <v>1626</v>
      </c>
      <c r="BC452" s="1" t="s">
        <v>619</v>
      </c>
      <c r="BD452" s="1" t="s">
        <v>1366</v>
      </c>
      <c r="BE452" s="1" t="s">
        <v>42</v>
      </c>
      <c r="BF452" s="1" t="s">
        <v>42</v>
      </c>
      <c r="BG452" s="1" t="s">
        <v>42</v>
      </c>
      <c r="BH452" s="1" t="s">
        <v>42</v>
      </c>
    </row>
    <row r="453" spans="1:60" x14ac:dyDescent="0.2">
      <c r="A453" s="1" t="s">
        <v>1805</v>
      </c>
      <c r="B453">
        <v>491078457</v>
      </c>
      <c r="C453" s="1" t="s">
        <v>1806</v>
      </c>
      <c r="D453" s="1" t="s">
        <v>42</v>
      </c>
      <c r="E453" s="1" t="s">
        <v>76</v>
      </c>
      <c r="F453" s="1" t="s">
        <v>767</v>
      </c>
      <c r="G453" s="1" t="s">
        <v>1270</v>
      </c>
      <c r="H453" s="1" t="s">
        <v>658</v>
      </c>
      <c r="I453" s="1" t="s">
        <v>862</v>
      </c>
      <c r="J453">
        <v>1900</v>
      </c>
      <c r="K453" s="1" t="s">
        <v>635</v>
      </c>
      <c r="L453">
        <v>3</v>
      </c>
      <c r="M453" s="1" t="s">
        <v>46</v>
      </c>
      <c r="N453" t="b">
        <v>1</v>
      </c>
      <c r="O453" t="b">
        <v>0</v>
      </c>
      <c r="P453">
        <v>6</v>
      </c>
      <c r="Q453">
        <v>21</v>
      </c>
      <c r="R453" s="1" t="s">
        <v>42</v>
      </c>
      <c r="S453">
        <v>76</v>
      </c>
      <c r="T453">
        <v>26</v>
      </c>
      <c r="U453">
        <v>29</v>
      </c>
      <c r="V453">
        <v>74</v>
      </c>
      <c r="W453">
        <v>16</v>
      </c>
      <c r="X453">
        <v>0</v>
      </c>
      <c r="Y453">
        <v>0</v>
      </c>
      <c r="Z453">
        <v>42</v>
      </c>
      <c r="AA453">
        <v>450</v>
      </c>
      <c r="AB453">
        <v>46</v>
      </c>
      <c r="AC453">
        <v>37</v>
      </c>
      <c r="AD453">
        <v>36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10</v>
      </c>
      <c r="AN453" s="1" t="s">
        <v>636</v>
      </c>
      <c r="AO453">
        <v>0</v>
      </c>
      <c r="AP453">
        <v>25</v>
      </c>
      <c r="AQ453" s="1" t="s">
        <v>768</v>
      </c>
      <c r="AR453" s="1" t="s">
        <v>42</v>
      </c>
      <c r="AS453" s="1" t="s">
        <v>1807</v>
      </c>
      <c r="AT453" s="1" t="s">
        <v>700</v>
      </c>
      <c r="AU453" s="1" t="s">
        <v>718</v>
      </c>
      <c r="AV453" s="1" t="s">
        <v>709</v>
      </c>
      <c r="AW453" s="1" t="s">
        <v>671</v>
      </c>
      <c r="AX453" s="1" t="s">
        <v>782</v>
      </c>
      <c r="AY453" s="1" t="s">
        <v>1274</v>
      </c>
      <c r="AZ453" s="1" t="s">
        <v>776</v>
      </c>
      <c r="BA453" s="1" t="s">
        <v>1220</v>
      </c>
      <c r="BB453" s="1" t="s">
        <v>1137</v>
      </c>
      <c r="BC453" s="1" t="s">
        <v>619</v>
      </c>
      <c r="BD453" s="1" t="s">
        <v>978</v>
      </c>
      <c r="BE453" s="1" t="s">
        <v>42</v>
      </c>
      <c r="BF453" s="1" t="s">
        <v>42</v>
      </c>
      <c r="BG453" s="1" t="s">
        <v>42</v>
      </c>
      <c r="BH453" s="1" t="s">
        <v>42</v>
      </c>
    </row>
    <row r="454" spans="1:60" x14ac:dyDescent="0.2">
      <c r="A454" s="1" t="s">
        <v>1805</v>
      </c>
      <c r="B454">
        <v>491078457</v>
      </c>
      <c r="C454" s="1" t="s">
        <v>1808</v>
      </c>
      <c r="D454" s="1" t="s">
        <v>42</v>
      </c>
      <c r="E454" s="1" t="s">
        <v>76</v>
      </c>
      <c r="F454" s="1" t="s">
        <v>767</v>
      </c>
      <c r="G454" s="1" t="s">
        <v>1270</v>
      </c>
      <c r="H454" s="1" t="s">
        <v>658</v>
      </c>
      <c r="I454" s="1" t="s">
        <v>862</v>
      </c>
      <c r="J454">
        <v>1900</v>
      </c>
      <c r="K454" s="1" t="s">
        <v>599</v>
      </c>
      <c r="L454">
        <v>1</v>
      </c>
      <c r="M454" s="1" t="s">
        <v>46</v>
      </c>
      <c r="N454" t="b">
        <v>1</v>
      </c>
      <c r="O454" t="b">
        <v>0</v>
      </c>
      <c r="P454">
        <v>6</v>
      </c>
      <c r="Q454">
        <v>21</v>
      </c>
      <c r="R454" s="1" t="s">
        <v>42</v>
      </c>
      <c r="S454">
        <v>76</v>
      </c>
      <c r="T454">
        <v>26</v>
      </c>
      <c r="U454">
        <v>29</v>
      </c>
      <c r="V454">
        <v>65</v>
      </c>
      <c r="W454">
        <v>16</v>
      </c>
      <c r="X454">
        <v>0</v>
      </c>
      <c r="Y454">
        <v>0</v>
      </c>
      <c r="Z454">
        <v>52</v>
      </c>
      <c r="AA454">
        <v>450</v>
      </c>
      <c r="AB454">
        <v>23</v>
      </c>
      <c r="AC454">
        <v>39</v>
      </c>
      <c r="AD454">
        <v>41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20</v>
      </c>
      <c r="AN454" s="1" t="s">
        <v>636</v>
      </c>
      <c r="AO454">
        <v>0</v>
      </c>
      <c r="AP454">
        <v>0</v>
      </c>
      <c r="AQ454" s="1" t="s">
        <v>768</v>
      </c>
      <c r="AR454" s="1" t="s">
        <v>42</v>
      </c>
      <c r="AS454" s="1" t="s">
        <v>1809</v>
      </c>
      <c r="AT454" s="1" t="s">
        <v>700</v>
      </c>
      <c r="AU454" s="1" t="s">
        <v>701</v>
      </c>
      <c r="AV454" s="1" t="s">
        <v>649</v>
      </c>
      <c r="AW454" s="1" t="s">
        <v>650</v>
      </c>
      <c r="AX454" s="1" t="s">
        <v>782</v>
      </c>
      <c r="AY454" s="1" t="s">
        <v>820</v>
      </c>
      <c r="AZ454" s="1" t="s">
        <v>941</v>
      </c>
      <c r="BA454" s="1" t="s">
        <v>1220</v>
      </c>
      <c r="BB454" s="1" t="s">
        <v>1137</v>
      </c>
      <c r="BC454" s="1" t="s">
        <v>619</v>
      </c>
      <c r="BD454" s="1" t="s">
        <v>777</v>
      </c>
      <c r="BE454" s="1" t="s">
        <v>42</v>
      </c>
      <c r="BF454" s="1" t="s">
        <v>42</v>
      </c>
      <c r="BG454" s="1" t="s">
        <v>42</v>
      </c>
      <c r="BH454" s="1" t="s">
        <v>42</v>
      </c>
    </row>
    <row r="455" spans="1:60" x14ac:dyDescent="0.2">
      <c r="A455" s="1" t="s">
        <v>1805</v>
      </c>
      <c r="B455">
        <v>491078457</v>
      </c>
      <c r="C455" s="1" t="s">
        <v>1810</v>
      </c>
      <c r="D455" s="1" t="s">
        <v>42</v>
      </c>
      <c r="E455" s="1" t="s">
        <v>76</v>
      </c>
      <c r="F455" s="1" t="s">
        <v>767</v>
      </c>
      <c r="G455" s="1" t="s">
        <v>1270</v>
      </c>
      <c r="H455" s="1" t="s">
        <v>658</v>
      </c>
      <c r="I455" s="1" t="s">
        <v>862</v>
      </c>
      <c r="J455">
        <v>1900</v>
      </c>
      <c r="K455" s="1" t="s">
        <v>599</v>
      </c>
      <c r="L455">
        <v>1</v>
      </c>
      <c r="M455" s="1" t="s">
        <v>46</v>
      </c>
      <c r="N455" t="b">
        <v>0</v>
      </c>
      <c r="O455" t="b">
        <v>0</v>
      </c>
      <c r="P455">
        <v>6</v>
      </c>
      <c r="Q455">
        <v>21</v>
      </c>
      <c r="R455" s="1" t="s">
        <v>42</v>
      </c>
      <c r="S455">
        <v>76</v>
      </c>
      <c r="T455">
        <v>26</v>
      </c>
      <c r="U455">
        <v>29</v>
      </c>
      <c r="V455">
        <v>75</v>
      </c>
      <c r="W455">
        <v>16</v>
      </c>
      <c r="X455">
        <v>0</v>
      </c>
      <c r="Y455">
        <v>0</v>
      </c>
      <c r="Z455">
        <v>42</v>
      </c>
      <c r="AA455">
        <v>450</v>
      </c>
      <c r="AB455">
        <v>43</v>
      </c>
      <c r="AC455">
        <v>37</v>
      </c>
      <c r="AD455">
        <v>36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10</v>
      </c>
      <c r="AN455" s="1" t="s">
        <v>636</v>
      </c>
      <c r="AO455">
        <v>0</v>
      </c>
      <c r="AP455">
        <v>0</v>
      </c>
      <c r="AQ455" s="1" t="s">
        <v>768</v>
      </c>
      <c r="AR455" s="1" t="s">
        <v>42</v>
      </c>
      <c r="AS455" s="1" t="s">
        <v>42</v>
      </c>
      <c r="AT455" s="1" t="s">
        <v>700</v>
      </c>
      <c r="AU455" s="1" t="s">
        <v>718</v>
      </c>
      <c r="AV455" s="1" t="s">
        <v>709</v>
      </c>
      <c r="AW455" s="1" t="s">
        <v>671</v>
      </c>
      <c r="AX455" s="1" t="s">
        <v>782</v>
      </c>
      <c r="AY455" s="1" t="s">
        <v>813</v>
      </c>
      <c r="AZ455" s="1" t="s">
        <v>941</v>
      </c>
      <c r="BA455" s="1" t="s">
        <v>1220</v>
      </c>
      <c r="BB455" s="1" t="s">
        <v>1137</v>
      </c>
      <c r="BC455" s="1" t="s">
        <v>619</v>
      </c>
      <c r="BD455" s="1" t="s">
        <v>777</v>
      </c>
      <c r="BE455" s="1" t="s">
        <v>42</v>
      </c>
      <c r="BF455" s="1" t="s">
        <v>42</v>
      </c>
      <c r="BG455" s="1" t="s">
        <v>42</v>
      </c>
      <c r="BH455" s="1" t="s">
        <v>42</v>
      </c>
    </row>
    <row r="456" spans="1:60" x14ac:dyDescent="0.2">
      <c r="A456" s="1" t="s">
        <v>1811</v>
      </c>
      <c r="B456">
        <v>1084190509</v>
      </c>
      <c r="C456" s="1" t="s">
        <v>1812</v>
      </c>
      <c r="D456" s="1" t="s">
        <v>42</v>
      </c>
      <c r="E456" s="1" t="s">
        <v>76</v>
      </c>
      <c r="F456" s="1" t="s">
        <v>800</v>
      </c>
      <c r="G456" s="1" t="s">
        <v>216</v>
      </c>
      <c r="H456" s="1" t="s">
        <v>633</v>
      </c>
      <c r="I456" s="1" t="s">
        <v>846</v>
      </c>
      <c r="J456">
        <v>1900</v>
      </c>
      <c r="K456" s="1" t="s">
        <v>635</v>
      </c>
      <c r="L456">
        <v>1</v>
      </c>
      <c r="M456" s="1" t="s">
        <v>46</v>
      </c>
      <c r="N456" t="b">
        <v>0</v>
      </c>
      <c r="O456" t="b">
        <v>0</v>
      </c>
      <c r="P456">
        <v>6</v>
      </c>
      <c r="Q456">
        <v>21</v>
      </c>
      <c r="R456" s="1" t="s">
        <v>42</v>
      </c>
      <c r="S456">
        <v>65</v>
      </c>
      <c r="T456">
        <v>43</v>
      </c>
      <c r="U456">
        <v>70</v>
      </c>
      <c r="V456">
        <v>40</v>
      </c>
      <c r="W456">
        <v>15</v>
      </c>
      <c r="X456">
        <v>0</v>
      </c>
      <c r="Y456">
        <v>0</v>
      </c>
      <c r="Z456">
        <v>52</v>
      </c>
      <c r="AA456">
        <v>0</v>
      </c>
      <c r="AB456">
        <v>41</v>
      </c>
      <c r="AC456">
        <v>7</v>
      </c>
      <c r="AD456">
        <v>30</v>
      </c>
      <c r="AE456">
        <v>660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4</v>
      </c>
      <c r="AN456" s="1" t="s">
        <v>636</v>
      </c>
      <c r="AO456">
        <v>0</v>
      </c>
      <c r="AP456">
        <v>0</v>
      </c>
      <c r="AQ456" s="1" t="s">
        <v>42</v>
      </c>
      <c r="AR456" s="1" t="s">
        <v>42</v>
      </c>
      <c r="AS456" s="1" t="s">
        <v>1163</v>
      </c>
      <c r="AT456" s="1" t="s">
        <v>755</v>
      </c>
      <c r="AU456" s="1" t="s">
        <v>701</v>
      </c>
      <c r="AV456" s="1" t="s">
        <v>719</v>
      </c>
      <c r="AW456" s="1" t="s">
        <v>803</v>
      </c>
      <c r="AX456" s="1" t="s">
        <v>1729</v>
      </c>
      <c r="AY456" s="1" t="s">
        <v>652</v>
      </c>
      <c r="AZ456" s="1" t="s">
        <v>856</v>
      </c>
      <c r="BA456" s="1" t="s">
        <v>759</v>
      </c>
      <c r="BB456" s="1" t="s">
        <v>619</v>
      </c>
      <c r="BC456" s="1" t="s">
        <v>691</v>
      </c>
      <c r="BD456" s="1" t="s">
        <v>42</v>
      </c>
      <c r="BE456" s="1" t="s">
        <v>42</v>
      </c>
      <c r="BF456" s="1" t="s">
        <v>42</v>
      </c>
      <c r="BG456" s="1" t="s">
        <v>42</v>
      </c>
      <c r="BH456" s="1" t="s">
        <v>42</v>
      </c>
    </row>
    <row r="457" spans="1:60" x14ac:dyDescent="0.2">
      <c r="A457" s="1" t="s">
        <v>1811</v>
      </c>
      <c r="B457">
        <v>1084190509</v>
      </c>
      <c r="C457" s="1" t="s">
        <v>1813</v>
      </c>
      <c r="D457" s="1" t="s">
        <v>42</v>
      </c>
      <c r="E457" s="1" t="s">
        <v>76</v>
      </c>
      <c r="F457" s="1" t="s">
        <v>800</v>
      </c>
      <c r="G457" s="1" t="s">
        <v>216</v>
      </c>
      <c r="H457" s="1" t="s">
        <v>633</v>
      </c>
      <c r="I457" s="1" t="s">
        <v>846</v>
      </c>
      <c r="J457">
        <v>1900</v>
      </c>
      <c r="K457" s="1" t="s">
        <v>607</v>
      </c>
      <c r="L457">
        <v>3</v>
      </c>
      <c r="M457" s="1" t="s">
        <v>46</v>
      </c>
      <c r="N457" t="b">
        <v>0</v>
      </c>
      <c r="O457" t="b">
        <v>0</v>
      </c>
      <c r="P457">
        <v>6</v>
      </c>
      <c r="Q457">
        <v>21</v>
      </c>
      <c r="R457" s="1" t="s">
        <v>42</v>
      </c>
      <c r="S457">
        <v>85</v>
      </c>
      <c r="T457">
        <v>43</v>
      </c>
      <c r="U457">
        <v>70</v>
      </c>
      <c r="V457">
        <v>40</v>
      </c>
      <c r="W457">
        <v>15</v>
      </c>
      <c r="X457">
        <v>0</v>
      </c>
      <c r="Y457">
        <v>0</v>
      </c>
      <c r="Z457">
        <v>42</v>
      </c>
      <c r="AA457">
        <v>0</v>
      </c>
      <c r="AB457">
        <v>20</v>
      </c>
      <c r="AC457">
        <v>8</v>
      </c>
      <c r="AD457">
        <v>48</v>
      </c>
      <c r="AE457">
        <v>660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</v>
      </c>
      <c r="AN457" s="1" t="s">
        <v>636</v>
      </c>
      <c r="AO457">
        <v>0</v>
      </c>
      <c r="AP457">
        <v>0</v>
      </c>
      <c r="AQ457" s="1" t="s">
        <v>42</v>
      </c>
      <c r="AR457" s="1" t="s">
        <v>42</v>
      </c>
      <c r="AS457" s="1" t="s">
        <v>1567</v>
      </c>
      <c r="AT457" s="1" t="s">
        <v>755</v>
      </c>
      <c r="AU457" s="1" t="s">
        <v>714</v>
      </c>
      <c r="AV457" s="1" t="s">
        <v>649</v>
      </c>
      <c r="AW457" s="1" t="s">
        <v>812</v>
      </c>
      <c r="AX457" s="1" t="s">
        <v>809</v>
      </c>
      <c r="AY457" s="1" t="s">
        <v>644</v>
      </c>
      <c r="AZ457" s="1" t="s">
        <v>856</v>
      </c>
      <c r="BA457" s="1" t="s">
        <v>759</v>
      </c>
      <c r="BB457" s="1" t="s">
        <v>619</v>
      </c>
      <c r="BC457" s="1" t="s">
        <v>956</v>
      </c>
      <c r="BD457" s="1" t="s">
        <v>42</v>
      </c>
      <c r="BE457" s="1" t="s">
        <v>42</v>
      </c>
      <c r="BF457" s="1" t="s">
        <v>42</v>
      </c>
      <c r="BG457" s="1" t="s">
        <v>42</v>
      </c>
      <c r="BH457" s="1" t="s">
        <v>42</v>
      </c>
    </row>
    <row r="458" spans="1:60" x14ac:dyDescent="0.2">
      <c r="A458" s="1" t="s">
        <v>1811</v>
      </c>
      <c r="B458">
        <v>1084190509</v>
      </c>
      <c r="C458" s="1" t="s">
        <v>1815</v>
      </c>
      <c r="D458" s="1" t="s">
        <v>42</v>
      </c>
      <c r="E458" s="1" t="s">
        <v>76</v>
      </c>
      <c r="F458" s="1" t="s">
        <v>800</v>
      </c>
      <c r="G458" s="1" t="s">
        <v>216</v>
      </c>
      <c r="H458" s="1" t="s">
        <v>633</v>
      </c>
      <c r="I458" s="1" t="s">
        <v>846</v>
      </c>
      <c r="J458">
        <v>1900</v>
      </c>
      <c r="K458" s="1" t="s">
        <v>607</v>
      </c>
      <c r="L458">
        <v>5</v>
      </c>
      <c r="M458" s="1" t="s">
        <v>46</v>
      </c>
      <c r="N458" t="b">
        <v>0</v>
      </c>
      <c r="O458" t="b">
        <v>0</v>
      </c>
      <c r="P458">
        <v>6</v>
      </c>
      <c r="Q458">
        <v>21</v>
      </c>
      <c r="R458" s="1" t="s">
        <v>42</v>
      </c>
      <c r="S458">
        <v>65</v>
      </c>
      <c r="T458">
        <v>43</v>
      </c>
      <c r="U458">
        <v>70</v>
      </c>
      <c r="V458">
        <v>40</v>
      </c>
      <c r="W458">
        <v>15</v>
      </c>
      <c r="X458">
        <v>0</v>
      </c>
      <c r="Y458">
        <v>0</v>
      </c>
      <c r="Z458">
        <v>52</v>
      </c>
      <c r="AA458">
        <v>0</v>
      </c>
      <c r="AB458">
        <v>20</v>
      </c>
      <c r="AC458">
        <v>8</v>
      </c>
      <c r="AD458">
        <v>35</v>
      </c>
      <c r="AE458">
        <v>660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4</v>
      </c>
      <c r="AN458" s="1" t="s">
        <v>636</v>
      </c>
      <c r="AO458">
        <v>0</v>
      </c>
      <c r="AP458">
        <v>0</v>
      </c>
      <c r="AQ458" s="1" t="s">
        <v>42</v>
      </c>
      <c r="AR458" s="1" t="s">
        <v>42</v>
      </c>
      <c r="AS458" s="1" t="s">
        <v>42</v>
      </c>
      <c r="AT458" s="1" t="s">
        <v>755</v>
      </c>
      <c r="AU458" s="1" t="s">
        <v>701</v>
      </c>
      <c r="AV458" s="1" t="s">
        <v>649</v>
      </c>
      <c r="AW458" s="1" t="s">
        <v>812</v>
      </c>
      <c r="AX458" s="1" t="s">
        <v>804</v>
      </c>
      <c r="AY458" s="1" t="s">
        <v>989</v>
      </c>
      <c r="AZ458" s="1" t="s">
        <v>715</v>
      </c>
      <c r="BA458" s="1" t="s">
        <v>759</v>
      </c>
      <c r="BB458" s="1" t="s">
        <v>619</v>
      </c>
      <c r="BC458" s="1" t="s">
        <v>998</v>
      </c>
      <c r="BD458" s="1" t="s">
        <v>42</v>
      </c>
      <c r="BE458" s="1" t="s">
        <v>42</v>
      </c>
      <c r="BF458" s="1" t="s">
        <v>42</v>
      </c>
      <c r="BG458" s="1" t="s">
        <v>42</v>
      </c>
      <c r="BH458" s="1" t="s">
        <v>42</v>
      </c>
    </row>
    <row r="459" spans="1:60" x14ac:dyDescent="0.2">
      <c r="A459" s="1" t="s">
        <v>1816</v>
      </c>
      <c r="B459">
        <v>2349907931</v>
      </c>
      <c r="C459" s="1" t="s">
        <v>1817</v>
      </c>
      <c r="D459" s="1" t="s">
        <v>42</v>
      </c>
      <c r="E459" s="1" t="s">
        <v>76</v>
      </c>
      <c r="F459" s="1" t="s">
        <v>906</v>
      </c>
      <c r="G459" s="1" t="s">
        <v>1270</v>
      </c>
      <c r="H459" s="1" t="s">
        <v>633</v>
      </c>
      <c r="I459" s="1" t="s">
        <v>634</v>
      </c>
      <c r="J459">
        <v>1900</v>
      </c>
      <c r="K459" s="1" t="s">
        <v>603</v>
      </c>
      <c r="L459">
        <v>3</v>
      </c>
      <c r="M459" s="1" t="s">
        <v>46</v>
      </c>
      <c r="N459" t="b">
        <v>0</v>
      </c>
      <c r="O459" t="b">
        <v>0</v>
      </c>
      <c r="P459">
        <v>5</v>
      </c>
      <c r="Q459">
        <v>19</v>
      </c>
      <c r="R459" s="1" t="s">
        <v>42</v>
      </c>
      <c r="S459">
        <v>100</v>
      </c>
      <c r="T459">
        <v>55</v>
      </c>
      <c r="U459">
        <v>15</v>
      </c>
      <c r="V459">
        <v>30</v>
      </c>
      <c r="W459">
        <v>14</v>
      </c>
      <c r="X459">
        <v>0</v>
      </c>
      <c r="Y459">
        <v>0</v>
      </c>
      <c r="Z459">
        <v>49</v>
      </c>
      <c r="AA459">
        <v>900</v>
      </c>
      <c r="AB459">
        <v>29</v>
      </c>
      <c r="AC459">
        <v>36</v>
      </c>
      <c r="AD459">
        <v>78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21</v>
      </c>
      <c r="AN459" s="1" t="s">
        <v>636</v>
      </c>
      <c r="AO459">
        <v>0</v>
      </c>
      <c r="AP459">
        <v>50</v>
      </c>
      <c r="AQ459" s="1" t="s">
        <v>1191</v>
      </c>
      <c r="AR459" s="1" t="s">
        <v>42</v>
      </c>
      <c r="AS459" s="1" t="s">
        <v>42</v>
      </c>
      <c r="AT459" s="1" t="s">
        <v>834</v>
      </c>
      <c r="AU459" s="1" t="s">
        <v>714</v>
      </c>
      <c r="AV459" s="1" t="s">
        <v>826</v>
      </c>
      <c r="AW459" s="1" t="s">
        <v>945</v>
      </c>
      <c r="AX459" s="1" t="s">
        <v>830</v>
      </c>
      <c r="AY459" s="1" t="s">
        <v>1071</v>
      </c>
      <c r="AZ459" s="1" t="s">
        <v>673</v>
      </c>
      <c r="BA459" s="1" t="s">
        <v>1220</v>
      </c>
      <c r="BB459" s="1" t="s">
        <v>1193</v>
      </c>
      <c r="BC459" s="1" t="s">
        <v>619</v>
      </c>
      <c r="BD459" s="1" t="s">
        <v>654</v>
      </c>
      <c r="BE459" s="1" t="s">
        <v>42</v>
      </c>
      <c r="BF459" s="1" t="s">
        <v>42</v>
      </c>
      <c r="BG459" s="1" t="s">
        <v>42</v>
      </c>
      <c r="BH459" s="1" t="s">
        <v>42</v>
      </c>
    </row>
    <row r="460" spans="1:60" x14ac:dyDescent="0.2">
      <c r="A460" s="1" t="s">
        <v>1816</v>
      </c>
      <c r="B460">
        <v>2349907931</v>
      </c>
      <c r="C460" s="1" t="s">
        <v>1818</v>
      </c>
      <c r="D460" s="1" t="s">
        <v>42</v>
      </c>
      <c r="E460" s="1" t="s">
        <v>76</v>
      </c>
      <c r="F460" s="1" t="s">
        <v>906</v>
      </c>
      <c r="G460" s="1" t="s">
        <v>1270</v>
      </c>
      <c r="H460" s="1" t="s">
        <v>633</v>
      </c>
      <c r="I460" s="1" t="s">
        <v>634</v>
      </c>
      <c r="J460">
        <v>1900</v>
      </c>
      <c r="K460" s="1" t="s">
        <v>599</v>
      </c>
      <c r="L460">
        <v>3</v>
      </c>
      <c r="M460" s="1" t="s">
        <v>46</v>
      </c>
      <c r="N460" t="b">
        <v>0</v>
      </c>
      <c r="O460" t="b">
        <v>0</v>
      </c>
      <c r="P460">
        <v>5</v>
      </c>
      <c r="Q460">
        <v>19</v>
      </c>
      <c r="R460" s="1" t="s">
        <v>42</v>
      </c>
      <c r="S460">
        <v>85</v>
      </c>
      <c r="T460">
        <v>55</v>
      </c>
      <c r="U460">
        <v>15</v>
      </c>
      <c r="V460">
        <v>33</v>
      </c>
      <c r="W460">
        <v>14</v>
      </c>
      <c r="X460">
        <v>0</v>
      </c>
      <c r="Y460">
        <v>0</v>
      </c>
      <c r="Z460">
        <v>61</v>
      </c>
      <c r="AA460">
        <v>900</v>
      </c>
      <c r="AB460">
        <v>29</v>
      </c>
      <c r="AC460">
        <v>36</v>
      </c>
      <c r="AD460">
        <v>83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21</v>
      </c>
      <c r="AN460" s="1" t="s">
        <v>636</v>
      </c>
      <c r="AO460">
        <v>0</v>
      </c>
      <c r="AP460">
        <v>0</v>
      </c>
      <c r="AQ460" s="1" t="s">
        <v>1191</v>
      </c>
      <c r="AR460" s="1" t="s">
        <v>42</v>
      </c>
      <c r="AS460" s="1" t="s">
        <v>42</v>
      </c>
      <c r="AT460" s="1" t="s">
        <v>834</v>
      </c>
      <c r="AU460" s="1" t="s">
        <v>741</v>
      </c>
      <c r="AV460" s="1" t="s">
        <v>709</v>
      </c>
      <c r="AW460" s="1" t="s">
        <v>966</v>
      </c>
      <c r="AX460" s="1" t="s">
        <v>757</v>
      </c>
      <c r="AY460" s="1" t="s">
        <v>763</v>
      </c>
      <c r="AZ460" s="1" t="s">
        <v>771</v>
      </c>
      <c r="BA460" s="1" t="s">
        <v>1220</v>
      </c>
      <c r="BB460" s="1" t="s">
        <v>1193</v>
      </c>
      <c r="BC460" s="1" t="s">
        <v>619</v>
      </c>
      <c r="BD460" s="1" t="s">
        <v>962</v>
      </c>
      <c r="BE460" s="1" t="s">
        <v>42</v>
      </c>
      <c r="BF460" s="1" t="s">
        <v>42</v>
      </c>
      <c r="BG460" s="1" t="s">
        <v>42</v>
      </c>
      <c r="BH460" s="1" t="s">
        <v>42</v>
      </c>
    </row>
    <row r="461" spans="1:60" x14ac:dyDescent="0.2">
      <c r="A461" s="1" t="s">
        <v>1816</v>
      </c>
      <c r="B461">
        <v>2349907931</v>
      </c>
      <c r="C461" s="1" t="s">
        <v>1819</v>
      </c>
      <c r="D461" s="1" t="s">
        <v>42</v>
      </c>
      <c r="E461" s="1" t="s">
        <v>76</v>
      </c>
      <c r="F461" s="1" t="s">
        <v>906</v>
      </c>
      <c r="G461" s="1" t="s">
        <v>1270</v>
      </c>
      <c r="H461" s="1" t="s">
        <v>633</v>
      </c>
      <c r="I461" s="1" t="s">
        <v>634</v>
      </c>
      <c r="J461">
        <v>1900</v>
      </c>
      <c r="K461" s="1" t="s">
        <v>599</v>
      </c>
      <c r="L461">
        <v>1</v>
      </c>
      <c r="M461" s="1" t="s">
        <v>46</v>
      </c>
      <c r="N461" t="b">
        <v>0</v>
      </c>
      <c r="O461" t="b">
        <v>0</v>
      </c>
      <c r="P461">
        <v>5</v>
      </c>
      <c r="Q461">
        <v>19</v>
      </c>
      <c r="R461" s="1" t="s">
        <v>42</v>
      </c>
      <c r="S461">
        <v>100</v>
      </c>
      <c r="T461">
        <v>55</v>
      </c>
      <c r="U461">
        <v>15</v>
      </c>
      <c r="V461">
        <v>26</v>
      </c>
      <c r="W461">
        <v>14</v>
      </c>
      <c r="X461">
        <v>0</v>
      </c>
      <c r="Y461">
        <v>0</v>
      </c>
      <c r="Z461">
        <v>51</v>
      </c>
      <c r="AA461">
        <v>900</v>
      </c>
      <c r="AB461">
        <v>44</v>
      </c>
      <c r="AC461">
        <v>36</v>
      </c>
      <c r="AD461">
        <v>78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21</v>
      </c>
      <c r="AN461" s="1" t="s">
        <v>636</v>
      </c>
      <c r="AO461">
        <v>0</v>
      </c>
      <c r="AP461">
        <v>0</v>
      </c>
      <c r="AQ461" s="1" t="s">
        <v>1191</v>
      </c>
      <c r="AR461" s="1" t="s">
        <v>42</v>
      </c>
      <c r="AS461" s="1" t="s">
        <v>42</v>
      </c>
      <c r="AT461" s="1" t="s">
        <v>834</v>
      </c>
      <c r="AU461" s="1" t="s">
        <v>714</v>
      </c>
      <c r="AV461" s="1" t="s">
        <v>649</v>
      </c>
      <c r="AW461" s="1" t="s">
        <v>1466</v>
      </c>
      <c r="AX461" s="1" t="s">
        <v>757</v>
      </c>
      <c r="AY461" s="1" t="s">
        <v>938</v>
      </c>
      <c r="AZ461" s="1" t="s">
        <v>748</v>
      </c>
      <c r="BA461" s="1" t="s">
        <v>814</v>
      </c>
      <c r="BB461" s="1" t="s">
        <v>1220</v>
      </c>
      <c r="BC461" s="1" t="s">
        <v>1193</v>
      </c>
      <c r="BD461" s="1" t="s">
        <v>619</v>
      </c>
      <c r="BE461" s="1" t="s">
        <v>777</v>
      </c>
      <c r="BF461" s="1" t="s">
        <v>42</v>
      </c>
      <c r="BG461" s="1" t="s">
        <v>42</v>
      </c>
      <c r="BH461" s="1" t="s">
        <v>42</v>
      </c>
    </row>
    <row r="462" spans="1:60" x14ac:dyDescent="0.2">
      <c r="A462" s="1" t="s">
        <v>1820</v>
      </c>
      <c r="B462">
        <v>19024058</v>
      </c>
      <c r="C462" s="1" t="s">
        <v>1821</v>
      </c>
      <c r="D462" s="1" t="s">
        <v>42</v>
      </c>
      <c r="E462" s="1" t="s">
        <v>43</v>
      </c>
      <c r="F462" s="1" t="s">
        <v>1049</v>
      </c>
      <c r="G462" s="1" t="s">
        <v>42</v>
      </c>
      <c r="H462" s="1" t="s">
        <v>658</v>
      </c>
      <c r="I462" s="1" t="s">
        <v>659</v>
      </c>
      <c r="J462">
        <v>1900</v>
      </c>
      <c r="K462" s="1" t="s">
        <v>42</v>
      </c>
      <c r="L462">
        <v>10</v>
      </c>
      <c r="M462" s="1" t="s">
        <v>46</v>
      </c>
      <c r="N462" t="b">
        <v>0</v>
      </c>
      <c r="O462" t="b">
        <v>0</v>
      </c>
      <c r="P462">
        <v>1</v>
      </c>
      <c r="Q462">
        <v>2</v>
      </c>
      <c r="R462" s="1" t="s">
        <v>42</v>
      </c>
      <c r="S462">
        <v>100</v>
      </c>
      <c r="T462">
        <v>100</v>
      </c>
      <c r="U462">
        <v>6</v>
      </c>
      <c r="V462">
        <v>70</v>
      </c>
      <c r="W462">
        <v>16</v>
      </c>
      <c r="X462">
        <v>0</v>
      </c>
      <c r="Y462">
        <v>0</v>
      </c>
      <c r="Z462">
        <v>60</v>
      </c>
      <c r="AA462">
        <v>1000</v>
      </c>
      <c r="AB462">
        <v>40</v>
      </c>
      <c r="AC462">
        <v>100</v>
      </c>
      <c r="AD462">
        <v>35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16</v>
      </c>
      <c r="AN462" s="1" t="s">
        <v>636</v>
      </c>
      <c r="AO462">
        <v>0</v>
      </c>
      <c r="AP462">
        <v>3</v>
      </c>
      <c r="AQ462" s="1" t="s">
        <v>42</v>
      </c>
      <c r="AR462" s="1" t="s">
        <v>42</v>
      </c>
      <c r="AS462" s="1" t="s">
        <v>42</v>
      </c>
      <c r="AT462" s="1" t="s">
        <v>1822</v>
      </c>
      <c r="AU462" s="1" t="s">
        <v>701</v>
      </c>
      <c r="AV462" s="1" t="s">
        <v>794</v>
      </c>
      <c r="AW462" s="1" t="s">
        <v>1823</v>
      </c>
      <c r="AX462" s="1" t="s">
        <v>796</v>
      </c>
      <c r="AY462" s="1" t="s">
        <v>619</v>
      </c>
      <c r="AZ462" s="1" t="s">
        <v>42</v>
      </c>
      <c r="BA462" s="1" t="s">
        <v>42</v>
      </c>
      <c r="BB462" s="1" t="s">
        <v>42</v>
      </c>
      <c r="BC462" s="1" t="s">
        <v>42</v>
      </c>
      <c r="BD462" s="1" t="s">
        <v>42</v>
      </c>
      <c r="BE462" s="1" t="s">
        <v>42</v>
      </c>
      <c r="BF462" s="1" t="s">
        <v>42</v>
      </c>
      <c r="BG462" s="1" t="s">
        <v>42</v>
      </c>
      <c r="BH462" s="1" t="s">
        <v>42</v>
      </c>
    </row>
    <row r="463" spans="1:60" x14ac:dyDescent="0.2">
      <c r="A463" s="1" t="s">
        <v>1824</v>
      </c>
      <c r="B463">
        <v>358788212</v>
      </c>
      <c r="C463" s="1" t="s">
        <v>1825</v>
      </c>
      <c r="D463" s="1" t="s">
        <v>42</v>
      </c>
      <c r="E463" s="1" t="s">
        <v>76</v>
      </c>
      <c r="F463" s="1" t="s">
        <v>824</v>
      </c>
      <c r="G463" s="1" t="s">
        <v>113</v>
      </c>
      <c r="H463" s="1" t="s">
        <v>633</v>
      </c>
      <c r="I463" s="1" t="s">
        <v>634</v>
      </c>
      <c r="J463">
        <v>1917</v>
      </c>
      <c r="K463" s="1" t="s">
        <v>635</v>
      </c>
      <c r="L463">
        <v>5</v>
      </c>
      <c r="M463" s="1" t="s">
        <v>46</v>
      </c>
      <c r="N463" t="b">
        <v>0</v>
      </c>
      <c r="O463" t="b">
        <v>0</v>
      </c>
      <c r="P463">
        <v>6</v>
      </c>
      <c r="Q463">
        <v>22</v>
      </c>
      <c r="R463" s="1" t="s">
        <v>42</v>
      </c>
      <c r="S463">
        <v>85</v>
      </c>
      <c r="T463">
        <v>32</v>
      </c>
      <c r="U463">
        <v>33</v>
      </c>
      <c r="V463">
        <v>61</v>
      </c>
      <c r="W463">
        <v>18</v>
      </c>
      <c r="X463">
        <v>0</v>
      </c>
      <c r="Y463">
        <v>0</v>
      </c>
      <c r="Z463">
        <v>58</v>
      </c>
      <c r="AA463">
        <v>340</v>
      </c>
      <c r="AB463">
        <v>39</v>
      </c>
      <c r="AC463">
        <v>34</v>
      </c>
      <c r="AD463">
        <v>21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15</v>
      </c>
      <c r="AN463" s="1" t="s">
        <v>636</v>
      </c>
      <c r="AO463">
        <v>0</v>
      </c>
      <c r="AP463">
        <v>0</v>
      </c>
      <c r="AQ463" s="1" t="s">
        <v>699</v>
      </c>
      <c r="AR463" s="1" t="s">
        <v>42</v>
      </c>
      <c r="AS463" s="1" t="s">
        <v>42</v>
      </c>
      <c r="AT463" s="1" t="s">
        <v>802</v>
      </c>
      <c r="AU463" s="1" t="s">
        <v>701</v>
      </c>
      <c r="AV463" s="1" t="s">
        <v>756</v>
      </c>
      <c r="AW463" s="1" t="s">
        <v>671</v>
      </c>
      <c r="AX463" s="1" t="s">
        <v>651</v>
      </c>
      <c r="AY463" s="1" t="s">
        <v>710</v>
      </c>
      <c r="AZ463" s="1" t="s">
        <v>1060</v>
      </c>
      <c r="BA463" s="1" t="s">
        <v>1172</v>
      </c>
      <c r="BB463" s="1" t="s">
        <v>619</v>
      </c>
      <c r="BC463" s="1" t="s">
        <v>806</v>
      </c>
      <c r="BD463" s="1" t="s">
        <v>42</v>
      </c>
      <c r="BE463" s="1" t="s">
        <v>42</v>
      </c>
      <c r="BF463" s="1" t="s">
        <v>42</v>
      </c>
      <c r="BG463" s="1" t="s">
        <v>42</v>
      </c>
      <c r="BH463" s="1" t="s">
        <v>42</v>
      </c>
    </row>
    <row r="464" spans="1:60" x14ac:dyDescent="0.2">
      <c r="A464" s="1" t="s">
        <v>1824</v>
      </c>
      <c r="B464">
        <v>358788212</v>
      </c>
      <c r="C464" s="1" t="s">
        <v>1826</v>
      </c>
      <c r="D464" s="1" t="s">
        <v>42</v>
      </c>
      <c r="E464" s="1" t="s">
        <v>76</v>
      </c>
      <c r="F464" s="1" t="s">
        <v>824</v>
      </c>
      <c r="G464" s="1" t="s">
        <v>113</v>
      </c>
      <c r="H464" s="1" t="s">
        <v>633</v>
      </c>
      <c r="I464" s="1" t="s">
        <v>634</v>
      </c>
      <c r="J464">
        <v>1952</v>
      </c>
      <c r="K464" s="1" t="s">
        <v>599</v>
      </c>
      <c r="L464">
        <v>1</v>
      </c>
      <c r="M464" s="1" t="s">
        <v>46</v>
      </c>
      <c r="N464" t="b">
        <v>0</v>
      </c>
      <c r="O464" t="b">
        <v>0</v>
      </c>
      <c r="P464">
        <v>6</v>
      </c>
      <c r="Q464">
        <v>22</v>
      </c>
      <c r="R464" s="1" t="s">
        <v>42</v>
      </c>
      <c r="S464">
        <v>75</v>
      </c>
      <c r="T464">
        <v>32</v>
      </c>
      <c r="U464">
        <v>33</v>
      </c>
      <c r="V464">
        <v>72</v>
      </c>
      <c r="W464">
        <v>18</v>
      </c>
      <c r="X464">
        <v>0</v>
      </c>
      <c r="Y464">
        <v>0</v>
      </c>
      <c r="Z464">
        <v>58</v>
      </c>
      <c r="AA464">
        <v>340</v>
      </c>
      <c r="AB464">
        <v>34</v>
      </c>
      <c r="AC464">
        <v>28</v>
      </c>
      <c r="AD464">
        <v>26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15</v>
      </c>
      <c r="AN464" s="1" t="s">
        <v>636</v>
      </c>
      <c r="AO464">
        <v>0</v>
      </c>
      <c r="AP464">
        <v>0</v>
      </c>
      <c r="AQ464" s="1" t="s">
        <v>699</v>
      </c>
      <c r="AR464" s="1" t="s">
        <v>42</v>
      </c>
      <c r="AS464" s="1" t="s">
        <v>42</v>
      </c>
      <c r="AT464" s="1" t="s">
        <v>802</v>
      </c>
      <c r="AU464" s="1" t="s">
        <v>1105</v>
      </c>
      <c r="AV464" s="1" t="s">
        <v>719</v>
      </c>
      <c r="AW464" s="1" t="s">
        <v>641</v>
      </c>
      <c r="AX464" s="1" t="s">
        <v>769</v>
      </c>
      <c r="AY464" s="1" t="s">
        <v>652</v>
      </c>
      <c r="AZ464" s="1" t="s">
        <v>835</v>
      </c>
      <c r="BA464" s="1" t="s">
        <v>1172</v>
      </c>
      <c r="BB464" s="1" t="s">
        <v>619</v>
      </c>
      <c r="BC464" s="1" t="s">
        <v>777</v>
      </c>
      <c r="BD464" s="1" t="s">
        <v>42</v>
      </c>
      <c r="BE464" s="1" t="s">
        <v>42</v>
      </c>
      <c r="BF464" s="1" t="s">
        <v>42</v>
      </c>
      <c r="BG464" s="1" t="s">
        <v>42</v>
      </c>
      <c r="BH464" s="1" t="s">
        <v>42</v>
      </c>
    </row>
    <row r="465" spans="1:60" x14ac:dyDescent="0.2">
      <c r="A465" s="1" t="s">
        <v>1824</v>
      </c>
      <c r="B465">
        <v>358788212</v>
      </c>
      <c r="C465" s="1" t="s">
        <v>1827</v>
      </c>
      <c r="D465" s="1" t="s">
        <v>42</v>
      </c>
      <c r="E465" s="1" t="s">
        <v>76</v>
      </c>
      <c r="F465" s="1" t="s">
        <v>824</v>
      </c>
      <c r="G465" s="1" t="s">
        <v>113</v>
      </c>
      <c r="H465" s="1" t="s">
        <v>633</v>
      </c>
      <c r="I465" s="1" t="s">
        <v>634</v>
      </c>
      <c r="J465">
        <v>1957</v>
      </c>
      <c r="K465" s="1" t="s">
        <v>599</v>
      </c>
      <c r="L465">
        <v>4</v>
      </c>
      <c r="M465" s="1" t="s">
        <v>2280</v>
      </c>
      <c r="N465" t="b">
        <v>0</v>
      </c>
      <c r="O465" t="b">
        <v>0</v>
      </c>
      <c r="P465">
        <v>6</v>
      </c>
      <c r="Q465">
        <v>22</v>
      </c>
      <c r="R465" s="1" t="s">
        <v>42</v>
      </c>
      <c r="S465">
        <v>85</v>
      </c>
      <c r="T465">
        <v>32</v>
      </c>
      <c r="U465">
        <v>33</v>
      </c>
      <c r="V465">
        <v>65</v>
      </c>
      <c r="W465">
        <v>18</v>
      </c>
      <c r="X465">
        <v>0</v>
      </c>
      <c r="Y465">
        <v>0</v>
      </c>
      <c r="Z465">
        <v>63</v>
      </c>
      <c r="AA465">
        <v>340</v>
      </c>
      <c r="AB465">
        <v>44</v>
      </c>
      <c r="AC465">
        <v>31</v>
      </c>
      <c r="AD465">
        <v>21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15</v>
      </c>
      <c r="AN465" s="1" t="s">
        <v>636</v>
      </c>
      <c r="AO465">
        <v>0</v>
      </c>
      <c r="AP465">
        <v>0</v>
      </c>
      <c r="AQ465" s="1" t="s">
        <v>699</v>
      </c>
      <c r="AR465" s="1" t="s">
        <v>42</v>
      </c>
      <c r="AS465" s="1" t="s">
        <v>42</v>
      </c>
      <c r="AT465" s="1" t="s">
        <v>802</v>
      </c>
      <c r="AU465" s="1" t="s">
        <v>701</v>
      </c>
      <c r="AV465" s="1" t="s">
        <v>640</v>
      </c>
      <c r="AW465" s="1" t="s">
        <v>703</v>
      </c>
      <c r="AX465" s="1" t="s">
        <v>704</v>
      </c>
      <c r="AY465" s="1" t="s">
        <v>1101</v>
      </c>
      <c r="AZ465" s="1" t="s">
        <v>1000</v>
      </c>
      <c r="BA465" s="1" t="s">
        <v>1172</v>
      </c>
      <c r="BB465" s="1" t="s">
        <v>619</v>
      </c>
      <c r="BC465" s="1" t="s">
        <v>707</v>
      </c>
      <c r="BD465" s="1" t="s">
        <v>42</v>
      </c>
      <c r="BE465" s="1" t="s">
        <v>42</v>
      </c>
      <c r="BF465" s="1" t="s">
        <v>42</v>
      </c>
      <c r="BG465" s="1" t="s">
        <v>42</v>
      </c>
      <c r="BH465" s="1" t="s">
        <v>42</v>
      </c>
    </row>
    <row r="466" spans="1:60" x14ac:dyDescent="0.2">
      <c r="A466" s="1" t="s">
        <v>1824</v>
      </c>
      <c r="B466">
        <v>358788212</v>
      </c>
      <c r="C466" s="1" t="s">
        <v>1828</v>
      </c>
      <c r="D466" s="1" t="s">
        <v>42</v>
      </c>
      <c r="E466" s="1" t="s">
        <v>76</v>
      </c>
      <c r="F466" s="1" t="s">
        <v>824</v>
      </c>
      <c r="G466" s="1" t="s">
        <v>113</v>
      </c>
      <c r="H466" s="1" t="s">
        <v>633</v>
      </c>
      <c r="I466" s="1" t="s">
        <v>634</v>
      </c>
      <c r="J466">
        <v>1986</v>
      </c>
      <c r="K466" s="1" t="s">
        <v>635</v>
      </c>
      <c r="L466">
        <v>1</v>
      </c>
      <c r="M466" s="1" t="s">
        <v>46</v>
      </c>
      <c r="N466" t="b">
        <v>0</v>
      </c>
      <c r="O466" t="b">
        <v>0</v>
      </c>
      <c r="P466">
        <v>6</v>
      </c>
      <c r="Q466">
        <v>22</v>
      </c>
      <c r="R466" s="1" t="s">
        <v>42</v>
      </c>
      <c r="S466">
        <v>85</v>
      </c>
      <c r="T466">
        <v>32</v>
      </c>
      <c r="U466">
        <v>33</v>
      </c>
      <c r="V466">
        <v>81</v>
      </c>
      <c r="W466">
        <v>18</v>
      </c>
      <c r="X466">
        <v>0</v>
      </c>
      <c r="Y466">
        <v>0</v>
      </c>
      <c r="Z466">
        <v>48</v>
      </c>
      <c r="AA466">
        <v>340</v>
      </c>
      <c r="AB466">
        <v>35</v>
      </c>
      <c r="AC466">
        <v>28</v>
      </c>
      <c r="AD466">
        <v>16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15</v>
      </c>
      <c r="AN466" s="1" t="s">
        <v>636</v>
      </c>
      <c r="AO466">
        <v>0</v>
      </c>
      <c r="AP466">
        <v>2</v>
      </c>
      <c r="AQ466" s="1" t="s">
        <v>699</v>
      </c>
      <c r="AR466" s="1" t="s">
        <v>42</v>
      </c>
      <c r="AS466" s="1" t="s">
        <v>42</v>
      </c>
      <c r="AT466" s="1" t="s">
        <v>802</v>
      </c>
      <c r="AU466" s="1" t="s">
        <v>718</v>
      </c>
      <c r="AV466" s="1" t="s">
        <v>756</v>
      </c>
      <c r="AW466" s="1" t="s">
        <v>641</v>
      </c>
      <c r="AX466" s="1" t="s">
        <v>735</v>
      </c>
      <c r="AY466" s="1" t="s">
        <v>724</v>
      </c>
      <c r="AZ466" s="1" t="s">
        <v>835</v>
      </c>
      <c r="BA466" s="1" t="s">
        <v>1172</v>
      </c>
      <c r="BB466" s="1" t="s">
        <v>619</v>
      </c>
      <c r="BC466" s="1" t="s">
        <v>691</v>
      </c>
      <c r="BD466" s="1" t="s">
        <v>42</v>
      </c>
      <c r="BE466" s="1" t="s">
        <v>42</v>
      </c>
      <c r="BF466" s="1" t="s">
        <v>42</v>
      </c>
      <c r="BG466" s="1" t="s">
        <v>42</v>
      </c>
      <c r="BH466" s="1" t="s">
        <v>42</v>
      </c>
    </row>
    <row r="467" spans="1:60" x14ac:dyDescent="0.2">
      <c r="A467" s="1" t="s">
        <v>1824</v>
      </c>
      <c r="B467">
        <v>358788212</v>
      </c>
      <c r="C467" s="1" t="s">
        <v>1829</v>
      </c>
      <c r="D467" s="1" t="s">
        <v>42</v>
      </c>
      <c r="E467" s="1" t="s">
        <v>76</v>
      </c>
      <c r="F467" s="1" t="s">
        <v>824</v>
      </c>
      <c r="G467" s="1" t="s">
        <v>113</v>
      </c>
      <c r="H467" s="1" t="s">
        <v>633</v>
      </c>
      <c r="I467" s="1" t="s">
        <v>634</v>
      </c>
      <c r="J467">
        <v>1987</v>
      </c>
      <c r="K467" s="1" t="s">
        <v>607</v>
      </c>
      <c r="L467">
        <v>2</v>
      </c>
      <c r="M467" s="1" t="s">
        <v>46</v>
      </c>
      <c r="N467" t="b">
        <v>0</v>
      </c>
      <c r="O467" t="b">
        <v>0</v>
      </c>
      <c r="P467">
        <v>6</v>
      </c>
      <c r="Q467">
        <v>22</v>
      </c>
      <c r="R467" s="1" t="s">
        <v>42</v>
      </c>
      <c r="S467">
        <v>85</v>
      </c>
      <c r="T467">
        <v>32</v>
      </c>
      <c r="U467">
        <v>33</v>
      </c>
      <c r="V467">
        <v>81</v>
      </c>
      <c r="W467">
        <v>18</v>
      </c>
      <c r="X467">
        <v>0</v>
      </c>
      <c r="Y467">
        <v>0</v>
      </c>
      <c r="Z467">
        <v>48</v>
      </c>
      <c r="AA467">
        <v>340</v>
      </c>
      <c r="AB467">
        <v>34</v>
      </c>
      <c r="AC467">
        <v>28</v>
      </c>
      <c r="AD467">
        <v>18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15</v>
      </c>
      <c r="AN467" s="1" t="s">
        <v>636</v>
      </c>
      <c r="AO467">
        <v>0</v>
      </c>
      <c r="AP467">
        <v>0</v>
      </c>
      <c r="AQ467" s="1" t="s">
        <v>699</v>
      </c>
      <c r="AR467" s="1" t="s">
        <v>42</v>
      </c>
      <c r="AS467" s="1" t="s">
        <v>42</v>
      </c>
      <c r="AT467" s="1" t="s">
        <v>802</v>
      </c>
      <c r="AU467" s="1" t="s">
        <v>718</v>
      </c>
      <c r="AV467" s="1" t="s">
        <v>640</v>
      </c>
      <c r="AW467" s="1" t="s">
        <v>641</v>
      </c>
      <c r="AX467" s="1" t="s">
        <v>678</v>
      </c>
      <c r="AY467" s="1" t="s">
        <v>652</v>
      </c>
      <c r="AZ467" s="1" t="s">
        <v>835</v>
      </c>
      <c r="BA467" s="1" t="s">
        <v>1172</v>
      </c>
      <c r="BB467" s="1" t="s">
        <v>619</v>
      </c>
      <c r="BC467" s="1" t="s">
        <v>716</v>
      </c>
      <c r="BD467" s="1" t="s">
        <v>42</v>
      </c>
      <c r="BE467" s="1" t="s">
        <v>42</v>
      </c>
      <c r="BF467" s="1" t="s">
        <v>42</v>
      </c>
      <c r="BG467" s="1" t="s">
        <v>42</v>
      </c>
      <c r="BH467" s="1" t="s">
        <v>42</v>
      </c>
    </row>
    <row r="468" spans="1:60" x14ac:dyDescent="0.2">
      <c r="A468" s="1" t="s">
        <v>1824</v>
      </c>
      <c r="B468">
        <v>358788212</v>
      </c>
      <c r="C468" s="1" t="s">
        <v>1830</v>
      </c>
      <c r="D468" s="1" t="s">
        <v>42</v>
      </c>
      <c r="E468" s="1" t="s">
        <v>76</v>
      </c>
      <c r="F468" s="1" t="s">
        <v>824</v>
      </c>
      <c r="G468" s="1" t="s">
        <v>113</v>
      </c>
      <c r="H468" s="1" t="s">
        <v>633</v>
      </c>
      <c r="I468" s="1" t="s">
        <v>634</v>
      </c>
      <c r="J468">
        <v>1991</v>
      </c>
      <c r="K468" s="1" t="s">
        <v>635</v>
      </c>
      <c r="L468">
        <v>2</v>
      </c>
      <c r="M468" s="1" t="s">
        <v>2284</v>
      </c>
      <c r="N468" t="b">
        <v>0</v>
      </c>
      <c r="O468" t="b">
        <v>0</v>
      </c>
      <c r="P468">
        <v>6</v>
      </c>
      <c r="Q468">
        <v>22</v>
      </c>
      <c r="R468" s="1" t="s">
        <v>42</v>
      </c>
      <c r="S468">
        <v>75</v>
      </c>
      <c r="T468">
        <v>32</v>
      </c>
      <c r="U468">
        <v>33</v>
      </c>
      <c r="V468">
        <v>61</v>
      </c>
      <c r="W468">
        <v>18</v>
      </c>
      <c r="X468">
        <v>0</v>
      </c>
      <c r="Y468">
        <v>0</v>
      </c>
      <c r="Z468">
        <v>53</v>
      </c>
      <c r="AA468">
        <v>340</v>
      </c>
      <c r="AB468">
        <v>36</v>
      </c>
      <c r="AC468">
        <v>34</v>
      </c>
      <c r="AD468">
        <v>41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15</v>
      </c>
      <c r="AN468" s="1" t="s">
        <v>636</v>
      </c>
      <c r="AO468">
        <v>0</v>
      </c>
      <c r="AP468">
        <v>0</v>
      </c>
      <c r="AQ468" s="1" t="s">
        <v>699</v>
      </c>
      <c r="AR468" s="1" t="s">
        <v>42</v>
      </c>
      <c r="AS468" s="1" t="s">
        <v>42</v>
      </c>
      <c r="AT468" s="1" t="s">
        <v>802</v>
      </c>
      <c r="AU468" s="1" t="s">
        <v>741</v>
      </c>
      <c r="AV468" s="1" t="s">
        <v>709</v>
      </c>
      <c r="AW468" s="1" t="s">
        <v>671</v>
      </c>
      <c r="AX468" s="1" t="s">
        <v>735</v>
      </c>
      <c r="AY468" s="1" t="s">
        <v>724</v>
      </c>
      <c r="AZ468" s="1" t="s">
        <v>653</v>
      </c>
      <c r="BA468" s="1" t="s">
        <v>1172</v>
      </c>
      <c r="BB468" s="1" t="s">
        <v>619</v>
      </c>
      <c r="BC468" s="1" t="s">
        <v>712</v>
      </c>
      <c r="BD468" s="1" t="s">
        <v>42</v>
      </c>
      <c r="BE468" s="1" t="s">
        <v>42</v>
      </c>
      <c r="BF468" s="1" t="s">
        <v>42</v>
      </c>
      <c r="BG468" s="1" t="s">
        <v>42</v>
      </c>
      <c r="BH468" s="1" t="s">
        <v>42</v>
      </c>
    </row>
    <row r="469" spans="1:60" x14ac:dyDescent="0.2">
      <c r="A469" s="1" t="s">
        <v>1824</v>
      </c>
      <c r="B469">
        <v>358788212</v>
      </c>
      <c r="C469" s="1" t="s">
        <v>1831</v>
      </c>
      <c r="D469" s="1" t="s">
        <v>42</v>
      </c>
      <c r="E469" s="1" t="s">
        <v>76</v>
      </c>
      <c r="F469" s="1" t="s">
        <v>824</v>
      </c>
      <c r="G469" s="1" t="s">
        <v>113</v>
      </c>
      <c r="H469" s="1" t="s">
        <v>633</v>
      </c>
      <c r="I469" s="1" t="s">
        <v>634</v>
      </c>
      <c r="J469">
        <v>1989</v>
      </c>
      <c r="K469" s="1" t="s">
        <v>603</v>
      </c>
      <c r="L469">
        <v>4</v>
      </c>
      <c r="M469" s="1" t="s">
        <v>2279</v>
      </c>
      <c r="N469" t="b">
        <v>0</v>
      </c>
      <c r="O469" t="b">
        <v>0</v>
      </c>
      <c r="P469">
        <v>6</v>
      </c>
      <c r="Q469">
        <v>22</v>
      </c>
      <c r="R469" s="1" t="s">
        <v>42</v>
      </c>
      <c r="S469">
        <v>85</v>
      </c>
      <c r="T469">
        <v>32</v>
      </c>
      <c r="U469">
        <v>33</v>
      </c>
      <c r="V469">
        <v>66</v>
      </c>
      <c r="W469">
        <v>18</v>
      </c>
      <c r="X469">
        <v>0</v>
      </c>
      <c r="Y469">
        <v>0</v>
      </c>
      <c r="Z469">
        <v>67</v>
      </c>
      <c r="AA469">
        <v>340</v>
      </c>
      <c r="AB469">
        <v>34</v>
      </c>
      <c r="AC469">
        <v>28</v>
      </c>
      <c r="AD469">
        <v>16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22</v>
      </c>
      <c r="AN469" s="1" t="s">
        <v>636</v>
      </c>
      <c r="AO469">
        <v>0</v>
      </c>
      <c r="AP469">
        <v>0</v>
      </c>
      <c r="AQ469" s="1" t="s">
        <v>699</v>
      </c>
      <c r="AR469" s="1" t="s">
        <v>42</v>
      </c>
      <c r="AS469" s="1" t="s">
        <v>42</v>
      </c>
      <c r="AT469" s="1" t="s">
        <v>802</v>
      </c>
      <c r="AU469" s="1" t="s">
        <v>718</v>
      </c>
      <c r="AV469" s="1" t="s">
        <v>756</v>
      </c>
      <c r="AW469" s="1" t="s">
        <v>745</v>
      </c>
      <c r="AX469" s="1" t="s">
        <v>651</v>
      </c>
      <c r="AY469" s="1" t="s">
        <v>710</v>
      </c>
      <c r="AZ469" s="1" t="s">
        <v>1000</v>
      </c>
      <c r="BA469" s="1" t="s">
        <v>1172</v>
      </c>
      <c r="BB469" s="1" t="s">
        <v>619</v>
      </c>
      <c r="BC469" s="1" t="s">
        <v>681</v>
      </c>
      <c r="BD469" s="1" t="s">
        <v>42</v>
      </c>
      <c r="BE469" s="1" t="s">
        <v>42</v>
      </c>
      <c r="BF469" s="1" t="s">
        <v>42</v>
      </c>
      <c r="BG469" s="1" t="s">
        <v>42</v>
      </c>
      <c r="BH469" s="1" t="s">
        <v>42</v>
      </c>
    </row>
    <row r="470" spans="1:60" x14ac:dyDescent="0.2">
      <c r="A470" s="1" t="s">
        <v>1832</v>
      </c>
      <c r="B470">
        <v>378498222</v>
      </c>
      <c r="C470" s="1" t="s">
        <v>1833</v>
      </c>
      <c r="D470" s="1" t="s">
        <v>42</v>
      </c>
      <c r="E470" s="1" t="s">
        <v>76</v>
      </c>
      <c r="F470" s="1" t="s">
        <v>657</v>
      </c>
      <c r="G470" s="1" t="s">
        <v>1270</v>
      </c>
      <c r="H470" s="1" t="s">
        <v>658</v>
      </c>
      <c r="I470" s="1" t="s">
        <v>659</v>
      </c>
      <c r="J470">
        <v>1900</v>
      </c>
      <c r="K470" s="1" t="s">
        <v>599</v>
      </c>
      <c r="L470">
        <v>5</v>
      </c>
      <c r="M470" s="1" t="s">
        <v>46</v>
      </c>
      <c r="N470" t="b">
        <v>0</v>
      </c>
      <c r="O470" t="b">
        <v>0</v>
      </c>
      <c r="P470">
        <v>4</v>
      </c>
      <c r="Q470">
        <v>15</v>
      </c>
      <c r="R470" s="1" t="s">
        <v>42</v>
      </c>
      <c r="S470">
        <v>98</v>
      </c>
      <c r="T470">
        <v>56</v>
      </c>
      <c r="U470">
        <v>35</v>
      </c>
      <c r="V470">
        <v>26</v>
      </c>
      <c r="W470">
        <v>12</v>
      </c>
      <c r="X470">
        <v>0</v>
      </c>
      <c r="Y470">
        <v>0</v>
      </c>
      <c r="Z470">
        <v>73</v>
      </c>
      <c r="AA470">
        <v>450</v>
      </c>
      <c r="AB470">
        <v>23</v>
      </c>
      <c r="AC470">
        <v>21</v>
      </c>
      <c r="AD470">
        <v>47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22</v>
      </c>
      <c r="AN470" s="1" t="s">
        <v>636</v>
      </c>
      <c r="AO470">
        <v>0</v>
      </c>
      <c r="AP470">
        <v>4</v>
      </c>
      <c r="AQ470" s="1" t="s">
        <v>878</v>
      </c>
      <c r="AR470" s="1" t="s">
        <v>42</v>
      </c>
      <c r="AS470" s="1" t="s">
        <v>42</v>
      </c>
      <c r="AT470" s="1" t="s">
        <v>638</v>
      </c>
      <c r="AU470" s="1" t="s">
        <v>701</v>
      </c>
      <c r="AV470" s="1" t="s">
        <v>709</v>
      </c>
      <c r="AW470" s="1" t="s">
        <v>650</v>
      </c>
      <c r="AX470" s="1" t="s">
        <v>769</v>
      </c>
      <c r="AY470" s="1" t="s">
        <v>643</v>
      </c>
      <c r="AZ470" s="1" t="s">
        <v>1257</v>
      </c>
      <c r="BA470" s="1" t="s">
        <v>1220</v>
      </c>
      <c r="BB470" s="1" t="s">
        <v>882</v>
      </c>
      <c r="BC470" s="1" t="s">
        <v>619</v>
      </c>
      <c r="BD470" s="1" t="s">
        <v>873</v>
      </c>
      <c r="BE470" s="1" t="s">
        <v>42</v>
      </c>
      <c r="BF470" s="1" t="s">
        <v>42</v>
      </c>
      <c r="BG470" s="1" t="s">
        <v>42</v>
      </c>
      <c r="BH470" s="1" t="s">
        <v>42</v>
      </c>
    </row>
    <row r="471" spans="1:60" x14ac:dyDescent="0.2">
      <c r="A471" s="1" t="s">
        <v>1832</v>
      </c>
      <c r="B471">
        <v>378498222</v>
      </c>
      <c r="C471" s="1" t="s">
        <v>1834</v>
      </c>
      <c r="D471" s="1" t="s">
        <v>42</v>
      </c>
      <c r="E471" s="1" t="s">
        <v>76</v>
      </c>
      <c r="F471" s="1" t="s">
        <v>657</v>
      </c>
      <c r="G471" s="1" t="s">
        <v>1270</v>
      </c>
      <c r="H471" s="1" t="s">
        <v>658</v>
      </c>
      <c r="I471" s="1" t="s">
        <v>659</v>
      </c>
      <c r="J471">
        <v>1900</v>
      </c>
      <c r="K471" s="1" t="s">
        <v>635</v>
      </c>
      <c r="L471">
        <v>1</v>
      </c>
      <c r="M471" s="1" t="s">
        <v>46</v>
      </c>
      <c r="N471" t="b">
        <v>0</v>
      </c>
      <c r="O471" t="b">
        <v>0</v>
      </c>
      <c r="P471">
        <v>4</v>
      </c>
      <c r="Q471">
        <v>15</v>
      </c>
      <c r="R471" s="1" t="s">
        <v>42</v>
      </c>
      <c r="S471">
        <v>88</v>
      </c>
      <c r="T471">
        <v>56</v>
      </c>
      <c r="U471">
        <v>35</v>
      </c>
      <c r="V471">
        <v>31</v>
      </c>
      <c r="W471">
        <v>12</v>
      </c>
      <c r="X471">
        <v>0</v>
      </c>
      <c r="Y471">
        <v>0</v>
      </c>
      <c r="Z471">
        <v>68</v>
      </c>
      <c r="AA471">
        <v>450</v>
      </c>
      <c r="AB471">
        <v>59</v>
      </c>
      <c r="AC471">
        <v>15</v>
      </c>
      <c r="AD471">
        <v>52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12</v>
      </c>
      <c r="AN471" s="1" t="s">
        <v>636</v>
      </c>
      <c r="AO471">
        <v>0</v>
      </c>
      <c r="AP471">
        <v>0</v>
      </c>
      <c r="AQ471" s="1" t="s">
        <v>878</v>
      </c>
      <c r="AR471" s="1" t="s">
        <v>42</v>
      </c>
      <c r="AS471" s="1" t="s">
        <v>42</v>
      </c>
      <c r="AT471" s="1" t="s">
        <v>638</v>
      </c>
      <c r="AU471" s="1" t="s">
        <v>779</v>
      </c>
      <c r="AV471" s="1" t="s">
        <v>709</v>
      </c>
      <c r="AW471" s="1" t="s">
        <v>1466</v>
      </c>
      <c r="AX471" s="1" t="s">
        <v>757</v>
      </c>
      <c r="AY471" s="1" t="s">
        <v>652</v>
      </c>
      <c r="AZ471" s="1" t="s">
        <v>805</v>
      </c>
      <c r="BA471" s="1" t="s">
        <v>1220</v>
      </c>
      <c r="BB471" s="1" t="s">
        <v>882</v>
      </c>
      <c r="BC471" s="1" t="s">
        <v>619</v>
      </c>
      <c r="BD471" s="1" t="s">
        <v>691</v>
      </c>
      <c r="BE471" s="1" t="s">
        <v>42</v>
      </c>
      <c r="BF471" s="1" t="s">
        <v>42</v>
      </c>
      <c r="BG471" s="1" t="s">
        <v>42</v>
      </c>
      <c r="BH471" s="1" t="s">
        <v>42</v>
      </c>
    </row>
    <row r="472" spans="1:60" x14ac:dyDescent="0.2">
      <c r="A472" s="1" t="s">
        <v>1832</v>
      </c>
      <c r="B472">
        <v>378498222</v>
      </c>
      <c r="C472" s="1" t="s">
        <v>1835</v>
      </c>
      <c r="D472" s="1" t="s">
        <v>42</v>
      </c>
      <c r="E472" s="1" t="s">
        <v>76</v>
      </c>
      <c r="F472" s="1" t="s">
        <v>657</v>
      </c>
      <c r="G472" s="1" t="s">
        <v>1270</v>
      </c>
      <c r="H472" s="1" t="s">
        <v>658</v>
      </c>
      <c r="I472" s="1" t="s">
        <v>659</v>
      </c>
      <c r="J472">
        <v>1900</v>
      </c>
      <c r="K472" s="1" t="s">
        <v>603</v>
      </c>
      <c r="L472">
        <v>3</v>
      </c>
      <c r="M472" s="1" t="s">
        <v>46</v>
      </c>
      <c r="N472" t="b">
        <v>1</v>
      </c>
      <c r="O472" t="b">
        <v>0</v>
      </c>
      <c r="P472">
        <v>4</v>
      </c>
      <c r="Q472">
        <v>15</v>
      </c>
      <c r="R472" s="1" t="s">
        <v>42</v>
      </c>
      <c r="S472">
        <v>88</v>
      </c>
      <c r="T472">
        <v>56</v>
      </c>
      <c r="U472">
        <v>35</v>
      </c>
      <c r="V472">
        <v>31</v>
      </c>
      <c r="W472">
        <v>12</v>
      </c>
      <c r="X472">
        <v>0</v>
      </c>
      <c r="Y472">
        <v>0</v>
      </c>
      <c r="Z472">
        <v>66</v>
      </c>
      <c r="AA472">
        <v>450</v>
      </c>
      <c r="AB472">
        <v>43</v>
      </c>
      <c r="AC472">
        <v>18</v>
      </c>
      <c r="AD472">
        <v>52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12</v>
      </c>
      <c r="AN472" s="1" t="s">
        <v>636</v>
      </c>
      <c r="AO472">
        <v>0</v>
      </c>
      <c r="AP472">
        <v>0</v>
      </c>
      <c r="AQ472" s="1" t="s">
        <v>878</v>
      </c>
      <c r="AR472" s="1" t="s">
        <v>42</v>
      </c>
      <c r="AS472" s="1" t="s">
        <v>42</v>
      </c>
      <c r="AT472" s="1" t="s">
        <v>638</v>
      </c>
      <c r="AU472" s="1" t="s">
        <v>779</v>
      </c>
      <c r="AV472" s="1" t="s">
        <v>709</v>
      </c>
      <c r="AW472" s="1" t="s">
        <v>671</v>
      </c>
      <c r="AX472" s="1" t="s">
        <v>780</v>
      </c>
      <c r="AY472" s="1" t="s">
        <v>1089</v>
      </c>
      <c r="AZ472" s="1" t="s">
        <v>805</v>
      </c>
      <c r="BA472" s="1" t="s">
        <v>1220</v>
      </c>
      <c r="BB472" s="1" t="s">
        <v>882</v>
      </c>
      <c r="BC472" s="1" t="s">
        <v>619</v>
      </c>
      <c r="BD472" s="1" t="s">
        <v>654</v>
      </c>
      <c r="BE472" s="1" t="s">
        <v>42</v>
      </c>
      <c r="BF472" s="1" t="s">
        <v>42</v>
      </c>
      <c r="BG472" s="1" t="s">
        <v>42</v>
      </c>
      <c r="BH472" s="1" t="s">
        <v>42</v>
      </c>
    </row>
    <row r="473" spans="1:60" x14ac:dyDescent="0.2">
      <c r="A473" s="1" t="s">
        <v>1836</v>
      </c>
      <c r="B473">
        <v>2671639706</v>
      </c>
      <c r="C473" s="1" t="s">
        <v>1837</v>
      </c>
      <c r="D473" s="1" t="s">
        <v>42</v>
      </c>
      <c r="E473" s="1" t="s">
        <v>76</v>
      </c>
      <c r="F473" s="1" t="s">
        <v>818</v>
      </c>
      <c r="G473" s="1" t="s">
        <v>1270</v>
      </c>
      <c r="H473" s="1" t="s">
        <v>633</v>
      </c>
      <c r="I473" s="1" t="s">
        <v>754</v>
      </c>
      <c r="J473">
        <v>1900</v>
      </c>
      <c r="K473" s="1" t="s">
        <v>607</v>
      </c>
      <c r="L473">
        <v>1</v>
      </c>
      <c r="M473" s="1" t="s">
        <v>46</v>
      </c>
      <c r="N473" t="b">
        <v>0</v>
      </c>
      <c r="O473" t="b">
        <v>0</v>
      </c>
      <c r="P473">
        <v>5</v>
      </c>
      <c r="Q473">
        <v>18</v>
      </c>
      <c r="R473" s="1" t="s">
        <v>42</v>
      </c>
      <c r="S473">
        <v>95</v>
      </c>
      <c r="T473">
        <v>60</v>
      </c>
      <c r="U473">
        <v>92</v>
      </c>
      <c r="V473">
        <v>58</v>
      </c>
      <c r="W473">
        <v>14</v>
      </c>
      <c r="X473">
        <v>0</v>
      </c>
      <c r="Y473">
        <v>0</v>
      </c>
      <c r="Z473">
        <v>28</v>
      </c>
      <c r="AA473">
        <v>120</v>
      </c>
      <c r="AB473">
        <v>26</v>
      </c>
      <c r="AC473">
        <v>10</v>
      </c>
      <c r="AD473">
        <v>32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15</v>
      </c>
      <c r="AN473" s="1" t="s">
        <v>636</v>
      </c>
      <c r="AO473">
        <v>0</v>
      </c>
      <c r="AP473">
        <v>0</v>
      </c>
      <c r="AQ473" s="1" t="s">
        <v>729</v>
      </c>
      <c r="AR473" s="1" t="s">
        <v>42</v>
      </c>
      <c r="AS473" s="1" t="s">
        <v>42</v>
      </c>
      <c r="AT473" s="1" t="s">
        <v>731</v>
      </c>
      <c r="AU473" s="1" t="s">
        <v>639</v>
      </c>
      <c r="AV473" s="1" t="s">
        <v>756</v>
      </c>
      <c r="AW473" s="1" t="s">
        <v>671</v>
      </c>
      <c r="AX473" s="1" t="s">
        <v>830</v>
      </c>
      <c r="AY473" s="1" t="s">
        <v>1101</v>
      </c>
      <c r="AZ473" s="1" t="s">
        <v>747</v>
      </c>
      <c r="BA473" s="1" t="s">
        <v>1220</v>
      </c>
      <c r="BB473" s="1" t="s">
        <v>734</v>
      </c>
      <c r="BC473" s="1" t="s">
        <v>619</v>
      </c>
      <c r="BD473" s="1" t="s">
        <v>764</v>
      </c>
      <c r="BE473" s="1" t="s">
        <v>42</v>
      </c>
      <c r="BF473" s="1" t="s">
        <v>42</v>
      </c>
      <c r="BG473" s="1" t="s">
        <v>42</v>
      </c>
      <c r="BH473" s="1" t="s">
        <v>42</v>
      </c>
    </row>
    <row r="474" spans="1:60" x14ac:dyDescent="0.2">
      <c r="A474" s="1" t="s">
        <v>1836</v>
      </c>
      <c r="B474">
        <v>2671639706</v>
      </c>
      <c r="C474" s="1" t="s">
        <v>1838</v>
      </c>
      <c r="D474" s="1" t="s">
        <v>42</v>
      </c>
      <c r="E474" s="1" t="s">
        <v>76</v>
      </c>
      <c r="F474" s="1" t="s">
        <v>818</v>
      </c>
      <c r="G474" s="1" t="s">
        <v>1270</v>
      </c>
      <c r="H474" s="1" t="s">
        <v>633</v>
      </c>
      <c r="I474" s="1" t="s">
        <v>754</v>
      </c>
      <c r="J474">
        <v>1900</v>
      </c>
      <c r="K474" s="1" t="s">
        <v>607</v>
      </c>
      <c r="L474">
        <v>3</v>
      </c>
      <c r="M474" s="1" t="s">
        <v>46</v>
      </c>
      <c r="N474" t="b">
        <v>0</v>
      </c>
      <c r="O474" t="b">
        <v>0</v>
      </c>
      <c r="P474">
        <v>5</v>
      </c>
      <c r="Q474">
        <v>18</v>
      </c>
      <c r="R474" s="1" t="s">
        <v>42</v>
      </c>
      <c r="S474">
        <v>95</v>
      </c>
      <c r="T474">
        <v>60</v>
      </c>
      <c r="U474">
        <v>92</v>
      </c>
      <c r="V474">
        <v>63</v>
      </c>
      <c r="W474">
        <v>14</v>
      </c>
      <c r="X474">
        <v>0</v>
      </c>
      <c r="Y474">
        <v>0</v>
      </c>
      <c r="Z474">
        <v>28</v>
      </c>
      <c r="AA474">
        <v>120</v>
      </c>
      <c r="AB474">
        <v>26</v>
      </c>
      <c r="AC474">
        <v>8</v>
      </c>
      <c r="AD474">
        <v>34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15</v>
      </c>
      <c r="AN474" s="1" t="s">
        <v>636</v>
      </c>
      <c r="AO474">
        <v>0</v>
      </c>
      <c r="AP474">
        <v>15</v>
      </c>
      <c r="AQ474" s="1" t="s">
        <v>729</v>
      </c>
      <c r="AR474" s="1" t="s">
        <v>42</v>
      </c>
      <c r="AS474" s="1" t="s">
        <v>42</v>
      </c>
      <c r="AT474" s="1" t="s">
        <v>731</v>
      </c>
      <c r="AU474" s="1" t="s">
        <v>639</v>
      </c>
      <c r="AV474" s="1" t="s">
        <v>826</v>
      </c>
      <c r="AW474" s="1" t="s">
        <v>945</v>
      </c>
      <c r="AX474" s="1" t="s">
        <v>757</v>
      </c>
      <c r="AY474" s="1" t="s">
        <v>1101</v>
      </c>
      <c r="AZ474" s="1" t="s">
        <v>763</v>
      </c>
      <c r="BA474" s="1" t="s">
        <v>1220</v>
      </c>
      <c r="BB474" s="1" t="s">
        <v>734</v>
      </c>
      <c r="BC474" s="1" t="s">
        <v>619</v>
      </c>
      <c r="BD474" s="1" t="s">
        <v>956</v>
      </c>
      <c r="BE474" s="1" t="s">
        <v>42</v>
      </c>
      <c r="BF474" s="1" t="s">
        <v>42</v>
      </c>
      <c r="BG474" s="1" t="s">
        <v>42</v>
      </c>
      <c r="BH474" s="1" t="s">
        <v>42</v>
      </c>
    </row>
    <row r="475" spans="1:60" x14ac:dyDescent="0.2">
      <c r="A475" s="1" t="s">
        <v>1836</v>
      </c>
      <c r="B475">
        <v>2671639706</v>
      </c>
      <c r="C475" s="1" t="s">
        <v>1839</v>
      </c>
      <c r="D475" s="1" t="s">
        <v>42</v>
      </c>
      <c r="E475" s="1" t="s">
        <v>76</v>
      </c>
      <c r="F475" s="1" t="s">
        <v>818</v>
      </c>
      <c r="G475" s="1" t="s">
        <v>1270</v>
      </c>
      <c r="H475" s="1" t="s">
        <v>633</v>
      </c>
      <c r="I475" s="1" t="s">
        <v>754</v>
      </c>
      <c r="J475">
        <v>1900</v>
      </c>
      <c r="K475" s="1" t="s">
        <v>635</v>
      </c>
      <c r="L475">
        <v>4</v>
      </c>
      <c r="M475" s="1" t="s">
        <v>2280</v>
      </c>
      <c r="N475" t="b">
        <v>0</v>
      </c>
      <c r="O475" t="b">
        <v>0</v>
      </c>
      <c r="P475">
        <v>5</v>
      </c>
      <c r="Q475">
        <v>18</v>
      </c>
      <c r="R475" s="1" t="s">
        <v>42</v>
      </c>
      <c r="S475">
        <v>100</v>
      </c>
      <c r="T475">
        <v>60</v>
      </c>
      <c r="U475">
        <v>92</v>
      </c>
      <c r="V475">
        <v>58</v>
      </c>
      <c r="W475">
        <v>14</v>
      </c>
      <c r="X475">
        <v>0</v>
      </c>
      <c r="Y475">
        <v>0</v>
      </c>
      <c r="Z475">
        <v>33</v>
      </c>
      <c r="AA475">
        <v>120</v>
      </c>
      <c r="AB475">
        <v>30</v>
      </c>
      <c r="AC475">
        <v>8</v>
      </c>
      <c r="AD475">
        <v>21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15</v>
      </c>
      <c r="AN475" s="1" t="s">
        <v>636</v>
      </c>
      <c r="AO475">
        <v>0</v>
      </c>
      <c r="AP475">
        <v>0</v>
      </c>
      <c r="AQ475" s="1" t="s">
        <v>729</v>
      </c>
      <c r="AR475" s="1" t="s">
        <v>42</v>
      </c>
      <c r="AS475" s="1" t="s">
        <v>42</v>
      </c>
      <c r="AT475" s="1" t="s">
        <v>731</v>
      </c>
      <c r="AU475" s="1" t="s">
        <v>701</v>
      </c>
      <c r="AV475" s="1" t="s">
        <v>826</v>
      </c>
      <c r="AW475" s="1" t="s">
        <v>945</v>
      </c>
      <c r="AX475" s="1" t="s">
        <v>651</v>
      </c>
      <c r="AY475" s="1" t="s">
        <v>835</v>
      </c>
      <c r="AZ475" s="1" t="s">
        <v>673</v>
      </c>
      <c r="BA475" s="1" t="s">
        <v>1220</v>
      </c>
      <c r="BB475" s="1" t="s">
        <v>734</v>
      </c>
      <c r="BC475" s="1" t="s">
        <v>619</v>
      </c>
      <c r="BD475" s="1" t="s">
        <v>646</v>
      </c>
      <c r="BE475" s="1" t="s">
        <v>42</v>
      </c>
      <c r="BF475" s="1" t="s">
        <v>42</v>
      </c>
      <c r="BG475" s="1" t="s">
        <v>42</v>
      </c>
      <c r="BH475" s="1" t="s">
        <v>42</v>
      </c>
    </row>
    <row r="476" spans="1:60" x14ac:dyDescent="0.2">
      <c r="A476" s="1" t="s">
        <v>1840</v>
      </c>
      <c r="B476">
        <v>1975125963</v>
      </c>
      <c r="C476" s="1" t="s">
        <v>1841</v>
      </c>
      <c r="D476" s="1" t="s">
        <v>42</v>
      </c>
      <c r="E476" s="1" t="s">
        <v>76</v>
      </c>
      <c r="F476" s="1" t="s">
        <v>1254</v>
      </c>
      <c r="G476" s="1" t="s">
        <v>395</v>
      </c>
      <c r="H476" s="1" t="s">
        <v>8</v>
      </c>
      <c r="I476" s="1" t="s">
        <v>862</v>
      </c>
      <c r="J476">
        <v>1900</v>
      </c>
      <c r="K476" s="1" t="s">
        <v>599</v>
      </c>
      <c r="L476">
        <v>2</v>
      </c>
      <c r="M476" s="1" t="s">
        <v>46</v>
      </c>
      <c r="N476" t="b">
        <v>1</v>
      </c>
      <c r="O476" t="b">
        <v>0</v>
      </c>
      <c r="P476">
        <v>6</v>
      </c>
      <c r="Q476">
        <v>22</v>
      </c>
      <c r="R476" s="1" t="s">
        <v>42</v>
      </c>
      <c r="S476">
        <v>85</v>
      </c>
      <c r="T476">
        <v>26</v>
      </c>
      <c r="U476">
        <v>70</v>
      </c>
      <c r="V476">
        <v>82</v>
      </c>
      <c r="W476">
        <v>16</v>
      </c>
      <c r="X476">
        <v>0</v>
      </c>
      <c r="Y476">
        <v>0</v>
      </c>
      <c r="Z476">
        <v>10</v>
      </c>
      <c r="AA476">
        <v>360</v>
      </c>
      <c r="AB476">
        <v>15</v>
      </c>
      <c r="AC476">
        <v>57</v>
      </c>
      <c r="AD476">
        <v>29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21</v>
      </c>
      <c r="AN476" s="1" t="s">
        <v>636</v>
      </c>
      <c r="AO476">
        <v>0</v>
      </c>
      <c r="AP476">
        <v>34</v>
      </c>
      <c r="AQ476" s="1" t="s">
        <v>699</v>
      </c>
      <c r="AR476" s="1" t="s">
        <v>42</v>
      </c>
      <c r="AS476" s="1" t="s">
        <v>42</v>
      </c>
      <c r="AT476" s="1" t="s">
        <v>802</v>
      </c>
      <c r="AU476" s="1" t="s">
        <v>774</v>
      </c>
      <c r="AV476" s="1" t="s">
        <v>719</v>
      </c>
      <c r="AW476" s="1" t="s">
        <v>650</v>
      </c>
      <c r="AX476" s="1" t="s">
        <v>651</v>
      </c>
      <c r="AY476" s="1" t="s">
        <v>989</v>
      </c>
      <c r="AZ476" s="1" t="s">
        <v>977</v>
      </c>
      <c r="BA476" s="1" t="s">
        <v>733</v>
      </c>
      <c r="BB476" s="1" t="s">
        <v>1626</v>
      </c>
      <c r="BC476" s="1" t="s">
        <v>619</v>
      </c>
      <c r="BD476" s="1" t="s">
        <v>789</v>
      </c>
      <c r="BE476" s="1" t="s">
        <v>42</v>
      </c>
      <c r="BF476" s="1" t="s">
        <v>42</v>
      </c>
      <c r="BG476" s="1" t="s">
        <v>42</v>
      </c>
      <c r="BH476" s="1" t="s">
        <v>42</v>
      </c>
    </row>
    <row r="477" spans="1:60" x14ac:dyDescent="0.2">
      <c r="A477" s="1" t="s">
        <v>1840</v>
      </c>
      <c r="B477">
        <v>1975125963</v>
      </c>
      <c r="C477" s="1" t="s">
        <v>1842</v>
      </c>
      <c r="D477" s="1" t="s">
        <v>42</v>
      </c>
      <c r="E477" s="1" t="s">
        <v>76</v>
      </c>
      <c r="F477" s="1" t="s">
        <v>1254</v>
      </c>
      <c r="G477" s="1" t="s">
        <v>395</v>
      </c>
      <c r="H477" s="1" t="s">
        <v>8</v>
      </c>
      <c r="I477" s="1" t="s">
        <v>862</v>
      </c>
      <c r="J477">
        <v>1931</v>
      </c>
      <c r="K477" s="1" t="s">
        <v>603</v>
      </c>
      <c r="L477">
        <v>4</v>
      </c>
      <c r="M477" s="1" t="s">
        <v>46</v>
      </c>
      <c r="N477" t="b">
        <v>1</v>
      </c>
      <c r="O477" t="b">
        <v>0</v>
      </c>
      <c r="P477">
        <v>6</v>
      </c>
      <c r="Q477">
        <v>22</v>
      </c>
      <c r="R477" s="1" t="s">
        <v>42</v>
      </c>
      <c r="S477">
        <v>100</v>
      </c>
      <c r="T477">
        <v>26</v>
      </c>
      <c r="U477">
        <v>70</v>
      </c>
      <c r="V477">
        <v>70</v>
      </c>
      <c r="W477">
        <v>16</v>
      </c>
      <c r="X477">
        <v>0</v>
      </c>
      <c r="Y477">
        <v>0</v>
      </c>
      <c r="Z477">
        <v>24</v>
      </c>
      <c r="AA477">
        <v>360</v>
      </c>
      <c r="AB477">
        <v>35</v>
      </c>
      <c r="AC477">
        <v>44</v>
      </c>
      <c r="AD477">
        <v>44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11</v>
      </c>
      <c r="AN477" s="1" t="s">
        <v>636</v>
      </c>
      <c r="AO477">
        <v>0</v>
      </c>
      <c r="AP477">
        <v>0</v>
      </c>
      <c r="AQ477" s="1" t="s">
        <v>699</v>
      </c>
      <c r="AR477" s="1" t="s">
        <v>42</v>
      </c>
      <c r="AS477" s="1" t="s">
        <v>42</v>
      </c>
      <c r="AT477" s="1" t="s">
        <v>802</v>
      </c>
      <c r="AU477" s="1" t="s">
        <v>714</v>
      </c>
      <c r="AV477" s="1" t="s">
        <v>756</v>
      </c>
      <c r="AW477" s="1" t="s">
        <v>948</v>
      </c>
      <c r="AX477" s="1" t="s">
        <v>757</v>
      </c>
      <c r="AY477" s="1" t="s">
        <v>788</v>
      </c>
      <c r="AZ477" s="1" t="s">
        <v>721</v>
      </c>
      <c r="BA477" s="1" t="s">
        <v>733</v>
      </c>
      <c r="BB477" s="1" t="s">
        <v>1626</v>
      </c>
      <c r="BC477" s="1" t="s">
        <v>619</v>
      </c>
      <c r="BD477" s="1" t="s">
        <v>681</v>
      </c>
      <c r="BE477" s="1" t="s">
        <v>42</v>
      </c>
      <c r="BF477" s="1" t="s">
        <v>42</v>
      </c>
      <c r="BG477" s="1" t="s">
        <v>42</v>
      </c>
      <c r="BH477" s="1" t="s">
        <v>42</v>
      </c>
    </row>
    <row r="478" spans="1:60" x14ac:dyDescent="0.2">
      <c r="A478" s="1" t="s">
        <v>1840</v>
      </c>
      <c r="B478">
        <v>1975125963</v>
      </c>
      <c r="C478" s="1" t="s">
        <v>1843</v>
      </c>
      <c r="D478" s="1" t="s">
        <v>42</v>
      </c>
      <c r="E478" s="1" t="s">
        <v>76</v>
      </c>
      <c r="F478" s="1" t="s">
        <v>1254</v>
      </c>
      <c r="G478" s="1" t="s">
        <v>395</v>
      </c>
      <c r="H478" s="1" t="s">
        <v>8</v>
      </c>
      <c r="I478" s="1" t="s">
        <v>862</v>
      </c>
      <c r="J478">
        <v>1946</v>
      </c>
      <c r="K478" s="1" t="s">
        <v>603</v>
      </c>
      <c r="L478">
        <v>4</v>
      </c>
      <c r="M478" s="1" t="s">
        <v>46</v>
      </c>
      <c r="N478" t="b">
        <v>1</v>
      </c>
      <c r="O478" t="b">
        <v>0</v>
      </c>
      <c r="P478">
        <v>6</v>
      </c>
      <c r="Q478">
        <v>22</v>
      </c>
      <c r="R478" s="1" t="s">
        <v>42</v>
      </c>
      <c r="S478">
        <v>95</v>
      </c>
      <c r="T478">
        <v>26</v>
      </c>
      <c r="U478">
        <v>70</v>
      </c>
      <c r="V478">
        <v>75</v>
      </c>
      <c r="W478">
        <v>16</v>
      </c>
      <c r="X478">
        <v>0</v>
      </c>
      <c r="Y478">
        <v>0</v>
      </c>
      <c r="Z478">
        <v>24</v>
      </c>
      <c r="AA478">
        <v>360</v>
      </c>
      <c r="AB478">
        <v>15</v>
      </c>
      <c r="AC478">
        <v>57</v>
      </c>
      <c r="AD478">
        <v>24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21</v>
      </c>
      <c r="AN478" s="1" t="s">
        <v>636</v>
      </c>
      <c r="AO478">
        <v>0</v>
      </c>
      <c r="AP478">
        <v>0</v>
      </c>
      <c r="AQ478" s="1" t="s">
        <v>699</v>
      </c>
      <c r="AR478" s="1" t="s">
        <v>42</v>
      </c>
      <c r="AS478" s="1" t="s">
        <v>42</v>
      </c>
      <c r="AT478" s="1" t="s">
        <v>802</v>
      </c>
      <c r="AU478" s="1" t="s">
        <v>718</v>
      </c>
      <c r="AV478" s="1" t="s">
        <v>719</v>
      </c>
      <c r="AW478" s="1" t="s">
        <v>650</v>
      </c>
      <c r="AX478" s="1" t="s">
        <v>651</v>
      </c>
      <c r="AY478" s="1" t="s">
        <v>967</v>
      </c>
      <c r="AZ478" s="1" t="s">
        <v>1285</v>
      </c>
      <c r="BA478" s="1" t="s">
        <v>733</v>
      </c>
      <c r="BB478" s="1" t="s">
        <v>1626</v>
      </c>
      <c r="BC478" s="1" t="s">
        <v>619</v>
      </c>
      <c r="BD478" s="1" t="s">
        <v>681</v>
      </c>
      <c r="BE478" s="1" t="s">
        <v>42</v>
      </c>
      <c r="BF478" s="1" t="s">
        <v>42</v>
      </c>
      <c r="BG478" s="1" t="s">
        <v>42</v>
      </c>
      <c r="BH478" s="1" t="s">
        <v>42</v>
      </c>
    </row>
    <row r="479" spans="1:60" x14ac:dyDescent="0.2">
      <c r="A479" s="1" t="s">
        <v>1844</v>
      </c>
      <c r="B479">
        <v>4293613902</v>
      </c>
      <c r="C479" s="1" t="s">
        <v>1845</v>
      </c>
      <c r="D479" s="1" t="s">
        <v>42</v>
      </c>
      <c r="E479" s="1" t="s">
        <v>43</v>
      </c>
      <c r="F479" s="1" t="s">
        <v>767</v>
      </c>
      <c r="G479" s="1" t="s">
        <v>1719</v>
      </c>
      <c r="H479" s="1" t="s">
        <v>633</v>
      </c>
      <c r="I479" s="1" t="s">
        <v>754</v>
      </c>
      <c r="J479">
        <v>1982</v>
      </c>
      <c r="K479" s="1" t="s">
        <v>42</v>
      </c>
      <c r="M479" s="1" t="s">
        <v>46</v>
      </c>
      <c r="N479" t="b">
        <v>0</v>
      </c>
      <c r="O479" t="b">
        <v>0</v>
      </c>
      <c r="P479">
        <v>5</v>
      </c>
      <c r="Q479">
        <v>18</v>
      </c>
      <c r="R479" s="1" t="s">
        <v>42</v>
      </c>
      <c r="S479">
        <v>88</v>
      </c>
      <c r="T479">
        <v>83</v>
      </c>
      <c r="U479">
        <v>18</v>
      </c>
      <c r="V479">
        <v>50</v>
      </c>
      <c r="W479">
        <v>16</v>
      </c>
      <c r="X479">
        <v>0</v>
      </c>
      <c r="Y479">
        <v>0</v>
      </c>
      <c r="Z479">
        <v>100</v>
      </c>
      <c r="AA479">
        <v>720</v>
      </c>
      <c r="AB479">
        <v>54</v>
      </c>
      <c r="AC479">
        <v>51</v>
      </c>
      <c r="AD479">
        <v>53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26</v>
      </c>
      <c r="AN479" s="1" t="s">
        <v>636</v>
      </c>
      <c r="AO479">
        <v>0</v>
      </c>
      <c r="AP479">
        <v>211</v>
      </c>
      <c r="AQ479" s="1" t="s">
        <v>42</v>
      </c>
      <c r="AR479" s="1" t="s">
        <v>42</v>
      </c>
      <c r="AS479" s="1" t="s">
        <v>42</v>
      </c>
      <c r="AT479" s="1" t="s">
        <v>1846</v>
      </c>
      <c r="AU479" s="1" t="s">
        <v>639</v>
      </c>
      <c r="AV479" s="1" t="s">
        <v>945</v>
      </c>
      <c r="AW479" s="1" t="s">
        <v>1847</v>
      </c>
      <c r="AX479" s="1" t="s">
        <v>903</v>
      </c>
      <c r="AY479" s="1" t="s">
        <v>619</v>
      </c>
      <c r="AZ479" s="1" t="s">
        <v>797</v>
      </c>
      <c r="BA479" s="1" t="s">
        <v>42</v>
      </c>
      <c r="BB479" s="1" t="s">
        <v>42</v>
      </c>
      <c r="BC479" s="1" t="s">
        <v>42</v>
      </c>
      <c r="BD479" s="1" t="s">
        <v>42</v>
      </c>
      <c r="BE479" s="1" t="s">
        <v>42</v>
      </c>
      <c r="BF479" s="1" t="s">
        <v>42</v>
      </c>
      <c r="BG479" s="1" t="s">
        <v>42</v>
      </c>
      <c r="BH479" s="1" t="s">
        <v>42</v>
      </c>
    </row>
    <row r="480" spans="1:60" x14ac:dyDescent="0.2">
      <c r="A480" s="1" t="s">
        <v>1848</v>
      </c>
      <c r="B480">
        <v>45643573</v>
      </c>
      <c r="C480" s="1" t="s">
        <v>1849</v>
      </c>
      <c r="D480" s="1" t="s">
        <v>42</v>
      </c>
      <c r="E480" s="1" t="s">
        <v>76</v>
      </c>
      <c r="F480" s="1" t="s">
        <v>1354</v>
      </c>
      <c r="G480" s="1" t="s">
        <v>188</v>
      </c>
      <c r="H480" s="1" t="s">
        <v>633</v>
      </c>
      <c r="I480" s="1" t="s">
        <v>634</v>
      </c>
      <c r="J480">
        <v>1900</v>
      </c>
      <c r="K480" s="1" t="s">
        <v>603</v>
      </c>
      <c r="L480">
        <v>3</v>
      </c>
      <c r="M480" s="1" t="s">
        <v>46</v>
      </c>
      <c r="N480" t="b">
        <v>0</v>
      </c>
      <c r="O480" t="b">
        <v>0</v>
      </c>
      <c r="P480">
        <v>6</v>
      </c>
      <c r="Q480">
        <v>20</v>
      </c>
      <c r="R480" s="1" t="s">
        <v>42</v>
      </c>
      <c r="S480">
        <v>72</v>
      </c>
      <c r="T480">
        <v>64</v>
      </c>
      <c r="U480">
        <v>76</v>
      </c>
      <c r="V480">
        <v>0</v>
      </c>
      <c r="W480">
        <v>18</v>
      </c>
      <c r="X480">
        <v>0</v>
      </c>
      <c r="Y480">
        <v>0</v>
      </c>
      <c r="Z480">
        <v>61</v>
      </c>
      <c r="AA480">
        <v>0</v>
      </c>
      <c r="AB480">
        <v>50</v>
      </c>
      <c r="AC480">
        <v>0</v>
      </c>
      <c r="AD480">
        <v>66</v>
      </c>
      <c r="AE480">
        <v>0</v>
      </c>
      <c r="AF480">
        <v>684</v>
      </c>
      <c r="AG480">
        <v>70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20</v>
      </c>
      <c r="AN480" s="1" t="s">
        <v>636</v>
      </c>
      <c r="AO480">
        <v>0</v>
      </c>
      <c r="AP480">
        <v>0</v>
      </c>
      <c r="AQ480" s="1" t="s">
        <v>42</v>
      </c>
      <c r="AR480" s="1" t="s">
        <v>42</v>
      </c>
      <c r="AS480" s="1" t="s">
        <v>42</v>
      </c>
      <c r="AT480" s="1" t="s">
        <v>700</v>
      </c>
      <c r="AU480" s="1" t="s">
        <v>1360</v>
      </c>
      <c r="AV480" s="1" t="s">
        <v>1356</v>
      </c>
      <c r="AW480" s="1" t="s">
        <v>1368</v>
      </c>
      <c r="AX480" s="1" t="s">
        <v>1358</v>
      </c>
      <c r="AY480" s="1" t="s">
        <v>770</v>
      </c>
      <c r="AZ480" s="1" t="s">
        <v>1285</v>
      </c>
      <c r="BA480" s="1" t="s">
        <v>1018</v>
      </c>
      <c r="BB480" s="1" t="s">
        <v>619</v>
      </c>
      <c r="BC480" s="1" t="s">
        <v>654</v>
      </c>
      <c r="BD480" s="1" t="s">
        <v>42</v>
      </c>
      <c r="BE480" s="1" t="s">
        <v>42</v>
      </c>
      <c r="BF480" s="1" t="s">
        <v>42</v>
      </c>
      <c r="BG480" s="1" t="s">
        <v>42</v>
      </c>
      <c r="BH480" s="1" t="s">
        <v>42</v>
      </c>
    </row>
    <row r="481" spans="1:60" x14ac:dyDescent="0.2">
      <c r="A481" s="1" t="s">
        <v>1850</v>
      </c>
      <c r="B481">
        <v>4225322581</v>
      </c>
      <c r="C481" s="1" t="s">
        <v>1851</v>
      </c>
      <c r="D481" s="1" t="s">
        <v>42</v>
      </c>
      <c r="E481" s="1" t="s">
        <v>76</v>
      </c>
      <c r="F481" s="1" t="s">
        <v>896</v>
      </c>
      <c r="G481" s="1" t="s">
        <v>113</v>
      </c>
      <c r="H481" s="1" t="s">
        <v>633</v>
      </c>
      <c r="I481" s="1" t="s">
        <v>754</v>
      </c>
      <c r="J481">
        <v>1900</v>
      </c>
      <c r="K481" s="1" t="s">
        <v>603</v>
      </c>
      <c r="L481">
        <v>2</v>
      </c>
      <c r="M481" s="1" t="s">
        <v>46</v>
      </c>
      <c r="N481" t="b">
        <v>0</v>
      </c>
      <c r="O481" t="b">
        <v>0</v>
      </c>
      <c r="P481">
        <v>5</v>
      </c>
      <c r="Q481">
        <v>16</v>
      </c>
      <c r="R481" s="1" t="s">
        <v>42</v>
      </c>
      <c r="S481">
        <v>64</v>
      </c>
      <c r="T481">
        <v>38</v>
      </c>
      <c r="U481">
        <v>80</v>
      </c>
      <c r="V481">
        <v>33</v>
      </c>
      <c r="W481">
        <v>12</v>
      </c>
      <c r="X481">
        <v>0</v>
      </c>
      <c r="Y481">
        <v>0</v>
      </c>
      <c r="Z481">
        <v>46</v>
      </c>
      <c r="AA481">
        <v>55</v>
      </c>
      <c r="AB481">
        <v>33</v>
      </c>
      <c r="AC481">
        <v>5</v>
      </c>
      <c r="AD481">
        <v>15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10</v>
      </c>
      <c r="AN481" s="1" t="s">
        <v>636</v>
      </c>
      <c r="AO481">
        <v>0</v>
      </c>
      <c r="AP481">
        <v>14</v>
      </c>
      <c r="AQ481" s="1" t="s">
        <v>729</v>
      </c>
      <c r="AR481" s="1" t="s">
        <v>42</v>
      </c>
      <c r="AS481" s="1" t="s">
        <v>42</v>
      </c>
      <c r="AT481" s="1" t="s">
        <v>731</v>
      </c>
      <c r="AU481" s="1" t="s">
        <v>1038</v>
      </c>
      <c r="AV481" s="1" t="s">
        <v>719</v>
      </c>
      <c r="AW481" s="1" t="s">
        <v>745</v>
      </c>
      <c r="AX481" s="1" t="s">
        <v>1092</v>
      </c>
      <c r="AY481" s="1" t="s">
        <v>1094</v>
      </c>
      <c r="AZ481" s="1" t="s">
        <v>848</v>
      </c>
      <c r="BA481" s="1" t="s">
        <v>946</v>
      </c>
      <c r="BB481" s="1" t="s">
        <v>619</v>
      </c>
      <c r="BC481" s="1" t="s">
        <v>725</v>
      </c>
      <c r="BD481" s="1" t="s">
        <v>42</v>
      </c>
      <c r="BE481" s="1" t="s">
        <v>42</v>
      </c>
      <c r="BF481" s="1" t="s">
        <v>42</v>
      </c>
      <c r="BG481" s="1" t="s">
        <v>42</v>
      </c>
      <c r="BH481" s="1" t="s">
        <v>42</v>
      </c>
    </row>
    <row r="482" spans="1:60" x14ac:dyDescent="0.2">
      <c r="A482" s="1" t="s">
        <v>1850</v>
      </c>
      <c r="B482">
        <v>4225322581</v>
      </c>
      <c r="C482" s="1" t="s">
        <v>1852</v>
      </c>
      <c r="D482" s="1" t="s">
        <v>42</v>
      </c>
      <c r="E482" s="1" t="s">
        <v>76</v>
      </c>
      <c r="F482" s="1" t="s">
        <v>896</v>
      </c>
      <c r="G482" s="1" t="s">
        <v>113</v>
      </c>
      <c r="H482" s="1" t="s">
        <v>633</v>
      </c>
      <c r="I482" s="1" t="s">
        <v>754</v>
      </c>
      <c r="J482">
        <v>1900</v>
      </c>
      <c r="K482" s="1" t="s">
        <v>607</v>
      </c>
      <c r="L482">
        <v>3</v>
      </c>
      <c r="M482" s="1" t="s">
        <v>46</v>
      </c>
      <c r="N482" t="b">
        <v>0</v>
      </c>
      <c r="O482" t="b">
        <v>0</v>
      </c>
      <c r="P482">
        <v>5</v>
      </c>
      <c r="Q482">
        <v>16</v>
      </c>
      <c r="R482" s="1" t="s">
        <v>42</v>
      </c>
      <c r="S482">
        <v>64</v>
      </c>
      <c r="T482">
        <v>38</v>
      </c>
      <c r="U482">
        <v>80</v>
      </c>
      <c r="V482">
        <v>43</v>
      </c>
      <c r="W482">
        <v>12</v>
      </c>
      <c r="X482">
        <v>0</v>
      </c>
      <c r="Y482">
        <v>0</v>
      </c>
      <c r="Z482">
        <v>44</v>
      </c>
      <c r="AA482">
        <v>60</v>
      </c>
      <c r="AB482">
        <v>33</v>
      </c>
      <c r="AC482">
        <v>5</v>
      </c>
      <c r="AD482">
        <v>33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3</v>
      </c>
      <c r="AN482" s="1" t="s">
        <v>636</v>
      </c>
      <c r="AO482">
        <v>0</v>
      </c>
      <c r="AP482">
        <v>0</v>
      </c>
      <c r="AQ482" s="1" t="s">
        <v>729</v>
      </c>
      <c r="AR482" s="1" t="s">
        <v>42</v>
      </c>
      <c r="AS482" s="1" t="s">
        <v>42</v>
      </c>
      <c r="AT482" s="1" t="s">
        <v>731</v>
      </c>
      <c r="AU482" s="1" t="s">
        <v>1081</v>
      </c>
      <c r="AV482" s="1" t="s">
        <v>702</v>
      </c>
      <c r="AW482" s="1" t="s">
        <v>1083</v>
      </c>
      <c r="AX482" s="1" t="s">
        <v>769</v>
      </c>
      <c r="AY482" s="1" t="s">
        <v>938</v>
      </c>
      <c r="AZ482" s="1" t="s">
        <v>913</v>
      </c>
      <c r="BA482" s="1" t="s">
        <v>946</v>
      </c>
      <c r="BB482" s="1" t="s">
        <v>619</v>
      </c>
      <c r="BC482" s="1" t="s">
        <v>956</v>
      </c>
      <c r="BD482" s="1" t="s">
        <v>42</v>
      </c>
      <c r="BE482" s="1" t="s">
        <v>42</v>
      </c>
      <c r="BF482" s="1" t="s">
        <v>42</v>
      </c>
      <c r="BG482" s="1" t="s">
        <v>42</v>
      </c>
      <c r="BH482" s="1" t="s">
        <v>42</v>
      </c>
    </row>
    <row r="483" spans="1:60" x14ac:dyDescent="0.2">
      <c r="A483" s="1" t="s">
        <v>1850</v>
      </c>
      <c r="B483">
        <v>4225322581</v>
      </c>
      <c r="C483" s="1" t="s">
        <v>1853</v>
      </c>
      <c r="D483" s="1" t="s">
        <v>42</v>
      </c>
      <c r="E483" s="1" t="s">
        <v>76</v>
      </c>
      <c r="F483" s="1" t="s">
        <v>896</v>
      </c>
      <c r="G483" s="1" t="s">
        <v>113</v>
      </c>
      <c r="H483" s="1" t="s">
        <v>633</v>
      </c>
      <c r="I483" s="1" t="s">
        <v>754</v>
      </c>
      <c r="J483">
        <v>1900</v>
      </c>
      <c r="K483" s="1" t="s">
        <v>607</v>
      </c>
      <c r="L483">
        <v>1</v>
      </c>
      <c r="M483" s="1" t="s">
        <v>46</v>
      </c>
      <c r="N483" t="b">
        <v>0</v>
      </c>
      <c r="O483" t="b">
        <v>0</v>
      </c>
      <c r="P483">
        <v>5</v>
      </c>
      <c r="Q483">
        <v>16</v>
      </c>
      <c r="R483" s="1" t="s">
        <v>42</v>
      </c>
      <c r="S483">
        <v>64</v>
      </c>
      <c r="T483">
        <v>38</v>
      </c>
      <c r="U483">
        <v>80</v>
      </c>
      <c r="V483">
        <v>43</v>
      </c>
      <c r="W483">
        <v>12</v>
      </c>
      <c r="X483">
        <v>0</v>
      </c>
      <c r="Y483">
        <v>0</v>
      </c>
      <c r="Z483">
        <v>34</v>
      </c>
      <c r="AA483">
        <v>55</v>
      </c>
      <c r="AB483">
        <v>43</v>
      </c>
      <c r="AC483">
        <v>6</v>
      </c>
      <c r="AD483">
        <v>31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3</v>
      </c>
      <c r="AN483" s="1" t="s">
        <v>636</v>
      </c>
      <c r="AO483">
        <v>0</v>
      </c>
      <c r="AP483">
        <v>0</v>
      </c>
      <c r="AQ483" s="1" t="s">
        <v>729</v>
      </c>
      <c r="AR483" s="1" t="s">
        <v>42</v>
      </c>
      <c r="AS483" s="1" t="s">
        <v>42</v>
      </c>
      <c r="AT483" s="1" t="s">
        <v>731</v>
      </c>
      <c r="AU483" s="1" t="s">
        <v>1081</v>
      </c>
      <c r="AV483" s="1" t="s">
        <v>719</v>
      </c>
      <c r="AW483" s="1" t="s">
        <v>703</v>
      </c>
      <c r="AX483" s="1" t="s">
        <v>1092</v>
      </c>
      <c r="AY483" s="1" t="s">
        <v>762</v>
      </c>
      <c r="AZ483" s="1" t="s">
        <v>1442</v>
      </c>
      <c r="BA483" s="1" t="s">
        <v>946</v>
      </c>
      <c r="BB483" s="1" t="s">
        <v>619</v>
      </c>
      <c r="BC483" s="1" t="s">
        <v>764</v>
      </c>
      <c r="BD483" s="1" t="s">
        <v>42</v>
      </c>
      <c r="BE483" s="1" t="s">
        <v>42</v>
      </c>
      <c r="BF483" s="1" t="s">
        <v>42</v>
      </c>
      <c r="BG483" s="1" t="s">
        <v>42</v>
      </c>
      <c r="BH483" s="1" t="s">
        <v>42</v>
      </c>
    </row>
    <row r="484" spans="1:60" x14ac:dyDescent="0.2">
      <c r="A484" s="1" t="s">
        <v>1854</v>
      </c>
      <c r="B484">
        <v>3292795429</v>
      </c>
      <c r="C484" s="1" t="s">
        <v>1855</v>
      </c>
      <c r="D484" s="1" t="s">
        <v>42</v>
      </c>
      <c r="E484" s="1" t="s">
        <v>76</v>
      </c>
      <c r="F484" s="1" t="s">
        <v>697</v>
      </c>
      <c r="G484" s="1" t="s">
        <v>825</v>
      </c>
      <c r="H484" s="1" t="s">
        <v>633</v>
      </c>
      <c r="I484" s="1" t="s">
        <v>754</v>
      </c>
      <c r="J484">
        <v>1900</v>
      </c>
      <c r="K484" s="1" t="s">
        <v>603</v>
      </c>
      <c r="L484">
        <v>4</v>
      </c>
      <c r="M484" s="1" t="s">
        <v>46</v>
      </c>
      <c r="N484" t="b">
        <v>1</v>
      </c>
      <c r="O484" t="b">
        <v>0</v>
      </c>
      <c r="P484">
        <v>6</v>
      </c>
      <c r="Q484">
        <v>21</v>
      </c>
      <c r="R484" s="1" t="s">
        <v>42</v>
      </c>
      <c r="S484">
        <v>59</v>
      </c>
      <c r="T484">
        <v>63</v>
      </c>
      <c r="U484">
        <v>45</v>
      </c>
      <c r="V484">
        <v>28</v>
      </c>
      <c r="W484">
        <v>20</v>
      </c>
      <c r="X484">
        <v>0</v>
      </c>
      <c r="Y484">
        <v>0</v>
      </c>
      <c r="Z484">
        <v>48</v>
      </c>
      <c r="AA484">
        <v>260</v>
      </c>
      <c r="AB484">
        <v>28</v>
      </c>
      <c r="AC484">
        <v>19</v>
      </c>
      <c r="AD484">
        <v>25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10</v>
      </c>
      <c r="AN484" s="1" t="s">
        <v>636</v>
      </c>
      <c r="AO484">
        <v>0</v>
      </c>
      <c r="AP484">
        <v>29</v>
      </c>
      <c r="AQ484" s="1" t="s">
        <v>42</v>
      </c>
      <c r="AR484" s="1" t="s">
        <v>42</v>
      </c>
      <c r="AS484" s="1" t="s">
        <v>1856</v>
      </c>
      <c r="AT484" s="1" t="s">
        <v>638</v>
      </c>
      <c r="AU484" s="1" t="s">
        <v>639</v>
      </c>
      <c r="AV484" s="1" t="s">
        <v>640</v>
      </c>
      <c r="AW484" s="1" t="s">
        <v>671</v>
      </c>
      <c r="AX484" s="1" t="s">
        <v>830</v>
      </c>
      <c r="AY484" s="1" t="s">
        <v>644</v>
      </c>
      <c r="AZ484" s="1" t="s">
        <v>836</v>
      </c>
      <c r="BA484" s="1" t="s">
        <v>828</v>
      </c>
      <c r="BB484" s="1" t="s">
        <v>619</v>
      </c>
      <c r="BC484" s="1" t="s">
        <v>681</v>
      </c>
      <c r="BD484" s="1" t="s">
        <v>42</v>
      </c>
      <c r="BE484" s="1" t="s">
        <v>42</v>
      </c>
      <c r="BF484" s="1" t="s">
        <v>42</v>
      </c>
      <c r="BG484" s="1" t="s">
        <v>42</v>
      </c>
      <c r="BH484" s="1" t="s">
        <v>42</v>
      </c>
    </row>
    <row r="485" spans="1:60" x14ac:dyDescent="0.2">
      <c r="A485" s="1" t="s">
        <v>1854</v>
      </c>
      <c r="B485">
        <v>3292795429</v>
      </c>
      <c r="C485" s="1" t="s">
        <v>1857</v>
      </c>
      <c r="D485" s="1" t="s">
        <v>259</v>
      </c>
      <c r="E485" s="1" t="s">
        <v>76</v>
      </c>
      <c r="F485" s="1" t="s">
        <v>697</v>
      </c>
      <c r="G485" s="1" t="s">
        <v>825</v>
      </c>
      <c r="H485" s="1" t="s">
        <v>633</v>
      </c>
      <c r="I485" s="1" t="s">
        <v>754</v>
      </c>
      <c r="J485">
        <v>1900</v>
      </c>
      <c r="K485" s="1" t="s">
        <v>603</v>
      </c>
      <c r="L485">
        <v>5</v>
      </c>
      <c r="M485" s="1" t="s">
        <v>46</v>
      </c>
      <c r="N485" t="b">
        <v>1</v>
      </c>
      <c r="O485" t="b">
        <v>0</v>
      </c>
      <c r="P485">
        <v>6</v>
      </c>
      <c r="Q485">
        <v>21</v>
      </c>
      <c r="R485" s="1" t="s">
        <v>42</v>
      </c>
      <c r="S485">
        <v>59</v>
      </c>
      <c r="T485">
        <v>63</v>
      </c>
      <c r="U485">
        <v>45</v>
      </c>
      <c r="V485">
        <v>28</v>
      </c>
      <c r="W485">
        <v>20</v>
      </c>
      <c r="X485">
        <v>0</v>
      </c>
      <c r="Y485">
        <v>0</v>
      </c>
      <c r="Z485">
        <v>49</v>
      </c>
      <c r="AA485">
        <v>260</v>
      </c>
      <c r="AB485">
        <v>28</v>
      </c>
      <c r="AC485">
        <v>19</v>
      </c>
      <c r="AD485">
        <v>25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10</v>
      </c>
      <c r="AN485" s="1" t="s">
        <v>636</v>
      </c>
      <c r="AO485">
        <v>0</v>
      </c>
      <c r="AP485">
        <v>0</v>
      </c>
      <c r="AQ485" s="1" t="s">
        <v>42</v>
      </c>
      <c r="AR485" s="1" t="s">
        <v>42</v>
      </c>
      <c r="AS485" s="1" t="s">
        <v>1858</v>
      </c>
      <c r="AT485" s="1" t="s">
        <v>638</v>
      </c>
      <c r="AU485" s="1" t="s">
        <v>639</v>
      </c>
      <c r="AV485" s="1" t="s">
        <v>719</v>
      </c>
      <c r="AW485" s="1" t="s">
        <v>671</v>
      </c>
      <c r="AX485" s="1" t="s">
        <v>651</v>
      </c>
      <c r="AY485" s="1" t="s">
        <v>1192</v>
      </c>
      <c r="AZ485" s="1" t="s">
        <v>805</v>
      </c>
      <c r="BA485" s="1" t="s">
        <v>828</v>
      </c>
      <c r="BB485" s="1" t="s">
        <v>619</v>
      </c>
      <c r="BC485" s="1" t="s">
        <v>949</v>
      </c>
      <c r="BD485" s="1" t="s">
        <v>42</v>
      </c>
      <c r="BE485" s="1" t="s">
        <v>42</v>
      </c>
      <c r="BF485" s="1" t="s">
        <v>42</v>
      </c>
      <c r="BG485" s="1" t="s">
        <v>42</v>
      </c>
      <c r="BH485" s="1" t="s">
        <v>42</v>
      </c>
    </row>
    <row r="486" spans="1:60" x14ac:dyDescent="0.2">
      <c r="A486" s="1" t="s">
        <v>1854</v>
      </c>
      <c r="B486">
        <v>3292795429</v>
      </c>
      <c r="C486" s="1" t="s">
        <v>1859</v>
      </c>
      <c r="D486" s="1" t="s">
        <v>42</v>
      </c>
      <c r="E486" s="1" t="s">
        <v>76</v>
      </c>
      <c r="F486" s="1" t="s">
        <v>697</v>
      </c>
      <c r="G486" s="1" t="s">
        <v>825</v>
      </c>
      <c r="H486" s="1" t="s">
        <v>633</v>
      </c>
      <c r="I486" s="1" t="s">
        <v>754</v>
      </c>
      <c r="J486">
        <v>1900</v>
      </c>
      <c r="K486" s="1" t="s">
        <v>599</v>
      </c>
      <c r="L486">
        <v>10</v>
      </c>
      <c r="M486" s="1" t="s">
        <v>2284</v>
      </c>
      <c r="N486" t="b">
        <v>1</v>
      </c>
      <c r="O486" t="b">
        <v>0</v>
      </c>
      <c r="P486">
        <v>6</v>
      </c>
      <c r="Q486">
        <v>21</v>
      </c>
      <c r="R486" s="1" t="s">
        <v>42</v>
      </c>
      <c r="S486">
        <v>69</v>
      </c>
      <c r="T486">
        <v>63</v>
      </c>
      <c r="U486">
        <v>45</v>
      </c>
      <c r="V486">
        <v>43</v>
      </c>
      <c r="W486">
        <v>20</v>
      </c>
      <c r="X486">
        <v>0</v>
      </c>
      <c r="Y486">
        <v>0</v>
      </c>
      <c r="Z486">
        <v>44</v>
      </c>
      <c r="AA486">
        <v>260</v>
      </c>
      <c r="AB486">
        <v>43</v>
      </c>
      <c r="AC486">
        <v>17</v>
      </c>
      <c r="AD486">
        <v>10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10</v>
      </c>
      <c r="AN486" s="1" t="s">
        <v>636</v>
      </c>
      <c r="AO486">
        <v>0</v>
      </c>
      <c r="AP486">
        <v>1393</v>
      </c>
      <c r="AQ486" s="1" t="s">
        <v>42</v>
      </c>
      <c r="AR486" s="1" t="s">
        <v>925</v>
      </c>
      <c r="AS486" s="1" t="s">
        <v>1860</v>
      </c>
      <c r="AT486" s="1" t="s">
        <v>638</v>
      </c>
      <c r="AU486" s="1" t="s">
        <v>718</v>
      </c>
      <c r="AV486" s="1" t="s">
        <v>640</v>
      </c>
      <c r="AW486" s="1" t="s">
        <v>769</v>
      </c>
      <c r="AX486" s="1" t="s">
        <v>1466</v>
      </c>
      <c r="AY486" s="1" t="s">
        <v>758</v>
      </c>
      <c r="AZ486" s="1" t="s">
        <v>1285</v>
      </c>
      <c r="BA486" s="1" t="s">
        <v>828</v>
      </c>
      <c r="BB486" s="1" t="s">
        <v>619</v>
      </c>
      <c r="BC486" s="1" t="s">
        <v>927</v>
      </c>
      <c r="BD486" s="1" t="s">
        <v>928</v>
      </c>
      <c r="BE486" s="1" t="s">
        <v>1861</v>
      </c>
      <c r="BF486" s="1" t="s">
        <v>42</v>
      </c>
      <c r="BG486" s="1" t="s">
        <v>42</v>
      </c>
      <c r="BH486" s="1" t="s">
        <v>42</v>
      </c>
    </row>
    <row r="487" spans="1:60" x14ac:dyDescent="0.2">
      <c r="A487" s="1" t="s">
        <v>1854</v>
      </c>
      <c r="B487">
        <v>3292795429</v>
      </c>
      <c r="C487" s="1" t="s">
        <v>1862</v>
      </c>
      <c r="D487" s="1" t="s">
        <v>42</v>
      </c>
      <c r="E487" s="1" t="s">
        <v>76</v>
      </c>
      <c r="F487" s="1" t="s">
        <v>697</v>
      </c>
      <c r="G487" s="1" t="s">
        <v>825</v>
      </c>
      <c r="H487" s="1" t="s">
        <v>633</v>
      </c>
      <c r="I487" s="1" t="s">
        <v>754</v>
      </c>
      <c r="J487">
        <v>1900</v>
      </c>
      <c r="K487" s="1" t="s">
        <v>635</v>
      </c>
      <c r="L487">
        <v>5</v>
      </c>
      <c r="M487" s="1" t="s">
        <v>46</v>
      </c>
      <c r="N487" t="b">
        <v>1</v>
      </c>
      <c r="O487" t="b">
        <v>0</v>
      </c>
      <c r="P487">
        <v>6</v>
      </c>
      <c r="Q487">
        <v>21</v>
      </c>
      <c r="R487" s="1" t="s">
        <v>42</v>
      </c>
      <c r="S487">
        <v>69</v>
      </c>
      <c r="T487">
        <v>63</v>
      </c>
      <c r="U487">
        <v>45</v>
      </c>
      <c r="V487">
        <v>33</v>
      </c>
      <c r="W487">
        <v>20</v>
      </c>
      <c r="X487">
        <v>0</v>
      </c>
      <c r="Y487">
        <v>0</v>
      </c>
      <c r="Z487">
        <v>39</v>
      </c>
      <c r="AA487">
        <v>260</v>
      </c>
      <c r="AB487">
        <v>33</v>
      </c>
      <c r="AC487">
        <v>17</v>
      </c>
      <c r="AD487">
        <v>10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10</v>
      </c>
      <c r="AN487" s="1" t="s">
        <v>636</v>
      </c>
      <c r="AO487">
        <v>0</v>
      </c>
      <c r="AP487">
        <v>0</v>
      </c>
      <c r="AQ487" s="1" t="s">
        <v>42</v>
      </c>
      <c r="AR487" s="1" t="s">
        <v>42</v>
      </c>
      <c r="AS487" s="1" t="s">
        <v>1863</v>
      </c>
      <c r="AT487" s="1" t="s">
        <v>638</v>
      </c>
      <c r="AU487" s="1" t="s">
        <v>718</v>
      </c>
      <c r="AV487" s="1" t="s">
        <v>719</v>
      </c>
      <c r="AW487" s="1" t="s">
        <v>663</v>
      </c>
      <c r="AX487" s="1" t="s">
        <v>782</v>
      </c>
      <c r="AY487" s="1" t="s">
        <v>1192</v>
      </c>
      <c r="AZ487" s="1" t="s">
        <v>1285</v>
      </c>
      <c r="BA487" s="1" t="s">
        <v>828</v>
      </c>
      <c r="BB487" s="1" t="s">
        <v>619</v>
      </c>
      <c r="BC487" s="1" t="s">
        <v>806</v>
      </c>
      <c r="BD487" s="1" t="s">
        <v>42</v>
      </c>
      <c r="BE487" s="1" t="s">
        <v>42</v>
      </c>
      <c r="BF487" s="1" t="s">
        <v>42</v>
      </c>
      <c r="BG487" s="1" t="s">
        <v>42</v>
      </c>
      <c r="BH487" s="1" t="s">
        <v>42</v>
      </c>
    </row>
    <row r="488" spans="1:60" x14ac:dyDescent="0.2">
      <c r="A488" s="1" t="s">
        <v>1854</v>
      </c>
      <c r="B488">
        <v>3292795429</v>
      </c>
      <c r="C488" s="1" t="s">
        <v>1864</v>
      </c>
      <c r="D488" s="1" t="s">
        <v>42</v>
      </c>
      <c r="E488" s="1" t="s">
        <v>76</v>
      </c>
      <c r="F488" s="1" t="s">
        <v>697</v>
      </c>
      <c r="G488" s="1" t="s">
        <v>825</v>
      </c>
      <c r="H488" s="1" t="s">
        <v>633</v>
      </c>
      <c r="I488" s="1" t="s">
        <v>754</v>
      </c>
      <c r="J488">
        <v>1900</v>
      </c>
      <c r="K488" s="1" t="s">
        <v>603</v>
      </c>
      <c r="L488">
        <v>2</v>
      </c>
      <c r="M488" s="1" t="s">
        <v>46</v>
      </c>
      <c r="N488" t="b">
        <v>1</v>
      </c>
      <c r="O488" t="b">
        <v>0</v>
      </c>
      <c r="P488">
        <v>6</v>
      </c>
      <c r="Q488">
        <v>21</v>
      </c>
      <c r="R488" s="1" t="s">
        <v>42</v>
      </c>
      <c r="S488">
        <v>69</v>
      </c>
      <c r="T488">
        <v>63</v>
      </c>
      <c r="U488">
        <v>45</v>
      </c>
      <c r="V488">
        <v>28</v>
      </c>
      <c r="W488">
        <v>20</v>
      </c>
      <c r="X488">
        <v>0</v>
      </c>
      <c r="Y488">
        <v>0</v>
      </c>
      <c r="Z488">
        <v>61</v>
      </c>
      <c r="AA488">
        <v>260</v>
      </c>
      <c r="AB488">
        <v>28</v>
      </c>
      <c r="AC488">
        <v>17</v>
      </c>
      <c r="AD488">
        <v>15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10</v>
      </c>
      <c r="AN488" s="1" t="s">
        <v>636</v>
      </c>
      <c r="AO488">
        <v>0</v>
      </c>
      <c r="AP488">
        <v>0</v>
      </c>
      <c r="AQ488" s="1" t="s">
        <v>42</v>
      </c>
      <c r="AR488" s="1" t="s">
        <v>42</v>
      </c>
      <c r="AS488" s="1" t="s">
        <v>1865</v>
      </c>
      <c r="AT488" s="1" t="s">
        <v>638</v>
      </c>
      <c r="AU488" s="1" t="s">
        <v>701</v>
      </c>
      <c r="AV488" s="1" t="s">
        <v>756</v>
      </c>
      <c r="AW488" s="1" t="s">
        <v>966</v>
      </c>
      <c r="AX488" s="1" t="s">
        <v>651</v>
      </c>
      <c r="AY488" s="1" t="s">
        <v>771</v>
      </c>
      <c r="AZ488" s="1" t="s">
        <v>776</v>
      </c>
      <c r="BA488" s="1" t="s">
        <v>828</v>
      </c>
      <c r="BB488" s="1" t="s">
        <v>619</v>
      </c>
      <c r="BC488" s="1" t="s">
        <v>1325</v>
      </c>
      <c r="BD488" s="1" t="s">
        <v>725</v>
      </c>
      <c r="BE488" s="1" t="s">
        <v>42</v>
      </c>
      <c r="BF488" s="1" t="s">
        <v>42</v>
      </c>
      <c r="BG488" s="1" t="s">
        <v>42</v>
      </c>
      <c r="BH488" s="1" t="s">
        <v>42</v>
      </c>
    </row>
    <row r="489" spans="1:60" x14ac:dyDescent="0.2">
      <c r="A489" s="1" t="s">
        <v>1854</v>
      </c>
      <c r="B489">
        <v>3292795429</v>
      </c>
      <c r="C489" s="1" t="s">
        <v>1866</v>
      </c>
      <c r="D489" s="1" t="s">
        <v>42</v>
      </c>
      <c r="E489" s="1" t="s">
        <v>76</v>
      </c>
      <c r="F489" s="1" t="s">
        <v>697</v>
      </c>
      <c r="G489" s="1" t="s">
        <v>825</v>
      </c>
      <c r="H489" s="1" t="s">
        <v>633</v>
      </c>
      <c r="I489" s="1" t="s">
        <v>754</v>
      </c>
      <c r="J489">
        <v>1900</v>
      </c>
      <c r="K489" s="1" t="s">
        <v>635</v>
      </c>
      <c r="L489">
        <v>1</v>
      </c>
      <c r="M489" s="1" t="s">
        <v>46</v>
      </c>
      <c r="N489" t="b">
        <v>1</v>
      </c>
      <c r="O489" t="b">
        <v>0</v>
      </c>
      <c r="P489">
        <v>6</v>
      </c>
      <c r="Q489">
        <v>21</v>
      </c>
      <c r="R489" s="1" t="s">
        <v>42</v>
      </c>
      <c r="S489">
        <v>69</v>
      </c>
      <c r="T489">
        <v>63</v>
      </c>
      <c r="U489">
        <v>45</v>
      </c>
      <c r="V489">
        <v>23</v>
      </c>
      <c r="W489">
        <v>20</v>
      </c>
      <c r="X489">
        <v>0</v>
      </c>
      <c r="Y489">
        <v>0</v>
      </c>
      <c r="Z489">
        <v>54</v>
      </c>
      <c r="AA489">
        <v>260</v>
      </c>
      <c r="AB489">
        <v>44</v>
      </c>
      <c r="AC489">
        <v>17</v>
      </c>
      <c r="AD489">
        <v>15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10</v>
      </c>
      <c r="AN489" s="1" t="s">
        <v>636</v>
      </c>
      <c r="AO489">
        <v>0</v>
      </c>
      <c r="AP489">
        <v>0</v>
      </c>
      <c r="AQ489" s="1" t="s">
        <v>42</v>
      </c>
      <c r="AR489" s="1" t="s">
        <v>42</v>
      </c>
      <c r="AS489" s="1" t="s">
        <v>42</v>
      </c>
      <c r="AT489" s="1" t="s">
        <v>638</v>
      </c>
      <c r="AU489" s="1" t="s">
        <v>701</v>
      </c>
      <c r="AV489" s="1" t="s">
        <v>709</v>
      </c>
      <c r="AW489" s="1" t="s">
        <v>1466</v>
      </c>
      <c r="AX489" s="1" t="s">
        <v>757</v>
      </c>
      <c r="AY489" s="1" t="s">
        <v>771</v>
      </c>
      <c r="AZ489" s="1" t="s">
        <v>989</v>
      </c>
      <c r="BA489" s="1" t="s">
        <v>828</v>
      </c>
      <c r="BB489" s="1" t="s">
        <v>619</v>
      </c>
      <c r="BC489" s="1" t="s">
        <v>691</v>
      </c>
      <c r="BD489" s="1" t="s">
        <v>42</v>
      </c>
      <c r="BE489" s="1" t="s">
        <v>42</v>
      </c>
      <c r="BF489" s="1" t="s">
        <v>42</v>
      </c>
      <c r="BG489" s="1" t="s">
        <v>42</v>
      </c>
      <c r="BH489" s="1" t="s">
        <v>42</v>
      </c>
    </row>
    <row r="490" spans="1:60" x14ac:dyDescent="0.2">
      <c r="A490" s="1" t="s">
        <v>1867</v>
      </c>
      <c r="B490">
        <v>1081724548</v>
      </c>
      <c r="C490" s="1" t="s">
        <v>1868</v>
      </c>
      <c r="D490" s="1" t="s">
        <v>42</v>
      </c>
      <c r="E490" s="1" t="s">
        <v>76</v>
      </c>
      <c r="F490" s="1" t="s">
        <v>906</v>
      </c>
      <c r="G490" s="1" t="s">
        <v>1223</v>
      </c>
      <c r="H490" s="1" t="s">
        <v>633</v>
      </c>
      <c r="I490" s="1" t="s">
        <v>634</v>
      </c>
      <c r="J490">
        <v>1900</v>
      </c>
      <c r="K490" s="1" t="s">
        <v>607</v>
      </c>
      <c r="L490">
        <v>5</v>
      </c>
      <c r="M490" s="1" t="s">
        <v>46</v>
      </c>
      <c r="N490" t="b">
        <v>0</v>
      </c>
      <c r="O490" t="b">
        <v>0</v>
      </c>
      <c r="P490">
        <v>6</v>
      </c>
      <c r="Q490">
        <v>21</v>
      </c>
      <c r="R490" s="1" t="s">
        <v>42</v>
      </c>
      <c r="S490">
        <v>94</v>
      </c>
      <c r="T490">
        <v>27</v>
      </c>
      <c r="U490">
        <v>22</v>
      </c>
      <c r="V490">
        <v>63</v>
      </c>
      <c r="W490">
        <v>14</v>
      </c>
      <c r="X490">
        <v>0</v>
      </c>
      <c r="Y490">
        <v>0</v>
      </c>
      <c r="Z490">
        <v>0</v>
      </c>
      <c r="AA490">
        <v>720</v>
      </c>
      <c r="AB490">
        <v>22</v>
      </c>
      <c r="AC490">
        <v>27</v>
      </c>
      <c r="AD490">
        <v>53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18</v>
      </c>
      <c r="AN490" s="1" t="s">
        <v>636</v>
      </c>
      <c r="AO490">
        <v>0</v>
      </c>
      <c r="AP490">
        <v>0</v>
      </c>
      <c r="AQ490" s="1" t="s">
        <v>42</v>
      </c>
      <c r="AR490" s="1" t="s">
        <v>42</v>
      </c>
      <c r="AS490" s="1" t="s">
        <v>42</v>
      </c>
      <c r="AT490" s="1" t="s">
        <v>731</v>
      </c>
      <c r="AU490" s="1" t="s">
        <v>774</v>
      </c>
      <c r="AV490" s="1" t="s">
        <v>709</v>
      </c>
      <c r="AW490" s="1" t="s">
        <v>945</v>
      </c>
      <c r="AX490" s="1" t="s">
        <v>830</v>
      </c>
      <c r="AY490" s="1" t="s">
        <v>1549</v>
      </c>
      <c r="AZ490" s="1" t="s">
        <v>721</v>
      </c>
      <c r="BA490" s="1" t="s">
        <v>619</v>
      </c>
      <c r="BB490" s="1" t="s">
        <v>645</v>
      </c>
      <c r="BC490" s="1" t="s">
        <v>998</v>
      </c>
      <c r="BD490" s="1" t="s">
        <v>42</v>
      </c>
      <c r="BE490" s="1" t="s">
        <v>42</v>
      </c>
      <c r="BF490" s="1" t="s">
        <v>42</v>
      </c>
      <c r="BG490" s="1" t="s">
        <v>42</v>
      </c>
      <c r="BH490" s="1" t="s">
        <v>42</v>
      </c>
    </row>
    <row r="491" spans="1:60" x14ac:dyDescent="0.2">
      <c r="A491" s="1" t="s">
        <v>1867</v>
      </c>
      <c r="B491">
        <v>1081724548</v>
      </c>
      <c r="C491" s="1" t="s">
        <v>1869</v>
      </c>
      <c r="D491" s="1" t="s">
        <v>42</v>
      </c>
      <c r="E491" s="1" t="s">
        <v>76</v>
      </c>
      <c r="F491" s="1" t="s">
        <v>906</v>
      </c>
      <c r="G491" s="1" t="s">
        <v>1223</v>
      </c>
      <c r="H491" s="1" t="s">
        <v>633</v>
      </c>
      <c r="I491" s="1" t="s">
        <v>634</v>
      </c>
      <c r="J491">
        <v>1900</v>
      </c>
      <c r="K491" s="1" t="s">
        <v>607</v>
      </c>
      <c r="L491">
        <v>1</v>
      </c>
      <c r="M491" s="1" t="s">
        <v>46</v>
      </c>
      <c r="N491" t="b">
        <v>0</v>
      </c>
      <c r="O491" t="b">
        <v>0</v>
      </c>
      <c r="P491">
        <v>6</v>
      </c>
      <c r="Q491">
        <v>21</v>
      </c>
      <c r="R491" s="1" t="s">
        <v>42</v>
      </c>
      <c r="S491">
        <v>94</v>
      </c>
      <c r="T491">
        <v>27</v>
      </c>
      <c r="U491">
        <v>22</v>
      </c>
      <c r="V491">
        <v>48</v>
      </c>
      <c r="W491">
        <v>14</v>
      </c>
      <c r="X491">
        <v>0</v>
      </c>
      <c r="Y491">
        <v>0</v>
      </c>
      <c r="Z491">
        <v>11</v>
      </c>
      <c r="AA491">
        <v>720</v>
      </c>
      <c r="AB491">
        <v>22</v>
      </c>
      <c r="AC491">
        <v>29</v>
      </c>
      <c r="AD491">
        <v>59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18</v>
      </c>
      <c r="AN491" s="1" t="s">
        <v>636</v>
      </c>
      <c r="AO491">
        <v>0</v>
      </c>
      <c r="AP491">
        <v>0</v>
      </c>
      <c r="AQ491" s="1" t="s">
        <v>42</v>
      </c>
      <c r="AR491" s="1" t="s">
        <v>42</v>
      </c>
      <c r="AS491" s="1" t="s">
        <v>42</v>
      </c>
      <c r="AT491" s="1" t="s">
        <v>731</v>
      </c>
      <c r="AU491" s="1" t="s">
        <v>639</v>
      </c>
      <c r="AV491" s="1" t="s">
        <v>649</v>
      </c>
      <c r="AW491" s="1" t="s">
        <v>671</v>
      </c>
      <c r="AX491" s="1" t="s">
        <v>651</v>
      </c>
      <c r="AY491" s="1" t="s">
        <v>1192</v>
      </c>
      <c r="AZ491" s="1" t="s">
        <v>1257</v>
      </c>
      <c r="BA491" s="1" t="s">
        <v>619</v>
      </c>
      <c r="BB491" s="1" t="s">
        <v>645</v>
      </c>
      <c r="BC491" s="1" t="s">
        <v>764</v>
      </c>
      <c r="BD491" s="1" t="s">
        <v>42</v>
      </c>
      <c r="BE491" s="1" t="s">
        <v>42</v>
      </c>
      <c r="BF491" s="1" t="s">
        <v>42</v>
      </c>
      <c r="BG491" s="1" t="s">
        <v>42</v>
      </c>
      <c r="BH491" s="1" t="s">
        <v>42</v>
      </c>
    </row>
    <row r="492" spans="1:60" x14ac:dyDescent="0.2">
      <c r="A492" s="1" t="s">
        <v>1870</v>
      </c>
      <c r="B492">
        <v>1796949035</v>
      </c>
      <c r="C492" s="1" t="s">
        <v>1871</v>
      </c>
      <c r="D492" s="1" t="s">
        <v>42</v>
      </c>
      <c r="E492" s="1" t="s">
        <v>76</v>
      </c>
      <c r="F492" s="1" t="s">
        <v>861</v>
      </c>
      <c r="G492" s="1" t="s">
        <v>216</v>
      </c>
      <c r="H492" s="1" t="s">
        <v>8</v>
      </c>
      <c r="I492" s="1" t="s">
        <v>862</v>
      </c>
      <c r="J492">
        <v>1980</v>
      </c>
      <c r="K492" s="1" t="s">
        <v>598</v>
      </c>
      <c r="L492">
        <v>1</v>
      </c>
      <c r="M492" s="1" t="s">
        <v>46</v>
      </c>
      <c r="N492" t="b">
        <v>1</v>
      </c>
      <c r="O492" t="b">
        <v>0</v>
      </c>
      <c r="P492">
        <v>5</v>
      </c>
      <c r="Q492">
        <v>16</v>
      </c>
      <c r="R492" s="1" t="s">
        <v>42</v>
      </c>
      <c r="S492">
        <v>0</v>
      </c>
      <c r="T492">
        <v>0</v>
      </c>
      <c r="U492">
        <v>60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63</v>
      </c>
      <c r="AD492">
        <v>0</v>
      </c>
      <c r="AE492">
        <v>0</v>
      </c>
      <c r="AF492">
        <v>0</v>
      </c>
      <c r="AG492">
        <v>0</v>
      </c>
      <c r="AH492">
        <v>20</v>
      </c>
      <c r="AI492">
        <v>0</v>
      </c>
      <c r="AJ492">
        <v>90</v>
      </c>
      <c r="AK492">
        <v>40</v>
      </c>
      <c r="AL492">
        <v>0</v>
      </c>
      <c r="AM492">
        <v>0</v>
      </c>
      <c r="AN492" s="1" t="s">
        <v>636</v>
      </c>
      <c r="AO492">
        <v>0</v>
      </c>
      <c r="AP492">
        <v>163</v>
      </c>
      <c r="AQ492" s="1" t="s">
        <v>42</v>
      </c>
      <c r="AR492" s="1" t="s">
        <v>42</v>
      </c>
      <c r="AS492" s="1" t="s">
        <v>42</v>
      </c>
      <c r="AT492" s="1" t="s">
        <v>1330</v>
      </c>
      <c r="AU492" s="1" t="s">
        <v>1028</v>
      </c>
      <c r="AV492" s="1" t="s">
        <v>1012</v>
      </c>
      <c r="AW492" s="1" t="s">
        <v>1022</v>
      </c>
      <c r="AX492" s="1" t="s">
        <v>1304</v>
      </c>
      <c r="AY492" s="1" t="s">
        <v>1015</v>
      </c>
      <c r="AZ492" s="1" t="s">
        <v>1029</v>
      </c>
      <c r="BA492" s="1" t="s">
        <v>721</v>
      </c>
      <c r="BB492" s="1" t="s">
        <v>759</v>
      </c>
      <c r="BC492" s="1" t="s">
        <v>619</v>
      </c>
      <c r="BD492" s="1" t="s">
        <v>1019</v>
      </c>
      <c r="BE492" s="1" t="s">
        <v>42</v>
      </c>
      <c r="BF492" s="1" t="s">
        <v>42</v>
      </c>
      <c r="BG492" s="1" t="s">
        <v>42</v>
      </c>
      <c r="BH492" s="1" t="s">
        <v>42</v>
      </c>
    </row>
    <row r="493" spans="1:60" x14ac:dyDescent="0.2">
      <c r="A493" s="1" t="s">
        <v>1872</v>
      </c>
      <c r="B493">
        <v>1572896086</v>
      </c>
      <c r="C493" s="1" t="s">
        <v>1873</v>
      </c>
      <c r="D493" s="1" t="s">
        <v>42</v>
      </c>
      <c r="E493" s="1" t="s">
        <v>76</v>
      </c>
      <c r="F493" s="1" t="s">
        <v>1254</v>
      </c>
      <c r="G493" s="1" t="s">
        <v>529</v>
      </c>
      <c r="H493" s="1" t="s">
        <v>8</v>
      </c>
      <c r="I493" s="1" t="s">
        <v>634</v>
      </c>
      <c r="J493">
        <v>1900</v>
      </c>
      <c r="K493" s="1" t="s">
        <v>635</v>
      </c>
      <c r="L493">
        <v>1</v>
      </c>
      <c r="M493" s="1" t="s">
        <v>46</v>
      </c>
      <c r="N493" t="b">
        <v>0</v>
      </c>
      <c r="O493" t="b">
        <v>0</v>
      </c>
      <c r="P493">
        <v>5</v>
      </c>
      <c r="Q493">
        <v>16</v>
      </c>
      <c r="R493" s="1" t="s">
        <v>42</v>
      </c>
      <c r="S493">
        <v>63</v>
      </c>
      <c r="T493">
        <v>67</v>
      </c>
      <c r="U493">
        <v>25</v>
      </c>
      <c r="V493">
        <v>37</v>
      </c>
      <c r="W493">
        <v>17</v>
      </c>
      <c r="X493">
        <v>0</v>
      </c>
      <c r="Y493">
        <v>0</v>
      </c>
      <c r="Z493">
        <v>37</v>
      </c>
      <c r="AA493">
        <v>900</v>
      </c>
      <c r="AB493">
        <v>63</v>
      </c>
      <c r="AC493">
        <v>78</v>
      </c>
      <c r="AD493">
        <v>40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10</v>
      </c>
      <c r="AN493" s="1" t="s">
        <v>636</v>
      </c>
      <c r="AO493">
        <v>0</v>
      </c>
      <c r="AP493">
        <v>30</v>
      </c>
      <c r="AQ493" s="1" t="s">
        <v>42</v>
      </c>
      <c r="AR493" s="1" t="s">
        <v>42</v>
      </c>
      <c r="AS493" s="1" t="s">
        <v>42</v>
      </c>
      <c r="AT493" s="1" t="s">
        <v>638</v>
      </c>
      <c r="AU493" s="1" t="s">
        <v>718</v>
      </c>
      <c r="AV493" s="1" t="s">
        <v>826</v>
      </c>
      <c r="AW493" s="1" t="s">
        <v>663</v>
      </c>
      <c r="AX493" s="1" t="s">
        <v>651</v>
      </c>
      <c r="AY493" s="1" t="s">
        <v>786</v>
      </c>
      <c r="AZ493" s="1" t="s">
        <v>653</v>
      </c>
      <c r="BA493" s="1" t="s">
        <v>1874</v>
      </c>
      <c r="BB493" s="1" t="s">
        <v>619</v>
      </c>
      <c r="BC493" s="1" t="s">
        <v>691</v>
      </c>
      <c r="BD493" s="1" t="s">
        <v>42</v>
      </c>
      <c r="BE493" s="1" t="s">
        <v>42</v>
      </c>
      <c r="BF493" s="1" t="s">
        <v>42</v>
      </c>
      <c r="BG493" s="1" t="s">
        <v>42</v>
      </c>
      <c r="BH493" s="1" t="s">
        <v>42</v>
      </c>
    </row>
    <row r="494" spans="1:60" x14ac:dyDescent="0.2">
      <c r="A494" s="1" t="s">
        <v>1875</v>
      </c>
      <c r="B494">
        <v>427899681</v>
      </c>
      <c r="C494" s="1" t="s">
        <v>1876</v>
      </c>
      <c r="D494" s="1" t="s">
        <v>42</v>
      </c>
      <c r="E494" s="1" t="s">
        <v>43</v>
      </c>
      <c r="F494" s="1" t="s">
        <v>824</v>
      </c>
      <c r="G494" s="1" t="s">
        <v>188</v>
      </c>
      <c r="H494" s="1" t="s">
        <v>658</v>
      </c>
      <c r="I494" s="1" t="s">
        <v>659</v>
      </c>
      <c r="J494">
        <v>1969</v>
      </c>
      <c r="K494" s="1" t="s">
        <v>42</v>
      </c>
      <c r="M494" s="1" t="s">
        <v>46</v>
      </c>
      <c r="N494" t="b">
        <v>0</v>
      </c>
      <c r="O494" t="b">
        <v>0</v>
      </c>
      <c r="P494">
        <v>7</v>
      </c>
      <c r="Q494">
        <v>24</v>
      </c>
      <c r="R494" s="1" t="s">
        <v>42</v>
      </c>
      <c r="S494">
        <v>86</v>
      </c>
      <c r="T494">
        <v>32</v>
      </c>
      <c r="U494">
        <v>33</v>
      </c>
      <c r="V494">
        <v>85</v>
      </c>
      <c r="W494">
        <v>17</v>
      </c>
      <c r="X494">
        <v>0</v>
      </c>
      <c r="Y494">
        <v>0</v>
      </c>
      <c r="Z494">
        <v>49</v>
      </c>
      <c r="AA494">
        <v>340</v>
      </c>
      <c r="AB494">
        <v>46</v>
      </c>
      <c r="AC494">
        <v>29</v>
      </c>
      <c r="AD494">
        <v>29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24</v>
      </c>
      <c r="AN494" s="1" t="s">
        <v>636</v>
      </c>
      <c r="AO494">
        <v>0</v>
      </c>
      <c r="AP494">
        <v>51</v>
      </c>
      <c r="AQ494" s="1" t="s">
        <v>42</v>
      </c>
      <c r="AR494" s="1" t="s">
        <v>42</v>
      </c>
      <c r="AS494" s="1" t="s">
        <v>42</v>
      </c>
      <c r="AT494" s="1" t="s">
        <v>1877</v>
      </c>
      <c r="AU494" s="1" t="s">
        <v>774</v>
      </c>
      <c r="AV494" s="1" t="s">
        <v>945</v>
      </c>
      <c r="AW494" s="1" t="s">
        <v>1878</v>
      </c>
      <c r="AX494" s="1" t="s">
        <v>1201</v>
      </c>
      <c r="AY494" s="1" t="s">
        <v>619</v>
      </c>
      <c r="AZ494" s="1" t="s">
        <v>797</v>
      </c>
      <c r="BA494" s="1" t="s">
        <v>42</v>
      </c>
      <c r="BB494" s="1" t="s">
        <v>42</v>
      </c>
      <c r="BC494" s="1" t="s">
        <v>42</v>
      </c>
      <c r="BD494" s="1" t="s">
        <v>42</v>
      </c>
      <c r="BE494" s="1" t="s">
        <v>42</v>
      </c>
      <c r="BF494" s="1" t="s">
        <v>42</v>
      </c>
      <c r="BG494" s="1" t="s">
        <v>42</v>
      </c>
      <c r="BH494" s="1" t="s">
        <v>42</v>
      </c>
    </row>
    <row r="495" spans="1:60" x14ac:dyDescent="0.2">
      <c r="A495" s="1" t="s">
        <v>1879</v>
      </c>
      <c r="B495">
        <v>1687353095</v>
      </c>
      <c r="C495" s="1" t="s">
        <v>1880</v>
      </c>
      <c r="D495" s="1" t="s">
        <v>42</v>
      </c>
      <c r="E495" s="1" t="s">
        <v>76</v>
      </c>
      <c r="F495" s="1" t="s">
        <v>657</v>
      </c>
      <c r="G495" s="1" t="s">
        <v>113</v>
      </c>
      <c r="H495" s="1" t="s">
        <v>658</v>
      </c>
      <c r="I495" s="1" t="s">
        <v>659</v>
      </c>
      <c r="J495">
        <v>1900</v>
      </c>
      <c r="K495" s="1" t="s">
        <v>607</v>
      </c>
      <c r="L495">
        <v>1</v>
      </c>
      <c r="M495" s="1" t="s">
        <v>46</v>
      </c>
      <c r="N495" t="b">
        <v>0</v>
      </c>
      <c r="O495" t="b">
        <v>0</v>
      </c>
      <c r="P495">
        <v>5</v>
      </c>
      <c r="Q495">
        <v>16</v>
      </c>
      <c r="R495" s="1" t="s">
        <v>42</v>
      </c>
      <c r="S495">
        <v>89</v>
      </c>
      <c r="T495">
        <v>69</v>
      </c>
      <c r="U495">
        <v>43</v>
      </c>
      <c r="V495">
        <v>45</v>
      </c>
      <c r="W495">
        <v>12</v>
      </c>
      <c r="X495">
        <v>0</v>
      </c>
      <c r="Y495">
        <v>0</v>
      </c>
      <c r="Z495">
        <v>33</v>
      </c>
      <c r="AA495">
        <v>360</v>
      </c>
      <c r="AB495">
        <v>53</v>
      </c>
      <c r="AC495">
        <v>15</v>
      </c>
      <c r="AD495">
        <v>63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20</v>
      </c>
      <c r="AN495" s="1" t="s">
        <v>636</v>
      </c>
      <c r="AO495">
        <v>0</v>
      </c>
      <c r="AP495">
        <v>0</v>
      </c>
      <c r="AQ495" s="1" t="s">
        <v>1191</v>
      </c>
      <c r="AR495" s="1" t="s">
        <v>42</v>
      </c>
      <c r="AS495" s="1" t="s">
        <v>42</v>
      </c>
      <c r="AT495" s="1" t="s">
        <v>834</v>
      </c>
      <c r="AU495" s="1" t="s">
        <v>774</v>
      </c>
      <c r="AV495" s="1" t="s">
        <v>640</v>
      </c>
      <c r="AW495" s="1" t="s">
        <v>671</v>
      </c>
      <c r="AX495" s="1" t="s">
        <v>704</v>
      </c>
      <c r="AY495" s="1" t="s">
        <v>835</v>
      </c>
      <c r="AZ495" s="1" t="s">
        <v>1106</v>
      </c>
      <c r="BA495" s="1" t="s">
        <v>1390</v>
      </c>
      <c r="BB495" s="1" t="s">
        <v>619</v>
      </c>
      <c r="BC495" s="1" t="s">
        <v>764</v>
      </c>
      <c r="BD495" s="1" t="s">
        <v>42</v>
      </c>
      <c r="BE495" s="1" t="s">
        <v>42</v>
      </c>
      <c r="BF495" s="1" t="s">
        <v>42</v>
      </c>
      <c r="BG495" s="1" t="s">
        <v>42</v>
      </c>
      <c r="BH495" s="1" t="s">
        <v>42</v>
      </c>
    </row>
    <row r="496" spans="1:60" x14ac:dyDescent="0.2">
      <c r="A496" s="1" t="s">
        <v>1879</v>
      </c>
      <c r="B496">
        <v>1687353095</v>
      </c>
      <c r="C496" s="1" t="s">
        <v>1881</v>
      </c>
      <c r="D496" s="1" t="s">
        <v>42</v>
      </c>
      <c r="E496" s="1" t="s">
        <v>76</v>
      </c>
      <c r="F496" s="1" t="s">
        <v>657</v>
      </c>
      <c r="G496" s="1" t="s">
        <v>113</v>
      </c>
      <c r="H496" s="1" t="s">
        <v>658</v>
      </c>
      <c r="I496" s="1" t="s">
        <v>659</v>
      </c>
      <c r="J496">
        <v>1900</v>
      </c>
      <c r="K496" s="1" t="s">
        <v>607</v>
      </c>
      <c r="L496">
        <v>1</v>
      </c>
      <c r="M496" s="1" t="s">
        <v>46</v>
      </c>
      <c r="N496" t="b">
        <v>0</v>
      </c>
      <c r="O496" t="b">
        <v>0</v>
      </c>
      <c r="P496">
        <v>5</v>
      </c>
      <c r="Q496">
        <v>16</v>
      </c>
      <c r="R496" s="1" t="s">
        <v>42</v>
      </c>
      <c r="S496">
        <v>100</v>
      </c>
      <c r="T496">
        <v>69</v>
      </c>
      <c r="U496">
        <v>43</v>
      </c>
      <c r="V496">
        <v>30</v>
      </c>
      <c r="W496">
        <v>12</v>
      </c>
      <c r="X496">
        <v>0</v>
      </c>
      <c r="Y496">
        <v>0</v>
      </c>
      <c r="Z496">
        <v>48</v>
      </c>
      <c r="AA496">
        <v>360</v>
      </c>
      <c r="AB496">
        <v>63</v>
      </c>
      <c r="AC496">
        <v>15</v>
      </c>
      <c r="AD496">
        <v>78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20</v>
      </c>
      <c r="AN496" s="1" t="s">
        <v>636</v>
      </c>
      <c r="AO496">
        <v>0</v>
      </c>
      <c r="AP496">
        <v>0</v>
      </c>
      <c r="AQ496" s="1" t="s">
        <v>1191</v>
      </c>
      <c r="AR496" s="1" t="s">
        <v>42</v>
      </c>
      <c r="AS496" s="1" t="s">
        <v>42</v>
      </c>
      <c r="AT496" s="1" t="s">
        <v>834</v>
      </c>
      <c r="AU496" s="1" t="s">
        <v>714</v>
      </c>
      <c r="AV496" s="1" t="s">
        <v>640</v>
      </c>
      <c r="AW496" s="1" t="s">
        <v>703</v>
      </c>
      <c r="AX496" s="1" t="s">
        <v>642</v>
      </c>
      <c r="AY496" s="1" t="s">
        <v>938</v>
      </c>
      <c r="AZ496" s="1" t="s">
        <v>775</v>
      </c>
      <c r="BA496" s="1" t="s">
        <v>1390</v>
      </c>
      <c r="BB496" s="1" t="s">
        <v>619</v>
      </c>
      <c r="BC496" s="1" t="s">
        <v>764</v>
      </c>
      <c r="BD496" s="1" t="s">
        <v>42</v>
      </c>
      <c r="BE496" s="1" t="s">
        <v>42</v>
      </c>
      <c r="BF496" s="1" t="s">
        <v>42</v>
      </c>
      <c r="BG496" s="1" t="s">
        <v>42</v>
      </c>
      <c r="BH496" s="1" t="s">
        <v>42</v>
      </c>
    </row>
    <row r="497" spans="1:60" x14ac:dyDescent="0.2">
      <c r="A497" s="1" t="s">
        <v>1882</v>
      </c>
      <c r="B497">
        <v>268260372</v>
      </c>
      <c r="C497" s="1" t="s">
        <v>1883</v>
      </c>
      <c r="D497" s="1" t="s">
        <v>42</v>
      </c>
      <c r="E497" s="1" t="s">
        <v>76</v>
      </c>
      <c r="F497" s="1" t="s">
        <v>1143</v>
      </c>
      <c r="G497" s="1" t="s">
        <v>188</v>
      </c>
      <c r="H497" s="1" t="s">
        <v>8</v>
      </c>
      <c r="I497" s="1" t="s">
        <v>862</v>
      </c>
      <c r="J497">
        <v>1900</v>
      </c>
      <c r="K497" s="1" t="s">
        <v>601</v>
      </c>
      <c r="L497">
        <v>1</v>
      </c>
      <c r="M497" s="1" t="s">
        <v>46</v>
      </c>
      <c r="N497" t="b">
        <v>1</v>
      </c>
      <c r="O497" t="b">
        <v>0</v>
      </c>
      <c r="P497">
        <v>6</v>
      </c>
      <c r="Q497">
        <v>20</v>
      </c>
      <c r="R497" s="1" t="s">
        <v>42</v>
      </c>
      <c r="S497">
        <v>74</v>
      </c>
      <c r="T497">
        <v>61</v>
      </c>
      <c r="U497">
        <v>0</v>
      </c>
      <c r="V497">
        <v>0</v>
      </c>
      <c r="W497">
        <v>13</v>
      </c>
      <c r="X497">
        <v>56</v>
      </c>
      <c r="Y497">
        <v>33</v>
      </c>
      <c r="Z497">
        <v>52</v>
      </c>
      <c r="AA497">
        <v>120</v>
      </c>
      <c r="AB497">
        <v>39</v>
      </c>
      <c r="AC497">
        <v>6</v>
      </c>
      <c r="AD497">
        <v>40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14</v>
      </c>
      <c r="AN497" s="1" t="s">
        <v>636</v>
      </c>
      <c r="AO497">
        <v>0</v>
      </c>
      <c r="AP497">
        <v>0</v>
      </c>
      <c r="AQ497" s="1" t="s">
        <v>42</v>
      </c>
      <c r="AR497" s="1" t="s">
        <v>42</v>
      </c>
      <c r="AS497" s="1" t="s">
        <v>42</v>
      </c>
      <c r="AT497" s="1" t="s">
        <v>755</v>
      </c>
      <c r="AU497" s="1" t="s">
        <v>884</v>
      </c>
      <c r="AV497" s="1" t="s">
        <v>885</v>
      </c>
      <c r="AW497" s="1" t="s">
        <v>1271</v>
      </c>
      <c r="AX497" s="1" t="s">
        <v>1657</v>
      </c>
      <c r="AY497" s="1" t="s">
        <v>913</v>
      </c>
      <c r="AZ497" s="1" t="s">
        <v>738</v>
      </c>
      <c r="BA497" s="1" t="s">
        <v>1018</v>
      </c>
      <c r="BB497" s="1" t="s">
        <v>619</v>
      </c>
      <c r="BC497" s="1" t="s">
        <v>1472</v>
      </c>
      <c r="BD497" s="1" t="s">
        <v>1760</v>
      </c>
      <c r="BE497" s="1" t="s">
        <v>42</v>
      </c>
      <c r="BF497" s="1" t="s">
        <v>42</v>
      </c>
      <c r="BG497" s="1" t="s">
        <v>42</v>
      </c>
      <c r="BH497" s="1" t="s">
        <v>42</v>
      </c>
    </row>
    <row r="498" spans="1:60" x14ac:dyDescent="0.2">
      <c r="A498" s="1" t="s">
        <v>1884</v>
      </c>
      <c r="B498">
        <v>346136302</v>
      </c>
      <c r="C498" s="1" t="s">
        <v>1885</v>
      </c>
      <c r="D498" s="1" t="s">
        <v>42</v>
      </c>
      <c r="E498" s="1" t="s">
        <v>76</v>
      </c>
      <c r="F498" s="1" t="s">
        <v>896</v>
      </c>
      <c r="G498" s="1" t="s">
        <v>1886</v>
      </c>
      <c r="H498" s="1" t="s">
        <v>658</v>
      </c>
      <c r="I498" s="1" t="s">
        <v>862</v>
      </c>
      <c r="J498">
        <v>1900</v>
      </c>
      <c r="K498" s="1" t="s">
        <v>603</v>
      </c>
      <c r="L498">
        <v>4</v>
      </c>
      <c r="M498" s="1" t="s">
        <v>46</v>
      </c>
      <c r="N498" t="b">
        <v>0</v>
      </c>
      <c r="O498" t="b">
        <v>0</v>
      </c>
      <c r="P498">
        <v>4</v>
      </c>
      <c r="Q498">
        <v>13</v>
      </c>
      <c r="R498" s="1" t="s">
        <v>42</v>
      </c>
      <c r="S498">
        <v>64</v>
      </c>
      <c r="T498">
        <v>75</v>
      </c>
      <c r="U498">
        <v>70</v>
      </c>
      <c r="V498">
        <v>82</v>
      </c>
      <c r="W498">
        <v>12</v>
      </c>
      <c r="X498">
        <v>0</v>
      </c>
      <c r="Y498">
        <v>0</v>
      </c>
      <c r="Z498">
        <v>56</v>
      </c>
      <c r="AA498">
        <v>65</v>
      </c>
      <c r="AB498">
        <v>41</v>
      </c>
      <c r="AC498">
        <v>6</v>
      </c>
      <c r="AD498">
        <v>34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2</v>
      </c>
      <c r="AN498" s="1" t="s">
        <v>636</v>
      </c>
      <c r="AO498">
        <v>0</v>
      </c>
      <c r="AP498">
        <v>0</v>
      </c>
      <c r="AQ498" s="1" t="s">
        <v>42</v>
      </c>
      <c r="AR498" s="1" t="s">
        <v>42</v>
      </c>
      <c r="AS498" s="1" t="s">
        <v>42</v>
      </c>
      <c r="AT498" s="1" t="s">
        <v>700</v>
      </c>
      <c r="AU498" s="1" t="s">
        <v>1130</v>
      </c>
      <c r="AV498" s="1" t="s">
        <v>702</v>
      </c>
      <c r="AW498" s="1" t="s">
        <v>641</v>
      </c>
      <c r="AX498" s="1" t="s">
        <v>757</v>
      </c>
      <c r="AY498" s="1" t="s">
        <v>1089</v>
      </c>
      <c r="AZ498" s="1" t="s">
        <v>693</v>
      </c>
      <c r="BA498" s="1" t="s">
        <v>619</v>
      </c>
      <c r="BB498" s="1" t="s">
        <v>681</v>
      </c>
      <c r="BC498" s="1" t="s">
        <v>1887</v>
      </c>
      <c r="BD498" s="1" t="s">
        <v>42</v>
      </c>
      <c r="BE498" s="1" t="s">
        <v>42</v>
      </c>
      <c r="BF498" s="1" t="s">
        <v>42</v>
      </c>
      <c r="BG498" s="1" t="s">
        <v>42</v>
      </c>
      <c r="BH498" s="1" t="s">
        <v>42</v>
      </c>
    </row>
    <row r="499" spans="1:60" x14ac:dyDescent="0.2">
      <c r="A499" s="1" t="s">
        <v>1888</v>
      </c>
      <c r="B499">
        <v>557165046</v>
      </c>
      <c r="C499" s="1" t="s">
        <v>1889</v>
      </c>
      <c r="D499" s="1" t="s">
        <v>42</v>
      </c>
      <c r="E499" s="1" t="s">
        <v>76</v>
      </c>
      <c r="F499" s="1" t="s">
        <v>896</v>
      </c>
      <c r="G499" s="1" t="s">
        <v>216</v>
      </c>
      <c r="H499" s="1" t="s">
        <v>633</v>
      </c>
      <c r="I499" s="1" t="s">
        <v>754</v>
      </c>
      <c r="J499">
        <v>1987</v>
      </c>
      <c r="K499" s="1" t="s">
        <v>635</v>
      </c>
      <c r="L499">
        <v>3</v>
      </c>
      <c r="M499" s="1" t="s">
        <v>46</v>
      </c>
      <c r="N499" t="b">
        <v>0</v>
      </c>
      <c r="O499" t="b">
        <v>0</v>
      </c>
      <c r="P499">
        <v>7</v>
      </c>
      <c r="Q499">
        <v>24</v>
      </c>
      <c r="R499" s="1" t="s">
        <v>42</v>
      </c>
      <c r="S499">
        <v>54</v>
      </c>
      <c r="T499">
        <v>52</v>
      </c>
      <c r="U499">
        <v>65</v>
      </c>
      <c r="V499">
        <v>52</v>
      </c>
      <c r="W499">
        <v>12</v>
      </c>
      <c r="X499">
        <v>0</v>
      </c>
      <c r="Y499">
        <v>0</v>
      </c>
      <c r="Z499">
        <v>50</v>
      </c>
      <c r="AA499">
        <v>80</v>
      </c>
      <c r="AB499">
        <v>65</v>
      </c>
      <c r="AC499">
        <v>7</v>
      </c>
      <c r="AD499">
        <v>71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2</v>
      </c>
      <c r="AN499" s="1" t="s">
        <v>636</v>
      </c>
      <c r="AO499">
        <v>0</v>
      </c>
      <c r="AP499">
        <v>0</v>
      </c>
      <c r="AQ499" s="1" t="s">
        <v>42</v>
      </c>
      <c r="AR499" s="1" t="s">
        <v>42</v>
      </c>
      <c r="AS499" s="1" t="s">
        <v>42</v>
      </c>
      <c r="AT499" s="1" t="s">
        <v>834</v>
      </c>
      <c r="AU499" s="1" t="s">
        <v>1130</v>
      </c>
      <c r="AV499" s="1" t="s">
        <v>702</v>
      </c>
      <c r="AW499" s="1" t="s">
        <v>671</v>
      </c>
      <c r="AX499" s="1" t="s">
        <v>642</v>
      </c>
      <c r="AY499" s="1" t="s">
        <v>788</v>
      </c>
      <c r="AZ499" s="1" t="s">
        <v>1050</v>
      </c>
      <c r="BA499" s="1" t="s">
        <v>759</v>
      </c>
      <c r="BB499" s="1" t="s">
        <v>619</v>
      </c>
      <c r="BC499" s="1" t="s">
        <v>978</v>
      </c>
      <c r="BD499" s="1" t="s">
        <v>42</v>
      </c>
      <c r="BE499" s="1" t="s">
        <v>42</v>
      </c>
      <c r="BF499" s="1" t="s">
        <v>42</v>
      </c>
      <c r="BG499" s="1" t="s">
        <v>42</v>
      </c>
      <c r="BH499" s="1" t="s">
        <v>42</v>
      </c>
    </row>
    <row r="500" spans="1:60" x14ac:dyDescent="0.2">
      <c r="A500" s="1" t="s">
        <v>1890</v>
      </c>
      <c r="B500">
        <v>2715240478</v>
      </c>
      <c r="C500" s="1" t="s">
        <v>1891</v>
      </c>
      <c r="D500" s="1" t="s">
        <v>42</v>
      </c>
      <c r="E500" s="1" t="s">
        <v>76</v>
      </c>
      <c r="F500" s="1" t="s">
        <v>800</v>
      </c>
      <c r="G500" s="1" t="s">
        <v>825</v>
      </c>
      <c r="H500" s="1" t="s">
        <v>633</v>
      </c>
      <c r="I500" s="1" t="s">
        <v>634</v>
      </c>
      <c r="J500">
        <v>1900</v>
      </c>
      <c r="K500" s="1" t="s">
        <v>607</v>
      </c>
      <c r="L500">
        <v>1</v>
      </c>
      <c r="M500" s="1" t="s">
        <v>46</v>
      </c>
      <c r="N500" t="b">
        <v>0</v>
      </c>
      <c r="O500" t="b">
        <v>0</v>
      </c>
      <c r="P500">
        <v>5</v>
      </c>
      <c r="Q500">
        <v>17</v>
      </c>
      <c r="R500" s="1" t="s">
        <v>42</v>
      </c>
      <c r="S500">
        <v>83</v>
      </c>
      <c r="T500">
        <v>31</v>
      </c>
      <c r="U500">
        <v>55</v>
      </c>
      <c r="V500">
        <v>21</v>
      </c>
      <c r="W500">
        <v>15</v>
      </c>
      <c r="X500">
        <v>0</v>
      </c>
      <c r="Y500">
        <v>0</v>
      </c>
      <c r="Z500">
        <v>31</v>
      </c>
      <c r="AA500">
        <v>0</v>
      </c>
      <c r="AB500">
        <v>45</v>
      </c>
      <c r="AC500">
        <v>8</v>
      </c>
      <c r="AD500">
        <v>61</v>
      </c>
      <c r="AE500">
        <v>500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3</v>
      </c>
      <c r="AN500" s="1" t="s">
        <v>636</v>
      </c>
      <c r="AO500">
        <v>0</v>
      </c>
      <c r="AP500">
        <v>0</v>
      </c>
      <c r="AQ500" s="1" t="s">
        <v>42</v>
      </c>
      <c r="AR500" s="1" t="s">
        <v>42</v>
      </c>
      <c r="AS500" s="1" t="s">
        <v>42</v>
      </c>
      <c r="AT500" s="1" t="s">
        <v>638</v>
      </c>
      <c r="AU500" s="1" t="s">
        <v>714</v>
      </c>
      <c r="AV500" s="1" t="s">
        <v>649</v>
      </c>
      <c r="AW500" s="1" t="s">
        <v>803</v>
      </c>
      <c r="AX500" s="1" t="s">
        <v>804</v>
      </c>
      <c r="AY500" s="1" t="s">
        <v>1216</v>
      </c>
      <c r="AZ500" s="1" t="s">
        <v>721</v>
      </c>
      <c r="BA500" s="1" t="s">
        <v>828</v>
      </c>
      <c r="BB500" s="1" t="s">
        <v>619</v>
      </c>
      <c r="BC500" s="1" t="s">
        <v>764</v>
      </c>
      <c r="BD500" s="1" t="s">
        <v>42</v>
      </c>
      <c r="BE500" s="1" t="s">
        <v>42</v>
      </c>
      <c r="BF500" s="1" t="s">
        <v>42</v>
      </c>
      <c r="BG500" s="1" t="s">
        <v>42</v>
      </c>
      <c r="BH500" s="1" t="s">
        <v>42</v>
      </c>
    </row>
    <row r="501" spans="1:60" x14ac:dyDescent="0.2">
      <c r="A501" s="1" t="s">
        <v>1890</v>
      </c>
      <c r="B501">
        <v>2715240478</v>
      </c>
      <c r="C501" s="1" t="s">
        <v>1892</v>
      </c>
      <c r="D501" s="1" t="s">
        <v>42</v>
      </c>
      <c r="E501" s="1" t="s">
        <v>76</v>
      </c>
      <c r="F501" s="1" t="s">
        <v>800</v>
      </c>
      <c r="G501" s="1" t="s">
        <v>825</v>
      </c>
      <c r="H501" s="1" t="s">
        <v>633</v>
      </c>
      <c r="I501" s="1" t="s">
        <v>634</v>
      </c>
      <c r="J501">
        <v>1900</v>
      </c>
      <c r="K501" s="1" t="s">
        <v>599</v>
      </c>
      <c r="L501">
        <v>5</v>
      </c>
      <c r="M501" s="1" t="s">
        <v>46</v>
      </c>
      <c r="N501" t="b">
        <v>1</v>
      </c>
      <c r="O501" t="b">
        <v>0</v>
      </c>
      <c r="P501">
        <v>5</v>
      </c>
      <c r="Q501">
        <v>17</v>
      </c>
      <c r="R501" s="1" t="s">
        <v>42</v>
      </c>
      <c r="S501">
        <v>83</v>
      </c>
      <c r="T501">
        <v>31</v>
      </c>
      <c r="U501">
        <v>50</v>
      </c>
      <c r="V501">
        <v>26</v>
      </c>
      <c r="W501">
        <v>15</v>
      </c>
      <c r="X501">
        <v>0</v>
      </c>
      <c r="Y501">
        <v>0</v>
      </c>
      <c r="Z501">
        <v>31</v>
      </c>
      <c r="AA501">
        <v>0</v>
      </c>
      <c r="AB501">
        <v>45</v>
      </c>
      <c r="AC501">
        <v>7</v>
      </c>
      <c r="AD501">
        <v>60</v>
      </c>
      <c r="AE501">
        <v>500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3</v>
      </c>
      <c r="AN501" s="1" t="s">
        <v>636</v>
      </c>
      <c r="AO501">
        <v>0</v>
      </c>
      <c r="AP501">
        <v>0</v>
      </c>
      <c r="AQ501" s="1" t="s">
        <v>42</v>
      </c>
      <c r="AR501" s="1" t="s">
        <v>42</v>
      </c>
      <c r="AS501" s="1" t="s">
        <v>42</v>
      </c>
      <c r="AT501" s="1" t="s">
        <v>638</v>
      </c>
      <c r="AU501" s="1" t="s">
        <v>714</v>
      </c>
      <c r="AV501" s="1" t="s">
        <v>723</v>
      </c>
      <c r="AW501" s="1" t="s">
        <v>808</v>
      </c>
      <c r="AX501" s="1" t="s">
        <v>804</v>
      </c>
      <c r="AY501" s="1" t="s">
        <v>1084</v>
      </c>
      <c r="AZ501" s="1" t="s">
        <v>693</v>
      </c>
      <c r="BA501" s="1" t="s">
        <v>828</v>
      </c>
      <c r="BB501" s="1" t="s">
        <v>619</v>
      </c>
      <c r="BC501" s="1" t="s">
        <v>873</v>
      </c>
      <c r="BD501" s="1" t="s">
        <v>42</v>
      </c>
      <c r="BE501" s="1" t="s">
        <v>42</v>
      </c>
      <c r="BF501" s="1" t="s">
        <v>42</v>
      </c>
      <c r="BG501" s="1" t="s">
        <v>42</v>
      </c>
      <c r="BH501" s="1" t="s">
        <v>42</v>
      </c>
    </row>
    <row r="502" spans="1:60" x14ac:dyDescent="0.2">
      <c r="A502" s="1" t="s">
        <v>1893</v>
      </c>
      <c r="B502">
        <v>3089417789</v>
      </c>
      <c r="C502" s="1" t="s">
        <v>1894</v>
      </c>
      <c r="D502" s="1" t="s">
        <v>42</v>
      </c>
      <c r="E502" s="1" t="s">
        <v>43</v>
      </c>
      <c r="F502" s="1" t="s">
        <v>906</v>
      </c>
      <c r="G502" s="1" t="s">
        <v>42</v>
      </c>
      <c r="H502" s="1" t="s">
        <v>658</v>
      </c>
      <c r="I502" s="1" t="s">
        <v>698</v>
      </c>
      <c r="J502">
        <v>1900</v>
      </c>
      <c r="K502" s="1" t="s">
        <v>42</v>
      </c>
      <c r="L502">
        <v>10</v>
      </c>
      <c r="M502" s="1" t="s">
        <v>46</v>
      </c>
      <c r="N502" t="b">
        <v>0</v>
      </c>
      <c r="O502" t="b">
        <v>0</v>
      </c>
      <c r="P502">
        <v>1</v>
      </c>
      <c r="Q502">
        <v>1</v>
      </c>
      <c r="R502" s="1" t="s">
        <v>42</v>
      </c>
      <c r="S502">
        <v>100</v>
      </c>
      <c r="T502">
        <v>50</v>
      </c>
      <c r="U502">
        <v>20</v>
      </c>
      <c r="V502">
        <v>50</v>
      </c>
      <c r="W502">
        <v>13</v>
      </c>
      <c r="X502">
        <v>0</v>
      </c>
      <c r="Y502">
        <v>0</v>
      </c>
      <c r="Z502">
        <v>55</v>
      </c>
      <c r="AA502">
        <v>900</v>
      </c>
      <c r="AB502">
        <v>15</v>
      </c>
      <c r="AC502">
        <v>41</v>
      </c>
      <c r="AD502">
        <v>71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41</v>
      </c>
      <c r="AN502" s="1" t="s">
        <v>636</v>
      </c>
      <c r="AO502">
        <v>0</v>
      </c>
      <c r="AP502">
        <v>46</v>
      </c>
      <c r="AQ502" s="1" t="s">
        <v>42</v>
      </c>
      <c r="AR502" s="1" t="s">
        <v>42</v>
      </c>
      <c r="AS502" s="1" t="s">
        <v>42</v>
      </c>
      <c r="AT502" s="1" t="s">
        <v>1895</v>
      </c>
      <c r="AU502" s="1" t="s">
        <v>714</v>
      </c>
      <c r="AV502" s="1" t="s">
        <v>650</v>
      </c>
      <c r="AW502" s="1" t="s">
        <v>1896</v>
      </c>
      <c r="AX502" s="1" t="s">
        <v>1188</v>
      </c>
      <c r="AY502" s="1" t="s">
        <v>619</v>
      </c>
      <c r="AZ502" s="1" t="s">
        <v>1897</v>
      </c>
      <c r="BA502" s="1" t="s">
        <v>42</v>
      </c>
      <c r="BB502" s="1" t="s">
        <v>42</v>
      </c>
      <c r="BC502" s="1" t="s">
        <v>42</v>
      </c>
      <c r="BD502" s="1" t="s">
        <v>42</v>
      </c>
      <c r="BE502" s="1" t="s">
        <v>42</v>
      </c>
      <c r="BF502" s="1" t="s">
        <v>42</v>
      </c>
      <c r="BG502" s="1" t="s">
        <v>42</v>
      </c>
      <c r="BH502" s="1" t="s">
        <v>42</v>
      </c>
    </row>
    <row r="503" spans="1:60" x14ac:dyDescent="0.2">
      <c r="A503" s="1" t="s">
        <v>1898</v>
      </c>
      <c r="B503">
        <v>2231910050</v>
      </c>
      <c r="C503" s="1" t="s">
        <v>1899</v>
      </c>
      <c r="D503" s="1" t="s">
        <v>42</v>
      </c>
      <c r="E503" s="1" t="s">
        <v>76</v>
      </c>
      <c r="F503" s="1" t="s">
        <v>877</v>
      </c>
      <c r="G503" s="1" t="s">
        <v>216</v>
      </c>
      <c r="H503" s="1" t="s">
        <v>8</v>
      </c>
      <c r="I503" s="1" t="s">
        <v>659</v>
      </c>
      <c r="J503">
        <v>1900</v>
      </c>
      <c r="K503" s="1" t="s">
        <v>602</v>
      </c>
      <c r="L503">
        <v>2</v>
      </c>
      <c r="M503" s="1" t="s">
        <v>46</v>
      </c>
      <c r="N503" t="b">
        <v>0</v>
      </c>
      <c r="O503" t="b">
        <v>0</v>
      </c>
      <c r="P503">
        <v>6</v>
      </c>
      <c r="Q503">
        <v>20</v>
      </c>
      <c r="R503" s="1" t="s">
        <v>42</v>
      </c>
      <c r="S503">
        <v>75</v>
      </c>
      <c r="T503">
        <v>71</v>
      </c>
      <c r="U503">
        <v>0</v>
      </c>
      <c r="V503">
        <v>0</v>
      </c>
      <c r="W503">
        <v>20</v>
      </c>
      <c r="X503">
        <v>90</v>
      </c>
      <c r="Y503">
        <v>39</v>
      </c>
      <c r="Z503">
        <v>57</v>
      </c>
      <c r="AA503">
        <v>15</v>
      </c>
      <c r="AB503">
        <v>64</v>
      </c>
      <c r="AC503">
        <v>1</v>
      </c>
      <c r="AD503">
        <v>75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7</v>
      </c>
      <c r="AN503" s="1" t="s">
        <v>636</v>
      </c>
      <c r="AO503">
        <v>0</v>
      </c>
      <c r="AP503">
        <v>0</v>
      </c>
      <c r="AQ503" s="1" t="s">
        <v>42</v>
      </c>
      <c r="AR503" s="1" t="s">
        <v>42</v>
      </c>
      <c r="AS503" s="1" t="s">
        <v>42</v>
      </c>
      <c r="AT503" s="1" t="s">
        <v>802</v>
      </c>
      <c r="AU503" s="1" t="s">
        <v>677</v>
      </c>
      <c r="AV503" s="1" t="s">
        <v>885</v>
      </c>
      <c r="AW503" s="1" t="s">
        <v>879</v>
      </c>
      <c r="AX503" s="1" t="s">
        <v>672</v>
      </c>
      <c r="AY503" s="1" t="s">
        <v>679</v>
      </c>
      <c r="AZ503" s="1" t="s">
        <v>762</v>
      </c>
      <c r="BA503" s="1" t="s">
        <v>759</v>
      </c>
      <c r="BB503" s="1" t="s">
        <v>619</v>
      </c>
      <c r="BC503" s="1" t="s">
        <v>694</v>
      </c>
      <c r="BD503" s="1" t="s">
        <v>42</v>
      </c>
      <c r="BE503" s="1" t="s">
        <v>42</v>
      </c>
      <c r="BF503" s="1" t="s">
        <v>42</v>
      </c>
      <c r="BG503" s="1" t="s">
        <v>42</v>
      </c>
      <c r="BH503" s="1" t="s">
        <v>42</v>
      </c>
    </row>
    <row r="504" spans="1:60" x14ac:dyDescent="0.2">
      <c r="A504" s="1" t="s">
        <v>1898</v>
      </c>
      <c r="B504">
        <v>2231910050</v>
      </c>
      <c r="C504" s="1" t="s">
        <v>1900</v>
      </c>
      <c r="D504" s="1" t="s">
        <v>42</v>
      </c>
      <c r="E504" s="1" t="s">
        <v>76</v>
      </c>
      <c r="F504" s="1" t="s">
        <v>877</v>
      </c>
      <c r="G504" s="1" t="s">
        <v>216</v>
      </c>
      <c r="H504" s="1" t="s">
        <v>8</v>
      </c>
      <c r="I504" s="1" t="s">
        <v>659</v>
      </c>
      <c r="J504">
        <v>1900</v>
      </c>
      <c r="K504" s="1" t="s">
        <v>635</v>
      </c>
      <c r="L504">
        <v>1</v>
      </c>
      <c r="M504" s="1" t="s">
        <v>46</v>
      </c>
      <c r="N504" t="b">
        <v>0</v>
      </c>
      <c r="O504" t="b">
        <v>0</v>
      </c>
      <c r="P504">
        <v>6</v>
      </c>
      <c r="Q504">
        <v>20</v>
      </c>
      <c r="R504" s="1" t="s">
        <v>42</v>
      </c>
      <c r="S504">
        <v>45</v>
      </c>
      <c r="T504">
        <v>71</v>
      </c>
      <c r="U504">
        <v>0</v>
      </c>
      <c r="V504">
        <v>0</v>
      </c>
      <c r="W504">
        <v>20</v>
      </c>
      <c r="X504">
        <v>100</v>
      </c>
      <c r="Y504">
        <v>42</v>
      </c>
      <c r="Z504">
        <v>52</v>
      </c>
      <c r="AA504">
        <v>15</v>
      </c>
      <c r="AB504">
        <v>35</v>
      </c>
      <c r="AC504">
        <v>1</v>
      </c>
      <c r="AD504">
        <v>65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7</v>
      </c>
      <c r="AN504" s="1" t="s">
        <v>636</v>
      </c>
      <c r="AO504">
        <v>0</v>
      </c>
      <c r="AP504">
        <v>0</v>
      </c>
      <c r="AQ504" s="1" t="s">
        <v>42</v>
      </c>
      <c r="AR504" s="1" t="s">
        <v>42</v>
      </c>
      <c r="AS504" s="1" t="s">
        <v>42</v>
      </c>
      <c r="AT504" s="1" t="s">
        <v>802</v>
      </c>
      <c r="AU504" s="1" t="s">
        <v>884</v>
      </c>
      <c r="AV504" s="1" t="s">
        <v>662</v>
      </c>
      <c r="AW504" s="1" t="s">
        <v>886</v>
      </c>
      <c r="AX504" s="1" t="s">
        <v>672</v>
      </c>
      <c r="AY504" s="1" t="s">
        <v>674</v>
      </c>
      <c r="AZ504" s="1" t="s">
        <v>1759</v>
      </c>
      <c r="BA504" s="1" t="s">
        <v>759</v>
      </c>
      <c r="BB504" s="1" t="s">
        <v>619</v>
      </c>
      <c r="BC504" s="1" t="s">
        <v>691</v>
      </c>
      <c r="BD504" s="1" t="s">
        <v>42</v>
      </c>
      <c r="BE504" s="1" t="s">
        <v>42</v>
      </c>
      <c r="BF504" s="1" t="s">
        <v>42</v>
      </c>
      <c r="BG504" s="1" t="s">
        <v>42</v>
      </c>
      <c r="BH504" s="1" t="s">
        <v>42</v>
      </c>
    </row>
    <row r="505" spans="1:60" x14ac:dyDescent="0.2">
      <c r="A505" s="1" t="s">
        <v>1898</v>
      </c>
      <c r="B505">
        <v>2231910050</v>
      </c>
      <c r="C505" s="1" t="s">
        <v>1901</v>
      </c>
      <c r="D505" s="1" t="s">
        <v>42</v>
      </c>
      <c r="E505" s="1" t="s">
        <v>76</v>
      </c>
      <c r="F505" s="1" t="s">
        <v>877</v>
      </c>
      <c r="G505" s="1" t="s">
        <v>216</v>
      </c>
      <c r="H505" s="1" t="s">
        <v>8</v>
      </c>
      <c r="I505" s="1" t="s">
        <v>659</v>
      </c>
      <c r="J505">
        <v>1900</v>
      </c>
      <c r="K505" s="1" t="s">
        <v>635</v>
      </c>
      <c r="L505">
        <v>1</v>
      </c>
      <c r="M505" s="1" t="s">
        <v>46</v>
      </c>
      <c r="N505" t="b">
        <v>0</v>
      </c>
      <c r="O505" t="b">
        <v>0</v>
      </c>
      <c r="P505">
        <v>6</v>
      </c>
      <c r="Q505">
        <v>20</v>
      </c>
      <c r="R505" s="1" t="s">
        <v>42</v>
      </c>
      <c r="S505">
        <v>45</v>
      </c>
      <c r="T505">
        <v>71</v>
      </c>
      <c r="U505">
        <v>0</v>
      </c>
      <c r="V505">
        <v>0</v>
      </c>
      <c r="W505">
        <v>20</v>
      </c>
      <c r="X505">
        <v>100</v>
      </c>
      <c r="Y505">
        <v>27</v>
      </c>
      <c r="Z505">
        <v>62</v>
      </c>
      <c r="AA505">
        <v>15</v>
      </c>
      <c r="AB505">
        <v>35</v>
      </c>
      <c r="AC505">
        <v>1</v>
      </c>
      <c r="AD505">
        <v>65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7</v>
      </c>
      <c r="AN505" s="1" t="s">
        <v>636</v>
      </c>
      <c r="AO505">
        <v>0</v>
      </c>
      <c r="AP505">
        <v>3</v>
      </c>
      <c r="AQ505" s="1" t="s">
        <v>42</v>
      </c>
      <c r="AR505" s="1" t="s">
        <v>42</v>
      </c>
      <c r="AS505" s="1" t="s">
        <v>42</v>
      </c>
      <c r="AT505" s="1" t="s">
        <v>802</v>
      </c>
      <c r="AU505" s="1" t="s">
        <v>670</v>
      </c>
      <c r="AV505" s="1" t="s">
        <v>684</v>
      </c>
      <c r="AW505" s="1" t="s">
        <v>886</v>
      </c>
      <c r="AX505" s="1" t="s">
        <v>1159</v>
      </c>
      <c r="AY505" s="1" t="s">
        <v>887</v>
      </c>
      <c r="AZ505" s="1" t="s">
        <v>1759</v>
      </c>
      <c r="BA505" s="1" t="s">
        <v>759</v>
      </c>
      <c r="BB505" s="1" t="s">
        <v>619</v>
      </c>
      <c r="BC505" s="1" t="s">
        <v>691</v>
      </c>
      <c r="BD505" s="1" t="s">
        <v>42</v>
      </c>
      <c r="BE505" s="1" t="s">
        <v>42</v>
      </c>
      <c r="BF505" s="1" t="s">
        <v>42</v>
      </c>
      <c r="BG505" s="1" t="s">
        <v>42</v>
      </c>
      <c r="BH505" s="1" t="s">
        <v>42</v>
      </c>
    </row>
    <row r="506" spans="1:60" x14ac:dyDescent="0.2">
      <c r="A506" s="1" t="s">
        <v>1902</v>
      </c>
      <c r="B506">
        <v>3583275737</v>
      </c>
      <c r="C506" s="1" t="s">
        <v>1903</v>
      </c>
      <c r="D506" s="1" t="s">
        <v>42</v>
      </c>
      <c r="E506" s="1" t="s">
        <v>76</v>
      </c>
      <c r="F506" s="1" t="s">
        <v>767</v>
      </c>
      <c r="G506" s="1" t="s">
        <v>113</v>
      </c>
      <c r="H506" s="1" t="s">
        <v>658</v>
      </c>
      <c r="I506" s="1" t="s">
        <v>862</v>
      </c>
      <c r="J506">
        <v>1934</v>
      </c>
      <c r="K506" s="1" t="s">
        <v>635</v>
      </c>
      <c r="L506">
        <v>4</v>
      </c>
      <c r="M506" s="1" t="s">
        <v>46</v>
      </c>
      <c r="N506" t="b">
        <v>0</v>
      </c>
      <c r="O506" t="b">
        <v>0</v>
      </c>
      <c r="P506">
        <v>6</v>
      </c>
      <c r="Q506">
        <v>23</v>
      </c>
      <c r="R506" s="1" t="s">
        <v>42</v>
      </c>
      <c r="S506">
        <v>57</v>
      </c>
      <c r="T506">
        <v>68</v>
      </c>
      <c r="U506">
        <v>21</v>
      </c>
      <c r="V506">
        <v>52</v>
      </c>
      <c r="W506">
        <v>16</v>
      </c>
      <c r="X506">
        <v>0</v>
      </c>
      <c r="Y506">
        <v>0</v>
      </c>
      <c r="Z506">
        <v>42</v>
      </c>
      <c r="AA506">
        <v>600</v>
      </c>
      <c r="AB506">
        <v>70</v>
      </c>
      <c r="AC506">
        <v>44</v>
      </c>
      <c r="AD506">
        <v>47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18</v>
      </c>
      <c r="AN506" s="1" t="s">
        <v>636</v>
      </c>
      <c r="AO506">
        <v>0</v>
      </c>
      <c r="AP506">
        <v>0</v>
      </c>
      <c r="AQ506" s="1" t="s">
        <v>699</v>
      </c>
      <c r="AR506" s="1" t="s">
        <v>42</v>
      </c>
      <c r="AS506" s="1" t="s">
        <v>42</v>
      </c>
      <c r="AT506" s="1" t="s">
        <v>755</v>
      </c>
      <c r="AU506" s="1" t="s">
        <v>718</v>
      </c>
      <c r="AV506" s="1" t="s">
        <v>719</v>
      </c>
      <c r="AW506" s="1" t="s">
        <v>703</v>
      </c>
      <c r="AX506" s="1" t="s">
        <v>704</v>
      </c>
      <c r="AY506" s="1" t="s">
        <v>1053</v>
      </c>
      <c r="AZ506" s="1" t="s">
        <v>1680</v>
      </c>
      <c r="BA506" s="1" t="s">
        <v>1172</v>
      </c>
      <c r="BB506" s="1" t="s">
        <v>619</v>
      </c>
      <c r="BC506" s="1" t="s">
        <v>646</v>
      </c>
      <c r="BD506" s="1" t="s">
        <v>42</v>
      </c>
      <c r="BE506" s="1" t="s">
        <v>42</v>
      </c>
      <c r="BF506" s="1" t="s">
        <v>42</v>
      </c>
      <c r="BG506" s="1" t="s">
        <v>42</v>
      </c>
      <c r="BH506" s="1" t="s">
        <v>42</v>
      </c>
    </row>
    <row r="507" spans="1:60" x14ac:dyDescent="0.2">
      <c r="A507" s="1" t="s">
        <v>1902</v>
      </c>
      <c r="B507">
        <v>3583275737</v>
      </c>
      <c r="C507" s="1" t="s">
        <v>1904</v>
      </c>
      <c r="D507" s="1" t="s">
        <v>42</v>
      </c>
      <c r="E507" s="1" t="s">
        <v>76</v>
      </c>
      <c r="F507" s="1" t="s">
        <v>767</v>
      </c>
      <c r="G507" s="1" t="s">
        <v>113</v>
      </c>
      <c r="H507" s="1" t="s">
        <v>658</v>
      </c>
      <c r="I507" s="1" t="s">
        <v>862</v>
      </c>
      <c r="J507">
        <v>1962</v>
      </c>
      <c r="K507" s="1" t="s">
        <v>599</v>
      </c>
      <c r="L507">
        <v>5</v>
      </c>
      <c r="M507" s="1" t="s">
        <v>46</v>
      </c>
      <c r="N507" t="b">
        <v>0</v>
      </c>
      <c r="O507" t="b">
        <v>0</v>
      </c>
      <c r="P507">
        <v>6</v>
      </c>
      <c r="Q507">
        <v>23</v>
      </c>
      <c r="R507" s="1" t="s">
        <v>42</v>
      </c>
      <c r="S507">
        <v>57</v>
      </c>
      <c r="T507">
        <v>68</v>
      </c>
      <c r="U507">
        <v>21</v>
      </c>
      <c r="V507">
        <v>47</v>
      </c>
      <c r="W507">
        <v>16</v>
      </c>
      <c r="X507">
        <v>0</v>
      </c>
      <c r="Y507">
        <v>0</v>
      </c>
      <c r="Z507">
        <v>47</v>
      </c>
      <c r="AA507">
        <v>600</v>
      </c>
      <c r="AB507">
        <v>56</v>
      </c>
      <c r="AC507">
        <v>47</v>
      </c>
      <c r="AD507">
        <v>52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18</v>
      </c>
      <c r="AN507" s="1" t="s">
        <v>636</v>
      </c>
      <c r="AO507">
        <v>0</v>
      </c>
      <c r="AP507">
        <v>0</v>
      </c>
      <c r="AQ507" s="1" t="s">
        <v>699</v>
      </c>
      <c r="AR507" s="1" t="s">
        <v>42</v>
      </c>
      <c r="AS507" s="1" t="s">
        <v>42</v>
      </c>
      <c r="AT507" s="1" t="s">
        <v>755</v>
      </c>
      <c r="AU507" s="1" t="s">
        <v>701</v>
      </c>
      <c r="AV507" s="1" t="s">
        <v>702</v>
      </c>
      <c r="AW507" s="1" t="s">
        <v>671</v>
      </c>
      <c r="AX507" s="1" t="s">
        <v>651</v>
      </c>
      <c r="AY507" s="1" t="s">
        <v>967</v>
      </c>
      <c r="AZ507" s="1" t="s">
        <v>1106</v>
      </c>
      <c r="BA507" s="1" t="s">
        <v>1172</v>
      </c>
      <c r="BB507" s="1" t="s">
        <v>619</v>
      </c>
      <c r="BC507" s="1" t="s">
        <v>873</v>
      </c>
      <c r="BD507" s="1" t="s">
        <v>42</v>
      </c>
      <c r="BE507" s="1" t="s">
        <v>42</v>
      </c>
      <c r="BF507" s="1" t="s">
        <v>42</v>
      </c>
      <c r="BG507" s="1" t="s">
        <v>42</v>
      </c>
      <c r="BH507" s="1" t="s">
        <v>42</v>
      </c>
    </row>
    <row r="508" spans="1:60" x14ac:dyDescent="0.2">
      <c r="A508" s="1" t="s">
        <v>1902</v>
      </c>
      <c r="B508">
        <v>3583275737</v>
      </c>
      <c r="C508" s="1" t="s">
        <v>1905</v>
      </c>
      <c r="D508" s="1" t="s">
        <v>42</v>
      </c>
      <c r="E508" s="1" t="s">
        <v>76</v>
      </c>
      <c r="F508" s="1" t="s">
        <v>767</v>
      </c>
      <c r="G508" s="1" t="s">
        <v>113</v>
      </c>
      <c r="H508" s="1" t="s">
        <v>658</v>
      </c>
      <c r="I508" s="1" t="s">
        <v>862</v>
      </c>
      <c r="J508">
        <v>1964</v>
      </c>
      <c r="K508" s="1" t="s">
        <v>635</v>
      </c>
      <c r="L508">
        <v>3</v>
      </c>
      <c r="M508" s="1" t="s">
        <v>46</v>
      </c>
      <c r="N508" t="b">
        <v>0</v>
      </c>
      <c r="O508" t="b">
        <v>0</v>
      </c>
      <c r="P508">
        <v>6</v>
      </c>
      <c r="Q508">
        <v>23</v>
      </c>
      <c r="R508" s="1" t="s">
        <v>42</v>
      </c>
      <c r="S508">
        <v>77</v>
      </c>
      <c r="T508">
        <v>68</v>
      </c>
      <c r="U508">
        <v>21</v>
      </c>
      <c r="V508">
        <v>52</v>
      </c>
      <c r="W508">
        <v>16</v>
      </c>
      <c r="X508">
        <v>0</v>
      </c>
      <c r="Y508">
        <v>0</v>
      </c>
      <c r="Z508">
        <v>37</v>
      </c>
      <c r="AA508">
        <v>600</v>
      </c>
      <c r="AB508">
        <v>59</v>
      </c>
      <c r="AC508">
        <v>41</v>
      </c>
      <c r="AD508">
        <v>67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18</v>
      </c>
      <c r="AN508" s="1" t="s">
        <v>636</v>
      </c>
      <c r="AO508">
        <v>0</v>
      </c>
      <c r="AP508">
        <v>0</v>
      </c>
      <c r="AQ508" s="1" t="s">
        <v>699</v>
      </c>
      <c r="AR508" s="1" t="s">
        <v>42</v>
      </c>
      <c r="AS508" s="1" t="s">
        <v>42</v>
      </c>
      <c r="AT508" s="1" t="s">
        <v>755</v>
      </c>
      <c r="AU508" s="1" t="s">
        <v>714</v>
      </c>
      <c r="AV508" s="1" t="s">
        <v>826</v>
      </c>
      <c r="AW508" s="1" t="s">
        <v>641</v>
      </c>
      <c r="AX508" s="1" t="s">
        <v>678</v>
      </c>
      <c r="AY508" s="1" t="s">
        <v>1766</v>
      </c>
      <c r="AZ508" s="1" t="s">
        <v>1057</v>
      </c>
      <c r="BA508" s="1" t="s">
        <v>1172</v>
      </c>
      <c r="BB508" s="1" t="s">
        <v>619</v>
      </c>
      <c r="BC508" s="1" t="s">
        <v>978</v>
      </c>
      <c r="BD508" s="1" t="s">
        <v>42</v>
      </c>
      <c r="BE508" s="1" t="s">
        <v>42</v>
      </c>
      <c r="BF508" s="1" t="s">
        <v>42</v>
      </c>
      <c r="BG508" s="1" t="s">
        <v>42</v>
      </c>
      <c r="BH508" s="1" t="s">
        <v>42</v>
      </c>
    </row>
    <row r="509" spans="1:60" x14ac:dyDescent="0.2">
      <c r="A509" s="1" t="s">
        <v>1902</v>
      </c>
      <c r="B509">
        <v>3583275737</v>
      </c>
      <c r="C509" s="1" t="s">
        <v>2320</v>
      </c>
      <c r="D509" s="1" t="s">
        <v>42</v>
      </c>
      <c r="E509" s="1" t="s">
        <v>76</v>
      </c>
      <c r="F509" s="1" t="s">
        <v>767</v>
      </c>
      <c r="G509" s="1" t="s">
        <v>113</v>
      </c>
      <c r="H509" s="1" t="s">
        <v>658</v>
      </c>
      <c r="I509" s="1" t="s">
        <v>862</v>
      </c>
      <c r="J509">
        <v>1989</v>
      </c>
      <c r="K509" s="1" t="s">
        <v>607</v>
      </c>
      <c r="L509">
        <v>2</v>
      </c>
      <c r="M509" s="1" t="s">
        <v>2279</v>
      </c>
      <c r="N509" t="b">
        <v>0</v>
      </c>
      <c r="O509" t="b">
        <v>0</v>
      </c>
      <c r="P509">
        <v>6</v>
      </c>
      <c r="Q509">
        <v>23</v>
      </c>
      <c r="R509" s="1" t="s">
        <v>42</v>
      </c>
      <c r="S509">
        <v>77</v>
      </c>
      <c r="T509">
        <v>68</v>
      </c>
      <c r="U509">
        <v>21</v>
      </c>
      <c r="V509">
        <v>52</v>
      </c>
      <c r="W509">
        <v>16</v>
      </c>
      <c r="X509">
        <v>0</v>
      </c>
      <c r="Y509">
        <v>0</v>
      </c>
      <c r="Z509">
        <v>37</v>
      </c>
      <c r="AA509">
        <v>600</v>
      </c>
      <c r="AB509">
        <v>56</v>
      </c>
      <c r="AC509">
        <v>41</v>
      </c>
      <c r="AD509">
        <v>69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18</v>
      </c>
      <c r="AN509" s="1" t="s">
        <v>636</v>
      </c>
      <c r="AO509">
        <v>0</v>
      </c>
      <c r="AP509">
        <v>0</v>
      </c>
      <c r="AQ509" s="1" t="s">
        <v>699</v>
      </c>
      <c r="AR509" s="1" t="s">
        <v>42</v>
      </c>
      <c r="AS509" s="1" t="s">
        <v>42</v>
      </c>
      <c r="AT509" s="1" t="s">
        <v>755</v>
      </c>
      <c r="AU509" s="1" t="s">
        <v>714</v>
      </c>
      <c r="AV509" s="1" t="s">
        <v>723</v>
      </c>
      <c r="AW509" s="1" t="s">
        <v>641</v>
      </c>
      <c r="AX509" s="1" t="s">
        <v>651</v>
      </c>
      <c r="AY509" s="1" t="s">
        <v>938</v>
      </c>
      <c r="AZ509" s="1" t="s">
        <v>1057</v>
      </c>
      <c r="BA509" s="1" t="s">
        <v>1172</v>
      </c>
      <c r="BB509" s="1" t="s">
        <v>619</v>
      </c>
      <c r="BC509" s="1" t="s">
        <v>716</v>
      </c>
      <c r="BD509" s="1" t="s">
        <v>42</v>
      </c>
      <c r="BE509" s="1" t="s">
        <v>42</v>
      </c>
      <c r="BF509" s="1" t="s">
        <v>42</v>
      </c>
      <c r="BG509" s="1" t="s">
        <v>42</v>
      </c>
      <c r="BH509" s="1" t="s">
        <v>42</v>
      </c>
    </row>
    <row r="510" spans="1:60" x14ac:dyDescent="0.2">
      <c r="A510" s="1" t="s">
        <v>1906</v>
      </c>
      <c r="B510">
        <v>2034215657</v>
      </c>
      <c r="C510" s="1" t="s">
        <v>1907</v>
      </c>
      <c r="D510" s="1" t="s">
        <v>42</v>
      </c>
      <c r="E510" s="1" t="s">
        <v>76</v>
      </c>
      <c r="F510" s="1" t="s">
        <v>818</v>
      </c>
      <c r="G510" s="1" t="s">
        <v>1513</v>
      </c>
      <c r="H510" s="1" t="s">
        <v>633</v>
      </c>
      <c r="I510" s="1" t="s">
        <v>846</v>
      </c>
      <c r="J510">
        <v>1900</v>
      </c>
      <c r="K510" s="1" t="s">
        <v>603</v>
      </c>
      <c r="L510">
        <v>1</v>
      </c>
      <c r="M510" s="1" t="s">
        <v>46</v>
      </c>
      <c r="N510" t="b">
        <v>0</v>
      </c>
      <c r="O510" t="b">
        <v>0</v>
      </c>
      <c r="P510">
        <v>6</v>
      </c>
      <c r="Q510">
        <v>20</v>
      </c>
      <c r="R510" s="1" t="s">
        <v>42</v>
      </c>
      <c r="S510">
        <v>97</v>
      </c>
      <c r="T510">
        <v>58</v>
      </c>
      <c r="U510">
        <v>92</v>
      </c>
      <c r="V510">
        <v>71</v>
      </c>
      <c r="W510">
        <v>14</v>
      </c>
      <c r="X510">
        <v>0</v>
      </c>
      <c r="Y510">
        <v>0</v>
      </c>
      <c r="Z510">
        <v>11</v>
      </c>
      <c r="AA510">
        <v>120</v>
      </c>
      <c r="AB510">
        <v>2</v>
      </c>
      <c r="AC510">
        <v>11</v>
      </c>
      <c r="AD510">
        <v>19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24</v>
      </c>
      <c r="AN510" s="1" t="s">
        <v>636</v>
      </c>
      <c r="AO510">
        <v>0</v>
      </c>
      <c r="AP510">
        <v>0</v>
      </c>
      <c r="AQ510" s="1" t="s">
        <v>42</v>
      </c>
      <c r="AR510" s="1" t="s">
        <v>42</v>
      </c>
      <c r="AS510" s="1" t="s">
        <v>42</v>
      </c>
      <c r="AT510" s="1" t="s">
        <v>731</v>
      </c>
      <c r="AU510" s="1" t="s">
        <v>774</v>
      </c>
      <c r="AV510" s="1" t="s">
        <v>640</v>
      </c>
      <c r="AW510" s="1" t="s">
        <v>650</v>
      </c>
      <c r="AX510" s="1" t="s">
        <v>830</v>
      </c>
      <c r="AY510" s="1" t="s">
        <v>938</v>
      </c>
      <c r="AZ510" s="1" t="s">
        <v>680</v>
      </c>
      <c r="BA510" s="1" t="s">
        <v>1237</v>
      </c>
      <c r="BB510" s="1" t="s">
        <v>619</v>
      </c>
      <c r="BC510" s="1" t="s">
        <v>743</v>
      </c>
      <c r="BD510" s="1" t="s">
        <v>42</v>
      </c>
      <c r="BE510" s="1" t="s">
        <v>42</v>
      </c>
      <c r="BF510" s="1" t="s">
        <v>42</v>
      </c>
      <c r="BG510" s="1" t="s">
        <v>42</v>
      </c>
      <c r="BH510" s="1" t="s">
        <v>42</v>
      </c>
    </row>
    <row r="511" spans="1:60" x14ac:dyDescent="0.2">
      <c r="A511" s="1" t="s">
        <v>1908</v>
      </c>
      <c r="B511">
        <v>2448907086</v>
      </c>
      <c r="C511" s="1" t="s">
        <v>1909</v>
      </c>
      <c r="D511" s="1" t="s">
        <v>42</v>
      </c>
      <c r="E511" s="1" t="s">
        <v>76</v>
      </c>
      <c r="F511" s="1" t="s">
        <v>877</v>
      </c>
      <c r="G511" s="1" t="s">
        <v>1270</v>
      </c>
      <c r="H511" s="1" t="s">
        <v>8</v>
      </c>
      <c r="I511" s="1" t="s">
        <v>862</v>
      </c>
      <c r="J511">
        <v>1900</v>
      </c>
      <c r="K511" s="1" t="s">
        <v>635</v>
      </c>
      <c r="L511">
        <v>1</v>
      </c>
      <c r="M511" s="1" t="s">
        <v>46</v>
      </c>
      <c r="N511" t="b">
        <v>0</v>
      </c>
      <c r="O511" t="b">
        <v>0</v>
      </c>
      <c r="P511">
        <v>4</v>
      </c>
      <c r="Q511">
        <v>13</v>
      </c>
      <c r="R511" s="1" t="s">
        <v>42</v>
      </c>
      <c r="S511">
        <v>100</v>
      </c>
      <c r="T511">
        <v>65</v>
      </c>
      <c r="U511">
        <v>0</v>
      </c>
      <c r="V511">
        <v>0</v>
      </c>
      <c r="W511">
        <v>20</v>
      </c>
      <c r="X511">
        <v>80</v>
      </c>
      <c r="Y511">
        <v>41</v>
      </c>
      <c r="Z511">
        <v>49</v>
      </c>
      <c r="AA511">
        <v>15</v>
      </c>
      <c r="AB511">
        <v>60</v>
      </c>
      <c r="AC511">
        <v>1</v>
      </c>
      <c r="AD511">
        <v>52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</v>
      </c>
      <c r="AN511" s="1" t="s">
        <v>636</v>
      </c>
      <c r="AO511">
        <v>0</v>
      </c>
      <c r="AP511">
        <v>0</v>
      </c>
      <c r="AQ511" s="1" t="s">
        <v>42</v>
      </c>
      <c r="AR511" s="1" t="s">
        <v>42</v>
      </c>
      <c r="AS511" s="1" t="s">
        <v>42</v>
      </c>
      <c r="AT511" s="1" t="s">
        <v>700</v>
      </c>
      <c r="AU511" s="1" t="s">
        <v>677</v>
      </c>
      <c r="AV511" s="1" t="s">
        <v>885</v>
      </c>
      <c r="AW511" s="1" t="s">
        <v>879</v>
      </c>
      <c r="AX511" s="1" t="s">
        <v>890</v>
      </c>
      <c r="AY511" s="1" t="s">
        <v>831</v>
      </c>
      <c r="AZ511" s="1" t="s">
        <v>1759</v>
      </c>
      <c r="BA511" s="1" t="s">
        <v>1220</v>
      </c>
      <c r="BB511" s="1" t="s">
        <v>619</v>
      </c>
      <c r="BC511" s="1" t="s">
        <v>691</v>
      </c>
      <c r="BD511" s="1" t="s">
        <v>42</v>
      </c>
      <c r="BE511" s="1" t="s">
        <v>42</v>
      </c>
      <c r="BF511" s="1" t="s">
        <v>42</v>
      </c>
      <c r="BG511" s="1" t="s">
        <v>42</v>
      </c>
      <c r="BH511" s="1" t="s">
        <v>42</v>
      </c>
    </row>
    <row r="512" spans="1:60" x14ac:dyDescent="0.2">
      <c r="A512" s="1" t="s">
        <v>1910</v>
      </c>
      <c r="B512">
        <v>1720503118</v>
      </c>
      <c r="C512" s="1" t="s">
        <v>1911</v>
      </c>
      <c r="D512" s="1" t="s">
        <v>42</v>
      </c>
      <c r="E512" s="1" t="s">
        <v>76</v>
      </c>
      <c r="F512" s="1" t="s">
        <v>800</v>
      </c>
      <c r="G512" s="1" t="s">
        <v>188</v>
      </c>
      <c r="H512" s="1" t="s">
        <v>658</v>
      </c>
      <c r="I512" s="1" t="s">
        <v>659</v>
      </c>
      <c r="J512">
        <v>1900</v>
      </c>
      <c r="K512" s="1" t="s">
        <v>635</v>
      </c>
      <c r="L512">
        <v>5</v>
      </c>
      <c r="M512" s="1" t="s">
        <v>46</v>
      </c>
      <c r="N512" t="b">
        <v>1</v>
      </c>
      <c r="O512" t="b">
        <v>0</v>
      </c>
      <c r="P512">
        <v>6</v>
      </c>
      <c r="Q512">
        <v>20</v>
      </c>
      <c r="R512" s="1" t="s">
        <v>42</v>
      </c>
      <c r="S512">
        <v>68</v>
      </c>
      <c r="T512">
        <v>43</v>
      </c>
      <c r="U512">
        <v>65</v>
      </c>
      <c r="V512">
        <v>41</v>
      </c>
      <c r="W512">
        <v>15</v>
      </c>
      <c r="X512">
        <v>0</v>
      </c>
      <c r="Y512">
        <v>0</v>
      </c>
      <c r="Z512">
        <v>35</v>
      </c>
      <c r="AA512">
        <v>0</v>
      </c>
      <c r="AB512">
        <v>37</v>
      </c>
      <c r="AC512">
        <v>6</v>
      </c>
      <c r="AD512">
        <v>20</v>
      </c>
      <c r="AE512">
        <v>660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6</v>
      </c>
      <c r="AN512" s="1" t="s">
        <v>636</v>
      </c>
      <c r="AO512">
        <v>0</v>
      </c>
      <c r="AP512">
        <v>0</v>
      </c>
      <c r="AQ512" s="1" t="s">
        <v>42</v>
      </c>
      <c r="AR512" s="1" t="s">
        <v>42</v>
      </c>
      <c r="AS512" s="1" t="s">
        <v>42</v>
      </c>
      <c r="AT512" s="1" t="s">
        <v>755</v>
      </c>
      <c r="AU512" s="1" t="s">
        <v>718</v>
      </c>
      <c r="AV512" s="1" t="s">
        <v>719</v>
      </c>
      <c r="AW512" s="1" t="s">
        <v>808</v>
      </c>
      <c r="AX512" s="1" t="s">
        <v>1052</v>
      </c>
      <c r="AY512" s="1" t="s">
        <v>1183</v>
      </c>
      <c r="AZ512" s="1" t="s">
        <v>666</v>
      </c>
      <c r="BA512" s="1" t="s">
        <v>1018</v>
      </c>
      <c r="BB512" s="1" t="s">
        <v>619</v>
      </c>
      <c r="BC512" s="1" t="s">
        <v>806</v>
      </c>
      <c r="BD512" s="1" t="s">
        <v>42</v>
      </c>
      <c r="BE512" s="1" t="s">
        <v>42</v>
      </c>
      <c r="BF512" s="1" t="s">
        <v>42</v>
      </c>
      <c r="BG512" s="1" t="s">
        <v>42</v>
      </c>
      <c r="BH512" s="1" t="s">
        <v>42</v>
      </c>
    </row>
    <row r="513" spans="1:60" x14ac:dyDescent="0.2">
      <c r="A513" s="1" t="s">
        <v>1912</v>
      </c>
      <c r="B513">
        <v>1184309824</v>
      </c>
      <c r="C513" s="1" t="s">
        <v>1913</v>
      </c>
      <c r="D513" s="1" t="s">
        <v>42</v>
      </c>
      <c r="E513" s="1" t="s">
        <v>76</v>
      </c>
      <c r="F513" s="1" t="s">
        <v>792</v>
      </c>
      <c r="G513" s="1" t="s">
        <v>1914</v>
      </c>
      <c r="H513" s="1" t="s">
        <v>8</v>
      </c>
      <c r="I513" s="1" t="s">
        <v>698</v>
      </c>
      <c r="J513">
        <v>1900</v>
      </c>
      <c r="K513" s="1" t="s">
        <v>635</v>
      </c>
      <c r="L513">
        <v>1</v>
      </c>
      <c r="M513" s="1" t="s">
        <v>46</v>
      </c>
      <c r="N513" t="b">
        <v>0</v>
      </c>
      <c r="O513" t="b">
        <v>0</v>
      </c>
      <c r="P513">
        <v>5</v>
      </c>
      <c r="Q513">
        <v>18</v>
      </c>
      <c r="R513" s="1" t="s">
        <v>42</v>
      </c>
      <c r="S513">
        <v>100</v>
      </c>
      <c r="T513">
        <v>60</v>
      </c>
      <c r="U513">
        <v>41</v>
      </c>
      <c r="V513">
        <v>32</v>
      </c>
      <c r="W513">
        <v>25</v>
      </c>
      <c r="X513">
        <v>0</v>
      </c>
      <c r="Y513">
        <v>0</v>
      </c>
      <c r="Z513">
        <v>42</v>
      </c>
      <c r="AA513">
        <v>0</v>
      </c>
      <c r="AB513">
        <v>4</v>
      </c>
      <c r="AC513">
        <v>6</v>
      </c>
      <c r="AD513">
        <v>35</v>
      </c>
      <c r="AE513">
        <v>533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15</v>
      </c>
      <c r="AN513" s="1" t="s">
        <v>636</v>
      </c>
      <c r="AO513">
        <v>0</v>
      </c>
      <c r="AP513">
        <v>0</v>
      </c>
      <c r="AQ513" s="1" t="s">
        <v>42</v>
      </c>
      <c r="AR513" s="1" t="s">
        <v>42</v>
      </c>
      <c r="AS513" s="1" t="s">
        <v>42</v>
      </c>
      <c r="AT513" s="1" t="s">
        <v>700</v>
      </c>
      <c r="AU513" s="1" t="s">
        <v>714</v>
      </c>
      <c r="AV513" s="1" t="s">
        <v>826</v>
      </c>
      <c r="AW513" s="1" t="s">
        <v>812</v>
      </c>
      <c r="AX513" s="1" t="s">
        <v>804</v>
      </c>
      <c r="AY513" s="1" t="s">
        <v>758</v>
      </c>
      <c r="AZ513" s="1" t="s">
        <v>1069</v>
      </c>
      <c r="BA513" s="1" t="s">
        <v>1915</v>
      </c>
      <c r="BB513" s="1" t="s">
        <v>619</v>
      </c>
      <c r="BC513" s="1" t="s">
        <v>691</v>
      </c>
      <c r="BD513" s="1" t="s">
        <v>42</v>
      </c>
      <c r="BE513" s="1" t="s">
        <v>42</v>
      </c>
      <c r="BF513" s="1" t="s">
        <v>42</v>
      </c>
      <c r="BG513" s="1" t="s">
        <v>42</v>
      </c>
      <c r="BH513" s="1" t="s">
        <v>42</v>
      </c>
    </row>
    <row r="514" spans="1:60" x14ac:dyDescent="0.2">
      <c r="A514" s="1" t="s">
        <v>1916</v>
      </c>
      <c r="B514">
        <v>2922749929</v>
      </c>
      <c r="C514" s="1" t="s">
        <v>1917</v>
      </c>
      <c r="D514" s="1" t="s">
        <v>259</v>
      </c>
      <c r="E514" s="1" t="s">
        <v>76</v>
      </c>
      <c r="F514" s="1" t="s">
        <v>877</v>
      </c>
      <c r="G514" s="1" t="s">
        <v>188</v>
      </c>
      <c r="H514" s="1" t="s">
        <v>8</v>
      </c>
      <c r="I514" s="1" t="s">
        <v>846</v>
      </c>
      <c r="J514">
        <v>1900</v>
      </c>
      <c r="K514" s="1" t="s">
        <v>607</v>
      </c>
      <c r="L514">
        <v>4</v>
      </c>
      <c r="M514" s="1" t="s">
        <v>46</v>
      </c>
      <c r="N514" t="b">
        <v>0</v>
      </c>
      <c r="O514" t="b">
        <v>0</v>
      </c>
      <c r="P514">
        <v>6</v>
      </c>
      <c r="Q514">
        <v>22</v>
      </c>
      <c r="R514" s="1" t="s">
        <v>42</v>
      </c>
      <c r="S514">
        <v>60</v>
      </c>
      <c r="T514">
        <v>72</v>
      </c>
      <c r="U514">
        <v>0</v>
      </c>
      <c r="V514">
        <v>0</v>
      </c>
      <c r="W514">
        <v>20</v>
      </c>
      <c r="X514">
        <v>90</v>
      </c>
      <c r="Y514">
        <v>64</v>
      </c>
      <c r="Z514">
        <v>56</v>
      </c>
      <c r="AA514">
        <v>15</v>
      </c>
      <c r="AB514">
        <v>48</v>
      </c>
      <c r="AC514">
        <v>1</v>
      </c>
      <c r="AD514">
        <v>88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6</v>
      </c>
      <c r="AN514" s="1" t="s">
        <v>636</v>
      </c>
      <c r="AO514">
        <v>0</v>
      </c>
      <c r="AP514">
        <v>0</v>
      </c>
      <c r="AQ514" s="1" t="s">
        <v>42</v>
      </c>
      <c r="AR514" s="1" t="s">
        <v>42</v>
      </c>
      <c r="AS514" s="1" t="s">
        <v>42</v>
      </c>
      <c r="AT514" s="1" t="s">
        <v>802</v>
      </c>
      <c r="AU514" s="1" t="s">
        <v>1236</v>
      </c>
      <c r="AV514" s="1" t="s">
        <v>662</v>
      </c>
      <c r="AW514" s="1" t="s">
        <v>685</v>
      </c>
      <c r="AX514" s="1" t="s">
        <v>664</v>
      </c>
      <c r="AY514" s="1" t="s">
        <v>711</v>
      </c>
      <c r="AZ514" s="1" t="s">
        <v>673</v>
      </c>
      <c r="BA514" s="1" t="s">
        <v>973</v>
      </c>
      <c r="BB514" s="1" t="s">
        <v>619</v>
      </c>
      <c r="BC514" s="1" t="s">
        <v>688</v>
      </c>
      <c r="BD514" s="1" t="s">
        <v>42</v>
      </c>
      <c r="BE514" s="1" t="s">
        <v>42</v>
      </c>
      <c r="BF514" s="1" t="s">
        <v>42</v>
      </c>
      <c r="BG514" s="1" t="s">
        <v>42</v>
      </c>
      <c r="BH514" s="1" t="s">
        <v>42</v>
      </c>
    </row>
    <row r="515" spans="1:60" x14ac:dyDescent="0.2">
      <c r="A515" s="1" t="s">
        <v>1916</v>
      </c>
      <c r="B515">
        <v>2922749929</v>
      </c>
      <c r="C515" s="1" t="s">
        <v>1918</v>
      </c>
      <c r="D515" s="1" t="s">
        <v>42</v>
      </c>
      <c r="E515" s="1" t="s">
        <v>76</v>
      </c>
      <c r="F515" s="1" t="s">
        <v>877</v>
      </c>
      <c r="G515" s="1" t="s">
        <v>188</v>
      </c>
      <c r="H515" s="1" t="s">
        <v>8</v>
      </c>
      <c r="I515" s="1" t="s">
        <v>846</v>
      </c>
      <c r="J515">
        <v>1900</v>
      </c>
      <c r="K515" s="1" t="s">
        <v>601</v>
      </c>
      <c r="L515">
        <v>1</v>
      </c>
      <c r="M515" s="1" t="s">
        <v>2279</v>
      </c>
      <c r="N515" t="b">
        <v>1</v>
      </c>
      <c r="O515" t="b">
        <v>0</v>
      </c>
      <c r="P515">
        <v>6</v>
      </c>
      <c r="Q515">
        <v>22</v>
      </c>
      <c r="R515" s="1" t="s">
        <v>42</v>
      </c>
      <c r="S515">
        <v>60</v>
      </c>
      <c r="T515">
        <v>72</v>
      </c>
      <c r="U515">
        <v>0</v>
      </c>
      <c r="V515">
        <v>0</v>
      </c>
      <c r="W515">
        <v>20</v>
      </c>
      <c r="X515">
        <v>96</v>
      </c>
      <c r="Y515">
        <v>49</v>
      </c>
      <c r="Z515">
        <v>71</v>
      </c>
      <c r="AA515">
        <v>15</v>
      </c>
      <c r="AB515">
        <v>38</v>
      </c>
      <c r="AC515">
        <v>1</v>
      </c>
      <c r="AD515">
        <v>64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6</v>
      </c>
      <c r="AN515" s="1" t="s">
        <v>636</v>
      </c>
      <c r="AO515">
        <v>0</v>
      </c>
      <c r="AP515">
        <v>0</v>
      </c>
      <c r="AQ515" s="1" t="s">
        <v>42</v>
      </c>
      <c r="AR515" s="1" t="s">
        <v>42</v>
      </c>
      <c r="AS515" s="1" t="s">
        <v>42</v>
      </c>
      <c r="AT515" s="1" t="s">
        <v>802</v>
      </c>
      <c r="AU515" s="1" t="s">
        <v>661</v>
      </c>
      <c r="AV515" s="1" t="s">
        <v>1181</v>
      </c>
      <c r="AW515" s="1" t="s">
        <v>1177</v>
      </c>
      <c r="AX515" s="1" t="s">
        <v>1159</v>
      </c>
      <c r="AY515" s="1" t="s">
        <v>679</v>
      </c>
      <c r="AZ515" s="1" t="s">
        <v>888</v>
      </c>
      <c r="BA515" s="1" t="s">
        <v>973</v>
      </c>
      <c r="BB515" s="1" t="s">
        <v>619</v>
      </c>
      <c r="BC515" s="1" t="s">
        <v>1760</v>
      </c>
      <c r="BD515" s="1" t="s">
        <v>42</v>
      </c>
      <c r="BE515" s="1" t="s">
        <v>42</v>
      </c>
      <c r="BF515" s="1" t="s">
        <v>42</v>
      </c>
      <c r="BG515" s="1" t="s">
        <v>42</v>
      </c>
      <c r="BH515" s="1" t="s">
        <v>42</v>
      </c>
    </row>
    <row r="516" spans="1:60" x14ac:dyDescent="0.2">
      <c r="A516" s="1" t="s">
        <v>1916</v>
      </c>
      <c r="B516">
        <v>2922749929</v>
      </c>
      <c r="C516" s="1" t="s">
        <v>1919</v>
      </c>
      <c r="D516" s="1" t="s">
        <v>42</v>
      </c>
      <c r="E516" s="1" t="s">
        <v>76</v>
      </c>
      <c r="F516" s="1" t="s">
        <v>877</v>
      </c>
      <c r="G516" s="1" t="s">
        <v>188</v>
      </c>
      <c r="H516" s="1" t="s">
        <v>8</v>
      </c>
      <c r="I516" s="1" t="s">
        <v>846</v>
      </c>
      <c r="J516">
        <v>1900</v>
      </c>
      <c r="K516" s="1" t="s">
        <v>602</v>
      </c>
      <c r="L516">
        <v>3</v>
      </c>
      <c r="M516" s="1" t="s">
        <v>46</v>
      </c>
      <c r="N516" t="b">
        <v>0</v>
      </c>
      <c r="O516" t="b">
        <v>0</v>
      </c>
      <c r="P516">
        <v>6</v>
      </c>
      <c r="Q516">
        <v>22</v>
      </c>
      <c r="R516" s="1" t="s">
        <v>42</v>
      </c>
      <c r="S516">
        <v>60</v>
      </c>
      <c r="T516">
        <v>72</v>
      </c>
      <c r="U516">
        <v>0</v>
      </c>
      <c r="V516">
        <v>0</v>
      </c>
      <c r="W516">
        <v>20</v>
      </c>
      <c r="X516">
        <v>90</v>
      </c>
      <c r="Y516">
        <v>57</v>
      </c>
      <c r="Z516">
        <v>46</v>
      </c>
      <c r="AA516">
        <v>15</v>
      </c>
      <c r="AB516">
        <v>68</v>
      </c>
      <c r="AC516">
        <v>1</v>
      </c>
      <c r="AD516">
        <v>84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</v>
      </c>
      <c r="AN516" s="1" t="s">
        <v>636</v>
      </c>
      <c r="AO516">
        <v>0</v>
      </c>
      <c r="AP516">
        <v>0</v>
      </c>
      <c r="AQ516" s="1" t="s">
        <v>42</v>
      </c>
      <c r="AR516" s="1" t="s">
        <v>42</v>
      </c>
      <c r="AS516" s="1" t="s">
        <v>42</v>
      </c>
      <c r="AT516" s="1" t="s">
        <v>802</v>
      </c>
      <c r="AU516" s="1" t="s">
        <v>1236</v>
      </c>
      <c r="AV516" s="1" t="s">
        <v>662</v>
      </c>
      <c r="AW516" s="1" t="s">
        <v>879</v>
      </c>
      <c r="AX516" s="1" t="s">
        <v>1159</v>
      </c>
      <c r="AY516" s="1" t="s">
        <v>887</v>
      </c>
      <c r="AZ516" s="1" t="s">
        <v>1920</v>
      </c>
      <c r="BA516" s="1" t="s">
        <v>973</v>
      </c>
      <c r="BB516" s="1" t="s">
        <v>619</v>
      </c>
      <c r="BC516" s="1" t="s">
        <v>1921</v>
      </c>
      <c r="BD516" s="1" t="s">
        <v>42</v>
      </c>
      <c r="BE516" s="1" t="s">
        <v>42</v>
      </c>
      <c r="BF516" s="1" t="s">
        <v>42</v>
      </c>
      <c r="BG516" s="1" t="s">
        <v>42</v>
      </c>
      <c r="BH516" s="1" t="s">
        <v>42</v>
      </c>
    </row>
    <row r="517" spans="1:60" x14ac:dyDescent="0.2">
      <c r="A517" s="1" t="s">
        <v>1922</v>
      </c>
      <c r="B517">
        <v>5159537</v>
      </c>
      <c r="C517" s="1" t="s">
        <v>1923</v>
      </c>
      <c r="D517" s="1" t="s">
        <v>42</v>
      </c>
      <c r="E517" s="1" t="s">
        <v>76</v>
      </c>
      <c r="F517" s="1" t="s">
        <v>657</v>
      </c>
      <c r="G517" s="1" t="s">
        <v>113</v>
      </c>
      <c r="H517" s="1" t="s">
        <v>633</v>
      </c>
      <c r="I517" s="1" t="s">
        <v>634</v>
      </c>
      <c r="J517">
        <v>1900</v>
      </c>
      <c r="K517" s="1" t="s">
        <v>599</v>
      </c>
      <c r="L517">
        <v>3</v>
      </c>
      <c r="M517" s="1" t="s">
        <v>46</v>
      </c>
      <c r="N517" t="b">
        <v>1</v>
      </c>
      <c r="O517" t="b">
        <v>0</v>
      </c>
      <c r="P517">
        <v>6</v>
      </c>
      <c r="Q517">
        <v>20</v>
      </c>
      <c r="R517" s="1" t="s">
        <v>42</v>
      </c>
      <c r="S517">
        <v>84</v>
      </c>
      <c r="T517">
        <v>67</v>
      </c>
      <c r="U517">
        <v>75</v>
      </c>
      <c r="V517">
        <v>48</v>
      </c>
      <c r="W517">
        <v>12</v>
      </c>
      <c r="X517">
        <v>0</v>
      </c>
      <c r="Y517">
        <v>0</v>
      </c>
      <c r="Z517">
        <v>72</v>
      </c>
      <c r="AA517">
        <v>491</v>
      </c>
      <c r="AB517">
        <v>29</v>
      </c>
      <c r="AC517">
        <v>30</v>
      </c>
      <c r="AD517">
        <v>44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22</v>
      </c>
      <c r="AN517" s="1" t="s">
        <v>636</v>
      </c>
      <c r="AO517">
        <v>0</v>
      </c>
      <c r="AP517">
        <v>68</v>
      </c>
      <c r="AQ517" s="1" t="s">
        <v>768</v>
      </c>
      <c r="AR517" s="1" t="s">
        <v>42</v>
      </c>
      <c r="AS517" s="1" t="s">
        <v>42</v>
      </c>
      <c r="AT517" s="1" t="s">
        <v>1471</v>
      </c>
      <c r="AU517" s="1" t="s">
        <v>774</v>
      </c>
      <c r="AV517" s="1" t="s">
        <v>709</v>
      </c>
      <c r="AW517" s="1" t="s">
        <v>663</v>
      </c>
      <c r="AX517" s="1" t="s">
        <v>830</v>
      </c>
      <c r="AY517" s="1" t="s">
        <v>907</v>
      </c>
      <c r="AZ517" s="1" t="s">
        <v>1060</v>
      </c>
      <c r="BA517" s="1" t="s">
        <v>772</v>
      </c>
      <c r="BB517" s="1" t="s">
        <v>619</v>
      </c>
      <c r="BC517" s="1" t="s">
        <v>962</v>
      </c>
      <c r="BD517" s="1" t="s">
        <v>42</v>
      </c>
      <c r="BE517" s="1" t="s">
        <v>42</v>
      </c>
      <c r="BF517" s="1" t="s">
        <v>42</v>
      </c>
      <c r="BG517" s="1" t="s">
        <v>42</v>
      </c>
      <c r="BH517" s="1" t="s">
        <v>42</v>
      </c>
    </row>
    <row r="518" spans="1:60" x14ac:dyDescent="0.2">
      <c r="A518" s="1" t="s">
        <v>1922</v>
      </c>
      <c r="B518">
        <v>5159537</v>
      </c>
      <c r="C518" s="1" t="s">
        <v>1924</v>
      </c>
      <c r="D518" s="1" t="s">
        <v>42</v>
      </c>
      <c r="E518" s="1" t="s">
        <v>76</v>
      </c>
      <c r="F518" s="1" t="s">
        <v>657</v>
      </c>
      <c r="G518" s="1" t="s">
        <v>113</v>
      </c>
      <c r="H518" s="1" t="s">
        <v>633</v>
      </c>
      <c r="I518" s="1" t="s">
        <v>634</v>
      </c>
      <c r="J518">
        <v>1900</v>
      </c>
      <c r="K518" s="1" t="s">
        <v>603</v>
      </c>
      <c r="L518">
        <v>4</v>
      </c>
      <c r="M518" s="1" t="s">
        <v>46</v>
      </c>
      <c r="N518" t="b">
        <v>1</v>
      </c>
      <c r="O518" t="b">
        <v>0</v>
      </c>
      <c r="P518">
        <v>6</v>
      </c>
      <c r="Q518">
        <v>20</v>
      </c>
      <c r="R518" s="1" t="s">
        <v>42</v>
      </c>
      <c r="S518">
        <v>100</v>
      </c>
      <c r="T518">
        <v>67</v>
      </c>
      <c r="U518">
        <v>75</v>
      </c>
      <c r="V518">
        <v>30</v>
      </c>
      <c r="W518">
        <v>12</v>
      </c>
      <c r="X518">
        <v>0</v>
      </c>
      <c r="Y518">
        <v>0</v>
      </c>
      <c r="Z518">
        <v>86</v>
      </c>
      <c r="AA518">
        <v>491</v>
      </c>
      <c r="AB518">
        <v>9</v>
      </c>
      <c r="AC518">
        <v>42</v>
      </c>
      <c r="AD518">
        <v>59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32</v>
      </c>
      <c r="AN518" s="1" t="s">
        <v>636</v>
      </c>
      <c r="AO518">
        <v>0</v>
      </c>
      <c r="AP518">
        <v>0</v>
      </c>
      <c r="AQ518" s="1" t="s">
        <v>768</v>
      </c>
      <c r="AR518" s="1" t="s">
        <v>42</v>
      </c>
      <c r="AS518" s="1" t="s">
        <v>42</v>
      </c>
      <c r="AT518" s="1" t="s">
        <v>1471</v>
      </c>
      <c r="AU518" s="1" t="s">
        <v>714</v>
      </c>
      <c r="AV518" s="1" t="s">
        <v>723</v>
      </c>
      <c r="AW518" s="1" t="s">
        <v>650</v>
      </c>
      <c r="AX518" s="1" t="s">
        <v>780</v>
      </c>
      <c r="AY518" s="1" t="s">
        <v>1136</v>
      </c>
      <c r="AZ518" s="1" t="s">
        <v>653</v>
      </c>
      <c r="BA518" s="1" t="s">
        <v>772</v>
      </c>
      <c r="BB518" s="1" t="s">
        <v>619</v>
      </c>
      <c r="BC518" s="1" t="s">
        <v>681</v>
      </c>
      <c r="BD518" s="1" t="s">
        <v>42</v>
      </c>
      <c r="BE518" s="1" t="s">
        <v>42</v>
      </c>
      <c r="BF518" s="1" t="s">
        <v>42</v>
      </c>
      <c r="BG518" s="1" t="s">
        <v>42</v>
      </c>
      <c r="BH518" s="1" t="s">
        <v>42</v>
      </c>
    </row>
    <row r="519" spans="1:60" x14ac:dyDescent="0.2">
      <c r="A519" s="1" t="s">
        <v>1922</v>
      </c>
      <c r="B519">
        <v>5159537</v>
      </c>
      <c r="C519" s="1" t="s">
        <v>1925</v>
      </c>
      <c r="D519" s="1" t="s">
        <v>42</v>
      </c>
      <c r="E519" s="1" t="s">
        <v>76</v>
      </c>
      <c r="F519" s="1" t="s">
        <v>657</v>
      </c>
      <c r="G519" s="1" t="s">
        <v>113</v>
      </c>
      <c r="H519" s="1" t="s">
        <v>633</v>
      </c>
      <c r="I519" s="1" t="s">
        <v>634</v>
      </c>
      <c r="J519">
        <v>1900</v>
      </c>
      <c r="K519" s="1" t="s">
        <v>607</v>
      </c>
      <c r="L519">
        <v>1</v>
      </c>
      <c r="M519" s="1" t="s">
        <v>46</v>
      </c>
      <c r="N519" t="b">
        <v>0</v>
      </c>
      <c r="O519" t="b">
        <v>0</v>
      </c>
      <c r="P519">
        <v>6</v>
      </c>
      <c r="Q519">
        <v>20</v>
      </c>
      <c r="R519" s="1" t="s">
        <v>42</v>
      </c>
      <c r="S519">
        <v>94</v>
      </c>
      <c r="T519">
        <v>67</v>
      </c>
      <c r="U519">
        <v>75</v>
      </c>
      <c r="V519">
        <v>40</v>
      </c>
      <c r="W519">
        <v>12</v>
      </c>
      <c r="X519">
        <v>0</v>
      </c>
      <c r="Y519">
        <v>0</v>
      </c>
      <c r="Z519">
        <v>82</v>
      </c>
      <c r="AA519">
        <v>491</v>
      </c>
      <c r="AB519">
        <v>9</v>
      </c>
      <c r="AC519">
        <v>42</v>
      </c>
      <c r="AD519">
        <v>40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32</v>
      </c>
      <c r="AN519" s="1" t="s">
        <v>636</v>
      </c>
      <c r="AO519">
        <v>0</v>
      </c>
      <c r="AP519">
        <v>0</v>
      </c>
      <c r="AQ519" s="1" t="s">
        <v>768</v>
      </c>
      <c r="AR519" s="1" t="s">
        <v>42</v>
      </c>
      <c r="AS519" s="1" t="s">
        <v>42</v>
      </c>
      <c r="AT519" s="1" t="s">
        <v>1471</v>
      </c>
      <c r="AU519" s="1" t="s">
        <v>718</v>
      </c>
      <c r="AV519" s="1" t="s">
        <v>756</v>
      </c>
      <c r="AW519" s="1" t="s">
        <v>650</v>
      </c>
      <c r="AX519" s="1" t="s">
        <v>782</v>
      </c>
      <c r="AY519" s="1" t="s">
        <v>850</v>
      </c>
      <c r="AZ519" s="1" t="s">
        <v>771</v>
      </c>
      <c r="BA519" s="1" t="s">
        <v>772</v>
      </c>
      <c r="BB519" s="1" t="s">
        <v>619</v>
      </c>
      <c r="BC519" s="1" t="s">
        <v>764</v>
      </c>
      <c r="BD519" s="1" t="s">
        <v>42</v>
      </c>
      <c r="BE519" s="1" t="s">
        <v>42</v>
      </c>
      <c r="BF519" s="1" t="s">
        <v>42</v>
      </c>
      <c r="BG519" s="1" t="s">
        <v>42</v>
      </c>
      <c r="BH519" s="1" t="s">
        <v>42</v>
      </c>
    </row>
    <row r="520" spans="1:60" x14ac:dyDescent="0.2">
      <c r="A520" s="1" t="s">
        <v>1926</v>
      </c>
      <c r="B520">
        <v>1107446438</v>
      </c>
      <c r="C520" s="1" t="s">
        <v>1927</v>
      </c>
      <c r="D520" s="1" t="s">
        <v>42</v>
      </c>
      <c r="E520" s="1" t="s">
        <v>76</v>
      </c>
      <c r="F520" s="1" t="s">
        <v>697</v>
      </c>
      <c r="G520" s="1" t="s">
        <v>395</v>
      </c>
      <c r="H520" s="1" t="s">
        <v>633</v>
      </c>
      <c r="I520" s="1" t="s">
        <v>754</v>
      </c>
      <c r="J520">
        <v>1900</v>
      </c>
      <c r="K520" s="1" t="s">
        <v>599</v>
      </c>
      <c r="L520">
        <v>3</v>
      </c>
      <c r="M520" s="1" t="s">
        <v>46</v>
      </c>
      <c r="N520" t="b">
        <v>1</v>
      </c>
      <c r="O520" t="b">
        <v>0</v>
      </c>
      <c r="P520">
        <v>4</v>
      </c>
      <c r="Q520">
        <v>15</v>
      </c>
      <c r="R520" s="1" t="s">
        <v>42</v>
      </c>
      <c r="S520">
        <v>84</v>
      </c>
      <c r="T520">
        <v>67</v>
      </c>
      <c r="U520">
        <v>45</v>
      </c>
      <c r="V520">
        <v>27</v>
      </c>
      <c r="W520">
        <v>26</v>
      </c>
      <c r="X520">
        <v>0</v>
      </c>
      <c r="Y520">
        <v>0</v>
      </c>
      <c r="Z520">
        <v>47</v>
      </c>
      <c r="AA520">
        <v>260</v>
      </c>
      <c r="AB520">
        <v>39</v>
      </c>
      <c r="AC520">
        <v>18</v>
      </c>
      <c r="AD520">
        <v>28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10</v>
      </c>
      <c r="AN520" s="1" t="s">
        <v>636</v>
      </c>
      <c r="AO520">
        <v>0</v>
      </c>
      <c r="AP520">
        <v>0</v>
      </c>
      <c r="AQ520" s="1" t="s">
        <v>42</v>
      </c>
      <c r="AR520" s="1" t="s">
        <v>42</v>
      </c>
      <c r="AS520" s="1" t="s">
        <v>42</v>
      </c>
      <c r="AT520" s="1" t="s">
        <v>638</v>
      </c>
      <c r="AU520" s="1" t="s">
        <v>714</v>
      </c>
      <c r="AV520" s="1" t="s">
        <v>649</v>
      </c>
      <c r="AW520" s="1" t="s">
        <v>703</v>
      </c>
      <c r="AX520" s="1" t="s">
        <v>651</v>
      </c>
      <c r="AY520" s="1" t="s">
        <v>1101</v>
      </c>
      <c r="AZ520" s="1" t="s">
        <v>934</v>
      </c>
      <c r="BA520" s="1" t="s">
        <v>733</v>
      </c>
      <c r="BB520" s="1" t="s">
        <v>760</v>
      </c>
      <c r="BC520" s="1" t="s">
        <v>619</v>
      </c>
      <c r="BD520" s="1" t="s">
        <v>962</v>
      </c>
      <c r="BE520" s="1" t="s">
        <v>42</v>
      </c>
      <c r="BF520" s="1" t="s">
        <v>42</v>
      </c>
      <c r="BG520" s="1" t="s">
        <v>42</v>
      </c>
      <c r="BH520" s="1" t="s">
        <v>42</v>
      </c>
    </row>
    <row r="521" spans="1:60" x14ac:dyDescent="0.2">
      <c r="A521" s="1" t="s">
        <v>1926</v>
      </c>
      <c r="B521">
        <v>1107446438</v>
      </c>
      <c r="C521" s="1" t="s">
        <v>1928</v>
      </c>
      <c r="D521" s="1" t="s">
        <v>42</v>
      </c>
      <c r="E521" s="1" t="s">
        <v>76</v>
      </c>
      <c r="F521" s="1" t="s">
        <v>697</v>
      </c>
      <c r="G521" s="1" t="s">
        <v>395</v>
      </c>
      <c r="H521" s="1" t="s">
        <v>633</v>
      </c>
      <c r="I521" s="1" t="s">
        <v>754</v>
      </c>
      <c r="J521">
        <v>1900</v>
      </c>
      <c r="K521" s="1" t="s">
        <v>603</v>
      </c>
      <c r="L521">
        <v>5</v>
      </c>
      <c r="M521" s="1" t="s">
        <v>46</v>
      </c>
      <c r="N521" t="b">
        <v>1</v>
      </c>
      <c r="O521" t="b">
        <v>0</v>
      </c>
      <c r="P521">
        <v>4</v>
      </c>
      <c r="Q521">
        <v>15</v>
      </c>
      <c r="R521" s="1" t="s">
        <v>42</v>
      </c>
      <c r="S521">
        <v>54</v>
      </c>
      <c r="T521">
        <v>67</v>
      </c>
      <c r="U521">
        <v>45</v>
      </c>
      <c r="V521">
        <v>49</v>
      </c>
      <c r="W521">
        <v>26</v>
      </c>
      <c r="X521">
        <v>0</v>
      </c>
      <c r="Y521">
        <v>0</v>
      </c>
      <c r="Z521">
        <v>37</v>
      </c>
      <c r="AA521">
        <v>260</v>
      </c>
      <c r="AB521">
        <v>29</v>
      </c>
      <c r="AC521">
        <v>17</v>
      </c>
      <c r="AD521">
        <v>13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10</v>
      </c>
      <c r="AN521" s="1" t="s">
        <v>636</v>
      </c>
      <c r="AO521">
        <v>0</v>
      </c>
      <c r="AP521">
        <v>0</v>
      </c>
      <c r="AQ521" s="1" t="s">
        <v>42</v>
      </c>
      <c r="AR521" s="1" t="s">
        <v>42</v>
      </c>
      <c r="AS521" s="1" t="s">
        <v>42</v>
      </c>
      <c r="AT521" s="1" t="s">
        <v>638</v>
      </c>
      <c r="AU521" s="1" t="s">
        <v>774</v>
      </c>
      <c r="AV521" s="1" t="s">
        <v>719</v>
      </c>
      <c r="AW521" s="1" t="s">
        <v>641</v>
      </c>
      <c r="AX521" s="1" t="s">
        <v>651</v>
      </c>
      <c r="AY521" s="1" t="s">
        <v>976</v>
      </c>
      <c r="AZ521" s="1" t="s">
        <v>1929</v>
      </c>
      <c r="BA521" s="1" t="s">
        <v>1930</v>
      </c>
      <c r="BB521" s="1" t="s">
        <v>1000</v>
      </c>
      <c r="BC521" s="1" t="s">
        <v>751</v>
      </c>
      <c r="BD521" s="1" t="s">
        <v>1467</v>
      </c>
      <c r="BE521" s="1" t="s">
        <v>733</v>
      </c>
      <c r="BF521" s="1" t="s">
        <v>760</v>
      </c>
      <c r="BG521" s="1" t="s">
        <v>619</v>
      </c>
      <c r="BH521" s="1" t="s">
        <v>949</v>
      </c>
    </row>
    <row r="522" spans="1:60" x14ac:dyDescent="0.2">
      <c r="A522" s="1" t="s">
        <v>1926</v>
      </c>
      <c r="B522">
        <v>1107446438</v>
      </c>
      <c r="C522" s="1" t="s">
        <v>1931</v>
      </c>
      <c r="D522" s="1" t="s">
        <v>42</v>
      </c>
      <c r="E522" s="1" t="s">
        <v>76</v>
      </c>
      <c r="F522" s="1" t="s">
        <v>697</v>
      </c>
      <c r="G522" s="1" t="s">
        <v>395</v>
      </c>
      <c r="H522" s="1" t="s">
        <v>633</v>
      </c>
      <c r="I522" s="1" t="s">
        <v>754</v>
      </c>
      <c r="J522">
        <v>1900</v>
      </c>
      <c r="K522" s="1" t="s">
        <v>599</v>
      </c>
      <c r="L522">
        <v>5</v>
      </c>
      <c r="M522" s="1" t="s">
        <v>46</v>
      </c>
      <c r="N522" t="b">
        <v>1</v>
      </c>
      <c r="O522" t="b">
        <v>0</v>
      </c>
      <c r="P522">
        <v>4</v>
      </c>
      <c r="Q522">
        <v>15</v>
      </c>
      <c r="R522" s="1" t="s">
        <v>42</v>
      </c>
      <c r="S522">
        <v>54</v>
      </c>
      <c r="T522">
        <v>67</v>
      </c>
      <c r="U522">
        <v>45</v>
      </c>
      <c r="V522">
        <v>49</v>
      </c>
      <c r="W522">
        <v>26</v>
      </c>
      <c r="X522">
        <v>0</v>
      </c>
      <c r="Y522">
        <v>0</v>
      </c>
      <c r="Z522">
        <v>42</v>
      </c>
      <c r="AA522">
        <v>260</v>
      </c>
      <c r="AB522">
        <v>29</v>
      </c>
      <c r="AC522">
        <v>17</v>
      </c>
      <c r="AD522">
        <v>18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10</v>
      </c>
      <c r="AN522" s="1" t="s">
        <v>636</v>
      </c>
      <c r="AO522">
        <v>0</v>
      </c>
      <c r="AP522">
        <v>0</v>
      </c>
      <c r="AQ522" s="1" t="s">
        <v>42</v>
      </c>
      <c r="AR522" s="1" t="s">
        <v>42</v>
      </c>
      <c r="AS522" s="1" t="s">
        <v>42</v>
      </c>
      <c r="AT522" s="1" t="s">
        <v>638</v>
      </c>
      <c r="AU522" s="1" t="s">
        <v>779</v>
      </c>
      <c r="AV522" s="1" t="s">
        <v>719</v>
      </c>
      <c r="AW522" s="1" t="s">
        <v>641</v>
      </c>
      <c r="AX522" s="1" t="s">
        <v>735</v>
      </c>
      <c r="AY522" s="1" t="s">
        <v>843</v>
      </c>
      <c r="AZ522" s="1" t="s">
        <v>1932</v>
      </c>
      <c r="BA522" s="1" t="s">
        <v>940</v>
      </c>
      <c r="BB522" s="1" t="s">
        <v>1285</v>
      </c>
      <c r="BC522" s="1" t="s">
        <v>1146</v>
      </c>
      <c r="BD522" s="1" t="s">
        <v>1933</v>
      </c>
      <c r="BE522" s="1" t="s">
        <v>733</v>
      </c>
      <c r="BF522" s="1" t="s">
        <v>760</v>
      </c>
      <c r="BG522" s="1" t="s">
        <v>619</v>
      </c>
      <c r="BH522" s="1" t="s">
        <v>873</v>
      </c>
    </row>
    <row r="523" spans="1:60" x14ac:dyDescent="0.2">
      <c r="A523" s="1" t="s">
        <v>1926</v>
      </c>
      <c r="B523">
        <v>1107446438</v>
      </c>
      <c r="C523" s="1" t="s">
        <v>1934</v>
      </c>
      <c r="D523" s="1" t="s">
        <v>42</v>
      </c>
      <c r="E523" s="1" t="s">
        <v>76</v>
      </c>
      <c r="F523" s="1" t="s">
        <v>697</v>
      </c>
      <c r="G523" s="1" t="s">
        <v>395</v>
      </c>
      <c r="H523" s="1" t="s">
        <v>633</v>
      </c>
      <c r="I523" s="1" t="s">
        <v>754</v>
      </c>
      <c r="J523">
        <v>1900</v>
      </c>
      <c r="K523" s="1" t="s">
        <v>603</v>
      </c>
      <c r="L523">
        <v>1</v>
      </c>
      <c r="M523" s="1" t="s">
        <v>46</v>
      </c>
      <c r="N523" t="b">
        <v>1</v>
      </c>
      <c r="O523" t="b">
        <v>0</v>
      </c>
      <c r="P523">
        <v>4</v>
      </c>
      <c r="Q523">
        <v>15</v>
      </c>
      <c r="R523" s="1" t="s">
        <v>42</v>
      </c>
      <c r="S523">
        <v>54</v>
      </c>
      <c r="T523">
        <v>67</v>
      </c>
      <c r="U523">
        <v>45</v>
      </c>
      <c r="V523">
        <v>34</v>
      </c>
      <c r="W523">
        <v>26</v>
      </c>
      <c r="X523">
        <v>0</v>
      </c>
      <c r="Y523">
        <v>0</v>
      </c>
      <c r="Z523">
        <v>48</v>
      </c>
      <c r="AA523">
        <v>260</v>
      </c>
      <c r="AB523">
        <v>29</v>
      </c>
      <c r="AC523">
        <v>17</v>
      </c>
      <c r="AD523">
        <v>33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10</v>
      </c>
      <c r="AN523" s="1" t="s">
        <v>636</v>
      </c>
      <c r="AO523">
        <v>0</v>
      </c>
      <c r="AP523">
        <v>0</v>
      </c>
      <c r="AQ523" s="1" t="s">
        <v>42</v>
      </c>
      <c r="AR523" s="1" t="s">
        <v>42</v>
      </c>
      <c r="AS523" s="1" t="s">
        <v>42</v>
      </c>
      <c r="AT523" s="1" t="s">
        <v>638</v>
      </c>
      <c r="AU523" s="1" t="s">
        <v>741</v>
      </c>
      <c r="AV523" s="1" t="s">
        <v>640</v>
      </c>
      <c r="AW523" s="1" t="s">
        <v>641</v>
      </c>
      <c r="AX523" s="1" t="s">
        <v>769</v>
      </c>
      <c r="AY523" s="1" t="s">
        <v>788</v>
      </c>
      <c r="AZ523" s="1" t="s">
        <v>1930</v>
      </c>
      <c r="BA523" s="1" t="s">
        <v>1000</v>
      </c>
      <c r="BB523" s="1" t="s">
        <v>1467</v>
      </c>
      <c r="BC523" s="1" t="s">
        <v>733</v>
      </c>
      <c r="BD523" s="1" t="s">
        <v>760</v>
      </c>
      <c r="BE523" s="1" t="s">
        <v>619</v>
      </c>
      <c r="BF523" s="1" t="s">
        <v>743</v>
      </c>
      <c r="BG523" s="1" t="s">
        <v>42</v>
      </c>
      <c r="BH523" s="1" t="s">
        <v>42</v>
      </c>
    </row>
    <row r="524" spans="1:60" x14ac:dyDescent="0.2">
      <c r="A524" s="1" t="s">
        <v>1926</v>
      </c>
      <c r="B524">
        <v>1107446438</v>
      </c>
      <c r="C524" s="1" t="s">
        <v>1935</v>
      </c>
      <c r="D524" s="1" t="s">
        <v>42</v>
      </c>
      <c r="E524" s="1" t="s">
        <v>76</v>
      </c>
      <c r="F524" s="1" t="s">
        <v>697</v>
      </c>
      <c r="G524" s="1" t="s">
        <v>395</v>
      </c>
      <c r="H524" s="1" t="s">
        <v>633</v>
      </c>
      <c r="I524" s="1" t="s">
        <v>754</v>
      </c>
      <c r="J524">
        <v>1900</v>
      </c>
      <c r="K524" s="1" t="s">
        <v>607</v>
      </c>
      <c r="L524">
        <v>2</v>
      </c>
      <c r="M524" s="1" t="s">
        <v>2280</v>
      </c>
      <c r="N524" t="b">
        <v>0</v>
      </c>
      <c r="O524" t="b">
        <v>0</v>
      </c>
      <c r="P524">
        <v>4</v>
      </c>
      <c r="Q524">
        <v>15</v>
      </c>
      <c r="R524" s="1" t="s">
        <v>42</v>
      </c>
      <c r="S524">
        <v>54</v>
      </c>
      <c r="T524">
        <v>67</v>
      </c>
      <c r="U524">
        <v>45</v>
      </c>
      <c r="V524">
        <v>39</v>
      </c>
      <c r="W524">
        <v>26</v>
      </c>
      <c r="X524">
        <v>0</v>
      </c>
      <c r="Y524">
        <v>0</v>
      </c>
      <c r="Z524">
        <v>37</v>
      </c>
      <c r="AA524">
        <v>260</v>
      </c>
      <c r="AB524">
        <v>39</v>
      </c>
      <c r="AC524">
        <v>18</v>
      </c>
      <c r="AD524">
        <v>15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10</v>
      </c>
      <c r="AN524" s="1" t="s">
        <v>636</v>
      </c>
      <c r="AO524">
        <v>0</v>
      </c>
      <c r="AP524">
        <v>0</v>
      </c>
      <c r="AQ524" s="1" t="s">
        <v>42</v>
      </c>
      <c r="AR524" s="1" t="s">
        <v>42</v>
      </c>
      <c r="AS524" s="1" t="s">
        <v>42</v>
      </c>
      <c r="AT524" s="1" t="s">
        <v>638</v>
      </c>
      <c r="AU524" s="1" t="s">
        <v>774</v>
      </c>
      <c r="AV524" s="1" t="s">
        <v>709</v>
      </c>
      <c r="AW524" s="1" t="s">
        <v>703</v>
      </c>
      <c r="AX524" s="1" t="s">
        <v>704</v>
      </c>
      <c r="AY524" s="1" t="s">
        <v>770</v>
      </c>
      <c r="AZ524" s="1" t="s">
        <v>1380</v>
      </c>
      <c r="BA524" s="1" t="s">
        <v>733</v>
      </c>
      <c r="BB524" s="1" t="s">
        <v>760</v>
      </c>
      <c r="BC524" s="1" t="s">
        <v>619</v>
      </c>
      <c r="BD524" s="1" t="s">
        <v>716</v>
      </c>
      <c r="BE524" s="1" t="s">
        <v>42</v>
      </c>
      <c r="BF524" s="1" t="s">
        <v>42</v>
      </c>
      <c r="BG524" s="1" t="s">
        <v>42</v>
      </c>
      <c r="BH524" s="1" t="s">
        <v>42</v>
      </c>
    </row>
    <row r="525" spans="1:60" x14ac:dyDescent="0.2">
      <c r="A525" s="1" t="s">
        <v>1926</v>
      </c>
      <c r="B525">
        <v>1107446438</v>
      </c>
      <c r="C525" s="1" t="s">
        <v>1936</v>
      </c>
      <c r="D525" s="1" t="s">
        <v>42</v>
      </c>
      <c r="E525" s="1" t="s">
        <v>76</v>
      </c>
      <c r="F525" s="1" t="s">
        <v>697</v>
      </c>
      <c r="G525" s="1" t="s">
        <v>395</v>
      </c>
      <c r="H525" s="1" t="s">
        <v>633</v>
      </c>
      <c r="I525" s="1" t="s">
        <v>754</v>
      </c>
      <c r="J525">
        <v>1900</v>
      </c>
      <c r="K525" s="1" t="s">
        <v>635</v>
      </c>
      <c r="L525">
        <v>2</v>
      </c>
      <c r="M525" s="1" t="s">
        <v>46</v>
      </c>
      <c r="N525" t="b">
        <v>0</v>
      </c>
      <c r="O525" t="b">
        <v>0</v>
      </c>
      <c r="P525">
        <v>4</v>
      </c>
      <c r="Q525">
        <v>15</v>
      </c>
      <c r="R525" s="1" t="s">
        <v>42</v>
      </c>
      <c r="S525">
        <v>84</v>
      </c>
      <c r="T525">
        <v>67</v>
      </c>
      <c r="U525">
        <v>45</v>
      </c>
      <c r="V525">
        <v>24</v>
      </c>
      <c r="W525">
        <v>26</v>
      </c>
      <c r="X525">
        <v>0</v>
      </c>
      <c r="Y525">
        <v>0</v>
      </c>
      <c r="Z525">
        <v>42</v>
      </c>
      <c r="AA525">
        <v>260</v>
      </c>
      <c r="AB525">
        <v>31</v>
      </c>
      <c r="AC525">
        <v>19</v>
      </c>
      <c r="AD525">
        <v>28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10</v>
      </c>
      <c r="AN525" s="1" t="s">
        <v>636</v>
      </c>
      <c r="AO525">
        <v>0</v>
      </c>
      <c r="AP525">
        <v>0</v>
      </c>
      <c r="AQ525" s="1" t="s">
        <v>42</v>
      </c>
      <c r="AR525" s="1" t="s">
        <v>42</v>
      </c>
      <c r="AS525" s="1" t="s">
        <v>42</v>
      </c>
      <c r="AT525" s="1" t="s">
        <v>638</v>
      </c>
      <c r="AU525" s="1" t="s">
        <v>714</v>
      </c>
      <c r="AV525" s="1" t="s">
        <v>826</v>
      </c>
      <c r="AW525" s="1" t="s">
        <v>671</v>
      </c>
      <c r="AX525" s="1" t="s">
        <v>642</v>
      </c>
      <c r="AY525" s="1" t="s">
        <v>1444</v>
      </c>
      <c r="AZ525" s="1" t="s">
        <v>848</v>
      </c>
      <c r="BA525" s="1" t="s">
        <v>733</v>
      </c>
      <c r="BB525" s="1" t="s">
        <v>760</v>
      </c>
      <c r="BC525" s="1" t="s">
        <v>619</v>
      </c>
      <c r="BD525" s="1" t="s">
        <v>712</v>
      </c>
      <c r="BE525" s="1" t="s">
        <v>42</v>
      </c>
      <c r="BF525" s="1" t="s">
        <v>42</v>
      </c>
      <c r="BG525" s="1" t="s">
        <v>42</v>
      </c>
      <c r="BH525" s="1" t="s">
        <v>42</v>
      </c>
    </row>
    <row r="526" spans="1:60" x14ac:dyDescent="0.2">
      <c r="A526" s="1" t="s">
        <v>1937</v>
      </c>
      <c r="B526">
        <v>4070357005</v>
      </c>
      <c r="C526" s="1" t="s">
        <v>1938</v>
      </c>
      <c r="D526" s="1" t="s">
        <v>42</v>
      </c>
      <c r="E526" s="1" t="s">
        <v>76</v>
      </c>
      <c r="F526" s="1" t="s">
        <v>767</v>
      </c>
      <c r="G526" s="1" t="s">
        <v>1223</v>
      </c>
      <c r="H526" s="1" t="s">
        <v>633</v>
      </c>
      <c r="I526" s="1" t="s">
        <v>754</v>
      </c>
      <c r="J526">
        <v>1900</v>
      </c>
      <c r="K526" s="1" t="s">
        <v>599</v>
      </c>
      <c r="L526">
        <v>1</v>
      </c>
      <c r="M526" s="1" t="s">
        <v>46</v>
      </c>
      <c r="N526" t="b">
        <v>0</v>
      </c>
      <c r="O526" t="b">
        <v>0</v>
      </c>
      <c r="P526">
        <v>5</v>
      </c>
      <c r="Q526">
        <v>19</v>
      </c>
      <c r="R526" s="1" t="s">
        <v>42</v>
      </c>
      <c r="S526">
        <v>74</v>
      </c>
      <c r="T526">
        <v>34</v>
      </c>
      <c r="U526">
        <v>29</v>
      </c>
      <c r="V526">
        <v>64</v>
      </c>
      <c r="W526">
        <v>16</v>
      </c>
      <c r="X526">
        <v>0</v>
      </c>
      <c r="Y526">
        <v>0</v>
      </c>
      <c r="Z526">
        <v>44</v>
      </c>
      <c r="AA526">
        <v>450</v>
      </c>
      <c r="AB526">
        <v>41</v>
      </c>
      <c r="AC526">
        <v>38</v>
      </c>
      <c r="AD526">
        <v>44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17</v>
      </c>
      <c r="AN526" s="1" t="s">
        <v>636</v>
      </c>
      <c r="AO526">
        <v>0</v>
      </c>
      <c r="AP526">
        <v>0</v>
      </c>
      <c r="AQ526" s="1" t="s">
        <v>42</v>
      </c>
      <c r="AR526" s="1" t="s">
        <v>42</v>
      </c>
      <c r="AS526" s="1" t="s">
        <v>42</v>
      </c>
      <c r="AT526" s="1" t="s">
        <v>700</v>
      </c>
      <c r="AU526" s="1" t="s">
        <v>639</v>
      </c>
      <c r="AV526" s="1" t="s">
        <v>640</v>
      </c>
      <c r="AW526" s="1" t="s">
        <v>671</v>
      </c>
      <c r="AX526" s="1" t="s">
        <v>735</v>
      </c>
      <c r="AY526" s="1" t="s">
        <v>1166</v>
      </c>
      <c r="AZ526" s="1" t="s">
        <v>805</v>
      </c>
      <c r="BA526" s="1" t="s">
        <v>1939</v>
      </c>
      <c r="BB526" s="1" t="s">
        <v>619</v>
      </c>
      <c r="BC526" s="1" t="s">
        <v>777</v>
      </c>
      <c r="BD526" s="1" t="s">
        <v>42</v>
      </c>
      <c r="BE526" s="1" t="s">
        <v>42</v>
      </c>
      <c r="BF526" s="1" t="s">
        <v>42</v>
      </c>
      <c r="BG526" s="1" t="s">
        <v>42</v>
      </c>
      <c r="BH526" s="1" t="s">
        <v>42</v>
      </c>
    </row>
    <row r="527" spans="1:60" x14ac:dyDescent="0.2">
      <c r="A527" s="1" t="s">
        <v>1937</v>
      </c>
      <c r="B527">
        <v>4070357005</v>
      </c>
      <c r="C527" s="1" t="s">
        <v>1940</v>
      </c>
      <c r="D527" s="1" t="s">
        <v>42</v>
      </c>
      <c r="E527" s="1" t="s">
        <v>76</v>
      </c>
      <c r="F527" s="1" t="s">
        <v>767</v>
      </c>
      <c r="G527" s="1" t="s">
        <v>1223</v>
      </c>
      <c r="H527" s="1" t="s">
        <v>633</v>
      </c>
      <c r="I527" s="1" t="s">
        <v>754</v>
      </c>
      <c r="J527">
        <v>1900</v>
      </c>
      <c r="K527" s="1" t="s">
        <v>603</v>
      </c>
      <c r="L527">
        <v>2</v>
      </c>
      <c r="M527" s="1" t="s">
        <v>46</v>
      </c>
      <c r="N527" t="b">
        <v>0</v>
      </c>
      <c r="O527" t="b">
        <v>0</v>
      </c>
      <c r="P527">
        <v>5</v>
      </c>
      <c r="Q527">
        <v>19</v>
      </c>
      <c r="R527" s="1" t="s">
        <v>42</v>
      </c>
      <c r="S527">
        <v>100</v>
      </c>
      <c r="T527">
        <v>34</v>
      </c>
      <c r="U527">
        <v>29</v>
      </c>
      <c r="V527">
        <v>53</v>
      </c>
      <c r="W527">
        <v>16</v>
      </c>
      <c r="X527">
        <v>0</v>
      </c>
      <c r="Y527">
        <v>0</v>
      </c>
      <c r="Z527">
        <v>56</v>
      </c>
      <c r="AA527">
        <v>450</v>
      </c>
      <c r="AB527">
        <v>41</v>
      </c>
      <c r="AC527">
        <v>34</v>
      </c>
      <c r="AD527">
        <v>49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24</v>
      </c>
      <c r="AN527" s="1" t="s">
        <v>636</v>
      </c>
      <c r="AO527">
        <v>0</v>
      </c>
      <c r="AP527">
        <v>14</v>
      </c>
      <c r="AQ527" s="1" t="s">
        <v>42</v>
      </c>
      <c r="AR527" s="1" t="s">
        <v>42</v>
      </c>
      <c r="AS527" s="1" t="s">
        <v>42</v>
      </c>
      <c r="AT527" s="1" t="s">
        <v>700</v>
      </c>
      <c r="AU527" s="1" t="s">
        <v>714</v>
      </c>
      <c r="AV527" s="1" t="s">
        <v>702</v>
      </c>
      <c r="AW527" s="1" t="s">
        <v>745</v>
      </c>
      <c r="AX527" s="1" t="s">
        <v>651</v>
      </c>
      <c r="AY527" s="1" t="s">
        <v>1385</v>
      </c>
      <c r="AZ527" s="1" t="s">
        <v>1116</v>
      </c>
      <c r="BA527" s="1" t="s">
        <v>1939</v>
      </c>
      <c r="BB527" s="1" t="s">
        <v>619</v>
      </c>
      <c r="BC527" s="1" t="s">
        <v>725</v>
      </c>
      <c r="BD527" s="1" t="s">
        <v>42</v>
      </c>
      <c r="BE527" s="1" t="s">
        <v>42</v>
      </c>
      <c r="BF527" s="1" t="s">
        <v>42</v>
      </c>
      <c r="BG527" s="1" t="s">
        <v>42</v>
      </c>
      <c r="BH527" s="1" t="s">
        <v>42</v>
      </c>
    </row>
    <row r="528" spans="1:60" x14ac:dyDescent="0.2">
      <c r="A528" s="1" t="s">
        <v>1937</v>
      </c>
      <c r="B528">
        <v>4070357005</v>
      </c>
      <c r="C528" s="1" t="s">
        <v>1941</v>
      </c>
      <c r="D528" s="1" t="s">
        <v>42</v>
      </c>
      <c r="E528" s="1" t="s">
        <v>76</v>
      </c>
      <c r="F528" s="1" t="s">
        <v>767</v>
      </c>
      <c r="G528" s="1" t="s">
        <v>1223</v>
      </c>
      <c r="H528" s="1" t="s">
        <v>633</v>
      </c>
      <c r="I528" s="1" t="s">
        <v>754</v>
      </c>
      <c r="J528">
        <v>1900</v>
      </c>
      <c r="K528" s="1" t="s">
        <v>635</v>
      </c>
      <c r="L528">
        <v>3</v>
      </c>
      <c r="M528" s="1" t="s">
        <v>46</v>
      </c>
      <c r="N528" t="b">
        <v>0</v>
      </c>
      <c r="O528" t="b">
        <v>0</v>
      </c>
      <c r="P528">
        <v>5</v>
      </c>
      <c r="Q528">
        <v>19</v>
      </c>
      <c r="R528" s="1" t="s">
        <v>42</v>
      </c>
      <c r="S528">
        <v>84</v>
      </c>
      <c r="T528">
        <v>34</v>
      </c>
      <c r="U528">
        <v>29</v>
      </c>
      <c r="V528">
        <v>58</v>
      </c>
      <c r="W528">
        <v>16</v>
      </c>
      <c r="X528">
        <v>0</v>
      </c>
      <c r="Y528">
        <v>0</v>
      </c>
      <c r="Z528">
        <v>49</v>
      </c>
      <c r="AA528">
        <v>450</v>
      </c>
      <c r="AB528">
        <v>24</v>
      </c>
      <c r="AC528">
        <v>40</v>
      </c>
      <c r="AD528">
        <v>34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27</v>
      </c>
      <c r="AN528" s="1" t="s">
        <v>636</v>
      </c>
      <c r="AO528">
        <v>0</v>
      </c>
      <c r="AP528">
        <v>0</v>
      </c>
      <c r="AQ528" s="1" t="s">
        <v>42</v>
      </c>
      <c r="AR528" s="1" t="s">
        <v>42</v>
      </c>
      <c r="AS528" s="1" t="s">
        <v>42</v>
      </c>
      <c r="AT528" s="1" t="s">
        <v>700</v>
      </c>
      <c r="AU528" s="1" t="s">
        <v>701</v>
      </c>
      <c r="AV528" s="1" t="s">
        <v>756</v>
      </c>
      <c r="AW528" s="1" t="s">
        <v>650</v>
      </c>
      <c r="AX528" s="1" t="s">
        <v>642</v>
      </c>
      <c r="AY528" s="1" t="s">
        <v>1385</v>
      </c>
      <c r="AZ528" s="1" t="s">
        <v>710</v>
      </c>
      <c r="BA528" s="1" t="s">
        <v>1939</v>
      </c>
      <c r="BB528" s="1" t="s">
        <v>619</v>
      </c>
      <c r="BC528" s="1" t="s">
        <v>978</v>
      </c>
      <c r="BD528" s="1" t="s">
        <v>42</v>
      </c>
      <c r="BE528" s="1" t="s">
        <v>42</v>
      </c>
      <c r="BF528" s="1" t="s">
        <v>42</v>
      </c>
      <c r="BG528" s="1" t="s">
        <v>42</v>
      </c>
      <c r="BH528" s="1" t="s">
        <v>42</v>
      </c>
    </row>
    <row r="529" spans="1:60" x14ac:dyDescent="0.2">
      <c r="A529" s="1" t="s">
        <v>1942</v>
      </c>
      <c r="B529">
        <v>2434225986</v>
      </c>
      <c r="C529" s="1" t="s">
        <v>1943</v>
      </c>
      <c r="D529" s="1" t="s">
        <v>42</v>
      </c>
      <c r="E529" s="1" t="s">
        <v>76</v>
      </c>
      <c r="F529" s="1" t="s">
        <v>1254</v>
      </c>
      <c r="G529" s="1" t="s">
        <v>188</v>
      </c>
      <c r="H529" s="1" t="s">
        <v>8</v>
      </c>
      <c r="I529" s="1" t="s">
        <v>862</v>
      </c>
      <c r="J529">
        <v>1900</v>
      </c>
      <c r="K529" s="1" t="s">
        <v>635</v>
      </c>
      <c r="L529">
        <v>1</v>
      </c>
      <c r="M529" s="1" t="s">
        <v>46</v>
      </c>
      <c r="N529" t="b">
        <v>0</v>
      </c>
      <c r="O529" t="b">
        <v>0</v>
      </c>
      <c r="P529">
        <v>4</v>
      </c>
      <c r="Q529">
        <v>14</v>
      </c>
      <c r="R529" s="1" t="s">
        <v>42</v>
      </c>
      <c r="S529">
        <v>45</v>
      </c>
      <c r="T529">
        <v>64</v>
      </c>
      <c r="U529">
        <v>25</v>
      </c>
      <c r="V529">
        <v>40</v>
      </c>
      <c r="W529">
        <v>16</v>
      </c>
      <c r="X529">
        <v>0</v>
      </c>
      <c r="Y529">
        <v>0</v>
      </c>
      <c r="Z529">
        <v>33</v>
      </c>
      <c r="AA529">
        <v>900</v>
      </c>
      <c r="AB529">
        <v>66</v>
      </c>
      <c r="AC529">
        <v>75</v>
      </c>
      <c r="AD529">
        <v>52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6</v>
      </c>
      <c r="AN529" s="1" t="s">
        <v>636</v>
      </c>
      <c r="AO529">
        <v>0</v>
      </c>
      <c r="AP529">
        <v>230</v>
      </c>
      <c r="AQ529" s="1" t="s">
        <v>42</v>
      </c>
      <c r="AR529" s="1" t="s">
        <v>42</v>
      </c>
      <c r="AS529" s="1" t="s">
        <v>42</v>
      </c>
      <c r="AT529" s="1" t="s">
        <v>638</v>
      </c>
      <c r="AU529" s="1" t="s">
        <v>826</v>
      </c>
      <c r="AV529" s="1" t="s">
        <v>779</v>
      </c>
      <c r="AW529" s="1" t="s">
        <v>641</v>
      </c>
      <c r="AX529" s="1" t="s">
        <v>642</v>
      </c>
      <c r="AY529" s="1" t="s">
        <v>1136</v>
      </c>
      <c r="AZ529" s="1" t="s">
        <v>674</v>
      </c>
      <c r="BA529" s="1" t="s">
        <v>619</v>
      </c>
      <c r="BB529" s="1" t="s">
        <v>691</v>
      </c>
      <c r="BC529" s="1" t="s">
        <v>1944</v>
      </c>
      <c r="BD529" s="1" t="s">
        <v>42</v>
      </c>
      <c r="BE529" s="1" t="s">
        <v>42</v>
      </c>
      <c r="BF529" s="1" t="s">
        <v>42</v>
      </c>
      <c r="BG529" s="1" t="s">
        <v>42</v>
      </c>
      <c r="BH529" s="1" t="s">
        <v>42</v>
      </c>
    </row>
    <row r="530" spans="1:60" x14ac:dyDescent="0.2">
      <c r="A530" s="1" t="s">
        <v>1945</v>
      </c>
      <c r="B530">
        <v>2350330520</v>
      </c>
      <c r="C530" s="1" t="s">
        <v>1946</v>
      </c>
      <c r="D530" s="1" t="s">
        <v>42</v>
      </c>
      <c r="E530" s="1" t="s">
        <v>76</v>
      </c>
      <c r="F530" s="1" t="s">
        <v>818</v>
      </c>
      <c r="G530" s="1" t="s">
        <v>534</v>
      </c>
      <c r="H530" s="1" t="s">
        <v>658</v>
      </c>
      <c r="I530" s="1" t="s">
        <v>698</v>
      </c>
      <c r="J530">
        <v>1984</v>
      </c>
      <c r="K530" s="1" t="s">
        <v>599</v>
      </c>
      <c r="L530">
        <v>2</v>
      </c>
      <c r="M530" s="1" t="s">
        <v>46</v>
      </c>
      <c r="N530" t="b">
        <v>0</v>
      </c>
      <c r="O530" t="b">
        <v>0</v>
      </c>
      <c r="P530">
        <v>7</v>
      </c>
      <c r="Q530">
        <v>24</v>
      </c>
      <c r="R530" s="1" t="s">
        <v>42</v>
      </c>
      <c r="S530">
        <v>82</v>
      </c>
      <c r="T530">
        <v>72</v>
      </c>
      <c r="U530">
        <v>78</v>
      </c>
      <c r="V530">
        <v>56</v>
      </c>
      <c r="W530">
        <v>14</v>
      </c>
      <c r="X530">
        <v>0</v>
      </c>
      <c r="Y530">
        <v>0</v>
      </c>
      <c r="Z530">
        <v>53</v>
      </c>
      <c r="AA530">
        <v>180</v>
      </c>
      <c r="AB530">
        <v>51</v>
      </c>
      <c r="AC530">
        <v>9</v>
      </c>
      <c r="AD530">
        <v>29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16</v>
      </c>
      <c r="AN530" s="1" t="s">
        <v>636</v>
      </c>
      <c r="AO530">
        <v>0</v>
      </c>
      <c r="AP530">
        <v>0</v>
      </c>
      <c r="AQ530" s="1" t="s">
        <v>42</v>
      </c>
      <c r="AR530" s="1" t="s">
        <v>42</v>
      </c>
      <c r="AS530" s="1" t="s">
        <v>42</v>
      </c>
      <c r="AT530" s="1" t="s">
        <v>700</v>
      </c>
      <c r="AU530" s="1" t="s">
        <v>779</v>
      </c>
      <c r="AV530" s="1" t="s">
        <v>709</v>
      </c>
      <c r="AW530" s="1" t="s">
        <v>641</v>
      </c>
      <c r="AX530" s="1" t="s">
        <v>735</v>
      </c>
      <c r="AY530" s="1" t="s">
        <v>1056</v>
      </c>
      <c r="AZ530" s="1" t="s">
        <v>763</v>
      </c>
      <c r="BA530" s="1" t="s">
        <v>667</v>
      </c>
      <c r="BB530" s="1" t="s">
        <v>619</v>
      </c>
      <c r="BC530" s="1" t="s">
        <v>789</v>
      </c>
      <c r="BD530" s="1" t="s">
        <v>42</v>
      </c>
      <c r="BE530" s="1" t="s">
        <v>42</v>
      </c>
      <c r="BF530" s="1" t="s">
        <v>42</v>
      </c>
      <c r="BG530" s="1" t="s">
        <v>42</v>
      </c>
      <c r="BH530" s="1" t="s">
        <v>42</v>
      </c>
    </row>
    <row r="531" spans="1:60" x14ac:dyDescent="0.2">
      <c r="A531" s="1" t="s">
        <v>1945</v>
      </c>
      <c r="B531">
        <v>2350330520</v>
      </c>
      <c r="C531" s="1" t="s">
        <v>1947</v>
      </c>
      <c r="D531" s="1" t="s">
        <v>42</v>
      </c>
      <c r="E531" s="1" t="s">
        <v>76</v>
      </c>
      <c r="F531" s="1" t="s">
        <v>818</v>
      </c>
      <c r="G531" s="1" t="s">
        <v>534</v>
      </c>
      <c r="H531" s="1" t="s">
        <v>658</v>
      </c>
      <c r="I531" s="1" t="s">
        <v>698</v>
      </c>
      <c r="J531">
        <v>1988</v>
      </c>
      <c r="K531" s="1" t="s">
        <v>603</v>
      </c>
      <c r="L531">
        <v>4</v>
      </c>
      <c r="M531" s="1" t="s">
        <v>46</v>
      </c>
      <c r="N531" t="b">
        <v>0</v>
      </c>
      <c r="O531" t="b">
        <v>0</v>
      </c>
      <c r="P531">
        <v>7</v>
      </c>
      <c r="Q531">
        <v>24</v>
      </c>
      <c r="R531" s="1" t="s">
        <v>42</v>
      </c>
      <c r="S531">
        <v>92</v>
      </c>
      <c r="T531">
        <v>72</v>
      </c>
      <c r="U531">
        <v>78</v>
      </c>
      <c r="V531">
        <v>44</v>
      </c>
      <c r="W531">
        <v>14</v>
      </c>
      <c r="X531">
        <v>0</v>
      </c>
      <c r="Y531">
        <v>0</v>
      </c>
      <c r="Z531">
        <v>62</v>
      </c>
      <c r="AA531">
        <v>180</v>
      </c>
      <c r="AB531">
        <v>61</v>
      </c>
      <c r="AC531">
        <v>10</v>
      </c>
      <c r="AD531">
        <v>19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16</v>
      </c>
      <c r="AN531" s="1" t="s">
        <v>636</v>
      </c>
      <c r="AO531">
        <v>0</v>
      </c>
      <c r="AP531">
        <v>0</v>
      </c>
      <c r="AQ531" s="1" t="s">
        <v>42</v>
      </c>
      <c r="AR531" s="1" t="s">
        <v>42</v>
      </c>
      <c r="AS531" s="1" t="s">
        <v>42</v>
      </c>
      <c r="AT531" s="1" t="s">
        <v>700</v>
      </c>
      <c r="AU531" s="1" t="s">
        <v>718</v>
      </c>
      <c r="AV531" s="1" t="s">
        <v>640</v>
      </c>
      <c r="AW531" s="1" t="s">
        <v>703</v>
      </c>
      <c r="AX531" s="1" t="s">
        <v>678</v>
      </c>
      <c r="AY531" s="1" t="s">
        <v>1056</v>
      </c>
      <c r="AZ531" s="1" t="s">
        <v>1454</v>
      </c>
      <c r="BA531" s="1" t="s">
        <v>667</v>
      </c>
      <c r="BB531" s="1" t="s">
        <v>619</v>
      </c>
      <c r="BC531" s="1" t="s">
        <v>681</v>
      </c>
      <c r="BD531" s="1" t="s">
        <v>42</v>
      </c>
      <c r="BE531" s="1" t="s">
        <v>42</v>
      </c>
      <c r="BF531" s="1" t="s">
        <v>42</v>
      </c>
      <c r="BG531" s="1" t="s">
        <v>42</v>
      </c>
      <c r="BH531" s="1" t="s">
        <v>42</v>
      </c>
    </row>
    <row r="532" spans="1:60" x14ac:dyDescent="0.2">
      <c r="A532" s="1" t="s">
        <v>1945</v>
      </c>
      <c r="B532">
        <v>2350330520</v>
      </c>
      <c r="C532" s="1" t="s">
        <v>2321</v>
      </c>
      <c r="D532" s="1" t="s">
        <v>42</v>
      </c>
      <c r="E532" s="1" t="s">
        <v>76</v>
      </c>
      <c r="F532" s="1" t="s">
        <v>818</v>
      </c>
      <c r="G532" s="1" t="s">
        <v>534</v>
      </c>
      <c r="H532" s="1" t="s">
        <v>658</v>
      </c>
      <c r="I532" s="1" t="s">
        <v>698</v>
      </c>
      <c r="J532">
        <v>1991</v>
      </c>
      <c r="K532" s="1" t="s">
        <v>599</v>
      </c>
      <c r="L532">
        <v>2</v>
      </c>
      <c r="M532" s="1" t="s">
        <v>46</v>
      </c>
      <c r="N532" t="b">
        <v>0</v>
      </c>
      <c r="O532" t="b">
        <v>0</v>
      </c>
      <c r="P532">
        <v>7</v>
      </c>
      <c r="Q532">
        <v>24</v>
      </c>
      <c r="R532" s="1" t="s">
        <v>42</v>
      </c>
      <c r="S532">
        <v>82</v>
      </c>
      <c r="T532">
        <v>72</v>
      </c>
      <c r="U532">
        <v>78</v>
      </c>
      <c r="V532">
        <v>41</v>
      </c>
      <c r="W532">
        <v>14</v>
      </c>
      <c r="X532">
        <v>0</v>
      </c>
      <c r="Y532">
        <v>0</v>
      </c>
      <c r="Z532">
        <v>58</v>
      </c>
      <c r="AA532">
        <v>180</v>
      </c>
      <c r="AB532">
        <v>51</v>
      </c>
      <c r="AC532">
        <v>11</v>
      </c>
      <c r="AD532">
        <v>34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16</v>
      </c>
      <c r="AN532" s="1" t="s">
        <v>636</v>
      </c>
      <c r="AO532">
        <v>0</v>
      </c>
      <c r="AP532">
        <v>0</v>
      </c>
      <c r="AQ532" s="1" t="s">
        <v>42</v>
      </c>
      <c r="AR532" s="1" t="s">
        <v>42</v>
      </c>
      <c r="AS532" s="1" t="s">
        <v>42</v>
      </c>
      <c r="AT532" s="1" t="s">
        <v>700</v>
      </c>
      <c r="AU532" s="1" t="s">
        <v>639</v>
      </c>
      <c r="AV532" s="1" t="s">
        <v>826</v>
      </c>
      <c r="AW532" s="1" t="s">
        <v>671</v>
      </c>
      <c r="AX532" s="1" t="s">
        <v>678</v>
      </c>
      <c r="AY532" s="1" t="s">
        <v>840</v>
      </c>
      <c r="AZ532" s="1" t="s">
        <v>989</v>
      </c>
      <c r="BA532" s="1" t="s">
        <v>667</v>
      </c>
      <c r="BB532" s="1" t="s">
        <v>619</v>
      </c>
      <c r="BC532" s="1" t="s">
        <v>789</v>
      </c>
      <c r="BD532" s="1" t="s">
        <v>42</v>
      </c>
      <c r="BE532" s="1" t="s">
        <v>42</v>
      </c>
      <c r="BF532" s="1" t="s">
        <v>42</v>
      </c>
      <c r="BG532" s="1" t="s">
        <v>42</v>
      </c>
      <c r="BH532" s="1" t="s">
        <v>42</v>
      </c>
    </row>
    <row r="533" spans="1:60" x14ac:dyDescent="0.2">
      <c r="A533" s="1" t="s">
        <v>1945</v>
      </c>
      <c r="B533">
        <v>2350330520</v>
      </c>
      <c r="C533" s="1" t="s">
        <v>2322</v>
      </c>
      <c r="D533" s="1" t="s">
        <v>42</v>
      </c>
      <c r="E533" s="1" t="s">
        <v>76</v>
      </c>
      <c r="F533" s="1" t="s">
        <v>818</v>
      </c>
      <c r="G533" s="1" t="s">
        <v>534</v>
      </c>
      <c r="H533" s="1" t="s">
        <v>658</v>
      </c>
      <c r="I533" s="1" t="s">
        <v>698</v>
      </c>
      <c r="J533">
        <v>1990</v>
      </c>
      <c r="K533" s="1" t="s">
        <v>599</v>
      </c>
      <c r="L533">
        <v>5</v>
      </c>
      <c r="M533" s="1" t="s">
        <v>46</v>
      </c>
      <c r="N533" t="b">
        <v>0</v>
      </c>
      <c r="O533" t="b">
        <v>0</v>
      </c>
      <c r="P533">
        <v>7</v>
      </c>
      <c r="Q533">
        <v>24</v>
      </c>
      <c r="R533" s="1" t="s">
        <v>42</v>
      </c>
      <c r="S533">
        <v>82</v>
      </c>
      <c r="T533">
        <v>72</v>
      </c>
      <c r="U533">
        <v>78</v>
      </c>
      <c r="V533">
        <v>44</v>
      </c>
      <c r="W533">
        <v>14</v>
      </c>
      <c r="X533">
        <v>0</v>
      </c>
      <c r="Y533">
        <v>0</v>
      </c>
      <c r="Z533">
        <v>58</v>
      </c>
      <c r="AA533">
        <v>180</v>
      </c>
      <c r="AB533">
        <v>51</v>
      </c>
      <c r="AC533">
        <v>11</v>
      </c>
      <c r="AD533">
        <v>34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16</v>
      </c>
      <c r="AN533" s="1" t="s">
        <v>636</v>
      </c>
      <c r="AO533">
        <v>0</v>
      </c>
      <c r="AP533">
        <v>0</v>
      </c>
      <c r="AQ533" s="1" t="s">
        <v>42</v>
      </c>
      <c r="AR533" s="1" t="s">
        <v>42</v>
      </c>
      <c r="AS533" s="1" t="s">
        <v>42</v>
      </c>
      <c r="AT533" s="1" t="s">
        <v>700</v>
      </c>
      <c r="AU533" s="1" t="s">
        <v>639</v>
      </c>
      <c r="AV533" s="1" t="s">
        <v>826</v>
      </c>
      <c r="AW533" s="1" t="s">
        <v>671</v>
      </c>
      <c r="AX533" s="1" t="s">
        <v>735</v>
      </c>
      <c r="AY533" s="1" t="s">
        <v>1050</v>
      </c>
      <c r="AZ533" s="1" t="s">
        <v>1000</v>
      </c>
      <c r="BA533" s="1" t="s">
        <v>667</v>
      </c>
      <c r="BB533" s="1" t="s">
        <v>619</v>
      </c>
      <c r="BC533" s="1" t="s">
        <v>873</v>
      </c>
      <c r="BD533" s="1" t="s">
        <v>42</v>
      </c>
      <c r="BE533" s="1" t="s">
        <v>42</v>
      </c>
      <c r="BF533" s="1" t="s">
        <v>42</v>
      </c>
      <c r="BG533" s="1" t="s">
        <v>42</v>
      </c>
      <c r="BH533" s="1" t="s">
        <v>42</v>
      </c>
    </row>
    <row r="534" spans="1:60" x14ac:dyDescent="0.2">
      <c r="A534" s="1" t="s">
        <v>1948</v>
      </c>
      <c r="B534">
        <v>4255268456</v>
      </c>
      <c r="C534" s="1" t="s">
        <v>1949</v>
      </c>
      <c r="D534" s="1" t="s">
        <v>42</v>
      </c>
      <c r="E534" s="1" t="s">
        <v>43</v>
      </c>
      <c r="F534" s="1" t="s">
        <v>697</v>
      </c>
      <c r="G534" s="1" t="s">
        <v>42</v>
      </c>
      <c r="H534" s="1" t="s">
        <v>658</v>
      </c>
      <c r="I534" s="1" t="s">
        <v>659</v>
      </c>
      <c r="J534">
        <v>1900</v>
      </c>
      <c r="K534" s="1" t="s">
        <v>42</v>
      </c>
      <c r="L534">
        <v>10</v>
      </c>
      <c r="M534" s="1" t="s">
        <v>46</v>
      </c>
      <c r="N534" t="b">
        <v>0</v>
      </c>
      <c r="O534" t="b">
        <v>0</v>
      </c>
      <c r="P534">
        <v>1</v>
      </c>
      <c r="Q534">
        <v>1</v>
      </c>
      <c r="R534" s="1" t="s">
        <v>42</v>
      </c>
      <c r="S534">
        <v>100</v>
      </c>
      <c r="T534">
        <v>90</v>
      </c>
      <c r="U534">
        <v>67</v>
      </c>
      <c r="V534">
        <v>80</v>
      </c>
      <c r="W534">
        <v>21</v>
      </c>
      <c r="X534">
        <v>0</v>
      </c>
      <c r="Y534">
        <v>0</v>
      </c>
      <c r="Z534">
        <v>50</v>
      </c>
      <c r="AA534">
        <v>150</v>
      </c>
      <c r="AB534">
        <v>30</v>
      </c>
      <c r="AC534">
        <v>20</v>
      </c>
      <c r="AD534">
        <v>65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</v>
      </c>
      <c r="AN534" s="1" t="s">
        <v>636</v>
      </c>
      <c r="AO534">
        <v>0</v>
      </c>
      <c r="AP534">
        <v>28</v>
      </c>
      <c r="AQ534" s="1" t="s">
        <v>42</v>
      </c>
      <c r="AR534" s="1" t="s">
        <v>42</v>
      </c>
      <c r="AS534" s="1" t="s">
        <v>42</v>
      </c>
      <c r="AT534" s="1" t="s">
        <v>1950</v>
      </c>
      <c r="AU534" s="1" t="s">
        <v>718</v>
      </c>
      <c r="AV534" s="1" t="s">
        <v>650</v>
      </c>
      <c r="AW534" s="1" t="s">
        <v>1951</v>
      </c>
      <c r="AX534" s="1" t="s">
        <v>1188</v>
      </c>
      <c r="AY534" s="1" t="s">
        <v>619</v>
      </c>
      <c r="AZ534" s="1" t="s">
        <v>1952</v>
      </c>
      <c r="BA534" s="1" t="s">
        <v>42</v>
      </c>
      <c r="BB534" s="1" t="s">
        <v>42</v>
      </c>
      <c r="BC534" s="1" t="s">
        <v>42</v>
      </c>
      <c r="BD534" s="1" t="s">
        <v>42</v>
      </c>
      <c r="BE534" s="1" t="s">
        <v>42</v>
      </c>
      <c r="BF534" s="1" t="s">
        <v>42</v>
      </c>
      <c r="BG534" s="1" t="s">
        <v>42</v>
      </c>
      <c r="BH534" s="1" t="s">
        <v>42</v>
      </c>
    </row>
    <row r="535" spans="1:60" x14ac:dyDescent="0.2">
      <c r="A535" s="1" t="s">
        <v>1953</v>
      </c>
      <c r="B535">
        <v>3740842661</v>
      </c>
      <c r="C535" s="1" t="s">
        <v>1954</v>
      </c>
      <c r="D535" s="1" t="s">
        <v>42</v>
      </c>
      <c r="E535" s="1" t="s">
        <v>76</v>
      </c>
      <c r="F535" s="1" t="s">
        <v>877</v>
      </c>
      <c r="G535" s="1" t="s">
        <v>1886</v>
      </c>
      <c r="H535" s="1" t="s">
        <v>8</v>
      </c>
      <c r="I535" s="1" t="s">
        <v>698</v>
      </c>
      <c r="J535">
        <v>1900</v>
      </c>
      <c r="K535" s="1" t="s">
        <v>635</v>
      </c>
      <c r="L535">
        <v>2</v>
      </c>
      <c r="M535" s="1" t="s">
        <v>46</v>
      </c>
      <c r="N535" t="b">
        <v>0</v>
      </c>
      <c r="O535" t="b">
        <v>0</v>
      </c>
      <c r="P535">
        <v>4</v>
      </c>
      <c r="Q535">
        <v>13</v>
      </c>
      <c r="R535" s="1" t="s">
        <v>42</v>
      </c>
      <c r="S535">
        <v>58</v>
      </c>
      <c r="T535">
        <v>72</v>
      </c>
      <c r="U535">
        <v>0</v>
      </c>
      <c r="V535">
        <v>0</v>
      </c>
      <c r="W535">
        <v>20</v>
      </c>
      <c r="X535">
        <v>100</v>
      </c>
      <c r="Y535">
        <v>30</v>
      </c>
      <c r="Z535">
        <v>63</v>
      </c>
      <c r="AA535">
        <v>15</v>
      </c>
      <c r="AB535">
        <v>35</v>
      </c>
      <c r="AC535">
        <v>1</v>
      </c>
      <c r="AD535">
        <v>66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3</v>
      </c>
      <c r="AN535" s="1" t="s">
        <v>636</v>
      </c>
      <c r="AO535">
        <v>0</v>
      </c>
      <c r="AP535">
        <v>52</v>
      </c>
      <c r="AQ535" s="1" t="s">
        <v>42</v>
      </c>
      <c r="AR535" s="1" t="s">
        <v>42</v>
      </c>
      <c r="AS535" s="1" t="s">
        <v>42</v>
      </c>
      <c r="AT535" s="1" t="s">
        <v>802</v>
      </c>
      <c r="AU535" s="1" t="s">
        <v>670</v>
      </c>
      <c r="AV535" s="1" t="s">
        <v>1181</v>
      </c>
      <c r="AW535" s="1" t="s">
        <v>886</v>
      </c>
      <c r="AX535" s="1" t="s">
        <v>672</v>
      </c>
      <c r="AY535" s="1" t="s">
        <v>762</v>
      </c>
      <c r="AZ535" s="1" t="s">
        <v>693</v>
      </c>
      <c r="BA535" s="1" t="s">
        <v>619</v>
      </c>
      <c r="BB535" s="1" t="s">
        <v>712</v>
      </c>
      <c r="BC535" s="1" t="s">
        <v>1887</v>
      </c>
      <c r="BD535" s="1" t="s">
        <v>42</v>
      </c>
      <c r="BE535" s="1" t="s">
        <v>42</v>
      </c>
      <c r="BF535" s="1" t="s">
        <v>42</v>
      </c>
      <c r="BG535" s="1" t="s">
        <v>42</v>
      </c>
      <c r="BH535" s="1" t="s">
        <v>42</v>
      </c>
    </row>
    <row r="536" spans="1:60" x14ac:dyDescent="0.2">
      <c r="A536" s="1" t="s">
        <v>1953</v>
      </c>
      <c r="B536">
        <v>3740842661</v>
      </c>
      <c r="C536" s="1" t="s">
        <v>1955</v>
      </c>
      <c r="D536" s="1" t="s">
        <v>42</v>
      </c>
      <c r="E536" s="1" t="s">
        <v>76</v>
      </c>
      <c r="F536" s="1" t="s">
        <v>877</v>
      </c>
      <c r="G536" s="1" t="s">
        <v>1886</v>
      </c>
      <c r="H536" s="1" t="s">
        <v>8</v>
      </c>
      <c r="I536" s="1" t="s">
        <v>698</v>
      </c>
      <c r="J536">
        <v>1900</v>
      </c>
      <c r="K536" s="1" t="s">
        <v>601</v>
      </c>
      <c r="L536">
        <v>1</v>
      </c>
      <c r="M536" s="1" t="s">
        <v>46</v>
      </c>
      <c r="N536" t="b">
        <v>0</v>
      </c>
      <c r="O536" t="b">
        <v>0</v>
      </c>
      <c r="P536">
        <v>4</v>
      </c>
      <c r="Q536">
        <v>13</v>
      </c>
      <c r="R536" s="1" t="s">
        <v>42</v>
      </c>
      <c r="S536">
        <v>58</v>
      </c>
      <c r="T536">
        <v>72</v>
      </c>
      <c r="U536">
        <v>0</v>
      </c>
      <c r="V536">
        <v>0</v>
      </c>
      <c r="W536">
        <v>20</v>
      </c>
      <c r="X536">
        <v>86</v>
      </c>
      <c r="Y536">
        <v>55</v>
      </c>
      <c r="Z536">
        <v>38</v>
      </c>
      <c r="AA536">
        <v>15</v>
      </c>
      <c r="AB536">
        <v>63</v>
      </c>
      <c r="AC536">
        <v>1</v>
      </c>
      <c r="AD536">
        <v>66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3</v>
      </c>
      <c r="AN536" s="1" t="s">
        <v>636</v>
      </c>
      <c r="AO536">
        <v>0</v>
      </c>
      <c r="AP536">
        <v>21</v>
      </c>
      <c r="AQ536" s="1" t="s">
        <v>42</v>
      </c>
      <c r="AR536" s="1" t="s">
        <v>42</v>
      </c>
      <c r="AS536" s="1" t="s">
        <v>42</v>
      </c>
      <c r="AT536" s="1" t="s">
        <v>802</v>
      </c>
      <c r="AU536" s="1" t="s">
        <v>683</v>
      </c>
      <c r="AV536" s="1" t="s">
        <v>684</v>
      </c>
      <c r="AW536" s="1" t="s">
        <v>879</v>
      </c>
      <c r="AX536" s="1" t="s">
        <v>664</v>
      </c>
      <c r="AY536" s="1" t="s">
        <v>762</v>
      </c>
      <c r="AZ536" s="1" t="s">
        <v>934</v>
      </c>
      <c r="BA536" s="1" t="s">
        <v>619</v>
      </c>
      <c r="BB536" s="1" t="s">
        <v>1760</v>
      </c>
      <c r="BC536" s="1" t="s">
        <v>1887</v>
      </c>
      <c r="BD536" s="1" t="s">
        <v>42</v>
      </c>
      <c r="BE536" s="1" t="s">
        <v>42</v>
      </c>
      <c r="BF536" s="1" t="s">
        <v>42</v>
      </c>
      <c r="BG536" s="1" t="s">
        <v>42</v>
      </c>
      <c r="BH536" s="1" t="s">
        <v>42</v>
      </c>
    </row>
    <row r="537" spans="1:60" x14ac:dyDescent="0.2">
      <c r="A537" s="1" t="s">
        <v>1956</v>
      </c>
      <c r="B537">
        <v>4114929480</v>
      </c>
      <c r="C537" s="1" t="s">
        <v>1957</v>
      </c>
      <c r="D537" s="1" t="s">
        <v>42</v>
      </c>
      <c r="E537" s="1" t="s">
        <v>76</v>
      </c>
      <c r="F537" s="1" t="s">
        <v>800</v>
      </c>
      <c r="G537" s="1" t="s">
        <v>113</v>
      </c>
      <c r="H537" s="1" t="s">
        <v>658</v>
      </c>
      <c r="I537" s="1" t="s">
        <v>862</v>
      </c>
      <c r="J537">
        <v>1900</v>
      </c>
      <c r="K537" s="1" t="s">
        <v>607</v>
      </c>
      <c r="L537">
        <v>1</v>
      </c>
      <c r="M537" s="1" t="s">
        <v>46</v>
      </c>
      <c r="N537" t="b">
        <v>0</v>
      </c>
      <c r="O537" t="b">
        <v>0</v>
      </c>
      <c r="P537">
        <v>5</v>
      </c>
      <c r="Q537">
        <v>16</v>
      </c>
      <c r="R537" s="1" t="s">
        <v>42</v>
      </c>
      <c r="S537">
        <v>100</v>
      </c>
      <c r="T537">
        <v>62</v>
      </c>
      <c r="U537">
        <v>75</v>
      </c>
      <c r="V537">
        <v>61</v>
      </c>
      <c r="W537">
        <v>17</v>
      </c>
      <c r="X537">
        <v>0</v>
      </c>
      <c r="Y537">
        <v>0</v>
      </c>
      <c r="Z537">
        <v>50</v>
      </c>
      <c r="AA537">
        <v>0</v>
      </c>
      <c r="AB537">
        <v>33</v>
      </c>
      <c r="AC537">
        <v>6</v>
      </c>
      <c r="AD537">
        <v>48</v>
      </c>
      <c r="AE537">
        <v>780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6</v>
      </c>
      <c r="AN537" s="1" t="s">
        <v>636</v>
      </c>
      <c r="AO537">
        <v>0</v>
      </c>
      <c r="AP537">
        <v>0</v>
      </c>
      <c r="AQ537" s="1" t="s">
        <v>768</v>
      </c>
      <c r="AR537" s="1" t="s">
        <v>42</v>
      </c>
      <c r="AS537" s="1" t="s">
        <v>42</v>
      </c>
      <c r="AT537" s="1" t="s">
        <v>700</v>
      </c>
      <c r="AU537" s="1" t="s">
        <v>714</v>
      </c>
      <c r="AV537" s="1" t="s">
        <v>640</v>
      </c>
      <c r="AW537" s="1" t="s">
        <v>808</v>
      </c>
      <c r="AX537" s="1" t="s">
        <v>1814</v>
      </c>
      <c r="AY537" s="1" t="s">
        <v>786</v>
      </c>
      <c r="AZ537" s="1" t="s">
        <v>814</v>
      </c>
      <c r="BA537" s="1" t="s">
        <v>772</v>
      </c>
      <c r="BB537" s="1" t="s">
        <v>619</v>
      </c>
      <c r="BC537" s="1" t="s">
        <v>764</v>
      </c>
      <c r="BD537" s="1" t="s">
        <v>42</v>
      </c>
      <c r="BE537" s="1" t="s">
        <v>42</v>
      </c>
      <c r="BF537" s="1" t="s">
        <v>42</v>
      </c>
      <c r="BG537" s="1" t="s">
        <v>42</v>
      </c>
      <c r="BH537" s="1" t="s">
        <v>42</v>
      </c>
    </row>
    <row r="538" spans="1:60" x14ac:dyDescent="0.2">
      <c r="A538" s="1" t="s">
        <v>1956</v>
      </c>
      <c r="B538">
        <v>4114929480</v>
      </c>
      <c r="C538" s="1" t="s">
        <v>1958</v>
      </c>
      <c r="D538" s="1" t="s">
        <v>42</v>
      </c>
      <c r="E538" s="1" t="s">
        <v>76</v>
      </c>
      <c r="F538" s="1" t="s">
        <v>800</v>
      </c>
      <c r="G538" s="1" t="s">
        <v>113</v>
      </c>
      <c r="H538" s="1" t="s">
        <v>658</v>
      </c>
      <c r="I538" s="1" t="s">
        <v>862</v>
      </c>
      <c r="J538">
        <v>1900</v>
      </c>
      <c r="K538" s="1" t="s">
        <v>603</v>
      </c>
      <c r="L538">
        <v>2</v>
      </c>
      <c r="M538" s="1" t="s">
        <v>46</v>
      </c>
      <c r="N538" t="b">
        <v>0</v>
      </c>
      <c r="O538" t="b">
        <v>0</v>
      </c>
      <c r="P538">
        <v>5</v>
      </c>
      <c r="Q538">
        <v>16</v>
      </c>
      <c r="R538" s="1" t="s">
        <v>42</v>
      </c>
      <c r="S538">
        <v>100</v>
      </c>
      <c r="T538">
        <v>62</v>
      </c>
      <c r="U538">
        <v>80</v>
      </c>
      <c r="V538">
        <v>61</v>
      </c>
      <c r="W538">
        <v>17</v>
      </c>
      <c r="X538">
        <v>0</v>
      </c>
      <c r="Y538">
        <v>0</v>
      </c>
      <c r="Z538">
        <v>62</v>
      </c>
      <c r="AA538">
        <v>0</v>
      </c>
      <c r="AB538">
        <v>33</v>
      </c>
      <c r="AC538">
        <v>6</v>
      </c>
      <c r="AD538">
        <v>47</v>
      </c>
      <c r="AE538">
        <v>780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6</v>
      </c>
      <c r="AN538" s="1" t="s">
        <v>636</v>
      </c>
      <c r="AO538">
        <v>0</v>
      </c>
      <c r="AP538">
        <v>46</v>
      </c>
      <c r="AQ538" s="1" t="s">
        <v>768</v>
      </c>
      <c r="AR538" s="1" t="s">
        <v>42</v>
      </c>
      <c r="AS538" s="1" t="s">
        <v>42</v>
      </c>
      <c r="AT538" s="1" t="s">
        <v>700</v>
      </c>
      <c r="AU538" s="1" t="s">
        <v>714</v>
      </c>
      <c r="AV538" s="1" t="s">
        <v>649</v>
      </c>
      <c r="AW538" s="1" t="s">
        <v>1593</v>
      </c>
      <c r="AX538" s="1" t="s">
        <v>1052</v>
      </c>
      <c r="AY538" s="1" t="s">
        <v>1008</v>
      </c>
      <c r="AZ538" s="1" t="s">
        <v>711</v>
      </c>
      <c r="BA538" s="1" t="s">
        <v>772</v>
      </c>
      <c r="BB538" s="1" t="s">
        <v>619</v>
      </c>
      <c r="BC538" s="1" t="s">
        <v>725</v>
      </c>
      <c r="BD538" s="1" t="s">
        <v>42</v>
      </c>
      <c r="BE538" s="1" t="s">
        <v>42</v>
      </c>
      <c r="BF538" s="1" t="s">
        <v>42</v>
      </c>
      <c r="BG538" s="1" t="s">
        <v>42</v>
      </c>
      <c r="BH538" s="1" t="s">
        <v>42</v>
      </c>
    </row>
    <row r="539" spans="1:60" x14ac:dyDescent="0.2">
      <c r="A539" s="1" t="s">
        <v>1956</v>
      </c>
      <c r="B539">
        <v>4114929480</v>
      </c>
      <c r="C539" s="1" t="s">
        <v>1959</v>
      </c>
      <c r="D539" s="1" t="s">
        <v>42</v>
      </c>
      <c r="E539" s="1" t="s">
        <v>76</v>
      </c>
      <c r="F539" s="1" t="s">
        <v>800</v>
      </c>
      <c r="G539" s="1" t="s">
        <v>113</v>
      </c>
      <c r="H539" s="1" t="s">
        <v>658</v>
      </c>
      <c r="I539" s="1" t="s">
        <v>862</v>
      </c>
      <c r="J539">
        <v>1900</v>
      </c>
      <c r="K539" s="1" t="s">
        <v>603</v>
      </c>
      <c r="L539">
        <v>1</v>
      </c>
      <c r="M539" s="1" t="s">
        <v>46</v>
      </c>
      <c r="N539" t="b">
        <v>0</v>
      </c>
      <c r="O539" t="b">
        <v>0</v>
      </c>
      <c r="P539">
        <v>5</v>
      </c>
      <c r="Q539">
        <v>16</v>
      </c>
      <c r="R539" s="1" t="s">
        <v>42</v>
      </c>
      <c r="S539">
        <v>100</v>
      </c>
      <c r="T539">
        <v>62</v>
      </c>
      <c r="U539">
        <v>80</v>
      </c>
      <c r="V539">
        <v>61</v>
      </c>
      <c r="W539">
        <v>17</v>
      </c>
      <c r="X539">
        <v>0</v>
      </c>
      <c r="Y539">
        <v>0</v>
      </c>
      <c r="Z539">
        <v>51</v>
      </c>
      <c r="AA539">
        <v>0</v>
      </c>
      <c r="AB539">
        <v>33</v>
      </c>
      <c r="AC539">
        <v>7</v>
      </c>
      <c r="AD539">
        <v>47</v>
      </c>
      <c r="AE539">
        <v>780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6</v>
      </c>
      <c r="AN539" s="1" t="s">
        <v>636</v>
      </c>
      <c r="AO539">
        <v>0</v>
      </c>
      <c r="AP539">
        <v>26</v>
      </c>
      <c r="AQ539" s="1" t="s">
        <v>768</v>
      </c>
      <c r="AR539" s="1" t="s">
        <v>42</v>
      </c>
      <c r="AS539" s="1" t="s">
        <v>42</v>
      </c>
      <c r="AT539" s="1" t="s">
        <v>700</v>
      </c>
      <c r="AU539" s="1" t="s">
        <v>714</v>
      </c>
      <c r="AV539" s="1" t="s">
        <v>756</v>
      </c>
      <c r="AW539" s="1" t="s">
        <v>803</v>
      </c>
      <c r="AX539" s="1" t="s">
        <v>809</v>
      </c>
      <c r="AY539" s="1" t="s">
        <v>770</v>
      </c>
      <c r="AZ539" s="1" t="s">
        <v>711</v>
      </c>
      <c r="BA539" s="1" t="s">
        <v>772</v>
      </c>
      <c r="BB539" s="1" t="s">
        <v>619</v>
      </c>
      <c r="BC539" s="1" t="s">
        <v>743</v>
      </c>
      <c r="BD539" s="1" t="s">
        <v>42</v>
      </c>
      <c r="BE539" s="1" t="s">
        <v>42</v>
      </c>
      <c r="BF539" s="1" t="s">
        <v>42</v>
      </c>
      <c r="BG539" s="1" t="s">
        <v>42</v>
      </c>
      <c r="BH539" s="1" t="s">
        <v>42</v>
      </c>
    </row>
    <row r="540" spans="1:60" x14ac:dyDescent="0.2">
      <c r="A540" s="1" t="s">
        <v>1960</v>
      </c>
      <c r="B540">
        <v>1150492185</v>
      </c>
      <c r="C540" s="1" t="s">
        <v>1961</v>
      </c>
      <c r="D540" s="1" t="s">
        <v>42</v>
      </c>
      <c r="E540" s="1" t="s">
        <v>76</v>
      </c>
      <c r="F540" s="1" t="s">
        <v>631</v>
      </c>
      <c r="G540" s="1" t="s">
        <v>188</v>
      </c>
      <c r="H540" s="1" t="s">
        <v>658</v>
      </c>
      <c r="I540" s="1" t="s">
        <v>698</v>
      </c>
      <c r="J540">
        <v>1900</v>
      </c>
      <c r="K540" s="1" t="s">
        <v>607</v>
      </c>
      <c r="L540">
        <v>1</v>
      </c>
      <c r="M540" s="1" t="s">
        <v>46</v>
      </c>
      <c r="N540" t="b">
        <v>1</v>
      </c>
      <c r="O540" t="b">
        <v>0</v>
      </c>
      <c r="P540">
        <v>6</v>
      </c>
      <c r="Q540">
        <v>21</v>
      </c>
      <c r="R540" s="1" t="s">
        <v>42</v>
      </c>
      <c r="S540">
        <v>80</v>
      </c>
      <c r="T540">
        <v>51</v>
      </c>
      <c r="U540">
        <v>70</v>
      </c>
      <c r="V540">
        <v>45</v>
      </c>
      <c r="W540">
        <v>40</v>
      </c>
      <c r="X540">
        <v>0</v>
      </c>
      <c r="Y540">
        <v>0</v>
      </c>
      <c r="Z540">
        <v>41</v>
      </c>
      <c r="AA540">
        <v>90</v>
      </c>
      <c r="AB540">
        <v>43</v>
      </c>
      <c r="AC540">
        <v>5</v>
      </c>
      <c r="AD540">
        <v>58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2</v>
      </c>
      <c r="AN540" s="1" t="s">
        <v>636</v>
      </c>
      <c r="AO540">
        <v>0</v>
      </c>
      <c r="AP540">
        <v>0</v>
      </c>
      <c r="AQ540" s="1" t="s">
        <v>42</v>
      </c>
      <c r="AR540" s="1" t="s">
        <v>42</v>
      </c>
      <c r="AS540" s="1" t="s">
        <v>1962</v>
      </c>
      <c r="AT540" s="1" t="s">
        <v>755</v>
      </c>
      <c r="AU540" s="1" t="s">
        <v>741</v>
      </c>
      <c r="AV540" s="1" t="s">
        <v>826</v>
      </c>
      <c r="AW540" s="1" t="s">
        <v>671</v>
      </c>
      <c r="AX540" s="1" t="s">
        <v>651</v>
      </c>
      <c r="AY540" s="1" t="s">
        <v>679</v>
      </c>
      <c r="AZ540" s="1" t="s">
        <v>1069</v>
      </c>
      <c r="BA540" s="1" t="s">
        <v>619</v>
      </c>
      <c r="BB540" s="1" t="s">
        <v>982</v>
      </c>
      <c r="BC540" s="1" t="s">
        <v>764</v>
      </c>
      <c r="BD540" s="1" t="s">
        <v>42</v>
      </c>
      <c r="BE540" s="1" t="s">
        <v>42</v>
      </c>
      <c r="BF540" s="1" t="s">
        <v>42</v>
      </c>
      <c r="BG540" s="1" t="s">
        <v>42</v>
      </c>
      <c r="BH540" s="1" t="s">
        <v>42</v>
      </c>
    </row>
    <row r="541" spans="1:60" x14ac:dyDescent="0.2">
      <c r="A541" s="1" t="s">
        <v>1960</v>
      </c>
      <c r="B541">
        <v>1150492185</v>
      </c>
      <c r="C541" s="1" t="s">
        <v>1963</v>
      </c>
      <c r="D541" s="1" t="s">
        <v>42</v>
      </c>
      <c r="E541" s="1" t="s">
        <v>76</v>
      </c>
      <c r="F541" s="1" t="s">
        <v>631</v>
      </c>
      <c r="G541" s="1" t="s">
        <v>188</v>
      </c>
      <c r="H541" s="1" t="s">
        <v>658</v>
      </c>
      <c r="I541" s="1" t="s">
        <v>698</v>
      </c>
      <c r="J541">
        <v>1900</v>
      </c>
      <c r="K541" s="1" t="s">
        <v>607</v>
      </c>
      <c r="L541">
        <v>1</v>
      </c>
      <c r="M541" s="1" t="s">
        <v>46</v>
      </c>
      <c r="N541" t="b">
        <v>1</v>
      </c>
      <c r="O541" t="b">
        <v>0</v>
      </c>
      <c r="P541">
        <v>6</v>
      </c>
      <c r="Q541">
        <v>21</v>
      </c>
      <c r="R541" s="1" t="s">
        <v>42</v>
      </c>
      <c r="S541">
        <v>100</v>
      </c>
      <c r="T541">
        <v>51</v>
      </c>
      <c r="U541">
        <v>70</v>
      </c>
      <c r="V541">
        <v>45</v>
      </c>
      <c r="W541">
        <v>40</v>
      </c>
      <c r="X541">
        <v>0</v>
      </c>
      <c r="Y541">
        <v>0</v>
      </c>
      <c r="Z541">
        <v>36</v>
      </c>
      <c r="AA541">
        <v>90</v>
      </c>
      <c r="AB541">
        <v>43</v>
      </c>
      <c r="AC541">
        <v>4</v>
      </c>
      <c r="AD541">
        <v>53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2</v>
      </c>
      <c r="AN541" s="1" t="s">
        <v>636</v>
      </c>
      <c r="AO541">
        <v>0</v>
      </c>
      <c r="AP541">
        <v>0</v>
      </c>
      <c r="AQ541" s="1" t="s">
        <v>42</v>
      </c>
      <c r="AR541" s="1" t="s">
        <v>42</v>
      </c>
      <c r="AS541" s="1" t="s">
        <v>1964</v>
      </c>
      <c r="AT541" s="1" t="s">
        <v>755</v>
      </c>
      <c r="AU541" s="1" t="s">
        <v>714</v>
      </c>
      <c r="AV541" s="1" t="s">
        <v>719</v>
      </c>
      <c r="AW541" s="1" t="s">
        <v>663</v>
      </c>
      <c r="AX541" s="1" t="s">
        <v>757</v>
      </c>
      <c r="AY541" s="1" t="s">
        <v>1084</v>
      </c>
      <c r="AZ541" s="1" t="s">
        <v>721</v>
      </c>
      <c r="BA541" s="1" t="s">
        <v>619</v>
      </c>
      <c r="BB541" s="1" t="s">
        <v>982</v>
      </c>
      <c r="BC541" s="1" t="s">
        <v>764</v>
      </c>
      <c r="BD541" s="1" t="s">
        <v>42</v>
      </c>
      <c r="BE541" s="1" t="s">
        <v>42</v>
      </c>
      <c r="BF541" s="1" t="s">
        <v>42</v>
      </c>
      <c r="BG541" s="1" t="s">
        <v>42</v>
      </c>
      <c r="BH541" s="1" t="s">
        <v>42</v>
      </c>
    </row>
    <row r="542" spans="1:60" x14ac:dyDescent="0.2">
      <c r="A542" s="1" t="s">
        <v>1965</v>
      </c>
      <c r="B542">
        <v>586671776</v>
      </c>
      <c r="C542" s="1" t="s">
        <v>1966</v>
      </c>
      <c r="D542" s="1" t="s">
        <v>259</v>
      </c>
      <c r="E542" s="1" t="s">
        <v>76</v>
      </c>
      <c r="F542" s="1" t="s">
        <v>818</v>
      </c>
      <c r="G542" s="1" t="s">
        <v>261</v>
      </c>
      <c r="H542" s="1" t="s">
        <v>633</v>
      </c>
      <c r="I542" s="1" t="s">
        <v>634</v>
      </c>
      <c r="J542">
        <v>1944</v>
      </c>
      <c r="K542" s="1" t="s">
        <v>599</v>
      </c>
      <c r="L542">
        <v>1</v>
      </c>
      <c r="M542" s="1" t="s">
        <v>46</v>
      </c>
      <c r="N542" t="b">
        <v>0</v>
      </c>
      <c r="O542" t="b">
        <v>0</v>
      </c>
      <c r="P542">
        <v>7</v>
      </c>
      <c r="Q542">
        <v>24</v>
      </c>
      <c r="R542" s="1" t="s">
        <v>452</v>
      </c>
      <c r="S542">
        <v>100</v>
      </c>
      <c r="T542">
        <v>60</v>
      </c>
      <c r="U542">
        <v>92</v>
      </c>
      <c r="V542">
        <v>69</v>
      </c>
      <c r="W542">
        <v>14</v>
      </c>
      <c r="X542">
        <v>0</v>
      </c>
      <c r="Y542">
        <v>0</v>
      </c>
      <c r="Z542">
        <v>30</v>
      </c>
      <c r="AA542">
        <v>120</v>
      </c>
      <c r="AB542">
        <v>25</v>
      </c>
      <c r="AC542">
        <v>9</v>
      </c>
      <c r="AD542">
        <v>40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23</v>
      </c>
      <c r="AN542" s="1" t="s">
        <v>636</v>
      </c>
      <c r="AO542">
        <v>0</v>
      </c>
      <c r="AP542">
        <v>0</v>
      </c>
      <c r="AQ542" s="1" t="s">
        <v>847</v>
      </c>
      <c r="AR542" s="1" t="s">
        <v>42</v>
      </c>
      <c r="AS542" s="1" t="s">
        <v>42</v>
      </c>
      <c r="AT542" s="1" t="s">
        <v>731</v>
      </c>
      <c r="AU542" s="1" t="s">
        <v>714</v>
      </c>
      <c r="AV542" s="1" t="s">
        <v>826</v>
      </c>
      <c r="AW542" s="1" t="s">
        <v>641</v>
      </c>
      <c r="AX542" s="1" t="s">
        <v>735</v>
      </c>
      <c r="AY542" s="1" t="s">
        <v>938</v>
      </c>
      <c r="AZ542" s="1" t="s">
        <v>721</v>
      </c>
      <c r="BA542" s="1" t="s">
        <v>1085</v>
      </c>
      <c r="BB542" s="1" t="s">
        <v>849</v>
      </c>
      <c r="BC542" s="1" t="s">
        <v>619</v>
      </c>
      <c r="BD542" s="1" t="s">
        <v>777</v>
      </c>
      <c r="BE542" s="1" t="s">
        <v>42</v>
      </c>
      <c r="BF542" s="1" t="s">
        <v>42</v>
      </c>
      <c r="BG542" s="1" t="s">
        <v>42</v>
      </c>
      <c r="BH542" s="1" t="s">
        <v>42</v>
      </c>
    </row>
    <row r="543" spans="1:60" x14ac:dyDescent="0.2">
      <c r="A543" s="1" t="s">
        <v>1965</v>
      </c>
      <c r="B543">
        <v>586671776</v>
      </c>
      <c r="C543" s="1" t="s">
        <v>1967</v>
      </c>
      <c r="D543" s="1" t="s">
        <v>259</v>
      </c>
      <c r="E543" s="1" t="s">
        <v>76</v>
      </c>
      <c r="F543" s="1" t="s">
        <v>818</v>
      </c>
      <c r="G543" s="1" t="s">
        <v>261</v>
      </c>
      <c r="H543" s="1" t="s">
        <v>633</v>
      </c>
      <c r="I543" s="1" t="s">
        <v>634</v>
      </c>
      <c r="J543">
        <v>1990</v>
      </c>
      <c r="K543" s="1" t="s">
        <v>607</v>
      </c>
      <c r="L543">
        <v>3</v>
      </c>
      <c r="M543" s="1" t="s">
        <v>2284</v>
      </c>
      <c r="N543" t="b">
        <v>1</v>
      </c>
      <c r="O543" t="b">
        <v>0</v>
      </c>
      <c r="P543">
        <v>7</v>
      </c>
      <c r="Q543">
        <v>24</v>
      </c>
      <c r="R543" s="1" t="s">
        <v>452</v>
      </c>
      <c r="S543">
        <v>100</v>
      </c>
      <c r="T543">
        <v>60</v>
      </c>
      <c r="U543">
        <v>92</v>
      </c>
      <c r="V543">
        <v>68</v>
      </c>
      <c r="W543">
        <v>14</v>
      </c>
      <c r="X543">
        <v>0</v>
      </c>
      <c r="Y543">
        <v>0</v>
      </c>
      <c r="Z543">
        <v>30</v>
      </c>
      <c r="AA543">
        <v>120</v>
      </c>
      <c r="AB543">
        <v>25</v>
      </c>
      <c r="AC543">
        <v>9</v>
      </c>
      <c r="AD543">
        <v>23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23</v>
      </c>
      <c r="AN543" s="1" t="s">
        <v>636</v>
      </c>
      <c r="AO543">
        <v>0</v>
      </c>
      <c r="AP543">
        <v>14</v>
      </c>
      <c r="AQ543" s="1" t="s">
        <v>847</v>
      </c>
      <c r="AR543" s="1" t="s">
        <v>42</v>
      </c>
      <c r="AS543" s="1" t="s">
        <v>42</v>
      </c>
      <c r="AT543" s="1" t="s">
        <v>731</v>
      </c>
      <c r="AU543" s="1" t="s">
        <v>718</v>
      </c>
      <c r="AV543" s="1" t="s">
        <v>756</v>
      </c>
      <c r="AW543" s="1" t="s">
        <v>663</v>
      </c>
      <c r="AX543" s="1" t="s">
        <v>651</v>
      </c>
      <c r="AY543" s="1" t="s">
        <v>693</v>
      </c>
      <c r="AZ543" s="1" t="s">
        <v>732</v>
      </c>
      <c r="BA543" s="1" t="s">
        <v>1085</v>
      </c>
      <c r="BB543" s="1" t="s">
        <v>849</v>
      </c>
      <c r="BC543" s="1" t="s">
        <v>619</v>
      </c>
      <c r="BD543" s="1" t="s">
        <v>956</v>
      </c>
      <c r="BE543" s="1" t="s">
        <v>42</v>
      </c>
      <c r="BF543" s="1" t="s">
        <v>42</v>
      </c>
      <c r="BG543" s="1" t="s">
        <v>42</v>
      </c>
      <c r="BH543" s="1" t="s">
        <v>42</v>
      </c>
    </row>
    <row r="544" spans="1:60" x14ac:dyDescent="0.2">
      <c r="A544" s="1" t="s">
        <v>1965</v>
      </c>
      <c r="B544">
        <v>586671776</v>
      </c>
      <c r="C544" s="1" t="s">
        <v>1968</v>
      </c>
      <c r="D544" s="1" t="s">
        <v>259</v>
      </c>
      <c r="E544" s="1" t="s">
        <v>76</v>
      </c>
      <c r="F544" s="1" t="s">
        <v>818</v>
      </c>
      <c r="G544" s="1" t="s">
        <v>261</v>
      </c>
      <c r="H544" s="1" t="s">
        <v>633</v>
      </c>
      <c r="I544" s="1" t="s">
        <v>634</v>
      </c>
      <c r="J544">
        <v>1950</v>
      </c>
      <c r="K544" s="1" t="s">
        <v>599</v>
      </c>
      <c r="L544">
        <v>3</v>
      </c>
      <c r="M544" s="1" t="s">
        <v>46</v>
      </c>
      <c r="N544" t="b">
        <v>0</v>
      </c>
      <c r="O544" t="b">
        <v>0</v>
      </c>
      <c r="P544">
        <v>7</v>
      </c>
      <c r="Q544">
        <v>24</v>
      </c>
      <c r="R544" s="1" t="s">
        <v>452</v>
      </c>
      <c r="S544">
        <v>98</v>
      </c>
      <c r="T544">
        <v>60</v>
      </c>
      <c r="U544">
        <v>92</v>
      </c>
      <c r="V544">
        <v>61</v>
      </c>
      <c r="W544">
        <v>14</v>
      </c>
      <c r="X544">
        <v>0</v>
      </c>
      <c r="Y544">
        <v>0</v>
      </c>
      <c r="Z544">
        <v>50</v>
      </c>
      <c r="AA544">
        <v>120</v>
      </c>
      <c r="AB544">
        <v>25</v>
      </c>
      <c r="AC544">
        <v>9</v>
      </c>
      <c r="AD544">
        <v>35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30</v>
      </c>
      <c r="AN544" s="1" t="s">
        <v>636</v>
      </c>
      <c r="AO544">
        <v>0</v>
      </c>
      <c r="AP544">
        <v>40</v>
      </c>
      <c r="AQ544" s="1" t="s">
        <v>847</v>
      </c>
      <c r="AR544" s="1" t="s">
        <v>42</v>
      </c>
      <c r="AS544" s="1" t="s">
        <v>42</v>
      </c>
      <c r="AT544" s="1" t="s">
        <v>731</v>
      </c>
      <c r="AU544" s="1" t="s">
        <v>639</v>
      </c>
      <c r="AV544" s="1" t="s">
        <v>640</v>
      </c>
      <c r="AW544" s="1" t="s">
        <v>745</v>
      </c>
      <c r="AX544" s="1" t="s">
        <v>704</v>
      </c>
      <c r="AY544" s="1" t="s">
        <v>674</v>
      </c>
      <c r="AZ544" s="1" t="s">
        <v>732</v>
      </c>
      <c r="BA544" s="1" t="s">
        <v>1085</v>
      </c>
      <c r="BB544" s="1" t="s">
        <v>849</v>
      </c>
      <c r="BC544" s="1" t="s">
        <v>619</v>
      </c>
      <c r="BD544" s="1" t="s">
        <v>1472</v>
      </c>
      <c r="BE544" s="1" t="s">
        <v>962</v>
      </c>
      <c r="BF544" s="1" t="s">
        <v>42</v>
      </c>
      <c r="BG544" s="1" t="s">
        <v>42</v>
      </c>
      <c r="BH544" s="1" t="s">
        <v>42</v>
      </c>
    </row>
    <row r="545" spans="1:60" x14ac:dyDescent="0.2">
      <c r="A545" s="1" t="s">
        <v>1965</v>
      </c>
      <c r="B545">
        <v>586671776</v>
      </c>
      <c r="C545" s="1" t="s">
        <v>1969</v>
      </c>
      <c r="D545" s="1" t="s">
        <v>259</v>
      </c>
      <c r="E545" s="1" t="s">
        <v>76</v>
      </c>
      <c r="F545" s="1" t="s">
        <v>818</v>
      </c>
      <c r="G545" s="1" t="s">
        <v>261</v>
      </c>
      <c r="H545" s="1" t="s">
        <v>633</v>
      </c>
      <c r="I545" s="1" t="s">
        <v>634</v>
      </c>
      <c r="J545">
        <v>1962</v>
      </c>
      <c r="K545" s="1" t="s">
        <v>603</v>
      </c>
      <c r="L545">
        <v>1</v>
      </c>
      <c r="M545" s="1" t="s">
        <v>46</v>
      </c>
      <c r="N545" t="b">
        <v>0</v>
      </c>
      <c r="O545" t="b">
        <v>0</v>
      </c>
      <c r="P545">
        <v>7</v>
      </c>
      <c r="Q545">
        <v>24</v>
      </c>
      <c r="R545" s="1" t="s">
        <v>452</v>
      </c>
      <c r="S545">
        <v>98</v>
      </c>
      <c r="T545">
        <v>60</v>
      </c>
      <c r="U545">
        <v>92</v>
      </c>
      <c r="V545">
        <v>63</v>
      </c>
      <c r="W545">
        <v>14</v>
      </c>
      <c r="X545">
        <v>0</v>
      </c>
      <c r="Y545">
        <v>0</v>
      </c>
      <c r="Z545">
        <v>41</v>
      </c>
      <c r="AA545">
        <v>120</v>
      </c>
      <c r="AB545">
        <v>35</v>
      </c>
      <c r="AC545">
        <v>10</v>
      </c>
      <c r="AD545">
        <v>35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23</v>
      </c>
      <c r="AN545" s="1" t="s">
        <v>636</v>
      </c>
      <c r="AO545">
        <v>0</v>
      </c>
      <c r="AP545">
        <v>0</v>
      </c>
      <c r="AQ545" s="1" t="s">
        <v>847</v>
      </c>
      <c r="AR545" s="1" t="s">
        <v>42</v>
      </c>
      <c r="AS545" s="1" t="s">
        <v>42</v>
      </c>
      <c r="AT545" s="1" t="s">
        <v>731</v>
      </c>
      <c r="AU545" s="1" t="s">
        <v>639</v>
      </c>
      <c r="AV545" s="1" t="s">
        <v>756</v>
      </c>
      <c r="AW545" s="1" t="s">
        <v>703</v>
      </c>
      <c r="AX545" s="1" t="s">
        <v>642</v>
      </c>
      <c r="AY545" s="1" t="s">
        <v>1056</v>
      </c>
      <c r="AZ545" s="1" t="s">
        <v>732</v>
      </c>
      <c r="BA545" s="1" t="s">
        <v>1773</v>
      </c>
      <c r="BB545" s="1" t="s">
        <v>1085</v>
      </c>
      <c r="BC545" s="1" t="s">
        <v>849</v>
      </c>
      <c r="BD545" s="1" t="s">
        <v>619</v>
      </c>
      <c r="BE545" s="1" t="s">
        <v>743</v>
      </c>
      <c r="BF545" s="1" t="s">
        <v>42</v>
      </c>
      <c r="BG545" s="1" t="s">
        <v>42</v>
      </c>
      <c r="BH545" s="1" t="s">
        <v>42</v>
      </c>
    </row>
    <row r="546" spans="1:60" x14ac:dyDescent="0.2">
      <c r="A546" s="1" t="s">
        <v>1970</v>
      </c>
      <c r="B546">
        <v>2496875173</v>
      </c>
      <c r="C546" s="1" t="s">
        <v>1971</v>
      </c>
      <c r="D546" s="1" t="s">
        <v>42</v>
      </c>
      <c r="E546" s="1" t="s">
        <v>76</v>
      </c>
      <c r="F546" s="1" t="s">
        <v>767</v>
      </c>
      <c r="G546" s="1" t="s">
        <v>825</v>
      </c>
      <c r="H546" s="1" t="s">
        <v>658</v>
      </c>
      <c r="I546" s="1" t="s">
        <v>698</v>
      </c>
      <c r="J546">
        <v>1900</v>
      </c>
      <c r="K546" s="1" t="s">
        <v>607</v>
      </c>
      <c r="L546">
        <v>1</v>
      </c>
      <c r="M546" s="1" t="s">
        <v>46</v>
      </c>
      <c r="N546" t="b">
        <v>0</v>
      </c>
      <c r="O546" t="b">
        <v>0</v>
      </c>
      <c r="P546">
        <v>4</v>
      </c>
      <c r="Q546">
        <v>15</v>
      </c>
      <c r="R546" s="1" t="s">
        <v>42</v>
      </c>
      <c r="S546">
        <v>63</v>
      </c>
      <c r="T546">
        <v>68</v>
      </c>
      <c r="U546">
        <v>21</v>
      </c>
      <c r="V546">
        <v>44</v>
      </c>
      <c r="W546">
        <v>16</v>
      </c>
      <c r="X546">
        <v>0</v>
      </c>
      <c r="Y546">
        <v>0</v>
      </c>
      <c r="Z546">
        <v>44</v>
      </c>
      <c r="AA546">
        <v>600</v>
      </c>
      <c r="AB546">
        <v>58</v>
      </c>
      <c r="AC546">
        <v>46</v>
      </c>
      <c r="AD546">
        <v>60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10</v>
      </c>
      <c r="AN546" s="1" t="s">
        <v>636</v>
      </c>
      <c r="AO546">
        <v>0</v>
      </c>
      <c r="AP546">
        <v>0</v>
      </c>
      <c r="AQ546" s="1" t="s">
        <v>42</v>
      </c>
      <c r="AR546" s="1" t="s">
        <v>42</v>
      </c>
      <c r="AS546" s="1" t="s">
        <v>42</v>
      </c>
      <c r="AT546" s="1" t="s">
        <v>755</v>
      </c>
      <c r="AU546" s="1" t="s">
        <v>701</v>
      </c>
      <c r="AV546" s="1" t="s">
        <v>649</v>
      </c>
      <c r="AW546" s="1" t="s">
        <v>671</v>
      </c>
      <c r="AX546" s="1" t="s">
        <v>678</v>
      </c>
      <c r="AY546" s="1" t="s">
        <v>938</v>
      </c>
      <c r="AZ546" s="1" t="s">
        <v>1285</v>
      </c>
      <c r="BA546" s="1" t="s">
        <v>828</v>
      </c>
      <c r="BB546" s="1" t="s">
        <v>882</v>
      </c>
      <c r="BC546" s="1" t="s">
        <v>619</v>
      </c>
      <c r="BD546" s="1" t="s">
        <v>764</v>
      </c>
      <c r="BE546" s="1" t="s">
        <v>42</v>
      </c>
      <c r="BF546" s="1" t="s">
        <v>42</v>
      </c>
      <c r="BG546" s="1" t="s">
        <v>42</v>
      </c>
      <c r="BH546" s="1" t="s">
        <v>42</v>
      </c>
    </row>
    <row r="547" spans="1:60" x14ac:dyDescent="0.2">
      <c r="A547" s="1" t="s">
        <v>1970</v>
      </c>
      <c r="B547">
        <v>2496875173</v>
      </c>
      <c r="C547" s="1" t="s">
        <v>1972</v>
      </c>
      <c r="D547" s="1" t="s">
        <v>42</v>
      </c>
      <c r="E547" s="1" t="s">
        <v>76</v>
      </c>
      <c r="F547" s="1" t="s">
        <v>767</v>
      </c>
      <c r="G547" s="1" t="s">
        <v>825</v>
      </c>
      <c r="H547" s="1" t="s">
        <v>658</v>
      </c>
      <c r="I547" s="1" t="s">
        <v>698</v>
      </c>
      <c r="J547">
        <v>1900</v>
      </c>
      <c r="K547" s="1" t="s">
        <v>635</v>
      </c>
      <c r="L547">
        <v>4</v>
      </c>
      <c r="M547" s="1" t="s">
        <v>46</v>
      </c>
      <c r="N547" t="b">
        <v>0</v>
      </c>
      <c r="O547" t="b">
        <v>0</v>
      </c>
      <c r="P547">
        <v>4</v>
      </c>
      <c r="Q547">
        <v>15</v>
      </c>
      <c r="R547" s="1" t="s">
        <v>42</v>
      </c>
      <c r="S547">
        <v>53</v>
      </c>
      <c r="T547">
        <v>68</v>
      </c>
      <c r="U547">
        <v>21</v>
      </c>
      <c r="V547">
        <v>69</v>
      </c>
      <c r="W547">
        <v>16</v>
      </c>
      <c r="X547">
        <v>0</v>
      </c>
      <c r="Y547">
        <v>0</v>
      </c>
      <c r="Z547">
        <v>24</v>
      </c>
      <c r="AA547">
        <v>600</v>
      </c>
      <c r="AB547">
        <v>62</v>
      </c>
      <c r="AC547">
        <v>41</v>
      </c>
      <c r="AD547">
        <v>59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10</v>
      </c>
      <c r="AN547" s="1" t="s">
        <v>636</v>
      </c>
      <c r="AO547">
        <v>0</v>
      </c>
      <c r="AP547">
        <v>0</v>
      </c>
      <c r="AQ547" s="1" t="s">
        <v>42</v>
      </c>
      <c r="AR547" s="1" t="s">
        <v>42</v>
      </c>
      <c r="AS547" s="1" t="s">
        <v>42</v>
      </c>
      <c r="AT547" s="1" t="s">
        <v>755</v>
      </c>
      <c r="AU547" s="1" t="s">
        <v>774</v>
      </c>
      <c r="AV547" s="1" t="s">
        <v>719</v>
      </c>
      <c r="AW547" s="1" t="s">
        <v>641</v>
      </c>
      <c r="AX547" s="1" t="s">
        <v>651</v>
      </c>
      <c r="AY547" s="1" t="s">
        <v>1101</v>
      </c>
      <c r="AZ547" s="1" t="s">
        <v>711</v>
      </c>
      <c r="BA547" s="1" t="s">
        <v>828</v>
      </c>
      <c r="BB547" s="1" t="s">
        <v>882</v>
      </c>
      <c r="BC547" s="1" t="s">
        <v>619</v>
      </c>
      <c r="BD547" s="1" t="s">
        <v>646</v>
      </c>
      <c r="BE547" s="1" t="s">
        <v>42</v>
      </c>
      <c r="BF547" s="1" t="s">
        <v>42</v>
      </c>
      <c r="BG547" s="1" t="s">
        <v>42</v>
      </c>
      <c r="BH547" s="1" t="s">
        <v>42</v>
      </c>
    </row>
    <row r="548" spans="1:60" x14ac:dyDescent="0.2">
      <c r="A548" s="1" t="s">
        <v>1973</v>
      </c>
      <c r="B548">
        <v>3236112986</v>
      </c>
      <c r="C548" s="1" t="s">
        <v>1974</v>
      </c>
      <c r="D548" s="1" t="s">
        <v>42</v>
      </c>
      <c r="E548" s="1" t="s">
        <v>76</v>
      </c>
      <c r="F548" s="1" t="s">
        <v>818</v>
      </c>
      <c r="G548" s="1" t="s">
        <v>188</v>
      </c>
      <c r="H548" s="1" t="s">
        <v>633</v>
      </c>
      <c r="I548" s="1" t="s">
        <v>754</v>
      </c>
      <c r="J548">
        <v>1900</v>
      </c>
      <c r="K548" s="1" t="s">
        <v>599</v>
      </c>
      <c r="L548">
        <v>3</v>
      </c>
      <c r="M548" s="1" t="s">
        <v>46</v>
      </c>
      <c r="N548" t="b">
        <v>1</v>
      </c>
      <c r="O548" t="b">
        <v>0</v>
      </c>
      <c r="P548">
        <v>6</v>
      </c>
      <c r="Q548">
        <v>21</v>
      </c>
      <c r="R548" s="1" t="s">
        <v>42</v>
      </c>
      <c r="S548">
        <v>100</v>
      </c>
      <c r="T548">
        <v>83</v>
      </c>
      <c r="U548">
        <v>84</v>
      </c>
      <c r="V548">
        <v>39</v>
      </c>
      <c r="W548">
        <v>14</v>
      </c>
      <c r="X548">
        <v>0</v>
      </c>
      <c r="Y548">
        <v>0</v>
      </c>
      <c r="Z548">
        <v>57</v>
      </c>
      <c r="AA548">
        <v>140</v>
      </c>
      <c r="AB548">
        <v>36</v>
      </c>
      <c r="AC548">
        <v>14</v>
      </c>
      <c r="AD548">
        <v>66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20</v>
      </c>
      <c r="AN548" s="1" t="s">
        <v>636</v>
      </c>
      <c r="AO548">
        <v>0</v>
      </c>
      <c r="AP548">
        <v>0</v>
      </c>
      <c r="AQ548" s="1" t="s">
        <v>42</v>
      </c>
      <c r="AR548" s="1" t="s">
        <v>42</v>
      </c>
      <c r="AS548" s="1" t="s">
        <v>42</v>
      </c>
      <c r="AT548" s="1" t="s">
        <v>755</v>
      </c>
      <c r="AU548" s="1" t="s">
        <v>701</v>
      </c>
      <c r="AV548" s="1" t="s">
        <v>709</v>
      </c>
      <c r="AW548" s="1" t="s">
        <v>650</v>
      </c>
      <c r="AX548" s="1" t="s">
        <v>757</v>
      </c>
      <c r="AY548" s="1" t="s">
        <v>652</v>
      </c>
      <c r="AZ548" s="1" t="s">
        <v>827</v>
      </c>
      <c r="BA548" s="1" t="s">
        <v>619</v>
      </c>
      <c r="BB548" s="1" t="s">
        <v>982</v>
      </c>
      <c r="BC548" s="1" t="s">
        <v>962</v>
      </c>
      <c r="BD548" s="1" t="s">
        <v>42</v>
      </c>
      <c r="BE548" s="1" t="s">
        <v>42</v>
      </c>
      <c r="BF548" s="1" t="s">
        <v>42</v>
      </c>
      <c r="BG548" s="1" t="s">
        <v>42</v>
      </c>
      <c r="BH548" s="1" t="s">
        <v>42</v>
      </c>
    </row>
    <row r="549" spans="1:60" x14ac:dyDescent="0.2">
      <c r="A549" s="1" t="s">
        <v>1973</v>
      </c>
      <c r="B549">
        <v>3236112986</v>
      </c>
      <c r="C549" s="1" t="s">
        <v>1975</v>
      </c>
      <c r="D549" s="1" t="s">
        <v>42</v>
      </c>
      <c r="E549" s="1" t="s">
        <v>76</v>
      </c>
      <c r="F549" s="1" t="s">
        <v>818</v>
      </c>
      <c r="G549" s="1" t="s">
        <v>188</v>
      </c>
      <c r="H549" s="1" t="s">
        <v>633</v>
      </c>
      <c r="I549" s="1" t="s">
        <v>754</v>
      </c>
      <c r="J549">
        <v>1900</v>
      </c>
      <c r="K549" s="1" t="s">
        <v>603</v>
      </c>
      <c r="L549">
        <v>5</v>
      </c>
      <c r="M549" s="1" t="s">
        <v>46</v>
      </c>
      <c r="N549" t="b">
        <v>1</v>
      </c>
      <c r="O549" t="b">
        <v>0</v>
      </c>
      <c r="P549">
        <v>6</v>
      </c>
      <c r="Q549">
        <v>21</v>
      </c>
      <c r="R549" s="1" t="s">
        <v>42</v>
      </c>
      <c r="S549">
        <v>100</v>
      </c>
      <c r="T549">
        <v>83</v>
      </c>
      <c r="U549">
        <v>84</v>
      </c>
      <c r="V549">
        <v>36</v>
      </c>
      <c r="W549">
        <v>14</v>
      </c>
      <c r="X549">
        <v>0</v>
      </c>
      <c r="Y549">
        <v>0</v>
      </c>
      <c r="Z549">
        <v>57</v>
      </c>
      <c r="AA549">
        <v>140</v>
      </c>
      <c r="AB549">
        <v>36</v>
      </c>
      <c r="AC549">
        <v>14</v>
      </c>
      <c r="AD549">
        <v>86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20</v>
      </c>
      <c r="AN549" s="1" t="s">
        <v>636</v>
      </c>
      <c r="AO549">
        <v>0</v>
      </c>
      <c r="AP549">
        <v>0</v>
      </c>
      <c r="AQ549" s="1" t="s">
        <v>42</v>
      </c>
      <c r="AR549" s="1" t="s">
        <v>42</v>
      </c>
      <c r="AS549" s="1" t="s">
        <v>42</v>
      </c>
      <c r="AT549" s="1" t="s">
        <v>755</v>
      </c>
      <c r="AU549" s="1" t="s">
        <v>741</v>
      </c>
      <c r="AV549" s="1" t="s">
        <v>719</v>
      </c>
      <c r="AW549" s="1" t="s">
        <v>650</v>
      </c>
      <c r="AX549" s="1" t="s">
        <v>830</v>
      </c>
      <c r="AY549" s="1" t="s">
        <v>758</v>
      </c>
      <c r="AZ549" s="1" t="s">
        <v>836</v>
      </c>
      <c r="BA549" s="1" t="s">
        <v>619</v>
      </c>
      <c r="BB549" s="1" t="s">
        <v>982</v>
      </c>
      <c r="BC549" s="1" t="s">
        <v>949</v>
      </c>
      <c r="BD549" s="1" t="s">
        <v>42</v>
      </c>
      <c r="BE549" s="1" t="s">
        <v>42</v>
      </c>
      <c r="BF549" s="1" t="s">
        <v>42</v>
      </c>
      <c r="BG549" s="1" t="s">
        <v>42</v>
      </c>
      <c r="BH549" s="1" t="s">
        <v>42</v>
      </c>
    </row>
    <row r="550" spans="1:60" x14ac:dyDescent="0.2">
      <c r="A550" s="1" t="s">
        <v>1973</v>
      </c>
      <c r="B550">
        <v>3236112986</v>
      </c>
      <c r="C550" s="1" t="s">
        <v>1976</v>
      </c>
      <c r="D550" s="1" t="s">
        <v>42</v>
      </c>
      <c r="E550" s="1" t="s">
        <v>76</v>
      </c>
      <c r="F550" s="1" t="s">
        <v>818</v>
      </c>
      <c r="G550" s="1" t="s">
        <v>188</v>
      </c>
      <c r="H550" s="1" t="s">
        <v>633</v>
      </c>
      <c r="I550" s="1" t="s">
        <v>754</v>
      </c>
      <c r="J550">
        <v>1900</v>
      </c>
      <c r="K550" s="1" t="s">
        <v>607</v>
      </c>
      <c r="L550">
        <v>2</v>
      </c>
      <c r="M550" s="1" t="s">
        <v>46</v>
      </c>
      <c r="N550" t="b">
        <v>1</v>
      </c>
      <c r="O550" t="b">
        <v>0</v>
      </c>
      <c r="P550">
        <v>6</v>
      </c>
      <c r="Q550">
        <v>21</v>
      </c>
      <c r="R550" s="1" t="s">
        <v>42</v>
      </c>
      <c r="S550">
        <v>100</v>
      </c>
      <c r="T550">
        <v>83</v>
      </c>
      <c r="U550">
        <v>84</v>
      </c>
      <c r="V550">
        <v>41</v>
      </c>
      <c r="W550">
        <v>14</v>
      </c>
      <c r="X550">
        <v>0</v>
      </c>
      <c r="Y550">
        <v>0</v>
      </c>
      <c r="Z550">
        <v>52</v>
      </c>
      <c r="AA550">
        <v>140</v>
      </c>
      <c r="AB550">
        <v>56</v>
      </c>
      <c r="AC550">
        <v>13</v>
      </c>
      <c r="AD550">
        <v>78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10</v>
      </c>
      <c r="AN550" s="1" t="s">
        <v>636</v>
      </c>
      <c r="AO550">
        <v>0</v>
      </c>
      <c r="AP550">
        <v>0</v>
      </c>
      <c r="AQ550" s="1" t="s">
        <v>42</v>
      </c>
      <c r="AR550" s="1" t="s">
        <v>42</v>
      </c>
      <c r="AS550" s="1" t="s">
        <v>42</v>
      </c>
      <c r="AT550" s="1" t="s">
        <v>755</v>
      </c>
      <c r="AU550" s="1" t="s">
        <v>639</v>
      </c>
      <c r="AV550" s="1" t="s">
        <v>756</v>
      </c>
      <c r="AW550" s="1" t="s">
        <v>663</v>
      </c>
      <c r="AX550" s="1" t="s">
        <v>651</v>
      </c>
      <c r="AY550" s="1" t="s">
        <v>652</v>
      </c>
      <c r="AZ550" s="1" t="s">
        <v>805</v>
      </c>
      <c r="BA550" s="1" t="s">
        <v>619</v>
      </c>
      <c r="BB550" s="1" t="s">
        <v>982</v>
      </c>
      <c r="BC550" s="1" t="s">
        <v>716</v>
      </c>
      <c r="BD550" s="1" t="s">
        <v>42</v>
      </c>
      <c r="BE550" s="1" t="s">
        <v>42</v>
      </c>
      <c r="BF550" s="1" t="s">
        <v>42</v>
      </c>
      <c r="BG550" s="1" t="s">
        <v>42</v>
      </c>
      <c r="BH550" s="1" t="s">
        <v>42</v>
      </c>
    </row>
    <row r="551" spans="1:60" x14ac:dyDescent="0.2">
      <c r="A551" s="1" t="s">
        <v>1977</v>
      </c>
      <c r="B551">
        <v>412251536</v>
      </c>
      <c r="C551" s="1" t="s">
        <v>1978</v>
      </c>
      <c r="D551" s="1" t="s">
        <v>42</v>
      </c>
      <c r="E551" s="1" t="s">
        <v>76</v>
      </c>
      <c r="F551" s="1" t="s">
        <v>1254</v>
      </c>
      <c r="G551" s="1" t="s">
        <v>534</v>
      </c>
      <c r="H551" s="1" t="s">
        <v>8</v>
      </c>
      <c r="I551" s="1" t="s">
        <v>659</v>
      </c>
      <c r="J551">
        <v>1982</v>
      </c>
      <c r="K551" s="1" t="s">
        <v>603</v>
      </c>
      <c r="L551">
        <v>1</v>
      </c>
      <c r="M551" s="1" t="s">
        <v>46</v>
      </c>
      <c r="N551" t="b">
        <v>0</v>
      </c>
      <c r="O551" t="b">
        <v>0</v>
      </c>
      <c r="P551">
        <v>7</v>
      </c>
      <c r="Q551">
        <v>24</v>
      </c>
      <c r="R551" s="1" t="s">
        <v>42</v>
      </c>
      <c r="S551">
        <v>68</v>
      </c>
      <c r="T551">
        <v>62</v>
      </c>
      <c r="U551">
        <v>25</v>
      </c>
      <c r="V551">
        <v>38</v>
      </c>
      <c r="W551">
        <v>16</v>
      </c>
      <c r="X551">
        <v>0</v>
      </c>
      <c r="Y551">
        <v>0</v>
      </c>
      <c r="Z551">
        <v>34</v>
      </c>
      <c r="AA551">
        <v>900</v>
      </c>
      <c r="AB551">
        <v>41</v>
      </c>
      <c r="AC551">
        <v>94</v>
      </c>
      <c r="AD551">
        <v>39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22</v>
      </c>
      <c r="AN551" s="1" t="s">
        <v>636</v>
      </c>
      <c r="AO551">
        <v>0</v>
      </c>
      <c r="AP551">
        <v>37</v>
      </c>
      <c r="AQ551" s="1" t="s">
        <v>42</v>
      </c>
      <c r="AR551" s="1" t="s">
        <v>42</v>
      </c>
      <c r="AS551" s="1" t="s">
        <v>42</v>
      </c>
      <c r="AT551" s="1" t="s">
        <v>638</v>
      </c>
      <c r="AU551" s="1" t="s">
        <v>718</v>
      </c>
      <c r="AV551" s="1" t="s">
        <v>709</v>
      </c>
      <c r="AW551" s="1" t="s">
        <v>650</v>
      </c>
      <c r="AX551" s="1" t="s">
        <v>651</v>
      </c>
      <c r="AY551" s="1" t="s">
        <v>1124</v>
      </c>
      <c r="AZ551" s="1" t="s">
        <v>665</v>
      </c>
      <c r="BA551" s="1" t="s">
        <v>667</v>
      </c>
      <c r="BB551" s="1" t="s">
        <v>619</v>
      </c>
      <c r="BC551" s="1" t="s">
        <v>743</v>
      </c>
      <c r="BD551" s="1" t="s">
        <v>42</v>
      </c>
      <c r="BE551" s="1" t="s">
        <v>42</v>
      </c>
      <c r="BF551" s="1" t="s">
        <v>42</v>
      </c>
      <c r="BG551" s="1" t="s">
        <v>42</v>
      </c>
      <c r="BH551" s="1" t="s">
        <v>42</v>
      </c>
    </row>
    <row r="552" spans="1:60" x14ac:dyDescent="0.2">
      <c r="A552" s="1" t="s">
        <v>1977</v>
      </c>
      <c r="B552">
        <v>412251536</v>
      </c>
      <c r="C552" s="1" t="s">
        <v>1979</v>
      </c>
      <c r="D552" s="1" t="s">
        <v>42</v>
      </c>
      <c r="E552" s="1" t="s">
        <v>76</v>
      </c>
      <c r="F552" s="1" t="s">
        <v>1254</v>
      </c>
      <c r="G552" s="1" t="s">
        <v>534</v>
      </c>
      <c r="H552" s="1" t="s">
        <v>8</v>
      </c>
      <c r="I552" s="1" t="s">
        <v>659</v>
      </c>
      <c r="J552">
        <v>1989</v>
      </c>
      <c r="K552" s="1" t="s">
        <v>603</v>
      </c>
      <c r="L552">
        <v>1</v>
      </c>
      <c r="M552" s="1" t="s">
        <v>46</v>
      </c>
      <c r="N552" t="b">
        <v>0</v>
      </c>
      <c r="O552" t="b">
        <v>0</v>
      </c>
      <c r="P552">
        <v>7</v>
      </c>
      <c r="Q552">
        <v>24</v>
      </c>
      <c r="R552" s="1" t="s">
        <v>42</v>
      </c>
      <c r="S552">
        <v>58</v>
      </c>
      <c r="T552">
        <v>62</v>
      </c>
      <c r="U552">
        <v>25</v>
      </c>
      <c r="V552">
        <v>38</v>
      </c>
      <c r="W552">
        <v>16</v>
      </c>
      <c r="X552">
        <v>0</v>
      </c>
      <c r="Y552">
        <v>0</v>
      </c>
      <c r="Z552">
        <v>34</v>
      </c>
      <c r="AA552">
        <v>900</v>
      </c>
      <c r="AB552">
        <v>61</v>
      </c>
      <c r="AC552">
        <v>87</v>
      </c>
      <c r="AD552">
        <v>49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12</v>
      </c>
      <c r="AN552" s="1" t="s">
        <v>636</v>
      </c>
      <c r="AO552">
        <v>0</v>
      </c>
      <c r="AP552">
        <v>34</v>
      </c>
      <c r="AQ552" s="1" t="s">
        <v>42</v>
      </c>
      <c r="AR552" s="1" t="s">
        <v>316</v>
      </c>
      <c r="AS552" s="1" t="s">
        <v>42</v>
      </c>
      <c r="AT552" s="1" t="s">
        <v>638</v>
      </c>
      <c r="AU552" s="1" t="s">
        <v>779</v>
      </c>
      <c r="AV552" s="1" t="s">
        <v>719</v>
      </c>
      <c r="AW552" s="1" t="s">
        <v>671</v>
      </c>
      <c r="AX552" s="1" t="s">
        <v>704</v>
      </c>
      <c r="AY552" s="1" t="s">
        <v>1453</v>
      </c>
      <c r="AZ552" s="1" t="s">
        <v>1116</v>
      </c>
      <c r="BA552" s="1" t="s">
        <v>667</v>
      </c>
      <c r="BB552" s="1" t="s">
        <v>619</v>
      </c>
      <c r="BC552" s="1" t="s">
        <v>743</v>
      </c>
      <c r="BD552" s="1" t="s">
        <v>42</v>
      </c>
      <c r="BE552" s="1" t="s">
        <v>42</v>
      </c>
      <c r="BF552" s="1" t="s">
        <v>42</v>
      </c>
      <c r="BG552" s="1" t="s">
        <v>42</v>
      </c>
      <c r="BH552" s="1" t="s">
        <v>42</v>
      </c>
    </row>
    <row r="553" spans="1:60" x14ac:dyDescent="0.2">
      <c r="A553" s="1" t="s">
        <v>1977</v>
      </c>
      <c r="B553">
        <v>412251536</v>
      </c>
      <c r="C553" s="1" t="s">
        <v>1980</v>
      </c>
      <c r="D553" s="1" t="s">
        <v>42</v>
      </c>
      <c r="E553" s="1" t="s">
        <v>76</v>
      </c>
      <c r="F553" s="1" t="s">
        <v>1254</v>
      </c>
      <c r="G553" s="1" t="s">
        <v>534</v>
      </c>
      <c r="H553" s="1" t="s">
        <v>8</v>
      </c>
      <c r="I553" s="1" t="s">
        <v>659</v>
      </c>
      <c r="J553">
        <v>1989</v>
      </c>
      <c r="K553" s="1" t="s">
        <v>607</v>
      </c>
      <c r="L553">
        <v>4</v>
      </c>
      <c r="M553" s="1" t="s">
        <v>2279</v>
      </c>
      <c r="N553" t="b">
        <v>0</v>
      </c>
      <c r="O553" t="b">
        <v>0</v>
      </c>
      <c r="P553">
        <v>7</v>
      </c>
      <c r="Q553">
        <v>24</v>
      </c>
      <c r="R553" s="1" t="s">
        <v>42</v>
      </c>
      <c r="S553">
        <v>88</v>
      </c>
      <c r="T553">
        <v>62</v>
      </c>
      <c r="U553">
        <v>25</v>
      </c>
      <c r="V553">
        <v>28</v>
      </c>
      <c r="W553">
        <v>16</v>
      </c>
      <c r="X553">
        <v>0</v>
      </c>
      <c r="Y553">
        <v>0</v>
      </c>
      <c r="Z553">
        <v>33</v>
      </c>
      <c r="AA553">
        <v>900</v>
      </c>
      <c r="AB553">
        <v>61</v>
      </c>
      <c r="AC553">
        <v>87</v>
      </c>
      <c r="AD553">
        <v>63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12</v>
      </c>
      <c r="AN553" s="1" t="s">
        <v>636</v>
      </c>
      <c r="AO553">
        <v>0</v>
      </c>
      <c r="AP553">
        <v>70</v>
      </c>
      <c r="AQ553" s="1" t="s">
        <v>42</v>
      </c>
      <c r="AR553" s="1" t="s">
        <v>42</v>
      </c>
      <c r="AS553" s="1" t="s">
        <v>42</v>
      </c>
      <c r="AT553" s="1" t="s">
        <v>638</v>
      </c>
      <c r="AU553" s="1" t="s">
        <v>714</v>
      </c>
      <c r="AV553" s="1" t="s">
        <v>640</v>
      </c>
      <c r="AW553" s="1" t="s">
        <v>671</v>
      </c>
      <c r="AX553" s="1" t="s">
        <v>704</v>
      </c>
      <c r="AY553" s="1" t="s">
        <v>786</v>
      </c>
      <c r="AZ553" s="1" t="s">
        <v>1106</v>
      </c>
      <c r="BA553" s="1" t="s">
        <v>667</v>
      </c>
      <c r="BB553" s="1" t="s">
        <v>619</v>
      </c>
      <c r="BC553" s="1" t="s">
        <v>688</v>
      </c>
      <c r="BD553" s="1" t="s">
        <v>42</v>
      </c>
      <c r="BE553" s="1" t="s">
        <v>42</v>
      </c>
      <c r="BF553" s="1" t="s">
        <v>42</v>
      </c>
      <c r="BG553" s="1" t="s">
        <v>42</v>
      </c>
      <c r="BH553" s="1" t="s">
        <v>42</v>
      </c>
    </row>
    <row r="554" spans="1:60" x14ac:dyDescent="0.2">
      <c r="A554" s="1" t="s">
        <v>1977</v>
      </c>
      <c r="B554">
        <v>412251536</v>
      </c>
      <c r="C554" s="1" t="s">
        <v>2323</v>
      </c>
      <c r="D554" s="1" t="s">
        <v>42</v>
      </c>
      <c r="E554" s="1" t="s">
        <v>76</v>
      </c>
      <c r="F554" s="1" t="s">
        <v>1254</v>
      </c>
      <c r="G554" s="1" t="s">
        <v>534</v>
      </c>
      <c r="H554" s="1" t="s">
        <v>8</v>
      </c>
      <c r="I554" s="1" t="s">
        <v>659</v>
      </c>
      <c r="J554">
        <v>1991</v>
      </c>
      <c r="K554" s="1" t="s">
        <v>607</v>
      </c>
      <c r="L554">
        <v>1</v>
      </c>
      <c r="M554" s="1" t="s">
        <v>2284</v>
      </c>
      <c r="N554" t="b">
        <v>0</v>
      </c>
      <c r="O554" t="b">
        <v>0</v>
      </c>
      <c r="P554">
        <v>7</v>
      </c>
      <c r="Q554">
        <v>24</v>
      </c>
      <c r="R554" s="1" t="s">
        <v>42</v>
      </c>
      <c r="S554">
        <v>58</v>
      </c>
      <c r="T554">
        <v>62</v>
      </c>
      <c r="U554">
        <v>25</v>
      </c>
      <c r="V554">
        <v>28</v>
      </c>
      <c r="W554">
        <v>16</v>
      </c>
      <c r="X554">
        <v>0</v>
      </c>
      <c r="Y554">
        <v>0</v>
      </c>
      <c r="Z554">
        <v>48</v>
      </c>
      <c r="AA554">
        <v>900</v>
      </c>
      <c r="AB554">
        <v>71</v>
      </c>
      <c r="AC554">
        <v>80</v>
      </c>
      <c r="AD554">
        <v>50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12</v>
      </c>
      <c r="AN554" s="1" t="s">
        <v>636</v>
      </c>
      <c r="AO554">
        <v>0</v>
      </c>
      <c r="AP554">
        <v>0</v>
      </c>
      <c r="AQ554" s="1" t="s">
        <v>42</v>
      </c>
      <c r="AR554" s="1" t="s">
        <v>42</v>
      </c>
      <c r="AS554" s="1" t="s">
        <v>42</v>
      </c>
      <c r="AT554" s="1" t="s">
        <v>638</v>
      </c>
      <c r="AU554" s="1" t="s">
        <v>1105</v>
      </c>
      <c r="AV554" s="1" t="s">
        <v>703</v>
      </c>
      <c r="AW554" s="1" t="s">
        <v>786</v>
      </c>
      <c r="AX554" s="1" t="s">
        <v>1435</v>
      </c>
      <c r="AY554" s="1" t="s">
        <v>667</v>
      </c>
      <c r="AZ554" s="1" t="s">
        <v>619</v>
      </c>
      <c r="BA554" s="1" t="s">
        <v>764</v>
      </c>
      <c r="BB554" s="1" t="s">
        <v>42</v>
      </c>
      <c r="BC554" s="1" t="s">
        <v>42</v>
      </c>
      <c r="BD554" s="1" t="s">
        <v>42</v>
      </c>
      <c r="BE554" s="1" t="s">
        <v>42</v>
      </c>
      <c r="BF554" s="1" t="s">
        <v>42</v>
      </c>
      <c r="BG554" s="1" t="s">
        <v>42</v>
      </c>
      <c r="BH554" s="1" t="s">
        <v>42</v>
      </c>
    </row>
    <row r="555" spans="1:60" x14ac:dyDescent="0.2">
      <c r="A555" s="1" t="s">
        <v>1977</v>
      </c>
      <c r="B555">
        <v>412251536</v>
      </c>
      <c r="C555" s="1" t="s">
        <v>2324</v>
      </c>
      <c r="D555" s="1" t="s">
        <v>42</v>
      </c>
      <c r="E555" s="1" t="s">
        <v>76</v>
      </c>
      <c r="F555" s="1" t="s">
        <v>1254</v>
      </c>
      <c r="G555" s="1" t="s">
        <v>534</v>
      </c>
      <c r="H555" s="1" t="s">
        <v>8</v>
      </c>
      <c r="I555" s="1" t="s">
        <v>659</v>
      </c>
      <c r="J555">
        <v>1989</v>
      </c>
      <c r="K555" s="1" t="s">
        <v>603</v>
      </c>
      <c r="L555">
        <v>3</v>
      </c>
      <c r="M555" s="1" t="s">
        <v>46</v>
      </c>
      <c r="N555" t="b">
        <v>0</v>
      </c>
      <c r="O555" t="b">
        <v>0</v>
      </c>
      <c r="P555">
        <v>7</v>
      </c>
      <c r="Q555">
        <v>24</v>
      </c>
      <c r="R555" s="1" t="s">
        <v>42</v>
      </c>
      <c r="S555">
        <v>88</v>
      </c>
      <c r="T555">
        <v>62</v>
      </c>
      <c r="U555">
        <v>25</v>
      </c>
      <c r="V555">
        <v>38</v>
      </c>
      <c r="W555">
        <v>16</v>
      </c>
      <c r="X555">
        <v>0</v>
      </c>
      <c r="Y555">
        <v>0</v>
      </c>
      <c r="Z555">
        <v>36</v>
      </c>
      <c r="AA555">
        <v>900</v>
      </c>
      <c r="AB555">
        <v>61</v>
      </c>
      <c r="AC555">
        <v>73</v>
      </c>
      <c r="AD555">
        <v>59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12</v>
      </c>
      <c r="AN555" s="1" t="s">
        <v>636</v>
      </c>
      <c r="AO555">
        <v>0</v>
      </c>
      <c r="AP555">
        <v>0</v>
      </c>
      <c r="AQ555" s="1" t="s">
        <v>42</v>
      </c>
      <c r="AR555" s="1" t="s">
        <v>42</v>
      </c>
      <c r="AS555" s="1" t="s">
        <v>42</v>
      </c>
      <c r="AT555" s="1" t="s">
        <v>638</v>
      </c>
      <c r="AU555" s="1" t="s">
        <v>714</v>
      </c>
      <c r="AV555" s="1" t="s">
        <v>649</v>
      </c>
      <c r="AW555" s="1" t="s">
        <v>641</v>
      </c>
      <c r="AX555" s="1" t="s">
        <v>704</v>
      </c>
      <c r="AY555" s="1" t="s">
        <v>1183</v>
      </c>
      <c r="AZ555" s="1" t="s">
        <v>665</v>
      </c>
      <c r="BA555" s="1" t="s">
        <v>667</v>
      </c>
      <c r="BB555" s="1" t="s">
        <v>619</v>
      </c>
      <c r="BC555" s="1" t="s">
        <v>654</v>
      </c>
      <c r="BD555" s="1" t="s">
        <v>42</v>
      </c>
      <c r="BE555" s="1" t="s">
        <v>42</v>
      </c>
      <c r="BF555" s="1" t="s">
        <v>42</v>
      </c>
      <c r="BG555" s="1" t="s">
        <v>42</v>
      </c>
      <c r="BH555" s="1" t="s">
        <v>42</v>
      </c>
    </row>
    <row r="556" spans="1:60" x14ac:dyDescent="0.2">
      <c r="A556" s="1" t="s">
        <v>1977</v>
      </c>
      <c r="B556">
        <v>412251536</v>
      </c>
      <c r="C556" s="1" t="s">
        <v>2325</v>
      </c>
      <c r="D556" s="1" t="s">
        <v>42</v>
      </c>
      <c r="E556" s="1" t="s">
        <v>76</v>
      </c>
      <c r="F556" s="1" t="s">
        <v>1254</v>
      </c>
      <c r="G556" s="1" t="s">
        <v>534</v>
      </c>
      <c r="H556" s="1" t="s">
        <v>8</v>
      </c>
      <c r="I556" s="1" t="s">
        <v>659</v>
      </c>
      <c r="J556">
        <v>1990</v>
      </c>
      <c r="K556" s="1" t="s">
        <v>607</v>
      </c>
      <c r="L556">
        <v>2</v>
      </c>
      <c r="M556" s="1" t="s">
        <v>2284</v>
      </c>
      <c r="N556" t="b">
        <v>0</v>
      </c>
      <c r="O556" t="b">
        <v>0</v>
      </c>
      <c r="P556">
        <v>7</v>
      </c>
      <c r="Q556">
        <v>24</v>
      </c>
      <c r="R556" s="1" t="s">
        <v>42</v>
      </c>
      <c r="S556">
        <v>58</v>
      </c>
      <c r="T556">
        <v>62</v>
      </c>
      <c r="U556">
        <v>25</v>
      </c>
      <c r="V556">
        <v>23</v>
      </c>
      <c r="W556">
        <v>16</v>
      </c>
      <c r="X556">
        <v>0</v>
      </c>
      <c r="Y556">
        <v>0</v>
      </c>
      <c r="Z556">
        <v>58</v>
      </c>
      <c r="AA556">
        <v>900</v>
      </c>
      <c r="AB556">
        <v>61</v>
      </c>
      <c r="AC556">
        <v>73</v>
      </c>
      <c r="AD556">
        <v>51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19</v>
      </c>
      <c r="AN556" s="1" t="s">
        <v>636</v>
      </c>
      <c r="AO556">
        <v>0</v>
      </c>
      <c r="AP556">
        <v>0</v>
      </c>
      <c r="AQ556" s="1" t="s">
        <v>42</v>
      </c>
      <c r="AR556" s="1" t="s">
        <v>42</v>
      </c>
      <c r="AS556" s="1" t="s">
        <v>42</v>
      </c>
      <c r="AT556" s="1" t="s">
        <v>638</v>
      </c>
      <c r="AU556" s="1" t="s">
        <v>1105</v>
      </c>
      <c r="AV556" s="1" t="s">
        <v>719</v>
      </c>
      <c r="AW556" s="1" t="s">
        <v>745</v>
      </c>
      <c r="AX556" s="1" t="s">
        <v>651</v>
      </c>
      <c r="AY556" s="1" t="s">
        <v>1183</v>
      </c>
      <c r="AZ556" s="1" t="s">
        <v>1479</v>
      </c>
      <c r="BA556" s="1" t="s">
        <v>667</v>
      </c>
      <c r="BB556" s="1" t="s">
        <v>619</v>
      </c>
      <c r="BC556" s="1" t="s">
        <v>716</v>
      </c>
      <c r="BD556" s="1" t="s">
        <v>42</v>
      </c>
      <c r="BE556" s="1" t="s">
        <v>42</v>
      </c>
      <c r="BF556" s="1" t="s">
        <v>42</v>
      </c>
      <c r="BG556" s="1" t="s">
        <v>42</v>
      </c>
      <c r="BH556" s="1" t="s">
        <v>42</v>
      </c>
    </row>
    <row r="557" spans="1:60" x14ac:dyDescent="0.2">
      <c r="A557" s="1" t="s">
        <v>1981</v>
      </c>
      <c r="B557">
        <v>4019668921</v>
      </c>
      <c r="C557" s="1" t="s">
        <v>1982</v>
      </c>
      <c r="D557" s="1" t="s">
        <v>42</v>
      </c>
      <c r="E557" s="1" t="s">
        <v>76</v>
      </c>
      <c r="F557" s="1" t="s">
        <v>697</v>
      </c>
      <c r="G557" s="1" t="s">
        <v>113</v>
      </c>
      <c r="H557" s="1" t="s">
        <v>658</v>
      </c>
      <c r="I557" s="1" t="s">
        <v>659</v>
      </c>
      <c r="J557">
        <v>1900</v>
      </c>
      <c r="K557" s="1" t="s">
        <v>635</v>
      </c>
      <c r="L557">
        <v>1</v>
      </c>
      <c r="M557" s="1" t="s">
        <v>46</v>
      </c>
      <c r="N557" t="b">
        <v>1</v>
      </c>
      <c r="O557" t="b">
        <v>0</v>
      </c>
      <c r="P557">
        <v>5</v>
      </c>
      <c r="Q557">
        <v>17</v>
      </c>
      <c r="R557" s="1" t="s">
        <v>42</v>
      </c>
      <c r="S557">
        <v>88</v>
      </c>
      <c r="T557">
        <v>63</v>
      </c>
      <c r="U557">
        <v>62</v>
      </c>
      <c r="V557">
        <v>39</v>
      </c>
      <c r="W557">
        <v>20</v>
      </c>
      <c r="X557">
        <v>0</v>
      </c>
      <c r="Y557">
        <v>0</v>
      </c>
      <c r="Z557">
        <v>44</v>
      </c>
      <c r="AA557">
        <v>180</v>
      </c>
      <c r="AB557">
        <v>41</v>
      </c>
      <c r="AC557">
        <v>18</v>
      </c>
      <c r="AD557">
        <v>48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9</v>
      </c>
      <c r="AN557" s="1" t="s">
        <v>636</v>
      </c>
      <c r="AO557">
        <v>0</v>
      </c>
      <c r="AP557">
        <v>27</v>
      </c>
      <c r="AQ557" s="1" t="s">
        <v>878</v>
      </c>
      <c r="AR557" s="1" t="s">
        <v>42</v>
      </c>
      <c r="AS557" s="1" t="s">
        <v>42</v>
      </c>
      <c r="AT557" s="1" t="s">
        <v>700</v>
      </c>
      <c r="AU557" s="1" t="s">
        <v>714</v>
      </c>
      <c r="AV557" s="1" t="s">
        <v>719</v>
      </c>
      <c r="AW557" s="1" t="s">
        <v>671</v>
      </c>
      <c r="AX557" s="1" t="s">
        <v>735</v>
      </c>
      <c r="AY557" s="1" t="s">
        <v>843</v>
      </c>
      <c r="AZ557" s="1" t="s">
        <v>732</v>
      </c>
      <c r="BA557" s="1" t="s">
        <v>706</v>
      </c>
      <c r="BB557" s="1" t="s">
        <v>619</v>
      </c>
      <c r="BC557" s="1" t="s">
        <v>691</v>
      </c>
      <c r="BD557" s="1" t="s">
        <v>42</v>
      </c>
      <c r="BE557" s="1" t="s">
        <v>42</v>
      </c>
      <c r="BF557" s="1" t="s">
        <v>42</v>
      </c>
      <c r="BG557" s="1" t="s">
        <v>42</v>
      </c>
      <c r="BH557" s="1" t="s">
        <v>42</v>
      </c>
    </row>
    <row r="558" spans="1:60" x14ac:dyDescent="0.2">
      <c r="A558" s="1" t="s">
        <v>1981</v>
      </c>
      <c r="B558">
        <v>4019668921</v>
      </c>
      <c r="C558" s="1" t="s">
        <v>1983</v>
      </c>
      <c r="D558" s="1" t="s">
        <v>42</v>
      </c>
      <c r="E558" s="1" t="s">
        <v>76</v>
      </c>
      <c r="F558" s="1" t="s">
        <v>697</v>
      </c>
      <c r="G558" s="1" t="s">
        <v>113</v>
      </c>
      <c r="H558" s="1" t="s">
        <v>658</v>
      </c>
      <c r="I558" s="1" t="s">
        <v>659</v>
      </c>
      <c r="J558">
        <v>1900</v>
      </c>
      <c r="K558" s="1" t="s">
        <v>599</v>
      </c>
      <c r="L558">
        <v>2</v>
      </c>
      <c r="M558" s="1" t="s">
        <v>46</v>
      </c>
      <c r="N558" t="b">
        <v>0</v>
      </c>
      <c r="O558" t="b">
        <v>0</v>
      </c>
      <c r="P558">
        <v>5</v>
      </c>
      <c r="Q558">
        <v>17</v>
      </c>
      <c r="R558" s="1" t="s">
        <v>42</v>
      </c>
      <c r="S558">
        <v>58</v>
      </c>
      <c r="T558">
        <v>63</v>
      </c>
      <c r="U558">
        <v>62</v>
      </c>
      <c r="V558">
        <v>66</v>
      </c>
      <c r="W558">
        <v>20</v>
      </c>
      <c r="X558">
        <v>0</v>
      </c>
      <c r="Y558">
        <v>0</v>
      </c>
      <c r="Z558">
        <v>34</v>
      </c>
      <c r="AA558">
        <v>180</v>
      </c>
      <c r="AB558">
        <v>40</v>
      </c>
      <c r="AC558">
        <v>16</v>
      </c>
      <c r="AD558">
        <v>33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9</v>
      </c>
      <c r="AN558" s="1" t="s">
        <v>636</v>
      </c>
      <c r="AO558">
        <v>0</v>
      </c>
      <c r="AP558">
        <v>0</v>
      </c>
      <c r="AQ558" s="1" t="s">
        <v>878</v>
      </c>
      <c r="AR558" s="1" t="s">
        <v>42</v>
      </c>
      <c r="AS558" s="1" t="s">
        <v>42</v>
      </c>
      <c r="AT558" s="1" t="s">
        <v>700</v>
      </c>
      <c r="AU558" s="1" t="s">
        <v>774</v>
      </c>
      <c r="AV558" s="1" t="s">
        <v>640</v>
      </c>
      <c r="AW558" s="1" t="s">
        <v>641</v>
      </c>
      <c r="AX558" s="1" t="s">
        <v>704</v>
      </c>
      <c r="AY558" s="1" t="s">
        <v>843</v>
      </c>
      <c r="AZ558" s="1" t="s">
        <v>1285</v>
      </c>
      <c r="BA558" s="1" t="s">
        <v>706</v>
      </c>
      <c r="BB558" s="1" t="s">
        <v>619</v>
      </c>
      <c r="BC558" s="1" t="s">
        <v>789</v>
      </c>
      <c r="BD558" s="1" t="s">
        <v>42</v>
      </c>
      <c r="BE558" s="1" t="s">
        <v>42</v>
      </c>
      <c r="BF558" s="1" t="s">
        <v>42</v>
      </c>
      <c r="BG558" s="1" t="s">
        <v>42</v>
      </c>
      <c r="BH558" s="1" t="s">
        <v>42</v>
      </c>
    </row>
    <row r="559" spans="1:60" x14ac:dyDescent="0.2">
      <c r="A559" s="1" t="s">
        <v>1981</v>
      </c>
      <c r="B559">
        <v>4019668921</v>
      </c>
      <c r="C559" s="1" t="s">
        <v>1984</v>
      </c>
      <c r="D559" s="1" t="s">
        <v>42</v>
      </c>
      <c r="E559" s="1" t="s">
        <v>76</v>
      </c>
      <c r="F559" s="1" t="s">
        <v>697</v>
      </c>
      <c r="G559" s="1" t="s">
        <v>113</v>
      </c>
      <c r="H559" s="1" t="s">
        <v>658</v>
      </c>
      <c r="I559" s="1" t="s">
        <v>659</v>
      </c>
      <c r="J559">
        <v>1900</v>
      </c>
      <c r="K559" s="1" t="s">
        <v>607</v>
      </c>
      <c r="L559">
        <v>2</v>
      </c>
      <c r="M559" s="1" t="s">
        <v>46</v>
      </c>
      <c r="N559" t="b">
        <v>1</v>
      </c>
      <c r="O559" t="b">
        <v>0</v>
      </c>
      <c r="P559">
        <v>5</v>
      </c>
      <c r="Q559">
        <v>17</v>
      </c>
      <c r="R559" s="1" t="s">
        <v>42</v>
      </c>
      <c r="S559">
        <v>58</v>
      </c>
      <c r="T559">
        <v>63</v>
      </c>
      <c r="U559">
        <v>62</v>
      </c>
      <c r="V559">
        <v>39</v>
      </c>
      <c r="W559">
        <v>20</v>
      </c>
      <c r="X559">
        <v>0</v>
      </c>
      <c r="Y559">
        <v>0</v>
      </c>
      <c r="Z559">
        <v>54</v>
      </c>
      <c r="AA559">
        <v>180</v>
      </c>
      <c r="AB559">
        <v>40</v>
      </c>
      <c r="AC559">
        <v>18</v>
      </c>
      <c r="AD559">
        <v>40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9</v>
      </c>
      <c r="AN559" s="1" t="s">
        <v>636</v>
      </c>
      <c r="AO559">
        <v>0</v>
      </c>
      <c r="AP559">
        <v>0</v>
      </c>
      <c r="AQ559" s="1" t="s">
        <v>878</v>
      </c>
      <c r="AR559" s="1" t="s">
        <v>42</v>
      </c>
      <c r="AS559" s="1" t="s">
        <v>42</v>
      </c>
      <c r="AT559" s="1" t="s">
        <v>700</v>
      </c>
      <c r="AU559" s="1" t="s">
        <v>1105</v>
      </c>
      <c r="AV559" s="1" t="s">
        <v>719</v>
      </c>
      <c r="AW559" s="1" t="s">
        <v>671</v>
      </c>
      <c r="AX559" s="1" t="s">
        <v>704</v>
      </c>
      <c r="AY559" s="1" t="s">
        <v>1192</v>
      </c>
      <c r="AZ559" s="1" t="s">
        <v>732</v>
      </c>
      <c r="BA559" s="1" t="s">
        <v>706</v>
      </c>
      <c r="BB559" s="1" t="s">
        <v>619</v>
      </c>
      <c r="BC559" s="1" t="s">
        <v>716</v>
      </c>
      <c r="BD559" s="1" t="s">
        <v>42</v>
      </c>
      <c r="BE559" s="1" t="s">
        <v>42</v>
      </c>
      <c r="BF559" s="1" t="s">
        <v>42</v>
      </c>
      <c r="BG559" s="1" t="s">
        <v>42</v>
      </c>
      <c r="BH559" s="1" t="s">
        <v>42</v>
      </c>
    </row>
    <row r="560" spans="1:60" x14ac:dyDescent="0.2">
      <c r="A560" s="1" t="s">
        <v>1985</v>
      </c>
      <c r="B560">
        <v>2050789284</v>
      </c>
      <c r="C560" s="1" t="s">
        <v>1986</v>
      </c>
      <c r="D560" s="1" t="s">
        <v>42</v>
      </c>
      <c r="E560" s="1" t="s">
        <v>76</v>
      </c>
      <c r="F560" s="1" t="s">
        <v>824</v>
      </c>
      <c r="G560" s="1" t="s">
        <v>825</v>
      </c>
      <c r="H560" s="1" t="s">
        <v>658</v>
      </c>
      <c r="I560" s="1" t="s">
        <v>659</v>
      </c>
      <c r="J560">
        <v>1900</v>
      </c>
      <c r="K560" s="1" t="s">
        <v>607</v>
      </c>
      <c r="L560">
        <v>1</v>
      </c>
      <c r="M560" s="1" t="s">
        <v>46</v>
      </c>
      <c r="N560" t="b">
        <v>0</v>
      </c>
      <c r="O560" t="b">
        <v>0</v>
      </c>
      <c r="P560">
        <v>4</v>
      </c>
      <c r="Q560">
        <v>12</v>
      </c>
      <c r="R560" s="1" t="s">
        <v>42</v>
      </c>
      <c r="S560">
        <v>64</v>
      </c>
      <c r="T560">
        <v>28</v>
      </c>
      <c r="U560">
        <v>33</v>
      </c>
      <c r="V560">
        <v>62</v>
      </c>
      <c r="W560">
        <v>18</v>
      </c>
      <c r="X560">
        <v>0</v>
      </c>
      <c r="Y560">
        <v>0</v>
      </c>
      <c r="Z560">
        <v>53</v>
      </c>
      <c r="AA560">
        <v>340</v>
      </c>
      <c r="AB560">
        <v>44</v>
      </c>
      <c r="AC560">
        <v>31</v>
      </c>
      <c r="AD560">
        <v>39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10</v>
      </c>
      <c r="AN560" s="1" t="s">
        <v>636</v>
      </c>
      <c r="AO560">
        <v>0</v>
      </c>
      <c r="AP560">
        <v>0</v>
      </c>
      <c r="AQ560" s="1" t="s">
        <v>42</v>
      </c>
      <c r="AR560" s="1" t="s">
        <v>42</v>
      </c>
      <c r="AS560" s="1" t="s">
        <v>42</v>
      </c>
      <c r="AT560" s="1" t="s">
        <v>802</v>
      </c>
      <c r="AU560" s="1" t="s">
        <v>741</v>
      </c>
      <c r="AV560" s="1" t="s">
        <v>709</v>
      </c>
      <c r="AW560" s="1" t="s">
        <v>703</v>
      </c>
      <c r="AX560" s="1" t="s">
        <v>642</v>
      </c>
      <c r="AY560" s="1" t="s">
        <v>788</v>
      </c>
      <c r="AZ560" s="1" t="s">
        <v>795</v>
      </c>
      <c r="BA560" s="1" t="s">
        <v>828</v>
      </c>
      <c r="BB560" s="1" t="s">
        <v>619</v>
      </c>
      <c r="BC560" s="1" t="s">
        <v>1325</v>
      </c>
      <c r="BD560" s="1" t="s">
        <v>764</v>
      </c>
      <c r="BE560" s="1" t="s">
        <v>42</v>
      </c>
      <c r="BF560" s="1" t="s">
        <v>42</v>
      </c>
      <c r="BG560" s="1" t="s">
        <v>42</v>
      </c>
      <c r="BH560" s="1" t="s">
        <v>42</v>
      </c>
    </row>
    <row r="561" spans="1:60" x14ac:dyDescent="0.2">
      <c r="A561" s="1" t="s">
        <v>1985</v>
      </c>
      <c r="B561">
        <v>2050789284</v>
      </c>
      <c r="C561" s="1" t="s">
        <v>1987</v>
      </c>
      <c r="D561" s="1" t="s">
        <v>42</v>
      </c>
      <c r="E561" s="1" t="s">
        <v>76</v>
      </c>
      <c r="F561" s="1" t="s">
        <v>824</v>
      </c>
      <c r="G561" s="1" t="s">
        <v>825</v>
      </c>
      <c r="H561" s="1" t="s">
        <v>658</v>
      </c>
      <c r="I561" s="1" t="s">
        <v>659</v>
      </c>
      <c r="J561">
        <v>1900</v>
      </c>
      <c r="K561" s="1" t="s">
        <v>635</v>
      </c>
      <c r="L561">
        <v>1</v>
      </c>
      <c r="M561" s="1" t="s">
        <v>46</v>
      </c>
      <c r="N561" t="b">
        <v>0</v>
      </c>
      <c r="O561" t="b">
        <v>0</v>
      </c>
      <c r="P561">
        <v>4</v>
      </c>
      <c r="Q561">
        <v>12</v>
      </c>
      <c r="R561" s="1" t="s">
        <v>42</v>
      </c>
      <c r="S561">
        <v>64</v>
      </c>
      <c r="T561">
        <v>28</v>
      </c>
      <c r="U561">
        <v>33</v>
      </c>
      <c r="V561">
        <v>62</v>
      </c>
      <c r="W561">
        <v>18</v>
      </c>
      <c r="X561">
        <v>0</v>
      </c>
      <c r="Y561">
        <v>0</v>
      </c>
      <c r="Z561">
        <v>48</v>
      </c>
      <c r="AA561">
        <v>340</v>
      </c>
      <c r="AB561">
        <v>35</v>
      </c>
      <c r="AC561">
        <v>34</v>
      </c>
      <c r="AD561">
        <v>38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10</v>
      </c>
      <c r="AN561" s="1" t="s">
        <v>636</v>
      </c>
      <c r="AO561">
        <v>0</v>
      </c>
      <c r="AP561">
        <v>14</v>
      </c>
      <c r="AQ561" s="1" t="s">
        <v>42</v>
      </c>
      <c r="AR561" s="1" t="s">
        <v>42</v>
      </c>
      <c r="AS561" s="1" t="s">
        <v>42</v>
      </c>
      <c r="AT561" s="1" t="s">
        <v>802</v>
      </c>
      <c r="AU561" s="1" t="s">
        <v>741</v>
      </c>
      <c r="AV561" s="1" t="s">
        <v>826</v>
      </c>
      <c r="AW561" s="1" t="s">
        <v>671</v>
      </c>
      <c r="AX561" s="1" t="s">
        <v>735</v>
      </c>
      <c r="AY561" s="1" t="s">
        <v>1216</v>
      </c>
      <c r="AZ561" s="1" t="s">
        <v>763</v>
      </c>
      <c r="BA561" s="1" t="s">
        <v>828</v>
      </c>
      <c r="BB561" s="1" t="s">
        <v>619</v>
      </c>
      <c r="BC561" s="1" t="s">
        <v>691</v>
      </c>
      <c r="BD561" s="1" t="s">
        <v>42</v>
      </c>
      <c r="BE561" s="1" t="s">
        <v>42</v>
      </c>
      <c r="BF561" s="1" t="s">
        <v>42</v>
      </c>
      <c r="BG561" s="1" t="s">
        <v>42</v>
      </c>
      <c r="BH561" s="1" t="s">
        <v>42</v>
      </c>
    </row>
    <row r="562" spans="1:60" x14ac:dyDescent="0.2">
      <c r="A562" s="1" t="s">
        <v>1985</v>
      </c>
      <c r="B562">
        <v>2050789284</v>
      </c>
      <c r="C562" s="1" t="s">
        <v>1988</v>
      </c>
      <c r="D562" s="1" t="s">
        <v>42</v>
      </c>
      <c r="E562" s="1" t="s">
        <v>76</v>
      </c>
      <c r="F562" s="1" t="s">
        <v>824</v>
      </c>
      <c r="G562" s="1" t="s">
        <v>825</v>
      </c>
      <c r="H562" s="1" t="s">
        <v>658</v>
      </c>
      <c r="I562" s="1" t="s">
        <v>659</v>
      </c>
      <c r="J562">
        <v>1900</v>
      </c>
      <c r="K562" s="1" t="s">
        <v>599</v>
      </c>
      <c r="L562">
        <v>2</v>
      </c>
      <c r="M562" s="1" t="s">
        <v>46</v>
      </c>
      <c r="N562" t="b">
        <v>0</v>
      </c>
      <c r="O562" t="b">
        <v>0</v>
      </c>
      <c r="P562">
        <v>4</v>
      </c>
      <c r="Q562">
        <v>12</v>
      </c>
      <c r="R562" s="1" t="s">
        <v>42</v>
      </c>
      <c r="S562">
        <v>64</v>
      </c>
      <c r="T562">
        <v>28</v>
      </c>
      <c r="U562">
        <v>33</v>
      </c>
      <c r="V562">
        <v>69</v>
      </c>
      <c r="W562">
        <v>18</v>
      </c>
      <c r="X562">
        <v>0</v>
      </c>
      <c r="Y562">
        <v>0</v>
      </c>
      <c r="Z562">
        <v>48</v>
      </c>
      <c r="AA562">
        <v>340</v>
      </c>
      <c r="AB562">
        <v>34</v>
      </c>
      <c r="AC562">
        <v>34</v>
      </c>
      <c r="AD562">
        <v>28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10</v>
      </c>
      <c r="AN562" s="1" t="s">
        <v>636</v>
      </c>
      <c r="AO562">
        <v>0</v>
      </c>
      <c r="AP562">
        <v>0</v>
      </c>
      <c r="AQ562" s="1" t="s">
        <v>42</v>
      </c>
      <c r="AR562" s="1" t="s">
        <v>42</v>
      </c>
      <c r="AS562" s="1" t="s">
        <v>42</v>
      </c>
      <c r="AT562" s="1" t="s">
        <v>802</v>
      </c>
      <c r="AU562" s="1" t="s">
        <v>639</v>
      </c>
      <c r="AV562" s="1" t="s">
        <v>826</v>
      </c>
      <c r="AW562" s="1" t="s">
        <v>671</v>
      </c>
      <c r="AX562" s="1" t="s">
        <v>651</v>
      </c>
      <c r="AY562" s="1" t="s">
        <v>679</v>
      </c>
      <c r="AZ562" s="1" t="s">
        <v>1060</v>
      </c>
      <c r="BA562" s="1" t="s">
        <v>828</v>
      </c>
      <c r="BB562" s="1" t="s">
        <v>619</v>
      </c>
      <c r="BC562" s="1" t="s">
        <v>789</v>
      </c>
      <c r="BD562" s="1" t="s">
        <v>42</v>
      </c>
      <c r="BE562" s="1" t="s">
        <v>42</v>
      </c>
      <c r="BF562" s="1" t="s">
        <v>42</v>
      </c>
      <c r="BG562" s="1" t="s">
        <v>42</v>
      </c>
      <c r="BH562" s="1" t="s">
        <v>42</v>
      </c>
    </row>
    <row r="563" spans="1:60" x14ac:dyDescent="0.2">
      <c r="A563" s="1" t="s">
        <v>1989</v>
      </c>
      <c r="B563">
        <v>2905188646</v>
      </c>
      <c r="C563" s="1" t="s">
        <v>1990</v>
      </c>
      <c r="D563" s="1" t="s">
        <v>42</v>
      </c>
      <c r="E563" s="1" t="s">
        <v>43</v>
      </c>
      <c r="F563" s="1" t="s">
        <v>631</v>
      </c>
      <c r="G563" s="1" t="s">
        <v>1043</v>
      </c>
      <c r="H563" s="1" t="s">
        <v>658</v>
      </c>
      <c r="I563" s="1" t="s">
        <v>659</v>
      </c>
      <c r="J563">
        <v>1970</v>
      </c>
      <c r="K563" s="1" t="s">
        <v>42</v>
      </c>
      <c r="M563" s="1" t="s">
        <v>46</v>
      </c>
      <c r="N563" t="b">
        <v>0</v>
      </c>
      <c r="O563" t="b">
        <v>0</v>
      </c>
      <c r="P563">
        <v>7</v>
      </c>
      <c r="Q563">
        <v>24</v>
      </c>
      <c r="R563" s="1" t="s">
        <v>42</v>
      </c>
      <c r="S563">
        <v>69</v>
      </c>
      <c r="T563">
        <v>68</v>
      </c>
      <c r="U563">
        <v>70</v>
      </c>
      <c r="V563">
        <v>64</v>
      </c>
      <c r="W563">
        <v>40</v>
      </c>
      <c r="X563">
        <v>0</v>
      </c>
      <c r="Y563">
        <v>0</v>
      </c>
      <c r="Z563">
        <v>59</v>
      </c>
      <c r="AA563">
        <v>90</v>
      </c>
      <c r="AB563">
        <v>44</v>
      </c>
      <c r="AC563">
        <v>5</v>
      </c>
      <c r="AD563">
        <v>62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4</v>
      </c>
      <c r="AN563" s="1" t="s">
        <v>636</v>
      </c>
      <c r="AO563">
        <v>0</v>
      </c>
      <c r="AP563">
        <v>48</v>
      </c>
      <c r="AQ563" s="1" t="s">
        <v>42</v>
      </c>
      <c r="AR563" s="1" t="s">
        <v>42</v>
      </c>
      <c r="AS563" s="1" t="s">
        <v>42</v>
      </c>
      <c r="AT563" s="1" t="s">
        <v>1991</v>
      </c>
      <c r="AU563" s="1" t="s">
        <v>1105</v>
      </c>
      <c r="AV563" s="1" t="s">
        <v>1992</v>
      </c>
      <c r="AW563" s="1" t="s">
        <v>1993</v>
      </c>
      <c r="AX563" s="1" t="s">
        <v>1188</v>
      </c>
      <c r="AY563" s="1" t="s">
        <v>619</v>
      </c>
      <c r="AZ563" s="1" t="s">
        <v>42</v>
      </c>
      <c r="BA563" s="1" t="s">
        <v>42</v>
      </c>
      <c r="BB563" s="1" t="s">
        <v>42</v>
      </c>
      <c r="BC563" s="1" t="s">
        <v>42</v>
      </c>
      <c r="BD563" s="1" t="s">
        <v>42</v>
      </c>
      <c r="BE563" s="1" t="s">
        <v>42</v>
      </c>
      <c r="BF563" s="1" t="s">
        <v>42</v>
      </c>
      <c r="BG563" s="1" t="s">
        <v>42</v>
      </c>
      <c r="BH563" s="1" t="s">
        <v>42</v>
      </c>
    </row>
    <row r="564" spans="1:60" x14ac:dyDescent="0.2">
      <c r="A564" s="1" t="s">
        <v>1994</v>
      </c>
      <c r="B564">
        <v>2272470786</v>
      </c>
      <c r="C564" s="1" t="s">
        <v>1995</v>
      </c>
      <c r="D564" s="1" t="s">
        <v>42</v>
      </c>
      <c r="E564" s="1" t="s">
        <v>76</v>
      </c>
      <c r="F564" s="1" t="s">
        <v>906</v>
      </c>
      <c r="G564" s="1" t="s">
        <v>113</v>
      </c>
      <c r="H564" s="1" t="s">
        <v>658</v>
      </c>
      <c r="I564" s="1" t="s">
        <v>698</v>
      </c>
      <c r="J564">
        <v>1900</v>
      </c>
      <c r="K564" s="1" t="s">
        <v>599</v>
      </c>
      <c r="L564">
        <v>4</v>
      </c>
      <c r="M564" s="1" t="s">
        <v>46</v>
      </c>
      <c r="N564" t="b">
        <v>0</v>
      </c>
      <c r="O564" t="b">
        <v>0</v>
      </c>
      <c r="P564">
        <v>4</v>
      </c>
      <c r="Q564">
        <v>14</v>
      </c>
      <c r="R564" s="1" t="s">
        <v>42</v>
      </c>
      <c r="S564">
        <v>95</v>
      </c>
      <c r="T564">
        <v>52</v>
      </c>
      <c r="U564">
        <v>15</v>
      </c>
      <c r="V564">
        <v>37</v>
      </c>
      <c r="W564">
        <v>14</v>
      </c>
      <c r="X564">
        <v>0</v>
      </c>
      <c r="Y564">
        <v>0</v>
      </c>
      <c r="Z564">
        <v>40</v>
      </c>
      <c r="AA564">
        <v>900</v>
      </c>
      <c r="AB564">
        <v>27</v>
      </c>
      <c r="AC564">
        <v>36</v>
      </c>
      <c r="AD564">
        <v>65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12</v>
      </c>
      <c r="AN564" s="1" t="s">
        <v>636</v>
      </c>
      <c r="AO564">
        <v>0</v>
      </c>
      <c r="AP564">
        <v>0</v>
      </c>
      <c r="AQ564" s="1" t="s">
        <v>768</v>
      </c>
      <c r="AR564" s="1" t="s">
        <v>42</v>
      </c>
      <c r="AS564" s="1" t="s">
        <v>42</v>
      </c>
      <c r="AT564" s="1" t="s">
        <v>834</v>
      </c>
      <c r="AU564" s="1" t="s">
        <v>741</v>
      </c>
      <c r="AV564" s="1" t="s">
        <v>709</v>
      </c>
      <c r="AW564" s="1" t="s">
        <v>663</v>
      </c>
      <c r="AX564" s="1" t="s">
        <v>780</v>
      </c>
      <c r="AY564" s="1" t="s">
        <v>651</v>
      </c>
      <c r="AZ564" s="1" t="s">
        <v>788</v>
      </c>
      <c r="BA564" s="1" t="s">
        <v>1089</v>
      </c>
      <c r="BB564" s="1" t="s">
        <v>619</v>
      </c>
      <c r="BC564" s="1" t="s">
        <v>707</v>
      </c>
      <c r="BD564" s="1" t="s">
        <v>42</v>
      </c>
      <c r="BE564" s="1" t="s">
        <v>42</v>
      </c>
      <c r="BF564" s="1" t="s">
        <v>42</v>
      </c>
      <c r="BG564" s="1" t="s">
        <v>42</v>
      </c>
      <c r="BH564" s="1" t="s">
        <v>42</v>
      </c>
    </row>
    <row r="565" spans="1:60" x14ac:dyDescent="0.2">
      <c r="A565" s="1" t="s">
        <v>1994</v>
      </c>
      <c r="B565">
        <v>2272470786</v>
      </c>
      <c r="C565" s="1" t="s">
        <v>1996</v>
      </c>
      <c r="D565" s="1" t="s">
        <v>42</v>
      </c>
      <c r="E565" s="1" t="s">
        <v>76</v>
      </c>
      <c r="F565" s="1" t="s">
        <v>906</v>
      </c>
      <c r="G565" s="1" t="s">
        <v>113</v>
      </c>
      <c r="H565" s="1" t="s">
        <v>658</v>
      </c>
      <c r="I565" s="1" t="s">
        <v>698</v>
      </c>
      <c r="J565">
        <v>1900</v>
      </c>
      <c r="K565" s="1" t="s">
        <v>635</v>
      </c>
      <c r="L565">
        <v>4</v>
      </c>
      <c r="M565" s="1" t="s">
        <v>46</v>
      </c>
      <c r="N565" t="b">
        <v>0</v>
      </c>
      <c r="O565" t="b">
        <v>0</v>
      </c>
      <c r="P565">
        <v>4</v>
      </c>
      <c r="Q565">
        <v>14</v>
      </c>
      <c r="R565" s="1" t="s">
        <v>42</v>
      </c>
      <c r="S565">
        <v>95</v>
      </c>
      <c r="T565">
        <v>52</v>
      </c>
      <c r="U565">
        <v>15</v>
      </c>
      <c r="V565">
        <v>33</v>
      </c>
      <c r="W565">
        <v>14</v>
      </c>
      <c r="X565">
        <v>0</v>
      </c>
      <c r="Y565">
        <v>0</v>
      </c>
      <c r="Z565">
        <v>40</v>
      </c>
      <c r="AA565">
        <v>900</v>
      </c>
      <c r="AB565">
        <v>11</v>
      </c>
      <c r="AC565">
        <v>40</v>
      </c>
      <c r="AD565">
        <v>65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22</v>
      </c>
      <c r="AN565" s="1" t="s">
        <v>636</v>
      </c>
      <c r="AO565">
        <v>0</v>
      </c>
      <c r="AP565">
        <v>0</v>
      </c>
      <c r="AQ565" s="1" t="s">
        <v>768</v>
      </c>
      <c r="AR565" s="1" t="s">
        <v>42</v>
      </c>
      <c r="AS565" s="1" t="s">
        <v>42</v>
      </c>
      <c r="AT565" s="1" t="s">
        <v>834</v>
      </c>
      <c r="AU565" s="1" t="s">
        <v>741</v>
      </c>
      <c r="AV565" s="1" t="s">
        <v>826</v>
      </c>
      <c r="AW565" s="1" t="s">
        <v>650</v>
      </c>
      <c r="AX565" s="1" t="s">
        <v>782</v>
      </c>
      <c r="AY565" s="1" t="s">
        <v>651</v>
      </c>
      <c r="AZ565" s="1" t="s">
        <v>788</v>
      </c>
      <c r="BA565" s="1" t="s">
        <v>941</v>
      </c>
      <c r="BB565" s="1" t="s">
        <v>619</v>
      </c>
      <c r="BC565" s="1" t="s">
        <v>646</v>
      </c>
      <c r="BD565" s="1" t="s">
        <v>42</v>
      </c>
      <c r="BE565" s="1" t="s">
        <v>42</v>
      </c>
      <c r="BF565" s="1" t="s">
        <v>42</v>
      </c>
      <c r="BG565" s="1" t="s">
        <v>42</v>
      </c>
      <c r="BH565" s="1" t="s">
        <v>42</v>
      </c>
    </row>
    <row r="566" spans="1:60" x14ac:dyDescent="0.2">
      <c r="A566" s="1" t="s">
        <v>1997</v>
      </c>
      <c r="B566">
        <v>2591241074</v>
      </c>
      <c r="C566" s="1" t="s">
        <v>1998</v>
      </c>
      <c r="D566" s="1" t="s">
        <v>42</v>
      </c>
      <c r="E566" s="1" t="s">
        <v>76</v>
      </c>
      <c r="F566" s="1" t="s">
        <v>1354</v>
      </c>
      <c r="G566" s="1" t="s">
        <v>1270</v>
      </c>
      <c r="H566" s="1" t="s">
        <v>658</v>
      </c>
      <c r="I566" s="1" t="s">
        <v>659</v>
      </c>
      <c r="J566">
        <v>1900</v>
      </c>
      <c r="K566" s="1" t="s">
        <v>635</v>
      </c>
      <c r="L566">
        <v>1</v>
      </c>
      <c r="M566" s="1" t="s">
        <v>46</v>
      </c>
      <c r="N566" t="b">
        <v>0</v>
      </c>
      <c r="O566" t="b">
        <v>0</v>
      </c>
      <c r="P566">
        <v>5</v>
      </c>
      <c r="Q566">
        <v>17</v>
      </c>
      <c r="R566" s="1" t="s">
        <v>42</v>
      </c>
      <c r="S566">
        <v>76</v>
      </c>
      <c r="T566">
        <v>64</v>
      </c>
      <c r="U566">
        <v>76</v>
      </c>
      <c r="V566">
        <v>0</v>
      </c>
      <c r="W566">
        <v>18</v>
      </c>
      <c r="X566">
        <v>0</v>
      </c>
      <c r="Y566">
        <v>0</v>
      </c>
      <c r="Z566">
        <v>46</v>
      </c>
      <c r="AA566">
        <v>0</v>
      </c>
      <c r="AB566">
        <v>51</v>
      </c>
      <c r="AC566">
        <v>0</v>
      </c>
      <c r="AD566">
        <v>75</v>
      </c>
      <c r="AE566">
        <v>0</v>
      </c>
      <c r="AF566">
        <v>684</v>
      </c>
      <c r="AG566">
        <v>74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5</v>
      </c>
      <c r="AN566" s="1" t="s">
        <v>636</v>
      </c>
      <c r="AO566">
        <v>0</v>
      </c>
      <c r="AP566">
        <v>0</v>
      </c>
      <c r="AQ566" s="1" t="s">
        <v>42</v>
      </c>
      <c r="AR566" s="1" t="s">
        <v>42</v>
      </c>
      <c r="AS566" s="1" t="s">
        <v>42</v>
      </c>
      <c r="AT566" s="1" t="s">
        <v>700</v>
      </c>
      <c r="AU566" s="1" t="s">
        <v>1355</v>
      </c>
      <c r="AV566" s="1" t="s">
        <v>1486</v>
      </c>
      <c r="AW566" s="1" t="s">
        <v>1368</v>
      </c>
      <c r="AX566" s="1" t="s">
        <v>1369</v>
      </c>
      <c r="AY566" s="1" t="s">
        <v>1192</v>
      </c>
      <c r="AZ566" s="1" t="s">
        <v>1285</v>
      </c>
      <c r="BA566" s="1" t="s">
        <v>1220</v>
      </c>
      <c r="BB566" s="1" t="s">
        <v>619</v>
      </c>
      <c r="BC566" s="1" t="s">
        <v>691</v>
      </c>
      <c r="BD566" s="1" t="s">
        <v>42</v>
      </c>
      <c r="BE566" s="1" t="s">
        <v>42</v>
      </c>
      <c r="BF566" s="1" t="s">
        <v>42</v>
      </c>
      <c r="BG566" s="1" t="s">
        <v>42</v>
      </c>
      <c r="BH566" s="1" t="s">
        <v>42</v>
      </c>
    </row>
    <row r="567" spans="1:60" x14ac:dyDescent="0.2">
      <c r="A567" s="1" t="s">
        <v>1997</v>
      </c>
      <c r="B567">
        <v>2591241074</v>
      </c>
      <c r="C567" s="1" t="s">
        <v>1999</v>
      </c>
      <c r="D567" s="1" t="s">
        <v>42</v>
      </c>
      <c r="E567" s="1" t="s">
        <v>76</v>
      </c>
      <c r="F567" s="1" t="s">
        <v>1354</v>
      </c>
      <c r="G567" s="1" t="s">
        <v>1270</v>
      </c>
      <c r="H567" s="1" t="s">
        <v>658</v>
      </c>
      <c r="I567" s="1" t="s">
        <v>659</v>
      </c>
      <c r="J567">
        <v>1900</v>
      </c>
      <c r="K567" s="1" t="s">
        <v>603</v>
      </c>
      <c r="L567">
        <v>1</v>
      </c>
      <c r="M567" s="1" t="s">
        <v>46</v>
      </c>
      <c r="N567" t="b">
        <v>0</v>
      </c>
      <c r="O567" t="b">
        <v>0</v>
      </c>
      <c r="P567">
        <v>5</v>
      </c>
      <c r="Q567">
        <v>17</v>
      </c>
      <c r="R567" s="1" t="s">
        <v>42</v>
      </c>
      <c r="S567">
        <v>76</v>
      </c>
      <c r="T567">
        <v>64</v>
      </c>
      <c r="U567">
        <v>76</v>
      </c>
      <c r="V567">
        <v>0</v>
      </c>
      <c r="W567">
        <v>18</v>
      </c>
      <c r="X567">
        <v>0</v>
      </c>
      <c r="Y567">
        <v>0</v>
      </c>
      <c r="Z567">
        <v>57</v>
      </c>
      <c r="AA567">
        <v>0</v>
      </c>
      <c r="AB567">
        <v>40</v>
      </c>
      <c r="AC567">
        <v>0</v>
      </c>
      <c r="AD567">
        <v>65</v>
      </c>
      <c r="AE567">
        <v>0</v>
      </c>
      <c r="AF567">
        <v>684</v>
      </c>
      <c r="AG567">
        <v>74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5</v>
      </c>
      <c r="AN567" s="1" t="s">
        <v>636</v>
      </c>
      <c r="AO567">
        <v>0</v>
      </c>
      <c r="AP567">
        <v>0</v>
      </c>
      <c r="AQ567" s="1" t="s">
        <v>42</v>
      </c>
      <c r="AR567" s="1" t="s">
        <v>42</v>
      </c>
      <c r="AS567" s="1" t="s">
        <v>42</v>
      </c>
      <c r="AT567" s="1" t="s">
        <v>700</v>
      </c>
      <c r="AU567" s="1" t="s">
        <v>1355</v>
      </c>
      <c r="AV567" s="1" t="s">
        <v>1376</v>
      </c>
      <c r="AW567" s="1" t="s">
        <v>1357</v>
      </c>
      <c r="AX567" s="1" t="s">
        <v>1369</v>
      </c>
      <c r="AY567" s="1" t="s">
        <v>1089</v>
      </c>
      <c r="AZ567" s="1" t="s">
        <v>2000</v>
      </c>
      <c r="BA567" s="1" t="s">
        <v>1220</v>
      </c>
      <c r="BB567" s="1" t="s">
        <v>619</v>
      </c>
      <c r="BC567" s="1" t="s">
        <v>743</v>
      </c>
      <c r="BD567" s="1" t="s">
        <v>42</v>
      </c>
      <c r="BE567" s="1" t="s">
        <v>42</v>
      </c>
      <c r="BF567" s="1" t="s">
        <v>42</v>
      </c>
      <c r="BG567" s="1" t="s">
        <v>42</v>
      </c>
      <c r="BH567" s="1" t="s">
        <v>42</v>
      </c>
    </row>
    <row r="568" spans="1:60" x14ac:dyDescent="0.2">
      <c r="A568" s="1" t="s">
        <v>1997</v>
      </c>
      <c r="B568">
        <v>2591241074</v>
      </c>
      <c r="C568" s="1" t="s">
        <v>2001</v>
      </c>
      <c r="D568" s="1" t="s">
        <v>42</v>
      </c>
      <c r="E568" s="1" t="s">
        <v>76</v>
      </c>
      <c r="F568" s="1" t="s">
        <v>1354</v>
      </c>
      <c r="G568" s="1" t="s">
        <v>1270</v>
      </c>
      <c r="H568" s="1" t="s">
        <v>658</v>
      </c>
      <c r="I568" s="1" t="s">
        <v>659</v>
      </c>
      <c r="J568">
        <v>1900</v>
      </c>
      <c r="K568" s="1" t="s">
        <v>635</v>
      </c>
      <c r="L568">
        <v>5</v>
      </c>
      <c r="M568" s="1" t="s">
        <v>46</v>
      </c>
      <c r="N568" t="b">
        <v>1</v>
      </c>
      <c r="O568" t="b">
        <v>0</v>
      </c>
      <c r="P568">
        <v>5</v>
      </c>
      <c r="Q568">
        <v>17</v>
      </c>
      <c r="R568" s="1" t="s">
        <v>42</v>
      </c>
      <c r="S568">
        <v>76</v>
      </c>
      <c r="T568">
        <v>64</v>
      </c>
      <c r="U568">
        <v>76</v>
      </c>
      <c r="V568">
        <v>0</v>
      </c>
      <c r="W568">
        <v>18</v>
      </c>
      <c r="X568">
        <v>0</v>
      </c>
      <c r="Y568">
        <v>0</v>
      </c>
      <c r="Z568">
        <v>46</v>
      </c>
      <c r="AA568">
        <v>0</v>
      </c>
      <c r="AB568">
        <v>55</v>
      </c>
      <c r="AC568">
        <v>0</v>
      </c>
      <c r="AD568">
        <v>75</v>
      </c>
      <c r="AE568">
        <v>0</v>
      </c>
      <c r="AF568">
        <v>684</v>
      </c>
      <c r="AG568">
        <v>74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</v>
      </c>
      <c r="AN568" s="1" t="s">
        <v>636</v>
      </c>
      <c r="AO568">
        <v>0</v>
      </c>
      <c r="AP568">
        <v>0</v>
      </c>
      <c r="AQ568" s="1" t="s">
        <v>42</v>
      </c>
      <c r="AR568" s="1" t="s">
        <v>42</v>
      </c>
      <c r="AS568" s="1" t="s">
        <v>42</v>
      </c>
      <c r="AT568" s="1" t="s">
        <v>700</v>
      </c>
      <c r="AU568" s="1" t="s">
        <v>1355</v>
      </c>
      <c r="AV568" s="1" t="s">
        <v>2002</v>
      </c>
      <c r="AW568" s="1" t="s">
        <v>1368</v>
      </c>
      <c r="AX568" s="1" t="s">
        <v>1358</v>
      </c>
      <c r="AY568" s="1" t="s">
        <v>893</v>
      </c>
      <c r="AZ568" s="1" t="s">
        <v>666</v>
      </c>
      <c r="BA568" s="1" t="s">
        <v>1220</v>
      </c>
      <c r="BB568" s="1" t="s">
        <v>619</v>
      </c>
      <c r="BC568" s="1" t="s">
        <v>806</v>
      </c>
      <c r="BD568" s="1" t="s">
        <v>42</v>
      </c>
      <c r="BE568" s="1" t="s">
        <v>42</v>
      </c>
      <c r="BF568" s="1" t="s">
        <v>42</v>
      </c>
      <c r="BG568" s="1" t="s">
        <v>42</v>
      </c>
      <c r="BH568" s="1" t="s">
        <v>42</v>
      </c>
    </row>
    <row r="569" spans="1:60" x14ac:dyDescent="0.2">
      <c r="A569" s="1" t="s">
        <v>2003</v>
      </c>
      <c r="B569">
        <v>1977926913</v>
      </c>
      <c r="C569" s="1" t="s">
        <v>2004</v>
      </c>
      <c r="D569" s="1" t="s">
        <v>42</v>
      </c>
      <c r="E569" s="1" t="s">
        <v>1553</v>
      </c>
      <c r="F569" s="1" t="s">
        <v>896</v>
      </c>
      <c r="G569" s="1" t="s">
        <v>1234</v>
      </c>
      <c r="H569" s="1" t="s">
        <v>658</v>
      </c>
      <c r="I569" s="1" t="s">
        <v>659</v>
      </c>
      <c r="J569">
        <v>1900</v>
      </c>
      <c r="K569" s="1" t="s">
        <v>42</v>
      </c>
      <c r="M569" s="1" t="s">
        <v>46</v>
      </c>
      <c r="N569" t="b">
        <v>0</v>
      </c>
      <c r="O569" t="b">
        <v>0</v>
      </c>
      <c r="P569">
        <v>1</v>
      </c>
      <c r="Q569">
        <v>1</v>
      </c>
      <c r="R569" s="1" t="s">
        <v>42</v>
      </c>
      <c r="S569">
        <v>47</v>
      </c>
      <c r="T569">
        <v>21</v>
      </c>
      <c r="U569">
        <v>80</v>
      </c>
      <c r="V569">
        <v>17</v>
      </c>
      <c r="W569">
        <v>12</v>
      </c>
      <c r="X569">
        <v>0</v>
      </c>
      <c r="Y569">
        <v>0</v>
      </c>
      <c r="Z569">
        <v>14</v>
      </c>
      <c r="AA569">
        <v>55</v>
      </c>
      <c r="AB569">
        <v>27</v>
      </c>
      <c r="AC569">
        <v>5</v>
      </c>
      <c r="AD569">
        <v>18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 s="1" t="s">
        <v>636</v>
      </c>
      <c r="AO569">
        <v>0</v>
      </c>
      <c r="AP569">
        <v>0</v>
      </c>
      <c r="AQ569" s="1" t="s">
        <v>1067</v>
      </c>
      <c r="AR569" s="1" t="s">
        <v>42</v>
      </c>
      <c r="AS569" s="1" t="s">
        <v>42</v>
      </c>
      <c r="AT569" s="1" t="s">
        <v>731</v>
      </c>
      <c r="AU569" s="1" t="s">
        <v>2005</v>
      </c>
      <c r="AV569" s="1" t="s">
        <v>42</v>
      </c>
      <c r="AW569" s="1" t="s">
        <v>42</v>
      </c>
      <c r="AX569" s="1" t="s">
        <v>42</v>
      </c>
      <c r="AY569" s="1" t="s">
        <v>42</v>
      </c>
      <c r="AZ569" s="1" t="s">
        <v>42</v>
      </c>
      <c r="BA569" s="1" t="s">
        <v>42</v>
      </c>
      <c r="BB569" s="1" t="s">
        <v>42</v>
      </c>
      <c r="BC569" s="1" t="s">
        <v>42</v>
      </c>
      <c r="BD569" s="1" t="s">
        <v>42</v>
      </c>
      <c r="BE569" s="1" t="s">
        <v>42</v>
      </c>
      <c r="BF569" s="1" t="s">
        <v>42</v>
      </c>
      <c r="BG569" s="1" t="s">
        <v>42</v>
      </c>
      <c r="BH569" s="1" t="s">
        <v>42</v>
      </c>
    </row>
    <row r="570" spans="1:60" x14ac:dyDescent="0.2">
      <c r="A570" s="1" t="s">
        <v>2006</v>
      </c>
      <c r="B570">
        <v>42351395</v>
      </c>
      <c r="C570" s="1" t="s">
        <v>2007</v>
      </c>
      <c r="D570" s="1" t="s">
        <v>42</v>
      </c>
      <c r="E570" s="1" t="s">
        <v>76</v>
      </c>
      <c r="F570" s="1" t="s">
        <v>877</v>
      </c>
      <c r="G570" s="1" t="s">
        <v>897</v>
      </c>
      <c r="H570" s="1" t="s">
        <v>8</v>
      </c>
      <c r="I570" s="1" t="s">
        <v>698</v>
      </c>
      <c r="J570">
        <v>1900</v>
      </c>
      <c r="K570" s="1" t="s">
        <v>635</v>
      </c>
      <c r="L570">
        <v>1</v>
      </c>
      <c r="M570" s="1" t="s">
        <v>46</v>
      </c>
      <c r="N570" t="b">
        <v>0</v>
      </c>
      <c r="O570" t="b">
        <v>0</v>
      </c>
      <c r="P570">
        <v>4</v>
      </c>
      <c r="Q570">
        <v>12</v>
      </c>
      <c r="R570" s="1" t="s">
        <v>42</v>
      </c>
      <c r="S570">
        <v>79</v>
      </c>
      <c r="T570">
        <v>61</v>
      </c>
      <c r="U570">
        <v>0</v>
      </c>
      <c r="V570">
        <v>0</v>
      </c>
      <c r="W570">
        <v>20</v>
      </c>
      <c r="X570">
        <v>35</v>
      </c>
      <c r="Y570">
        <v>63</v>
      </c>
      <c r="Z570">
        <v>44</v>
      </c>
      <c r="AA570">
        <v>15</v>
      </c>
      <c r="AB570">
        <v>34</v>
      </c>
      <c r="AC570">
        <v>1</v>
      </c>
      <c r="AD570">
        <v>41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3</v>
      </c>
      <c r="AN570" s="1" t="s">
        <v>636</v>
      </c>
      <c r="AO570">
        <v>0</v>
      </c>
      <c r="AP570">
        <v>41</v>
      </c>
      <c r="AQ570" s="1" t="s">
        <v>42</v>
      </c>
      <c r="AR570" s="1" t="s">
        <v>42</v>
      </c>
      <c r="AS570" s="1" t="s">
        <v>42</v>
      </c>
      <c r="AT570" s="1" t="s">
        <v>700</v>
      </c>
      <c r="AU570" s="1" t="s">
        <v>884</v>
      </c>
      <c r="AV570" s="1" t="s">
        <v>662</v>
      </c>
      <c r="AW570" s="1" t="s">
        <v>685</v>
      </c>
      <c r="AX570" s="1" t="s">
        <v>664</v>
      </c>
      <c r="AY570" s="1" t="s">
        <v>652</v>
      </c>
      <c r="AZ570" s="1" t="s">
        <v>913</v>
      </c>
      <c r="BA570" s="1" t="s">
        <v>619</v>
      </c>
      <c r="BB570" s="1" t="s">
        <v>691</v>
      </c>
      <c r="BC570" s="1" t="s">
        <v>42</v>
      </c>
      <c r="BD570" s="1" t="s">
        <v>42</v>
      </c>
      <c r="BE570" s="1" t="s">
        <v>42</v>
      </c>
      <c r="BF570" s="1" t="s">
        <v>42</v>
      </c>
      <c r="BG570" s="1" t="s">
        <v>42</v>
      </c>
      <c r="BH570" s="1" t="s">
        <v>42</v>
      </c>
    </row>
    <row r="571" spans="1:60" x14ac:dyDescent="0.2">
      <c r="A571" s="1" t="s">
        <v>2006</v>
      </c>
      <c r="B571">
        <v>42351395</v>
      </c>
      <c r="C571" s="1" t="s">
        <v>2008</v>
      </c>
      <c r="D571" s="1" t="s">
        <v>42</v>
      </c>
      <c r="E571" s="1" t="s">
        <v>76</v>
      </c>
      <c r="F571" s="1" t="s">
        <v>877</v>
      </c>
      <c r="G571" s="1" t="s">
        <v>897</v>
      </c>
      <c r="H571" s="1" t="s">
        <v>8</v>
      </c>
      <c r="I571" s="1" t="s">
        <v>698</v>
      </c>
      <c r="J571">
        <v>1900</v>
      </c>
      <c r="K571" s="1" t="s">
        <v>601</v>
      </c>
      <c r="L571">
        <v>2</v>
      </c>
      <c r="M571" s="1" t="s">
        <v>46</v>
      </c>
      <c r="N571" t="b">
        <v>0</v>
      </c>
      <c r="O571" t="b">
        <v>0</v>
      </c>
      <c r="P571">
        <v>4</v>
      </c>
      <c r="Q571">
        <v>12</v>
      </c>
      <c r="R571" s="1" t="s">
        <v>42</v>
      </c>
      <c r="S571">
        <v>79</v>
      </c>
      <c r="T571">
        <v>61</v>
      </c>
      <c r="U571">
        <v>0</v>
      </c>
      <c r="V571">
        <v>0</v>
      </c>
      <c r="W571">
        <v>20</v>
      </c>
      <c r="X571">
        <v>47</v>
      </c>
      <c r="Y571">
        <v>38</v>
      </c>
      <c r="Z571">
        <v>44</v>
      </c>
      <c r="AA571">
        <v>15</v>
      </c>
      <c r="AB571">
        <v>23</v>
      </c>
      <c r="AC571">
        <v>1</v>
      </c>
      <c r="AD571">
        <v>41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3</v>
      </c>
      <c r="AN571" s="1" t="s">
        <v>636</v>
      </c>
      <c r="AO571">
        <v>0</v>
      </c>
      <c r="AP571">
        <v>0</v>
      </c>
      <c r="AQ571" s="1" t="s">
        <v>42</v>
      </c>
      <c r="AR571" s="1" t="s">
        <v>42</v>
      </c>
      <c r="AS571" s="1" t="s">
        <v>42</v>
      </c>
      <c r="AT571" s="1" t="s">
        <v>700</v>
      </c>
      <c r="AU571" s="1" t="s">
        <v>670</v>
      </c>
      <c r="AV571" s="1" t="s">
        <v>885</v>
      </c>
      <c r="AW571" s="1" t="s">
        <v>886</v>
      </c>
      <c r="AX571" s="1" t="s">
        <v>1159</v>
      </c>
      <c r="AY571" s="1" t="s">
        <v>652</v>
      </c>
      <c r="AZ571" s="1" t="s">
        <v>1160</v>
      </c>
      <c r="BA571" s="1" t="s">
        <v>619</v>
      </c>
      <c r="BB571" s="1" t="s">
        <v>675</v>
      </c>
      <c r="BC571" s="1" t="s">
        <v>42</v>
      </c>
      <c r="BD571" s="1" t="s">
        <v>42</v>
      </c>
      <c r="BE571" s="1" t="s">
        <v>42</v>
      </c>
      <c r="BF571" s="1" t="s">
        <v>42</v>
      </c>
      <c r="BG571" s="1" t="s">
        <v>42</v>
      </c>
      <c r="BH571" s="1" t="s">
        <v>42</v>
      </c>
    </row>
    <row r="572" spans="1:60" x14ac:dyDescent="0.2">
      <c r="A572" s="1" t="s">
        <v>2009</v>
      </c>
      <c r="B572">
        <v>3612338554</v>
      </c>
      <c r="C572" s="1" t="s">
        <v>2010</v>
      </c>
      <c r="D572" s="1" t="s">
        <v>42</v>
      </c>
      <c r="E572" s="1" t="s">
        <v>76</v>
      </c>
      <c r="F572" s="1" t="s">
        <v>631</v>
      </c>
      <c r="G572" s="1" t="s">
        <v>385</v>
      </c>
      <c r="H572" s="1" t="s">
        <v>633</v>
      </c>
      <c r="I572" s="1" t="s">
        <v>754</v>
      </c>
      <c r="J572">
        <v>1987</v>
      </c>
      <c r="K572" s="1" t="s">
        <v>635</v>
      </c>
      <c r="L572">
        <v>4</v>
      </c>
      <c r="M572" s="1" t="s">
        <v>46</v>
      </c>
      <c r="N572" t="b">
        <v>0</v>
      </c>
      <c r="O572" t="b">
        <v>0</v>
      </c>
      <c r="P572">
        <v>6</v>
      </c>
      <c r="Q572">
        <v>23</v>
      </c>
      <c r="R572" s="1" t="s">
        <v>42</v>
      </c>
      <c r="S572">
        <v>80</v>
      </c>
      <c r="T572">
        <v>48</v>
      </c>
      <c r="U572">
        <v>90</v>
      </c>
      <c r="V572">
        <v>76</v>
      </c>
      <c r="W572">
        <v>50</v>
      </c>
      <c r="X572">
        <v>0</v>
      </c>
      <c r="Y572">
        <v>0</v>
      </c>
      <c r="Z572">
        <v>28</v>
      </c>
      <c r="AA572">
        <v>72</v>
      </c>
      <c r="AB572">
        <v>19</v>
      </c>
      <c r="AC572">
        <v>4</v>
      </c>
      <c r="AD572">
        <v>45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14</v>
      </c>
      <c r="AN572" s="1" t="s">
        <v>636</v>
      </c>
      <c r="AO572">
        <v>0</v>
      </c>
      <c r="AP572">
        <v>0</v>
      </c>
      <c r="AQ572" s="1" t="s">
        <v>42</v>
      </c>
      <c r="AR572" s="1" t="s">
        <v>42</v>
      </c>
      <c r="AS572" s="1" t="s">
        <v>42</v>
      </c>
      <c r="AT572" s="1" t="s">
        <v>731</v>
      </c>
      <c r="AU572" s="1" t="s">
        <v>741</v>
      </c>
      <c r="AV572" s="1" t="s">
        <v>709</v>
      </c>
      <c r="AW572" s="1" t="s">
        <v>650</v>
      </c>
      <c r="AX572" s="1" t="s">
        <v>704</v>
      </c>
      <c r="AY572" s="1" t="s">
        <v>652</v>
      </c>
      <c r="AZ572" s="1" t="s">
        <v>1386</v>
      </c>
      <c r="BA572" s="1" t="s">
        <v>872</v>
      </c>
      <c r="BB572" s="1" t="s">
        <v>619</v>
      </c>
      <c r="BC572" s="1" t="s">
        <v>646</v>
      </c>
      <c r="BD572" s="1" t="s">
        <v>42</v>
      </c>
      <c r="BE572" s="1" t="s">
        <v>42</v>
      </c>
      <c r="BF572" s="1" t="s">
        <v>42</v>
      </c>
      <c r="BG572" s="1" t="s">
        <v>42</v>
      </c>
      <c r="BH572" s="1" t="s">
        <v>42</v>
      </c>
    </row>
    <row r="573" spans="1:60" x14ac:dyDescent="0.2">
      <c r="A573" s="1" t="s">
        <v>2011</v>
      </c>
      <c r="B573">
        <v>2907129557</v>
      </c>
      <c r="C573" s="1" t="s">
        <v>2012</v>
      </c>
      <c r="D573" s="1" t="s">
        <v>42</v>
      </c>
      <c r="E573" s="1" t="s">
        <v>43</v>
      </c>
      <c r="F573" s="1" t="s">
        <v>818</v>
      </c>
      <c r="G573" s="1" t="s">
        <v>42</v>
      </c>
      <c r="H573" s="1" t="s">
        <v>658</v>
      </c>
      <c r="I573" s="1" t="s">
        <v>659</v>
      </c>
      <c r="J573">
        <v>1990</v>
      </c>
      <c r="K573" s="1" t="s">
        <v>42</v>
      </c>
      <c r="L573">
        <v>10</v>
      </c>
      <c r="M573" s="1" t="s">
        <v>2284</v>
      </c>
      <c r="N573" t="b">
        <v>0</v>
      </c>
      <c r="O573" t="b">
        <v>0</v>
      </c>
      <c r="P573">
        <v>1</v>
      </c>
      <c r="Q573">
        <v>1</v>
      </c>
      <c r="R573" s="1" t="s">
        <v>42</v>
      </c>
      <c r="S573">
        <v>100</v>
      </c>
      <c r="T573">
        <v>60</v>
      </c>
      <c r="U573">
        <v>80</v>
      </c>
      <c r="V573">
        <v>41</v>
      </c>
      <c r="W573">
        <v>14</v>
      </c>
      <c r="X573">
        <v>0</v>
      </c>
      <c r="Y573">
        <v>0</v>
      </c>
      <c r="Z573">
        <v>45</v>
      </c>
      <c r="AA573">
        <v>150</v>
      </c>
      <c r="AB573">
        <v>72</v>
      </c>
      <c r="AC573">
        <v>12</v>
      </c>
      <c r="AD573">
        <v>91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27</v>
      </c>
      <c r="AN573" s="1" t="s">
        <v>636</v>
      </c>
      <c r="AO573">
        <v>0</v>
      </c>
      <c r="AP573">
        <v>129</v>
      </c>
      <c r="AQ573" s="1" t="s">
        <v>42</v>
      </c>
      <c r="AR573" s="1" t="s">
        <v>2326</v>
      </c>
      <c r="AS573" s="1" t="s">
        <v>42</v>
      </c>
      <c r="AT573" s="1" t="s">
        <v>2013</v>
      </c>
      <c r="AU573" s="1" t="s">
        <v>701</v>
      </c>
      <c r="AV573" s="1" t="s">
        <v>641</v>
      </c>
      <c r="AW573" s="1" t="s">
        <v>2014</v>
      </c>
      <c r="AX573" s="1" t="s">
        <v>2015</v>
      </c>
      <c r="AY573" s="1" t="s">
        <v>619</v>
      </c>
      <c r="AZ573" s="1" t="s">
        <v>2016</v>
      </c>
      <c r="BA573" s="1" t="s">
        <v>42</v>
      </c>
      <c r="BB573" s="1" t="s">
        <v>42</v>
      </c>
      <c r="BC573" s="1" t="s">
        <v>42</v>
      </c>
      <c r="BD573" s="1" t="s">
        <v>42</v>
      </c>
      <c r="BE573" s="1" t="s">
        <v>42</v>
      </c>
      <c r="BF573" s="1" t="s">
        <v>42</v>
      </c>
      <c r="BG573" s="1" t="s">
        <v>42</v>
      </c>
      <c r="BH573" s="1" t="s">
        <v>42</v>
      </c>
    </row>
    <row r="574" spans="1:60" x14ac:dyDescent="0.2">
      <c r="A574" s="1" t="s">
        <v>2017</v>
      </c>
      <c r="B574">
        <v>2856683562</v>
      </c>
      <c r="C574" s="1" t="s">
        <v>2018</v>
      </c>
      <c r="D574" s="1" t="s">
        <v>42</v>
      </c>
      <c r="E574" s="1" t="s">
        <v>43</v>
      </c>
      <c r="F574" s="1" t="s">
        <v>767</v>
      </c>
      <c r="G574" s="1" t="s">
        <v>42</v>
      </c>
      <c r="H574" s="1" t="s">
        <v>633</v>
      </c>
      <c r="I574" s="1" t="s">
        <v>754</v>
      </c>
      <c r="J574">
        <v>1900</v>
      </c>
      <c r="K574" s="1" t="s">
        <v>42</v>
      </c>
      <c r="L574">
        <v>10</v>
      </c>
      <c r="M574" s="1" t="s">
        <v>46</v>
      </c>
      <c r="N574" t="b">
        <v>0</v>
      </c>
      <c r="O574" t="b">
        <v>0</v>
      </c>
      <c r="P574">
        <v>1</v>
      </c>
      <c r="Q574">
        <v>3</v>
      </c>
      <c r="R574" s="1" t="s">
        <v>42</v>
      </c>
      <c r="S574">
        <v>50</v>
      </c>
      <c r="T574">
        <v>68</v>
      </c>
      <c r="U574">
        <v>21</v>
      </c>
      <c r="V574">
        <v>55</v>
      </c>
      <c r="W574">
        <v>16</v>
      </c>
      <c r="X574">
        <v>0</v>
      </c>
      <c r="Y574">
        <v>0</v>
      </c>
      <c r="Z574">
        <v>58</v>
      </c>
      <c r="AA574">
        <v>600</v>
      </c>
      <c r="AB574">
        <v>73</v>
      </c>
      <c r="AC574">
        <v>27</v>
      </c>
      <c r="AD574">
        <v>64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31</v>
      </c>
      <c r="AN574" s="1" t="s">
        <v>636</v>
      </c>
      <c r="AO574">
        <v>0</v>
      </c>
      <c r="AP574">
        <v>37</v>
      </c>
      <c r="AQ574" s="1" t="s">
        <v>878</v>
      </c>
      <c r="AR574" s="1" t="s">
        <v>42</v>
      </c>
      <c r="AS574" s="1" t="s">
        <v>42</v>
      </c>
      <c r="AT574" s="1" t="s">
        <v>2019</v>
      </c>
      <c r="AU574" s="1" t="s">
        <v>779</v>
      </c>
      <c r="AV574" s="1" t="s">
        <v>703</v>
      </c>
      <c r="AW574" s="1" t="s">
        <v>2020</v>
      </c>
      <c r="AX574" s="1" t="s">
        <v>2021</v>
      </c>
      <c r="AY574" s="1" t="s">
        <v>903</v>
      </c>
      <c r="AZ574" s="1" t="s">
        <v>619</v>
      </c>
      <c r="BA574" s="1" t="s">
        <v>42</v>
      </c>
      <c r="BB574" s="1" t="s">
        <v>42</v>
      </c>
      <c r="BC574" s="1" t="s">
        <v>42</v>
      </c>
      <c r="BD574" s="1" t="s">
        <v>42</v>
      </c>
      <c r="BE574" s="1" t="s">
        <v>42</v>
      </c>
      <c r="BF574" s="1" t="s">
        <v>42</v>
      </c>
      <c r="BG574" s="1" t="s">
        <v>42</v>
      </c>
      <c r="BH574" s="1" t="s">
        <v>42</v>
      </c>
    </row>
    <row r="575" spans="1:60" x14ac:dyDescent="0.2">
      <c r="A575" s="1" t="s">
        <v>2022</v>
      </c>
      <c r="B575">
        <v>310708513</v>
      </c>
      <c r="C575" s="1" t="s">
        <v>2023</v>
      </c>
      <c r="D575" s="1" t="s">
        <v>42</v>
      </c>
      <c r="E575" s="1" t="s">
        <v>76</v>
      </c>
      <c r="F575" s="1" t="s">
        <v>818</v>
      </c>
      <c r="G575" s="1" t="s">
        <v>825</v>
      </c>
      <c r="H575" s="1" t="s">
        <v>633</v>
      </c>
      <c r="I575" s="1" t="s">
        <v>754</v>
      </c>
      <c r="J575">
        <v>1900</v>
      </c>
      <c r="K575" s="1" t="s">
        <v>599</v>
      </c>
      <c r="L575">
        <v>1</v>
      </c>
      <c r="M575" s="1" t="s">
        <v>46</v>
      </c>
      <c r="N575" t="b">
        <v>0</v>
      </c>
      <c r="O575" t="b">
        <v>0</v>
      </c>
      <c r="P575">
        <v>4</v>
      </c>
      <c r="Q575">
        <v>14</v>
      </c>
      <c r="R575" s="1" t="s">
        <v>42</v>
      </c>
      <c r="S575">
        <v>100</v>
      </c>
      <c r="T575">
        <v>74</v>
      </c>
      <c r="U575">
        <v>78</v>
      </c>
      <c r="V575">
        <v>33</v>
      </c>
      <c r="W575">
        <v>14</v>
      </c>
      <c r="X575">
        <v>0</v>
      </c>
      <c r="Y575">
        <v>0</v>
      </c>
      <c r="Z575">
        <v>56</v>
      </c>
      <c r="AA575">
        <v>180</v>
      </c>
      <c r="AB575">
        <v>45</v>
      </c>
      <c r="AC575">
        <v>15</v>
      </c>
      <c r="AD575">
        <v>53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10</v>
      </c>
      <c r="AN575" s="1" t="s">
        <v>636</v>
      </c>
      <c r="AO575">
        <v>0</v>
      </c>
      <c r="AP575">
        <v>0</v>
      </c>
      <c r="AQ575" s="1" t="s">
        <v>42</v>
      </c>
      <c r="AR575" s="1" t="s">
        <v>42</v>
      </c>
      <c r="AS575" s="1" t="s">
        <v>42</v>
      </c>
      <c r="AT575" s="1" t="s">
        <v>700</v>
      </c>
      <c r="AU575" s="1" t="s">
        <v>714</v>
      </c>
      <c r="AV575" s="1" t="s">
        <v>723</v>
      </c>
      <c r="AW575" s="1" t="s">
        <v>671</v>
      </c>
      <c r="AX575" s="1" t="s">
        <v>757</v>
      </c>
      <c r="AY575" s="1" t="s">
        <v>1098</v>
      </c>
      <c r="AZ575" s="1" t="s">
        <v>715</v>
      </c>
      <c r="BA575" s="1" t="s">
        <v>828</v>
      </c>
      <c r="BB575" s="1" t="s">
        <v>619</v>
      </c>
      <c r="BC575" s="1" t="s">
        <v>777</v>
      </c>
      <c r="BD575" s="1" t="s">
        <v>42</v>
      </c>
      <c r="BE575" s="1" t="s">
        <v>42</v>
      </c>
      <c r="BF575" s="1" t="s">
        <v>42</v>
      </c>
      <c r="BG575" s="1" t="s">
        <v>42</v>
      </c>
      <c r="BH575" s="1" t="s">
        <v>42</v>
      </c>
    </row>
    <row r="576" spans="1:60" x14ac:dyDescent="0.2">
      <c r="A576" s="1" t="s">
        <v>2022</v>
      </c>
      <c r="B576">
        <v>310708513</v>
      </c>
      <c r="C576" s="1" t="s">
        <v>2024</v>
      </c>
      <c r="D576" s="1" t="s">
        <v>42</v>
      </c>
      <c r="E576" s="1" t="s">
        <v>76</v>
      </c>
      <c r="F576" s="1" t="s">
        <v>818</v>
      </c>
      <c r="G576" s="1" t="s">
        <v>825</v>
      </c>
      <c r="H576" s="1" t="s">
        <v>633</v>
      </c>
      <c r="I576" s="1" t="s">
        <v>754</v>
      </c>
      <c r="J576">
        <v>1900</v>
      </c>
      <c r="K576" s="1" t="s">
        <v>599</v>
      </c>
      <c r="L576">
        <v>1</v>
      </c>
      <c r="M576" s="1" t="s">
        <v>46</v>
      </c>
      <c r="N576" t="b">
        <v>0</v>
      </c>
      <c r="O576" t="b">
        <v>0</v>
      </c>
      <c r="P576">
        <v>4</v>
      </c>
      <c r="Q576">
        <v>14</v>
      </c>
      <c r="R576" s="1" t="s">
        <v>42</v>
      </c>
      <c r="S576">
        <v>93</v>
      </c>
      <c r="T576">
        <v>74</v>
      </c>
      <c r="U576">
        <v>78</v>
      </c>
      <c r="V576">
        <v>48</v>
      </c>
      <c r="W576">
        <v>14</v>
      </c>
      <c r="X576">
        <v>0</v>
      </c>
      <c r="Y576">
        <v>0</v>
      </c>
      <c r="Z576">
        <v>56</v>
      </c>
      <c r="AA576">
        <v>180</v>
      </c>
      <c r="AB576">
        <v>45</v>
      </c>
      <c r="AC576">
        <v>12</v>
      </c>
      <c r="AD576">
        <v>33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10</v>
      </c>
      <c r="AN576" s="1" t="s">
        <v>636</v>
      </c>
      <c r="AO576">
        <v>0</v>
      </c>
      <c r="AP576">
        <v>0</v>
      </c>
      <c r="AQ576" s="1" t="s">
        <v>42</v>
      </c>
      <c r="AR576" s="1" t="s">
        <v>42</v>
      </c>
      <c r="AS576" s="1" t="s">
        <v>42</v>
      </c>
      <c r="AT576" s="1" t="s">
        <v>700</v>
      </c>
      <c r="AU576" s="1" t="s">
        <v>718</v>
      </c>
      <c r="AV576" s="1" t="s">
        <v>640</v>
      </c>
      <c r="AW576" s="1" t="s">
        <v>945</v>
      </c>
      <c r="AX576" s="1" t="s">
        <v>651</v>
      </c>
      <c r="AY576" s="1" t="s">
        <v>1274</v>
      </c>
      <c r="AZ576" s="1" t="s">
        <v>814</v>
      </c>
      <c r="BA576" s="1" t="s">
        <v>828</v>
      </c>
      <c r="BB576" s="1" t="s">
        <v>619</v>
      </c>
      <c r="BC576" s="1" t="s">
        <v>777</v>
      </c>
      <c r="BD576" s="1" t="s">
        <v>42</v>
      </c>
      <c r="BE576" s="1" t="s">
        <v>42</v>
      </c>
      <c r="BF576" s="1" t="s">
        <v>42</v>
      </c>
      <c r="BG576" s="1" t="s">
        <v>42</v>
      </c>
      <c r="BH576" s="1" t="s">
        <v>42</v>
      </c>
    </row>
    <row r="577" spans="1:60" x14ac:dyDescent="0.2">
      <c r="A577" s="1" t="s">
        <v>2025</v>
      </c>
      <c r="B577">
        <v>3615421669</v>
      </c>
      <c r="C577" s="1" t="s">
        <v>2027</v>
      </c>
      <c r="D577" s="1" t="s">
        <v>42</v>
      </c>
      <c r="E577" s="1" t="s">
        <v>76</v>
      </c>
      <c r="F577" s="1" t="s">
        <v>792</v>
      </c>
      <c r="G577" s="1" t="s">
        <v>113</v>
      </c>
      <c r="H577" s="1" t="s">
        <v>8</v>
      </c>
      <c r="I577" s="1" t="s">
        <v>634</v>
      </c>
      <c r="J577">
        <v>1949</v>
      </c>
      <c r="K577" s="1" t="s">
        <v>811</v>
      </c>
      <c r="L577">
        <v>4</v>
      </c>
      <c r="M577" s="1" t="s">
        <v>46</v>
      </c>
      <c r="N577" t="b">
        <v>0</v>
      </c>
      <c r="O577" t="b">
        <v>0</v>
      </c>
      <c r="P577">
        <v>7</v>
      </c>
      <c r="Q577">
        <v>24</v>
      </c>
      <c r="R577" s="1" t="s">
        <v>42</v>
      </c>
      <c r="S577">
        <v>97</v>
      </c>
      <c r="T577">
        <v>61</v>
      </c>
      <c r="U577">
        <v>40</v>
      </c>
      <c r="V577">
        <v>39</v>
      </c>
      <c r="W577">
        <v>25</v>
      </c>
      <c r="X577">
        <v>0</v>
      </c>
      <c r="Y577">
        <v>0</v>
      </c>
      <c r="Z577">
        <v>40</v>
      </c>
      <c r="AA577">
        <v>0</v>
      </c>
      <c r="AB577">
        <v>25</v>
      </c>
      <c r="AC577">
        <v>6</v>
      </c>
      <c r="AD577">
        <v>37</v>
      </c>
      <c r="AE577">
        <v>520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10</v>
      </c>
      <c r="AN577" s="1" t="s">
        <v>636</v>
      </c>
      <c r="AO577">
        <v>0</v>
      </c>
      <c r="AP577">
        <v>0</v>
      </c>
      <c r="AQ577" s="1" t="s">
        <v>1191</v>
      </c>
      <c r="AR577" s="1" t="s">
        <v>42</v>
      </c>
      <c r="AS577" s="1" t="s">
        <v>42</v>
      </c>
      <c r="AT577" s="1" t="s">
        <v>700</v>
      </c>
      <c r="AU577" s="1" t="s">
        <v>714</v>
      </c>
      <c r="AV577" s="1" t="s">
        <v>709</v>
      </c>
      <c r="AW577" s="1" t="s">
        <v>803</v>
      </c>
      <c r="AX577" s="1" t="s">
        <v>1052</v>
      </c>
      <c r="AY577" s="1" t="s">
        <v>976</v>
      </c>
      <c r="AZ577" s="1" t="s">
        <v>1385</v>
      </c>
      <c r="BA577" s="1" t="s">
        <v>1390</v>
      </c>
      <c r="BB577" s="1" t="s">
        <v>619</v>
      </c>
      <c r="BC577" s="1" t="s">
        <v>2028</v>
      </c>
      <c r="BD577" s="1" t="s">
        <v>42</v>
      </c>
      <c r="BE577" s="1" t="s">
        <v>42</v>
      </c>
      <c r="BF577" s="1" t="s">
        <v>42</v>
      </c>
      <c r="BG577" s="1" t="s">
        <v>42</v>
      </c>
      <c r="BH577" s="1" t="s">
        <v>42</v>
      </c>
    </row>
    <row r="578" spans="1:60" x14ac:dyDescent="0.2">
      <c r="A578" s="1" t="s">
        <v>2025</v>
      </c>
      <c r="B578">
        <v>3615421669</v>
      </c>
      <c r="C578" s="1" t="s">
        <v>2029</v>
      </c>
      <c r="D578" s="1" t="s">
        <v>42</v>
      </c>
      <c r="E578" s="1" t="s">
        <v>76</v>
      </c>
      <c r="F578" s="1" t="s">
        <v>792</v>
      </c>
      <c r="G578" s="1" t="s">
        <v>113</v>
      </c>
      <c r="H578" s="1" t="s">
        <v>8</v>
      </c>
      <c r="I578" s="1" t="s">
        <v>634</v>
      </c>
      <c r="J578">
        <v>1988</v>
      </c>
      <c r="K578" s="1" t="s">
        <v>607</v>
      </c>
      <c r="L578">
        <v>3</v>
      </c>
      <c r="M578" s="1" t="s">
        <v>2279</v>
      </c>
      <c r="N578" t="b">
        <v>1</v>
      </c>
      <c r="O578" t="b">
        <v>0</v>
      </c>
      <c r="P578">
        <v>7</v>
      </c>
      <c r="Q578">
        <v>24</v>
      </c>
      <c r="R578" s="1" t="s">
        <v>42</v>
      </c>
      <c r="S578">
        <v>77</v>
      </c>
      <c r="T578">
        <v>61</v>
      </c>
      <c r="U578">
        <v>41</v>
      </c>
      <c r="V578">
        <v>39</v>
      </c>
      <c r="W578">
        <v>25</v>
      </c>
      <c r="X578">
        <v>0</v>
      </c>
      <c r="Y578">
        <v>0</v>
      </c>
      <c r="Z578">
        <v>50</v>
      </c>
      <c r="AA578">
        <v>0</v>
      </c>
      <c r="AB578">
        <v>5</v>
      </c>
      <c r="AC578">
        <v>6</v>
      </c>
      <c r="AD578">
        <v>25</v>
      </c>
      <c r="AE578">
        <v>533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10</v>
      </c>
      <c r="AN578" s="1" t="s">
        <v>636</v>
      </c>
      <c r="AO578">
        <v>0</v>
      </c>
      <c r="AP578">
        <v>0</v>
      </c>
      <c r="AQ578" s="1" t="s">
        <v>1191</v>
      </c>
      <c r="AR578" s="1" t="s">
        <v>42</v>
      </c>
      <c r="AS578" s="1" t="s">
        <v>42</v>
      </c>
      <c r="AT578" s="1" t="s">
        <v>700</v>
      </c>
      <c r="AU578" s="1" t="s">
        <v>701</v>
      </c>
      <c r="AV578" s="1" t="s">
        <v>719</v>
      </c>
      <c r="AW578" s="1" t="s">
        <v>812</v>
      </c>
      <c r="AX578" s="1" t="s">
        <v>1052</v>
      </c>
      <c r="AY578" s="1" t="s">
        <v>653</v>
      </c>
      <c r="AZ578" s="1" t="s">
        <v>1454</v>
      </c>
      <c r="BA578" s="1" t="s">
        <v>1390</v>
      </c>
      <c r="BB578" s="1" t="s">
        <v>619</v>
      </c>
      <c r="BC578" s="1" t="s">
        <v>956</v>
      </c>
      <c r="BD578" s="1" t="s">
        <v>42</v>
      </c>
      <c r="BE578" s="1" t="s">
        <v>42</v>
      </c>
      <c r="BF578" s="1" t="s">
        <v>42</v>
      </c>
      <c r="BG578" s="1" t="s">
        <v>42</v>
      </c>
      <c r="BH578" s="1" t="s">
        <v>42</v>
      </c>
    </row>
    <row r="579" spans="1:60" x14ac:dyDescent="0.2">
      <c r="A579" s="1" t="s">
        <v>2025</v>
      </c>
      <c r="B579">
        <v>3615421669</v>
      </c>
      <c r="C579" s="1" t="s">
        <v>2327</v>
      </c>
      <c r="D579" s="1" t="s">
        <v>42</v>
      </c>
      <c r="E579" s="1" t="s">
        <v>76</v>
      </c>
      <c r="F579" s="1" t="s">
        <v>792</v>
      </c>
      <c r="G579" s="1" t="s">
        <v>113</v>
      </c>
      <c r="H579" s="1" t="s">
        <v>8</v>
      </c>
      <c r="I579" s="1" t="s">
        <v>634</v>
      </c>
      <c r="J579">
        <v>1990</v>
      </c>
      <c r="K579" s="1" t="s">
        <v>603</v>
      </c>
      <c r="L579">
        <v>1</v>
      </c>
      <c r="M579" s="1" t="s">
        <v>2284</v>
      </c>
      <c r="N579" t="b">
        <v>0</v>
      </c>
      <c r="O579" t="b">
        <v>0</v>
      </c>
      <c r="P579">
        <v>7</v>
      </c>
      <c r="Q579">
        <v>24</v>
      </c>
      <c r="R579" s="1" t="s">
        <v>42</v>
      </c>
      <c r="S579">
        <v>77</v>
      </c>
      <c r="T579">
        <v>61</v>
      </c>
      <c r="U579">
        <v>41</v>
      </c>
      <c r="V579">
        <v>39</v>
      </c>
      <c r="W579">
        <v>25</v>
      </c>
      <c r="X579">
        <v>0</v>
      </c>
      <c r="Y579">
        <v>0</v>
      </c>
      <c r="Z579">
        <v>51</v>
      </c>
      <c r="AA579">
        <v>0</v>
      </c>
      <c r="AB579">
        <v>25</v>
      </c>
      <c r="AC579">
        <v>6</v>
      </c>
      <c r="AD579">
        <v>22</v>
      </c>
      <c r="AE579">
        <v>533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10</v>
      </c>
      <c r="AN579" s="1" t="s">
        <v>636</v>
      </c>
      <c r="AO579">
        <v>0</v>
      </c>
      <c r="AP579">
        <v>0</v>
      </c>
      <c r="AQ579" s="1" t="s">
        <v>1191</v>
      </c>
      <c r="AR579" s="1" t="s">
        <v>42</v>
      </c>
      <c r="AS579" s="1" t="s">
        <v>42</v>
      </c>
      <c r="AT579" s="1" t="s">
        <v>700</v>
      </c>
      <c r="AU579" s="1" t="s">
        <v>701</v>
      </c>
      <c r="AV579" s="1" t="s">
        <v>826</v>
      </c>
      <c r="AW579" s="1" t="s">
        <v>803</v>
      </c>
      <c r="AX579" s="1" t="s">
        <v>1052</v>
      </c>
      <c r="AY579" s="1" t="s">
        <v>2026</v>
      </c>
      <c r="AZ579" s="1" t="s">
        <v>1454</v>
      </c>
      <c r="BA579" s="1" t="s">
        <v>1390</v>
      </c>
      <c r="BB579" s="1" t="s">
        <v>619</v>
      </c>
      <c r="BC579" s="1" t="s">
        <v>743</v>
      </c>
      <c r="BD579" s="1" t="s">
        <v>42</v>
      </c>
      <c r="BE579" s="1" t="s">
        <v>42</v>
      </c>
      <c r="BF579" s="1" t="s">
        <v>42</v>
      </c>
      <c r="BG579" s="1" t="s">
        <v>42</v>
      </c>
      <c r="BH579" s="1" t="s">
        <v>42</v>
      </c>
    </row>
    <row r="580" spans="1:60" x14ac:dyDescent="0.2">
      <c r="A580" s="1" t="s">
        <v>2030</v>
      </c>
      <c r="B580">
        <v>433905699</v>
      </c>
      <c r="C580" s="1" t="s">
        <v>2031</v>
      </c>
      <c r="D580" s="1" t="s">
        <v>42</v>
      </c>
      <c r="E580" s="1" t="s">
        <v>76</v>
      </c>
      <c r="F580" s="1" t="s">
        <v>1143</v>
      </c>
      <c r="G580" s="1" t="s">
        <v>216</v>
      </c>
      <c r="H580" s="1" t="s">
        <v>8</v>
      </c>
      <c r="I580" s="1" t="s">
        <v>862</v>
      </c>
      <c r="J580">
        <v>1900</v>
      </c>
      <c r="K580" s="1" t="s">
        <v>607</v>
      </c>
      <c r="L580">
        <v>1</v>
      </c>
      <c r="M580" s="1" t="s">
        <v>46</v>
      </c>
      <c r="N580" t="b">
        <v>0</v>
      </c>
      <c r="O580" t="b">
        <v>0</v>
      </c>
      <c r="P580">
        <v>6</v>
      </c>
      <c r="Q580">
        <v>21</v>
      </c>
      <c r="R580" s="1" t="s">
        <v>42</v>
      </c>
      <c r="S580">
        <v>63</v>
      </c>
      <c r="T580">
        <v>27</v>
      </c>
      <c r="U580">
        <v>0</v>
      </c>
      <c r="V580">
        <v>0</v>
      </c>
      <c r="W580">
        <v>13</v>
      </c>
      <c r="X580">
        <v>10</v>
      </c>
      <c r="Y580">
        <v>39</v>
      </c>
      <c r="Z580">
        <v>36</v>
      </c>
      <c r="AA580">
        <v>150</v>
      </c>
      <c r="AB580">
        <v>21</v>
      </c>
      <c r="AC580">
        <v>5</v>
      </c>
      <c r="AD580">
        <v>19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6</v>
      </c>
      <c r="AN580" s="1" t="s">
        <v>636</v>
      </c>
      <c r="AO580">
        <v>0</v>
      </c>
      <c r="AP580">
        <v>0</v>
      </c>
      <c r="AQ580" s="1" t="s">
        <v>42</v>
      </c>
      <c r="AR580" s="1" t="s">
        <v>42</v>
      </c>
      <c r="AS580" s="1" t="s">
        <v>2032</v>
      </c>
      <c r="AT580" s="1" t="s">
        <v>638</v>
      </c>
      <c r="AU580" s="1" t="s">
        <v>670</v>
      </c>
      <c r="AV580" s="1" t="s">
        <v>662</v>
      </c>
      <c r="AW580" s="1" t="s">
        <v>1144</v>
      </c>
      <c r="AX580" s="1" t="s">
        <v>1655</v>
      </c>
      <c r="AY580" s="1" t="s">
        <v>887</v>
      </c>
      <c r="AZ580" s="1" t="s">
        <v>977</v>
      </c>
      <c r="BA580" s="1" t="s">
        <v>759</v>
      </c>
      <c r="BB580" s="1" t="s">
        <v>619</v>
      </c>
      <c r="BC580" s="1" t="s">
        <v>764</v>
      </c>
      <c r="BD580" s="1" t="s">
        <v>42</v>
      </c>
      <c r="BE580" s="1" t="s">
        <v>42</v>
      </c>
      <c r="BF580" s="1" t="s">
        <v>42</v>
      </c>
      <c r="BG580" s="1" t="s">
        <v>42</v>
      </c>
      <c r="BH580" s="1" t="s">
        <v>42</v>
      </c>
    </row>
    <row r="581" spans="1:60" x14ac:dyDescent="0.2">
      <c r="A581" s="1" t="s">
        <v>2030</v>
      </c>
      <c r="B581">
        <v>433905699</v>
      </c>
      <c r="C581" s="1" t="s">
        <v>2033</v>
      </c>
      <c r="D581" s="1" t="s">
        <v>42</v>
      </c>
      <c r="E581" s="1" t="s">
        <v>76</v>
      </c>
      <c r="F581" s="1" t="s">
        <v>1143</v>
      </c>
      <c r="G581" s="1" t="s">
        <v>216</v>
      </c>
      <c r="H581" s="1" t="s">
        <v>8</v>
      </c>
      <c r="I581" s="1" t="s">
        <v>862</v>
      </c>
      <c r="J581">
        <v>1900</v>
      </c>
      <c r="K581" s="1" t="s">
        <v>602</v>
      </c>
      <c r="L581">
        <v>1</v>
      </c>
      <c r="M581" s="1" t="s">
        <v>2279</v>
      </c>
      <c r="N581" t="b">
        <v>0</v>
      </c>
      <c r="O581" t="b">
        <v>1</v>
      </c>
      <c r="P581">
        <v>6</v>
      </c>
      <c r="Q581">
        <v>21</v>
      </c>
      <c r="R581" s="1" t="s">
        <v>42</v>
      </c>
      <c r="S581">
        <v>63</v>
      </c>
      <c r="T581">
        <v>27</v>
      </c>
      <c r="U581">
        <v>0</v>
      </c>
      <c r="V581">
        <v>0</v>
      </c>
      <c r="W581">
        <v>13</v>
      </c>
      <c r="X581">
        <v>30</v>
      </c>
      <c r="Y581">
        <v>40</v>
      </c>
      <c r="Z581">
        <v>46</v>
      </c>
      <c r="AA581">
        <v>150</v>
      </c>
      <c r="AB581">
        <v>21</v>
      </c>
      <c r="AC581">
        <v>5</v>
      </c>
      <c r="AD581">
        <v>18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6</v>
      </c>
      <c r="AN581" s="1" t="s">
        <v>636</v>
      </c>
      <c r="AO581">
        <v>0</v>
      </c>
      <c r="AP581">
        <v>0</v>
      </c>
      <c r="AQ581" s="1" t="s">
        <v>42</v>
      </c>
      <c r="AR581" s="1" t="s">
        <v>42</v>
      </c>
      <c r="AS581" s="1" t="s">
        <v>42</v>
      </c>
      <c r="AT581" s="1" t="s">
        <v>638</v>
      </c>
      <c r="AU581" s="1" t="s">
        <v>670</v>
      </c>
      <c r="AV581" s="1" t="s">
        <v>662</v>
      </c>
      <c r="AW581" s="1" t="s">
        <v>1271</v>
      </c>
      <c r="AX581" s="1" t="s">
        <v>1659</v>
      </c>
      <c r="AY581" s="1" t="s">
        <v>887</v>
      </c>
      <c r="AZ581" s="1" t="s">
        <v>795</v>
      </c>
      <c r="BA581" s="1" t="s">
        <v>759</v>
      </c>
      <c r="BB581" s="1" t="s">
        <v>619</v>
      </c>
      <c r="BC581" s="1" t="s">
        <v>1161</v>
      </c>
      <c r="BD581" s="1" t="s">
        <v>42</v>
      </c>
      <c r="BE581" s="1" t="s">
        <v>42</v>
      </c>
      <c r="BF581" s="1" t="s">
        <v>42</v>
      </c>
      <c r="BG581" s="1" t="s">
        <v>42</v>
      </c>
      <c r="BH581" s="1" t="s">
        <v>42</v>
      </c>
    </row>
    <row r="582" spans="1:60" x14ac:dyDescent="0.2">
      <c r="A582" s="1" t="s">
        <v>2030</v>
      </c>
      <c r="B582">
        <v>433905699</v>
      </c>
      <c r="C582" s="1" t="s">
        <v>2034</v>
      </c>
      <c r="D582" s="1" t="s">
        <v>42</v>
      </c>
      <c r="E582" s="1" t="s">
        <v>76</v>
      </c>
      <c r="F582" s="1" t="s">
        <v>1143</v>
      </c>
      <c r="G582" s="1" t="s">
        <v>216</v>
      </c>
      <c r="H582" s="1" t="s">
        <v>8</v>
      </c>
      <c r="I582" s="1" t="s">
        <v>862</v>
      </c>
      <c r="J582">
        <v>1900</v>
      </c>
      <c r="K582" s="1" t="s">
        <v>607</v>
      </c>
      <c r="L582">
        <v>3</v>
      </c>
      <c r="M582" s="1" t="s">
        <v>46</v>
      </c>
      <c r="N582" t="b">
        <v>0</v>
      </c>
      <c r="O582" t="b">
        <v>0</v>
      </c>
      <c r="P582">
        <v>6</v>
      </c>
      <c r="Q582">
        <v>21</v>
      </c>
      <c r="R582" s="1" t="s">
        <v>42</v>
      </c>
      <c r="S582">
        <v>63</v>
      </c>
      <c r="T582">
        <v>27</v>
      </c>
      <c r="U582">
        <v>0</v>
      </c>
      <c r="V582">
        <v>0</v>
      </c>
      <c r="W582">
        <v>13</v>
      </c>
      <c r="X582">
        <v>10</v>
      </c>
      <c r="Y582">
        <v>39</v>
      </c>
      <c r="Z582">
        <v>36</v>
      </c>
      <c r="AA582">
        <v>150</v>
      </c>
      <c r="AB582">
        <v>21</v>
      </c>
      <c r="AC582">
        <v>5</v>
      </c>
      <c r="AD582">
        <v>21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6</v>
      </c>
      <c r="AN582" s="1" t="s">
        <v>636</v>
      </c>
      <c r="AO582">
        <v>0</v>
      </c>
      <c r="AP582">
        <v>0</v>
      </c>
      <c r="AQ582" s="1" t="s">
        <v>42</v>
      </c>
      <c r="AR582" s="1" t="s">
        <v>42</v>
      </c>
      <c r="AS582" s="1" t="s">
        <v>42</v>
      </c>
      <c r="AT582" s="1" t="s">
        <v>638</v>
      </c>
      <c r="AU582" s="1" t="s">
        <v>670</v>
      </c>
      <c r="AV582" s="1" t="s">
        <v>1181</v>
      </c>
      <c r="AW582" s="1" t="s">
        <v>1144</v>
      </c>
      <c r="AX582" s="1" t="s">
        <v>1665</v>
      </c>
      <c r="AY582" s="1" t="s">
        <v>693</v>
      </c>
      <c r="AZ582" s="1" t="s">
        <v>738</v>
      </c>
      <c r="BA582" s="1" t="s">
        <v>759</v>
      </c>
      <c r="BB582" s="1" t="s">
        <v>619</v>
      </c>
      <c r="BC582" s="1" t="s">
        <v>956</v>
      </c>
      <c r="BD582" s="1" t="s">
        <v>42</v>
      </c>
      <c r="BE582" s="1" t="s">
        <v>42</v>
      </c>
      <c r="BF582" s="1" t="s">
        <v>42</v>
      </c>
      <c r="BG582" s="1" t="s">
        <v>42</v>
      </c>
      <c r="BH582" s="1" t="s">
        <v>42</v>
      </c>
    </row>
    <row r="583" spans="1:60" x14ac:dyDescent="0.2">
      <c r="A583" s="1" t="s">
        <v>2035</v>
      </c>
      <c r="B583">
        <v>1345867570</v>
      </c>
      <c r="C583" s="1" t="s">
        <v>2036</v>
      </c>
      <c r="D583" s="1" t="s">
        <v>42</v>
      </c>
      <c r="E583" s="1" t="s">
        <v>43</v>
      </c>
      <c r="F583" s="1" t="s">
        <v>767</v>
      </c>
      <c r="G583" s="1" t="s">
        <v>42</v>
      </c>
      <c r="H583" s="1" t="s">
        <v>633</v>
      </c>
      <c r="I583" s="1" t="s">
        <v>754</v>
      </c>
      <c r="J583">
        <v>1978</v>
      </c>
      <c r="K583" s="1" t="s">
        <v>42</v>
      </c>
      <c r="L583">
        <v>10</v>
      </c>
      <c r="M583" s="1" t="s">
        <v>46</v>
      </c>
      <c r="N583" t="b">
        <v>1</v>
      </c>
      <c r="O583" t="b">
        <v>0</v>
      </c>
      <c r="P583">
        <v>1</v>
      </c>
      <c r="Q583">
        <v>1</v>
      </c>
      <c r="R583" s="1" t="s">
        <v>42</v>
      </c>
      <c r="S583">
        <v>100</v>
      </c>
      <c r="T583">
        <v>80</v>
      </c>
      <c r="U583">
        <v>18</v>
      </c>
      <c r="V583">
        <v>35</v>
      </c>
      <c r="W583">
        <v>16</v>
      </c>
      <c r="X583">
        <v>0</v>
      </c>
      <c r="Y583">
        <v>0</v>
      </c>
      <c r="Z583">
        <v>55</v>
      </c>
      <c r="AA583">
        <v>360</v>
      </c>
      <c r="AB583">
        <v>0</v>
      </c>
      <c r="AC583">
        <v>150</v>
      </c>
      <c r="AD583">
        <v>5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32</v>
      </c>
      <c r="AN583" s="1" t="s">
        <v>636</v>
      </c>
      <c r="AO583">
        <v>0</v>
      </c>
      <c r="AP583">
        <v>110</v>
      </c>
      <c r="AQ583" s="1" t="s">
        <v>42</v>
      </c>
      <c r="AR583" s="1" t="s">
        <v>42</v>
      </c>
      <c r="AS583" s="1" t="s">
        <v>42</v>
      </c>
      <c r="AT583" s="1" t="s">
        <v>2037</v>
      </c>
      <c r="AU583" s="1" t="s">
        <v>1105</v>
      </c>
      <c r="AV583" s="1" t="s">
        <v>948</v>
      </c>
      <c r="AW583" s="1" t="s">
        <v>2038</v>
      </c>
      <c r="AX583" s="1" t="s">
        <v>796</v>
      </c>
      <c r="AY583" s="1" t="s">
        <v>619</v>
      </c>
      <c r="AZ583" s="1" t="s">
        <v>42</v>
      </c>
      <c r="BA583" s="1" t="s">
        <v>42</v>
      </c>
      <c r="BB583" s="1" t="s">
        <v>42</v>
      </c>
      <c r="BC583" s="1" t="s">
        <v>42</v>
      </c>
      <c r="BD583" s="1" t="s">
        <v>42</v>
      </c>
      <c r="BE583" s="1" t="s">
        <v>42</v>
      </c>
      <c r="BF583" s="1" t="s">
        <v>42</v>
      </c>
      <c r="BG583" s="1" t="s">
        <v>42</v>
      </c>
      <c r="BH583" s="1" t="s">
        <v>42</v>
      </c>
    </row>
    <row r="584" spans="1:60" x14ac:dyDescent="0.2">
      <c r="A584" s="1" t="s">
        <v>2039</v>
      </c>
      <c r="B584">
        <v>1248372789</v>
      </c>
      <c r="C584" s="1" t="s">
        <v>2040</v>
      </c>
      <c r="D584" s="1" t="s">
        <v>42</v>
      </c>
      <c r="E584" s="1" t="s">
        <v>76</v>
      </c>
      <c r="F584" s="1" t="s">
        <v>767</v>
      </c>
      <c r="G584" s="1" t="s">
        <v>529</v>
      </c>
      <c r="H584" s="1" t="s">
        <v>658</v>
      </c>
      <c r="I584" s="1" t="s">
        <v>698</v>
      </c>
      <c r="J584">
        <v>1900</v>
      </c>
      <c r="K584" s="1" t="s">
        <v>635</v>
      </c>
      <c r="L584">
        <v>1</v>
      </c>
      <c r="M584" s="1" t="s">
        <v>46</v>
      </c>
      <c r="N584" t="b">
        <v>0</v>
      </c>
      <c r="O584" t="b">
        <v>0</v>
      </c>
      <c r="P584">
        <v>5</v>
      </c>
      <c r="Q584">
        <v>16</v>
      </c>
      <c r="R584" s="1" t="s">
        <v>42</v>
      </c>
      <c r="S584">
        <v>87</v>
      </c>
      <c r="T584">
        <v>81</v>
      </c>
      <c r="U584">
        <v>18</v>
      </c>
      <c r="V584">
        <v>23</v>
      </c>
      <c r="W584">
        <v>17</v>
      </c>
      <c r="X584">
        <v>0</v>
      </c>
      <c r="Y584">
        <v>0</v>
      </c>
      <c r="Z584">
        <v>54</v>
      </c>
      <c r="AA584">
        <v>720</v>
      </c>
      <c r="AB584">
        <v>48</v>
      </c>
      <c r="AC584">
        <v>58</v>
      </c>
      <c r="AD584">
        <v>52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12</v>
      </c>
      <c r="AN584" s="1" t="s">
        <v>636</v>
      </c>
      <c r="AO584">
        <v>0</v>
      </c>
      <c r="AP584">
        <v>0</v>
      </c>
      <c r="AQ584" s="1" t="s">
        <v>42</v>
      </c>
      <c r="AR584" s="1" t="s">
        <v>42</v>
      </c>
      <c r="AS584" s="1" t="s">
        <v>42</v>
      </c>
      <c r="AT584" s="1" t="s">
        <v>638</v>
      </c>
      <c r="AU584" s="1" t="s">
        <v>714</v>
      </c>
      <c r="AV584" s="1" t="s">
        <v>756</v>
      </c>
      <c r="AW584" s="1" t="s">
        <v>671</v>
      </c>
      <c r="AX584" s="1" t="s">
        <v>642</v>
      </c>
      <c r="AY584" s="1" t="s">
        <v>835</v>
      </c>
      <c r="AZ584" s="1" t="s">
        <v>1255</v>
      </c>
      <c r="BA584" s="1" t="s">
        <v>1874</v>
      </c>
      <c r="BB584" s="1" t="s">
        <v>619</v>
      </c>
      <c r="BC584" s="1" t="s">
        <v>691</v>
      </c>
      <c r="BD584" s="1" t="s">
        <v>42</v>
      </c>
      <c r="BE584" s="1" t="s">
        <v>42</v>
      </c>
      <c r="BF584" s="1" t="s">
        <v>42</v>
      </c>
      <c r="BG584" s="1" t="s">
        <v>42</v>
      </c>
      <c r="BH584" s="1" t="s">
        <v>42</v>
      </c>
    </row>
    <row r="585" spans="1:60" x14ac:dyDescent="0.2">
      <c r="A585" s="1" t="s">
        <v>2041</v>
      </c>
      <c r="B585">
        <v>2856514843</v>
      </c>
      <c r="C585" s="1" t="s">
        <v>2042</v>
      </c>
      <c r="D585" s="1" t="s">
        <v>42</v>
      </c>
      <c r="E585" s="1" t="s">
        <v>76</v>
      </c>
      <c r="F585" s="1" t="s">
        <v>824</v>
      </c>
      <c r="G585" s="1" t="s">
        <v>113</v>
      </c>
      <c r="H585" s="1" t="s">
        <v>633</v>
      </c>
      <c r="I585" s="1" t="s">
        <v>634</v>
      </c>
      <c r="J585">
        <v>1900</v>
      </c>
      <c r="K585" s="1" t="s">
        <v>42</v>
      </c>
      <c r="M585" s="1" t="s">
        <v>46</v>
      </c>
      <c r="N585" t="b">
        <v>1</v>
      </c>
      <c r="O585" t="b">
        <v>0</v>
      </c>
      <c r="P585">
        <v>5</v>
      </c>
      <c r="Q585">
        <v>16</v>
      </c>
      <c r="R585" s="1" t="s">
        <v>42</v>
      </c>
      <c r="S585">
        <v>89</v>
      </c>
      <c r="T585">
        <v>66</v>
      </c>
      <c r="U585">
        <v>29</v>
      </c>
      <c r="V585">
        <v>56</v>
      </c>
      <c r="W585">
        <v>19</v>
      </c>
      <c r="X585">
        <v>0</v>
      </c>
      <c r="Y585">
        <v>0</v>
      </c>
      <c r="Z585">
        <v>59</v>
      </c>
      <c r="AA585">
        <v>390</v>
      </c>
      <c r="AB585">
        <v>42</v>
      </c>
      <c r="AC585">
        <v>42</v>
      </c>
      <c r="AD585">
        <v>36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14</v>
      </c>
      <c r="AN585" s="1" t="s">
        <v>1044</v>
      </c>
      <c r="AO585">
        <v>1</v>
      </c>
      <c r="AP585">
        <v>32</v>
      </c>
      <c r="AQ585" s="1" t="s">
        <v>878</v>
      </c>
      <c r="AR585" s="1" t="s">
        <v>42</v>
      </c>
      <c r="AS585" s="1" t="s">
        <v>42</v>
      </c>
      <c r="AT585" s="1" t="s">
        <v>755</v>
      </c>
      <c r="AU585" s="1" t="s">
        <v>718</v>
      </c>
      <c r="AV585" s="1" t="s">
        <v>671</v>
      </c>
      <c r="AW585" s="1" t="s">
        <v>1444</v>
      </c>
      <c r="AX585" s="1" t="s">
        <v>653</v>
      </c>
      <c r="AY585" s="1" t="s">
        <v>706</v>
      </c>
      <c r="AZ585" s="1" t="s">
        <v>619</v>
      </c>
      <c r="BA585" s="1" t="s">
        <v>42</v>
      </c>
      <c r="BB585" s="1" t="s">
        <v>42</v>
      </c>
      <c r="BC585" s="1" t="s">
        <v>42</v>
      </c>
      <c r="BD585" s="1" t="s">
        <v>42</v>
      </c>
      <c r="BE585" s="1" t="s">
        <v>42</v>
      </c>
      <c r="BF585" s="1" t="s">
        <v>42</v>
      </c>
      <c r="BG585" s="1" t="s">
        <v>42</v>
      </c>
      <c r="BH585" s="1" t="s">
        <v>42</v>
      </c>
    </row>
    <row r="586" spans="1:60" x14ac:dyDescent="0.2">
      <c r="A586" s="1" t="s">
        <v>2041</v>
      </c>
      <c r="B586">
        <v>2856514843</v>
      </c>
      <c r="C586" s="1" t="s">
        <v>2043</v>
      </c>
      <c r="D586" s="1" t="s">
        <v>42</v>
      </c>
      <c r="E586" s="1" t="s">
        <v>76</v>
      </c>
      <c r="F586" s="1" t="s">
        <v>824</v>
      </c>
      <c r="G586" s="1" t="s">
        <v>113</v>
      </c>
      <c r="H586" s="1" t="s">
        <v>633</v>
      </c>
      <c r="I586" s="1" t="s">
        <v>634</v>
      </c>
      <c r="J586">
        <v>1900</v>
      </c>
      <c r="K586" s="1" t="s">
        <v>603</v>
      </c>
      <c r="L586">
        <v>1</v>
      </c>
      <c r="M586" s="1" t="s">
        <v>46</v>
      </c>
      <c r="N586" t="b">
        <v>0</v>
      </c>
      <c r="O586" t="b">
        <v>0</v>
      </c>
      <c r="P586">
        <v>5</v>
      </c>
      <c r="Q586">
        <v>16</v>
      </c>
      <c r="R586" s="1" t="s">
        <v>42</v>
      </c>
      <c r="S586">
        <v>89</v>
      </c>
      <c r="T586">
        <v>66</v>
      </c>
      <c r="U586">
        <v>29</v>
      </c>
      <c r="V586">
        <v>51</v>
      </c>
      <c r="W586">
        <v>19</v>
      </c>
      <c r="X586">
        <v>0</v>
      </c>
      <c r="Y586">
        <v>0</v>
      </c>
      <c r="Z586">
        <v>80</v>
      </c>
      <c r="AA586">
        <v>390</v>
      </c>
      <c r="AB586">
        <v>42</v>
      </c>
      <c r="AC586">
        <v>36</v>
      </c>
      <c r="AD586">
        <v>41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14</v>
      </c>
      <c r="AN586" s="1" t="s">
        <v>636</v>
      </c>
      <c r="AO586">
        <v>0</v>
      </c>
      <c r="AP586">
        <v>0</v>
      </c>
      <c r="AQ586" s="1" t="s">
        <v>878</v>
      </c>
      <c r="AR586" s="1" t="s">
        <v>42</v>
      </c>
      <c r="AS586" s="1" t="s">
        <v>42</v>
      </c>
      <c r="AT586" s="1" t="s">
        <v>755</v>
      </c>
      <c r="AU586" s="1" t="s">
        <v>701</v>
      </c>
      <c r="AV586" s="1" t="s">
        <v>966</v>
      </c>
      <c r="AW586" s="1" t="s">
        <v>820</v>
      </c>
      <c r="AX586" s="1" t="s">
        <v>721</v>
      </c>
      <c r="AY586" s="1" t="s">
        <v>706</v>
      </c>
      <c r="AZ586" s="1" t="s">
        <v>619</v>
      </c>
      <c r="BA586" s="1" t="s">
        <v>743</v>
      </c>
      <c r="BB586" s="1" t="s">
        <v>42</v>
      </c>
      <c r="BC586" s="1" t="s">
        <v>42</v>
      </c>
      <c r="BD586" s="1" t="s">
        <v>42</v>
      </c>
      <c r="BE586" s="1" t="s">
        <v>42</v>
      </c>
      <c r="BF586" s="1" t="s">
        <v>42</v>
      </c>
      <c r="BG586" s="1" t="s">
        <v>42</v>
      </c>
      <c r="BH586" s="1" t="s">
        <v>42</v>
      </c>
    </row>
    <row r="587" spans="1:60" x14ac:dyDescent="0.2">
      <c r="A587" s="1" t="s">
        <v>2044</v>
      </c>
      <c r="B587">
        <v>1911060537</v>
      </c>
      <c r="C587" s="1" t="s">
        <v>2045</v>
      </c>
      <c r="D587" s="1" t="s">
        <v>42</v>
      </c>
      <c r="E587" s="1" t="s">
        <v>76</v>
      </c>
      <c r="F587" s="1" t="s">
        <v>792</v>
      </c>
      <c r="G587" s="1" t="s">
        <v>113</v>
      </c>
      <c r="H587" s="1" t="s">
        <v>8</v>
      </c>
      <c r="I587" s="1" t="s">
        <v>862</v>
      </c>
      <c r="J587">
        <v>1900</v>
      </c>
      <c r="K587" s="1" t="s">
        <v>603</v>
      </c>
      <c r="L587">
        <v>4</v>
      </c>
      <c r="M587" s="1" t="s">
        <v>46</v>
      </c>
      <c r="N587" t="b">
        <v>1</v>
      </c>
      <c r="O587" t="b">
        <v>0</v>
      </c>
      <c r="P587">
        <v>5</v>
      </c>
      <c r="Q587">
        <v>18</v>
      </c>
      <c r="R587" s="1" t="s">
        <v>42</v>
      </c>
      <c r="S587">
        <v>79</v>
      </c>
      <c r="T587">
        <v>64</v>
      </c>
      <c r="U587">
        <v>41</v>
      </c>
      <c r="V587">
        <v>48</v>
      </c>
      <c r="W587">
        <v>25</v>
      </c>
      <c r="X587">
        <v>0</v>
      </c>
      <c r="Y587">
        <v>0</v>
      </c>
      <c r="Z587">
        <v>57</v>
      </c>
      <c r="AA587">
        <v>0</v>
      </c>
      <c r="AB587">
        <v>9</v>
      </c>
      <c r="AC587">
        <v>7</v>
      </c>
      <c r="AD587">
        <v>31</v>
      </c>
      <c r="AE587">
        <v>533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9</v>
      </c>
      <c r="AN587" s="1" t="s">
        <v>636</v>
      </c>
      <c r="AO587">
        <v>0</v>
      </c>
      <c r="AP587">
        <v>0</v>
      </c>
      <c r="AQ587" s="1" t="s">
        <v>1191</v>
      </c>
      <c r="AR587" s="1" t="s">
        <v>42</v>
      </c>
      <c r="AS587" s="1" t="s">
        <v>42</v>
      </c>
      <c r="AT587" s="1" t="s">
        <v>700</v>
      </c>
      <c r="AU587" s="1" t="s">
        <v>701</v>
      </c>
      <c r="AV587" s="1" t="s">
        <v>709</v>
      </c>
      <c r="AW587" s="1" t="s">
        <v>812</v>
      </c>
      <c r="AX587" s="1" t="s">
        <v>1052</v>
      </c>
      <c r="AY587" s="1" t="s">
        <v>893</v>
      </c>
      <c r="AZ587" s="1" t="s">
        <v>721</v>
      </c>
      <c r="BA587" s="1" t="s">
        <v>1390</v>
      </c>
      <c r="BB587" s="1" t="s">
        <v>619</v>
      </c>
      <c r="BC587" s="1" t="s">
        <v>681</v>
      </c>
      <c r="BD587" s="1" t="s">
        <v>42</v>
      </c>
      <c r="BE587" s="1" t="s">
        <v>42</v>
      </c>
      <c r="BF587" s="1" t="s">
        <v>42</v>
      </c>
      <c r="BG587" s="1" t="s">
        <v>42</v>
      </c>
      <c r="BH587" s="1" t="s">
        <v>42</v>
      </c>
    </row>
    <row r="588" spans="1:60" x14ac:dyDescent="0.2">
      <c r="A588" s="1" t="s">
        <v>2044</v>
      </c>
      <c r="B588">
        <v>1911060537</v>
      </c>
      <c r="C588" s="1" t="s">
        <v>2046</v>
      </c>
      <c r="D588" s="1" t="s">
        <v>42</v>
      </c>
      <c r="E588" s="1" t="s">
        <v>76</v>
      </c>
      <c r="F588" s="1" t="s">
        <v>792</v>
      </c>
      <c r="G588" s="1" t="s">
        <v>113</v>
      </c>
      <c r="H588" s="1" t="s">
        <v>8</v>
      </c>
      <c r="I588" s="1" t="s">
        <v>862</v>
      </c>
      <c r="J588">
        <v>1900</v>
      </c>
      <c r="K588" s="1" t="s">
        <v>603</v>
      </c>
      <c r="L588">
        <v>5</v>
      </c>
      <c r="M588" s="1" t="s">
        <v>2280</v>
      </c>
      <c r="N588" t="b">
        <v>0</v>
      </c>
      <c r="O588" t="b">
        <v>0</v>
      </c>
      <c r="P588">
        <v>5</v>
      </c>
      <c r="Q588">
        <v>18</v>
      </c>
      <c r="R588" s="1" t="s">
        <v>42</v>
      </c>
      <c r="S588">
        <v>99</v>
      </c>
      <c r="T588">
        <v>64</v>
      </c>
      <c r="U588">
        <v>38</v>
      </c>
      <c r="V588">
        <v>48</v>
      </c>
      <c r="W588">
        <v>25</v>
      </c>
      <c r="X588">
        <v>0</v>
      </c>
      <c r="Y588">
        <v>0</v>
      </c>
      <c r="Z588">
        <v>48</v>
      </c>
      <c r="AA588">
        <v>0</v>
      </c>
      <c r="AB588">
        <v>29</v>
      </c>
      <c r="AC588">
        <v>5</v>
      </c>
      <c r="AD588">
        <v>46</v>
      </c>
      <c r="AE588">
        <v>533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9</v>
      </c>
      <c r="AN588" s="1" t="s">
        <v>636</v>
      </c>
      <c r="AO588">
        <v>0</v>
      </c>
      <c r="AP588">
        <v>0</v>
      </c>
      <c r="AQ588" s="1" t="s">
        <v>1191</v>
      </c>
      <c r="AR588" s="1" t="s">
        <v>42</v>
      </c>
      <c r="AS588" s="1" t="s">
        <v>42</v>
      </c>
      <c r="AT588" s="1" t="s">
        <v>700</v>
      </c>
      <c r="AU588" s="1" t="s">
        <v>714</v>
      </c>
      <c r="AV588" s="1" t="s">
        <v>723</v>
      </c>
      <c r="AW588" s="1" t="s">
        <v>808</v>
      </c>
      <c r="AX588" s="1" t="s">
        <v>804</v>
      </c>
      <c r="AY588" s="1" t="s">
        <v>679</v>
      </c>
      <c r="AZ588" s="1" t="s">
        <v>1351</v>
      </c>
      <c r="BA588" s="1" t="s">
        <v>1390</v>
      </c>
      <c r="BB588" s="1" t="s">
        <v>619</v>
      </c>
      <c r="BC588" s="1" t="s">
        <v>949</v>
      </c>
      <c r="BD588" s="1" t="s">
        <v>42</v>
      </c>
      <c r="BE588" s="1" t="s">
        <v>42</v>
      </c>
      <c r="BF588" s="1" t="s">
        <v>42</v>
      </c>
      <c r="BG588" s="1" t="s">
        <v>42</v>
      </c>
      <c r="BH588" s="1" t="s">
        <v>42</v>
      </c>
    </row>
    <row r="589" spans="1:60" x14ac:dyDescent="0.2">
      <c r="A589" s="1" t="s">
        <v>2047</v>
      </c>
      <c r="B589">
        <v>1389546626</v>
      </c>
      <c r="C589" s="1" t="s">
        <v>2048</v>
      </c>
      <c r="D589" s="1" t="s">
        <v>42</v>
      </c>
      <c r="E589" s="1" t="s">
        <v>76</v>
      </c>
      <c r="F589" s="1" t="s">
        <v>697</v>
      </c>
      <c r="G589" s="1" t="s">
        <v>261</v>
      </c>
      <c r="H589" s="1" t="s">
        <v>633</v>
      </c>
      <c r="I589" s="1" t="s">
        <v>846</v>
      </c>
      <c r="J589">
        <v>1900</v>
      </c>
      <c r="K589" s="1" t="s">
        <v>599</v>
      </c>
      <c r="L589">
        <v>2</v>
      </c>
      <c r="M589" s="1" t="s">
        <v>46</v>
      </c>
      <c r="N589" t="b">
        <v>0</v>
      </c>
      <c r="O589" t="b">
        <v>0</v>
      </c>
      <c r="P589">
        <v>6</v>
      </c>
      <c r="Q589">
        <v>20</v>
      </c>
      <c r="R589" s="1" t="s">
        <v>262</v>
      </c>
      <c r="S589">
        <v>64</v>
      </c>
      <c r="T589">
        <v>75</v>
      </c>
      <c r="U589">
        <v>60</v>
      </c>
      <c r="V589">
        <v>27</v>
      </c>
      <c r="W589">
        <v>19</v>
      </c>
      <c r="X589">
        <v>0</v>
      </c>
      <c r="Y589">
        <v>0</v>
      </c>
      <c r="Z589">
        <v>67</v>
      </c>
      <c r="AA589">
        <v>200</v>
      </c>
      <c r="AB589">
        <v>59</v>
      </c>
      <c r="AC589">
        <v>15</v>
      </c>
      <c r="AD589">
        <v>64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20</v>
      </c>
      <c r="AN589" s="1" t="s">
        <v>636</v>
      </c>
      <c r="AO589">
        <v>0</v>
      </c>
      <c r="AP589">
        <v>82</v>
      </c>
      <c r="AQ589" s="1" t="s">
        <v>768</v>
      </c>
      <c r="AR589" s="1" t="s">
        <v>42</v>
      </c>
      <c r="AS589" s="1" t="s">
        <v>42</v>
      </c>
      <c r="AT589" s="1" t="s">
        <v>834</v>
      </c>
      <c r="AU589" s="1" t="s">
        <v>701</v>
      </c>
      <c r="AV589" s="1" t="s">
        <v>702</v>
      </c>
      <c r="AW589" s="1" t="s">
        <v>745</v>
      </c>
      <c r="AX589" s="1" t="s">
        <v>704</v>
      </c>
      <c r="AY589" s="1" t="s">
        <v>976</v>
      </c>
      <c r="AZ589" s="1" t="s">
        <v>1351</v>
      </c>
      <c r="BA589" s="1" t="s">
        <v>2049</v>
      </c>
      <c r="BB589" s="1" t="s">
        <v>1137</v>
      </c>
      <c r="BC589" s="1" t="s">
        <v>619</v>
      </c>
      <c r="BD589" s="1" t="s">
        <v>789</v>
      </c>
      <c r="BE589" s="1" t="s">
        <v>42</v>
      </c>
      <c r="BF589" s="1" t="s">
        <v>42</v>
      </c>
      <c r="BG589" s="1" t="s">
        <v>42</v>
      </c>
      <c r="BH589" s="1" t="s">
        <v>42</v>
      </c>
    </row>
    <row r="590" spans="1:60" x14ac:dyDescent="0.2">
      <c r="A590" s="1" t="s">
        <v>2050</v>
      </c>
      <c r="B590">
        <v>3890055324</v>
      </c>
      <c r="C590" s="1" t="s">
        <v>2051</v>
      </c>
      <c r="D590" s="1" t="s">
        <v>42</v>
      </c>
      <c r="E590" s="1" t="s">
        <v>76</v>
      </c>
      <c r="F590" s="1" t="s">
        <v>818</v>
      </c>
      <c r="G590" s="1" t="s">
        <v>632</v>
      </c>
      <c r="H590" s="1" t="s">
        <v>658</v>
      </c>
      <c r="I590" s="1" t="s">
        <v>862</v>
      </c>
      <c r="J590">
        <v>1900</v>
      </c>
      <c r="K590" s="1" t="s">
        <v>635</v>
      </c>
      <c r="L590">
        <v>4</v>
      </c>
      <c r="M590" s="1" t="s">
        <v>46</v>
      </c>
      <c r="N590" t="b">
        <v>1</v>
      </c>
      <c r="O590" t="b">
        <v>0</v>
      </c>
      <c r="P590">
        <v>6</v>
      </c>
      <c r="Q590">
        <v>21</v>
      </c>
      <c r="R590" s="1" t="s">
        <v>42</v>
      </c>
      <c r="S590">
        <v>100</v>
      </c>
      <c r="T590">
        <v>60</v>
      </c>
      <c r="U590">
        <v>92</v>
      </c>
      <c r="V590">
        <v>66</v>
      </c>
      <c r="W590">
        <v>14</v>
      </c>
      <c r="X590">
        <v>0</v>
      </c>
      <c r="Y590">
        <v>0</v>
      </c>
      <c r="Z590">
        <v>28</v>
      </c>
      <c r="AA590">
        <v>120</v>
      </c>
      <c r="AB590">
        <v>39</v>
      </c>
      <c r="AC590">
        <v>9</v>
      </c>
      <c r="AD590">
        <v>16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15</v>
      </c>
      <c r="AN590" s="1" t="s">
        <v>636</v>
      </c>
      <c r="AO590">
        <v>0</v>
      </c>
      <c r="AP590">
        <v>4</v>
      </c>
      <c r="AQ590" s="1" t="s">
        <v>42</v>
      </c>
      <c r="AR590" s="1" t="s">
        <v>42</v>
      </c>
      <c r="AS590" s="1" t="s">
        <v>42</v>
      </c>
      <c r="AT590" s="1" t="s">
        <v>731</v>
      </c>
      <c r="AU590" s="1" t="s">
        <v>718</v>
      </c>
      <c r="AV590" s="1" t="s">
        <v>756</v>
      </c>
      <c r="AW590" s="1" t="s">
        <v>703</v>
      </c>
      <c r="AX590" s="1" t="s">
        <v>704</v>
      </c>
      <c r="AY590" s="1" t="s">
        <v>1192</v>
      </c>
      <c r="AZ590" s="1" t="s">
        <v>732</v>
      </c>
      <c r="BA590" s="1" t="s">
        <v>619</v>
      </c>
      <c r="BB590" s="1" t="s">
        <v>645</v>
      </c>
      <c r="BC590" s="1" t="s">
        <v>646</v>
      </c>
      <c r="BD590" s="1" t="s">
        <v>42</v>
      </c>
      <c r="BE590" s="1" t="s">
        <v>42</v>
      </c>
      <c r="BF590" s="1" t="s">
        <v>42</v>
      </c>
      <c r="BG590" s="1" t="s">
        <v>42</v>
      </c>
      <c r="BH590" s="1" t="s">
        <v>42</v>
      </c>
    </row>
    <row r="591" spans="1:60" x14ac:dyDescent="0.2">
      <c r="A591" s="1" t="s">
        <v>2050</v>
      </c>
      <c r="B591">
        <v>3890055324</v>
      </c>
      <c r="C591" s="1" t="s">
        <v>2052</v>
      </c>
      <c r="D591" s="1" t="s">
        <v>42</v>
      </c>
      <c r="E591" s="1" t="s">
        <v>76</v>
      </c>
      <c r="F591" s="1" t="s">
        <v>818</v>
      </c>
      <c r="G591" s="1" t="s">
        <v>632</v>
      </c>
      <c r="H591" s="1" t="s">
        <v>658</v>
      </c>
      <c r="I591" s="1" t="s">
        <v>862</v>
      </c>
      <c r="J591">
        <v>1900</v>
      </c>
      <c r="K591" s="1" t="s">
        <v>599</v>
      </c>
      <c r="L591">
        <v>3</v>
      </c>
      <c r="M591" s="1" t="s">
        <v>46</v>
      </c>
      <c r="N591" t="b">
        <v>1</v>
      </c>
      <c r="O591" t="b">
        <v>0</v>
      </c>
      <c r="P591">
        <v>6</v>
      </c>
      <c r="Q591">
        <v>21</v>
      </c>
      <c r="R591" s="1" t="s">
        <v>42</v>
      </c>
      <c r="S591">
        <v>99</v>
      </c>
      <c r="T591">
        <v>60</v>
      </c>
      <c r="U591">
        <v>92</v>
      </c>
      <c r="V591">
        <v>59</v>
      </c>
      <c r="W591">
        <v>14</v>
      </c>
      <c r="X591">
        <v>0</v>
      </c>
      <c r="Y591">
        <v>0</v>
      </c>
      <c r="Z591">
        <v>38</v>
      </c>
      <c r="AA591">
        <v>120</v>
      </c>
      <c r="AB591">
        <v>35</v>
      </c>
      <c r="AC591">
        <v>9</v>
      </c>
      <c r="AD591">
        <v>26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15</v>
      </c>
      <c r="AN591" s="1" t="s">
        <v>636</v>
      </c>
      <c r="AO591">
        <v>0</v>
      </c>
      <c r="AP591">
        <v>0</v>
      </c>
      <c r="AQ591" s="1" t="s">
        <v>42</v>
      </c>
      <c r="AR591" s="1" t="s">
        <v>42</v>
      </c>
      <c r="AS591" s="1" t="s">
        <v>2032</v>
      </c>
      <c r="AT591" s="1" t="s">
        <v>731</v>
      </c>
      <c r="AU591" s="1" t="s">
        <v>1105</v>
      </c>
      <c r="AV591" s="1" t="s">
        <v>719</v>
      </c>
      <c r="AW591" s="1" t="s">
        <v>703</v>
      </c>
      <c r="AX591" s="1" t="s">
        <v>704</v>
      </c>
      <c r="AY591" s="1" t="s">
        <v>1101</v>
      </c>
      <c r="AZ591" s="1" t="s">
        <v>977</v>
      </c>
      <c r="BA591" s="1" t="s">
        <v>619</v>
      </c>
      <c r="BB591" s="1" t="s">
        <v>645</v>
      </c>
      <c r="BC591" s="1" t="s">
        <v>962</v>
      </c>
      <c r="BD591" s="1" t="s">
        <v>42</v>
      </c>
      <c r="BE591" s="1" t="s">
        <v>42</v>
      </c>
      <c r="BF591" s="1" t="s">
        <v>42</v>
      </c>
      <c r="BG591" s="1" t="s">
        <v>42</v>
      </c>
      <c r="BH591" s="1" t="s">
        <v>42</v>
      </c>
    </row>
    <row r="592" spans="1:60" x14ac:dyDescent="0.2">
      <c r="A592" s="1" t="s">
        <v>2053</v>
      </c>
      <c r="B592">
        <v>2208405142</v>
      </c>
      <c r="C592" s="1" t="s">
        <v>2054</v>
      </c>
      <c r="D592" s="1" t="s">
        <v>42</v>
      </c>
      <c r="E592" s="1" t="s">
        <v>43</v>
      </c>
      <c r="F592" s="1" t="s">
        <v>800</v>
      </c>
      <c r="G592" s="1" t="s">
        <v>42</v>
      </c>
      <c r="H592" s="1" t="s">
        <v>658</v>
      </c>
      <c r="I592" s="1" t="s">
        <v>862</v>
      </c>
      <c r="J592">
        <v>1900</v>
      </c>
      <c r="K592" s="1" t="s">
        <v>42</v>
      </c>
      <c r="L592">
        <v>10</v>
      </c>
      <c r="M592" s="1" t="s">
        <v>46</v>
      </c>
      <c r="N592" t="b">
        <v>0</v>
      </c>
      <c r="O592" t="b">
        <v>0</v>
      </c>
      <c r="P592">
        <v>1</v>
      </c>
      <c r="Q592">
        <v>2</v>
      </c>
      <c r="R592" s="1" t="s">
        <v>42</v>
      </c>
      <c r="S592">
        <v>66</v>
      </c>
      <c r="T592">
        <v>46</v>
      </c>
      <c r="U592">
        <v>85</v>
      </c>
      <c r="V592">
        <v>35</v>
      </c>
      <c r="W592">
        <v>20</v>
      </c>
      <c r="X592">
        <v>0</v>
      </c>
      <c r="Y592">
        <v>0</v>
      </c>
      <c r="Z592">
        <v>79</v>
      </c>
      <c r="AA592">
        <v>0</v>
      </c>
      <c r="AB592">
        <v>80</v>
      </c>
      <c r="AC592">
        <v>4</v>
      </c>
      <c r="AD592">
        <v>62</v>
      </c>
      <c r="AE592">
        <v>820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9</v>
      </c>
      <c r="AN592" s="1" t="s">
        <v>636</v>
      </c>
      <c r="AO592">
        <v>0</v>
      </c>
      <c r="AP592">
        <v>31</v>
      </c>
      <c r="AQ592" s="1" t="s">
        <v>42</v>
      </c>
      <c r="AR592" s="1" t="s">
        <v>42</v>
      </c>
      <c r="AS592" s="1" t="s">
        <v>42</v>
      </c>
      <c r="AT592" s="1" t="s">
        <v>2055</v>
      </c>
      <c r="AU592" s="1" t="s">
        <v>794</v>
      </c>
      <c r="AV592" s="1" t="s">
        <v>2056</v>
      </c>
      <c r="AW592" s="1" t="s">
        <v>2057</v>
      </c>
      <c r="AX592" s="1" t="s">
        <v>619</v>
      </c>
      <c r="AY592" s="1" t="s">
        <v>42</v>
      </c>
      <c r="AZ592" s="1" t="s">
        <v>42</v>
      </c>
      <c r="BA592" s="1" t="s">
        <v>42</v>
      </c>
      <c r="BB592" s="1" t="s">
        <v>42</v>
      </c>
      <c r="BC592" s="1" t="s">
        <v>42</v>
      </c>
      <c r="BD592" s="1" t="s">
        <v>42</v>
      </c>
      <c r="BE592" s="1" t="s">
        <v>42</v>
      </c>
      <c r="BF592" s="1" t="s">
        <v>42</v>
      </c>
      <c r="BG592" s="1" t="s">
        <v>42</v>
      </c>
      <c r="BH592" s="1" t="s">
        <v>42</v>
      </c>
    </row>
    <row r="593" spans="1:60" x14ac:dyDescent="0.2">
      <c r="A593" s="1" t="s">
        <v>2058</v>
      </c>
      <c r="B593">
        <v>35794111</v>
      </c>
      <c r="C593" s="1" t="s">
        <v>2059</v>
      </c>
      <c r="D593" s="1" t="s">
        <v>42</v>
      </c>
      <c r="E593" s="1" t="s">
        <v>76</v>
      </c>
      <c r="F593" s="1" t="s">
        <v>861</v>
      </c>
      <c r="G593" s="1" t="s">
        <v>2060</v>
      </c>
      <c r="H593" s="1" t="s">
        <v>8</v>
      </c>
      <c r="I593" s="1" t="s">
        <v>698</v>
      </c>
      <c r="J593">
        <v>1986</v>
      </c>
      <c r="K593" s="1" t="s">
        <v>598</v>
      </c>
      <c r="L593">
        <v>1</v>
      </c>
      <c r="M593" s="1" t="s">
        <v>46</v>
      </c>
      <c r="N593" t="b">
        <v>0</v>
      </c>
      <c r="O593" t="b">
        <v>0</v>
      </c>
      <c r="P593">
        <v>3</v>
      </c>
      <c r="Q593">
        <v>11</v>
      </c>
      <c r="R593" s="1" t="s">
        <v>42</v>
      </c>
      <c r="S593">
        <v>0</v>
      </c>
      <c r="T593">
        <v>0</v>
      </c>
      <c r="U593">
        <v>46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59</v>
      </c>
      <c r="AD593">
        <v>0</v>
      </c>
      <c r="AE593">
        <v>0</v>
      </c>
      <c r="AF593">
        <v>0</v>
      </c>
      <c r="AG593">
        <v>0</v>
      </c>
      <c r="AH593">
        <v>40</v>
      </c>
      <c r="AI593">
        <v>70</v>
      </c>
      <c r="AJ593">
        <v>60</v>
      </c>
      <c r="AK593">
        <v>40</v>
      </c>
      <c r="AL593">
        <v>0</v>
      </c>
      <c r="AM593">
        <v>0</v>
      </c>
      <c r="AN593" s="1" t="s">
        <v>636</v>
      </c>
      <c r="AO593">
        <v>0</v>
      </c>
      <c r="AP593">
        <v>47</v>
      </c>
      <c r="AQ593" s="1" t="s">
        <v>42</v>
      </c>
      <c r="AR593" s="1" t="s">
        <v>42</v>
      </c>
      <c r="AS593" s="1" t="s">
        <v>42</v>
      </c>
      <c r="AT593" s="1" t="s">
        <v>1297</v>
      </c>
      <c r="AU593" s="1" t="s">
        <v>1028</v>
      </c>
      <c r="AV593" s="1" t="s">
        <v>1295</v>
      </c>
      <c r="AW593" s="1" t="s">
        <v>1022</v>
      </c>
      <c r="AX593" s="1" t="s">
        <v>865</v>
      </c>
      <c r="AY593" s="1" t="s">
        <v>1015</v>
      </c>
      <c r="AZ593" s="1" t="s">
        <v>1029</v>
      </c>
      <c r="BA593" s="1" t="s">
        <v>1016</v>
      </c>
      <c r="BB593" s="1" t="s">
        <v>619</v>
      </c>
      <c r="BC593" s="1" t="s">
        <v>1019</v>
      </c>
      <c r="BD593" s="1" t="s">
        <v>42</v>
      </c>
      <c r="BE593" s="1" t="s">
        <v>42</v>
      </c>
      <c r="BF593" s="1" t="s">
        <v>42</v>
      </c>
      <c r="BG593" s="1" t="s">
        <v>42</v>
      </c>
      <c r="BH593" s="1" t="s">
        <v>42</v>
      </c>
    </row>
    <row r="594" spans="1:60" x14ac:dyDescent="0.2">
      <c r="A594" s="1" t="s">
        <v>2061</v>
      </c>
      <c r="B594">
        <v>3561203890</v>
      </c>
      <c r="C594" s="1" t="s">
        <v>2062</v>
      </c>
      <c r="D594" s="1" t="s">
        <v>42</v>
      </c>
      <c r="E594" s="1" t="s">
        <v>43</v>
      </c>
      <c r="F594" s="1" t="s">
        <v>800</v>
      </c>
      <c r="G594" s="1" t="s">
        <v>1719</v>
      </c>
      <c r="H594" s="1" t="s">
        <v>658</v>
      </c>
      <c r="I594" s="1" t="s">
        <v>754</v>
      </c>
      <c r="J594">
        <v>1969</v>
      </c>
      <c r="K594" s="1" t="s">
        <v>42</v>
      </c>
      <c r="M594" s="1" t="s">
        <v>46</v>
      </c>
      <c r="N594" t="b">
        <v>0</v>
      </c>
      <c r="O594" t="b">
        <v>0</v>
      </c>
      <c r="P594">
        <v>6</v>
      </c>
      <c r="Q594">
        <v>22</v>
      </c>
      <c r="R594" s="1" t="s">
        <v>42</v>
      </c>
      <c r="S594">
        <v>75</v>
      </c>
      <c r="T594">
        <v>44</v>
      </c>
      <c r="U594">
        <v>70</v>
      </c>
      <c r="V594">
        <v>51</v>
      </c>
      <c r="W594">
        <v>15</v>
      </c>
      <c r="X594">
        <v>0</v>
      </c>
      <c r="Y594">
        <v>0</v>
      </c>
      <c r="Z594">
        <v>59</v>
      </c>
      <c r="AA594">
        <v>0</v>
      </c>
      <c r="AB594">
        <v>32</v>
      </c>
      <c r="AC594">
        <v>6</v>
      </c>
      <c r="AD594">
        <v>33</v>
      </c>
      <c r="AE594">
        <v>660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9</v>
      </c>
      <c r="AN594" s="1" t="s">
        <v>636</v>
      </c>
      <c r="AO594">
        <v>0</v>
      </c>
      <c r="AP594">
        <v>47</v>
      </c>
      <c r="AQ594" s="1" t="s">
        <v>42</v>
      </c>
      <c r="AR594" s="1" t="s">
        <v>42</v>
      </c>
      <c r="AS594" s="1" t="s">
        <v>42</v>
      </c>
      <c r="AT594" s="1" t="s">
        <v>2063</v>
      </c>
      <c r="AU594" s="1" t="s">
        <v>1105</v>
      </c>
      <c r="AV594" s="1" t="s">
        <v>794</v>
      </c>
      <c r="AW594" s="1" t="s">
        <v>2064</v>
      </c>
      <c r="AX594" s="1" t="s">
        <v>796</v>
      </c>
      <c r="AY594" s="1" t="s">
        <v>619</v>
      </c>
      <c r="AZ594" s="1" t="s">
        <v>797</v>
      </c>
      <c r="BA594" s="1" t="s">
        <v>42</v>
      </c>
      <c r="BB594" s="1" t="s">
        <v>42</v>
      </c>
      <c r="BC594" s="1" t="s">
        <v>42</v>
      </c>
      <c r="BD594" s="1" t="s">
        <v>42</v>
      </c>
      <c r="BE594" s="1" t="s">
        <v>42</v>
      </c>
      <c r="BF594" s="1" t="s">
        <v>42</v>
      </c>
      <c r="BG594" s="1" t="s">
        <v>42</v>
      </c>
      <c r="BH594" s="1" t="s">
        <v>42</v>
      </c>
    </row>
    <row r="595" spans="1:60" x14ac:dyDescent="0.2">
      <c r="A595" s="1" t="s">
        <v>2065</v>
      </c>
      <c r="B595">
        <v>3947966653</v>
      </c>
      <c r="C595" s="1" t="s">
        <v>2066</v>
      </c>
      <c r="D595" s="1" t="s">
        <v>259</v>
      </c>
      <c r="E595" s="1" t="s">
        <v>76</v>
      </c>
      <c r="F595" s="1" t="s">
        <v>657</v>
      </c>
      <c r="G595" s="1" t="s">
        <v>1708</v>
      </c>
      <c r="H595" s="1" t="s">
        <v>633</v>
      </c>
      <c r="I595" s="1" t="s">
        <v>846</v>
      </c>
      <c r="J595">
        <v>1922</v>
      </c>
      <c r="K595" s="1" t="s">
        <v>601</v>
      </c>
      <c r="L595">
        <v>1</v>
      </c>
      <c r="M595" s="1" t="s">
        <v>46</v>
      </c>
      <c r="N595" t="b">
        <v>0</v>
      </c>
      <c r="O595" t="b">
        <v>0</v>
      </c>
      <c r="P595">
        <v>7</v>
      </c>
      <c r="Q595">
        <v>24</v>
      </c>
      <c r="R595" s="1" t="s">
        <v>42</v>
      </c>
      <c r="S595">
        <v>75</v>
      </c>
      <c r="T595">
        <v>70</v>
      </c>
      <c r="U595">
        <v>0</v>
      </c>
      <c r="V595">
        <v>30</v>
      </c>
      <c r="W595">
        <v>18</v>
      </c>
      <c r="X595">
        <v>47</v>
      </c>
      <c r="Y595">
        <v>55</v>
      </c>
      <c r="Z595">
        <v>40</v>
      </c>
      <c r="AA595">
        <v>100</v>
      </c>
      <c r="AB595">
        <v>45</v>
      </c>
      <c r="AC595">
        <v>12</v>
      </c>
      <c r="AD595">
        <v>35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14</v>
      </c>
      <c r="AN595" s="1" t="s">
        <v>636</v>
      </c>
      <c r="AO595">
        <v>0</v>
      </c>
      <c r="AP595">
        <v>0</v>
      </c>
      <c r="AQ595" s="1" t="s">
        <v>42</v>
      </c>
      <c r="AR595" s="1" t="s">
        <v>42</v>
      </c>
      <c r="AS595" s="1" t="s">
        <v>42</v>
      </c>
      <c r="AT595" s="1" t="s">
        <v>660</v>
      </c>
      <c r="AU595" s="1" t="s">
        <v>661</v>
      </c>
      <c r="AV595" s="1" t="s">
        <v>1176</v>
      </c>
      <c r="AW595" s="1" t="s">
        <v>703</v>
      </c>
      <c r="AX595" s="1" t="s">
        <v>678</v>
      </c>
      <c r="AY595" s="1" t="s">
        <v>690</v>
      </c>
      <c r="AZ595" s="1" t="s">
        <v>680</v>
      </c>
      <c r="BA595" s="1" t="s">
        <v>1710</v>
      </c>
      <c r="BB595" s="1" t="s">
        <v>619</v>
      </c>
      <c r="BC595" s="1" t="s">
        <v>1760</v>
      </c>
      <c r="BD595" s="1" t="s">
        <v>42</v>
      </c>
      <c r="BE595" s="1" t="s">
        <v>42</v>
      </c>
      <c r="BF595" s="1" t="s">
        <v>42</v>
      </c>
      <c r="BG595" s="1" t="s">
        <v>42</v>
      </c>
      <c r="BH595" s="1" t="s">
        <v>42</v>
      </c>
    </row>
    <row r="596" spans="1:60" x14ac:dyDescent="0.2">
      <c r="A596" s="1" t="s">
        <v>2065</v>
      </c>
      <c r="B596">
        <v>3947966653</v>
      </c>
      <c r="C596" s="1" t="s">
        <v>2067</v>
      </c>
      <c r="D596" s="1" t="s">
        <v>259</v>
      </c>
      <c r="E596" s="1" t="s">
        <v>76</v>
      </c>
      <c r="F596" s="1" t="s">
        <v>657</v>
      </c>
      <c r="G596" s="1" t="s">
        <v>1708</v>
      </c>
      <c r="H596" s="1" t="s">
        <v>633</v>
      </c>
      <c r="I596" s="1" t="s">
        <v>846</v>
      </c>
      <c r="J596">
        <v>1969</v>
      </c>
      <c r="K596" s="1" t="s">
        <v>603</v>
      </c>
      <c r="L596">
        <v>2</v>
      </c>
      <c r="M596" s="1" t="s">
        <v>46</v>
      </c>
      <c r="N596" t="b">
        <v>0</v>
      </c>
      <c r="O596" t="b">
        <v>0</v>
      </c>
      <c r="P596">
        <v>7</v>
      </c>
      <c r="Q596">
        <v>24</v>
      </c>
      <c r="R596" s="1" t="s">
        <v>42</v>
      </c>
      <c r="S596">
        <v>75</v>
      </c>
      <c r="T596">
        <v>70</v>
      </c>
      <c r="U596">
        <v>0</v>
      </c>
      <c r="V596">
        <v>30</v>
      </c>
      <c r="W596">
        <v>18</v>
      </c>
      <c r="X596">
        <v>46</v>
      </c>
      <c r="Y596">
        <v>65</v>
      </c>
      <c r="Z596">
        <v>37</v>
      </c>
      <c r="AA596">
        <v>100</v>
      </c>
      <c r="AB596">
        <v>45</v>
      </c>
      <c r="AC596">
        <v>9</v>
      </c>
      <c r="AD596">
        <v>35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14</v>
      </c>
      <c r="AN596" s="1" t="s">
        <v>636</v>
      </c>
      <c r="AO596">
        <v>0</v>
      </c>
      <c r="AP596">
        <v>0</v>
      </c>
      <c r="AQ596" s="1" t="s">
        <v>42</v>
      </c>
      <c r="AR596" s="1" t="s">
        <v>42</v>
      </c>
      <c r="AS596" s="1" t="s">
        <v>42</v>
      </c>
      <c r="AT596" s="1" t="s">
        <v>660</v>
      </c>
      <c r="AU596" s="1" t="s">
        <v>661</v>
      </c>
      <c r="AV596" s="1" t="s">
        <v>892</v>
      </c>
      <c r="AW596" s="1" t="s">
        <v>685</v>
      </c>
      <c r="AX596" s="1" t="s">
        <v>1655</v>
      </c>
      <c r="AY596" s="1" t="s">
        <v>1084</v>
      </c>
      <c r="AZ596" s="1" t="s">
        <v>1380</v>
      </c>
      <c r="BA596" s="1" t="s">
        <v>1710</v>
      </c>
      <c r="BB596" s="1" t="s">
        <v>619</v>
      </c>
      <c r="BC596" s="1" t="s">
        <v>725</v>
      </c>
      <c r="BD596" s="1" t="s">
        <v>42</v>
      </c>
      <c r="BE596" s="1" t="s">
        <v>42</v>
      </c>
      <c r="BF596" s="1" t="s">
        <v>42</v>
      </c>
      <c r="BG596" s="1" t="s">
        <v>42</v>
      </c>
      <c r="BH596" s="1" t="s">
        <v>42</v>
      </c>
    </row>
    <row r="597" spans="1:60" x14ac:dyDescent="0.2">
      <c r="A597" s="1" t="s">
        <v>2065</v>
      </c>
      <c r="B597">
        <v>3947966653</v>
      </c>
      <c r="C597" s="1" t="s">
        <v>2068</v>
      </c>
      <c r="D597" s="1" t="s">
        <v>259</v>
      </c>
      <c r="E597" s="1" t="s">
        <v>76</v>
      </c>
      <c r="F597" s="1" t="s">
        <v>657</v>
      </c>
      <c r="G597" s="1" t="s">
        <v>1708</v>
      </c>
      <c r="H597" s="1" t="s">
        <v>633</v>
      </c>
      <c r="I597" s="1" t="s">
        <v>846</v>
      </c>
      <c r="J597">
        <v>1967</v>
      </c>
      <c r="K597" s="1" t="s">
        <v>635</v>
      </c>
      <c r="L597">
        <v>3</v>
      </c>
      <c r="M597" s="1" t="s">
        <v>46</v>
      </c>
      <c r="N597" t="b">
        <v>0</v>
      </c>
      <c r="O597" t="b">
        <v>0</v>
      </c>
      <c r="P597">
        <v>7</v>
      </c>
      <c r="Q597">
        <v>24</v>
      </c>
      <c r="R597" s="1" t="s">
        <v>42</v>
      </c>
      <c r="S597">
        <v>75</v>
      </c>
      <c r="T597">
        <v>70</v>
      </c>
      <c r="U597">
        <v>0</v>
      </c>
      <c r="V597">
        <v>30</v>
      </c>
      <c r="W597">
        <v>18</v>
      </c>
      <c r="X597">
        <v>41</v>
      </c>
      <c r="Y597">
        <v>50</v>
      </c>
      <c r="Z597">
        <v>50</v>
      </c>
      <c r="AA597">
        <v>100</v>
      </c>
      <c r="AB597">
        <v>38</v>
      </c>
      <c r="AC597">
        <v>9</v>
      </c>
      <c r="AD597">
        <v>40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14</v>
      </c>
      <c r="AN597" s="1" t="s">
        <v>636</v>
      </c>
      <c r="AO597">
        <v>0</v>
      </c>
      <c r="AP597">
        <v>0</v>
      </c>
      <c r="AQ597" s="1" t="s">
        <v>42</v>
      </c>
      <c r="AR597" s="1" t="s">
        <v>42</v>
      </c>
      <c r="AS597" s="1" t="s">
        <v>42</v>
      </c>
      <c r="AT597" s="1" t="s">
        <v>660</v>
      </c>
      <c r="AU597" s="1" t="s">
        <v>670</v>
      </c>
      <c r="AV597" s="1" t="s">
        <v>885</v>
      </c>
      <c r="AW597" s="1" t="s">
        <v>663</v>
      </c>
      <c r="AX597" s="1" t="s">
        <v>651</v>
      </c>
      <c r="AY597" s="1" t="s">
        <v>665</v>
      </c>
      <c r="AZ597" s="1" t="s">
        <v>848</v>
      </c>
      <c r="BA597" s="1" t="s">
        <v>1710</v>
      </c>
      <c r="BB597" s="1" t="s">
        <v>619</v>
      </c>
      <c r="BC597" s="1" t="s">
        <v>978</v>
      </c>
      <c r="BD597" s="1" t="s">
        <v>42</v>
      </c>
      <c r="BE597" s="1" t="s">
        <v>42</v>
      </c>
      <c r="BF597" s="1" t="s">
        <v>42</v>
      </c>
      <c r="BG597" s="1" t="s">
        <v>42</v>
      </c>
      <c r="BH597" s="1" t="s">
        <v>42</v>
      </c>
    </row>
    <row r="598" spans="1:60" x14ac:dyDescent="0.2">
      <c r="A598" s="1" t="s">
        <v>2065</v>
      </c>
      <c r="B598">
        <v>3947966653</v>
      </c>
      <c r="C598" s="1" t="s">
        <v>2069</v>
      </c>
      <c r="D598" s="1" t="s">
        <v>259</v>
      </c>
      <c r="E598" s="1" t="s">
        <v>76</v>
      </c>
      <c r="F598" s="1" t="s">
        <v>657</v>
      </c>
      <c r="G598" s="1" t="s">
        <v>1708</v>
      </c>
      <c r="H598" s="1" t="s">
        <v>633</v>
      </c>
      <c r="I598" s="1" t="s">
        <v>846</v>
      </c>
      <c r="J598">
        <v>1970</v>
      </c>
      <c r="K598" s="1" t="s">
        <v>599</v>
      </c>
      <c r="L598">
        <v>1</v>
      </c>
      <c r="M598" s="1" t="s">
        <v>46</v>
      </c>
      <c r="N598" t="b">
        <v>0</v>
      </c>
      <c r="O598" t="b">
        <v>0</v>
      </c>
      <c r="P598">
        <v>7</v>
      </c>
      <c r="Q598">
        <v>24</v>
      </c>
      <c r="R598" s="1" t="s">
        <v>42</v>
      </c>
      <c r="S598">
        <v>100</v>
      </c>
      <c r="T598">
        <v>70</v>
      </c>
      <c r="U598">
        <v>0</v>
      </c>
      <c r="V598">
        <v>31</v>
      </c>
      <c r="W598">
        <v>18</v>
      </c>
      <c r="X598">
        <v>31</v>
      </c>
      <c r="Y598">
        <v>60</v>
      </c>
      <c r="Z598">
        <v>50</v>
      </c>
      <c r="AA598">
        <v>100</v>
      </c>
      <c r="AB598">
        <v>45</v>
      </c>
      <c r="AC598">
        <v>12</v>
      </c>
      <c r="AD598">
        <v>50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14</v>
      </c>
      <c r="AN598" s="1" t="s">
        <v>636</v>
      </c>
      <c r="AO598">
        <v>0</v>
      </c>
      <c r="AP598">
        <v>9</v>
      </c>
      <c r="AQ598" s="1" t="s">
        <v>42</v>
      </c>
      <c r="AR598" s="1" t="s">
        <v>316</v>
      </c>
      <c r="AS598" s="1" t="s">
        <v>42</v>
      </c>
      <c r="AT598" s="1" t="s">
        <v>660</v>
      </c>
      <c r="AU598" s="1" t="s">
        <v>677</v>
      </c>
      <c r="AV598" s="1" t="s">
        <v>885</v>
      </c>
      <c r="AW598" s="1" t="s">
        <v>703</v>
      </c>
      <c r="AX598" s="1" t="s">
        <v>678</v>
      </c>
      <c r="AY598" s="1" t="s">
        <v>853</v>
      </c>
      <c r="AZ598" s="1" t="s">
        <v>680</v>
      </c>
      <c r="BA598" s="1" t="s">
        <v>1710</v>
      </c>
      <c r="BB598" s="1" t="s">
        <v>619</v>
      </c>
      <c r="BC598" s="1" t="s">
        <v>777</v>
      </c>
      <c r="BD598" s="1" t="s">
        <v>42</v>
      </c>
      <c r="BE598" s="1" t="s">
        <v>42</v>
      </c>
      <c r="BF598" s="1" t="s">
        <v>42</v>
      </c>
      <c r="BG598" s="1" t="s">
        <v>42</v>
      </c>
      <c r="BH598" s="1" t="s">
        <v>42</v>
      </c>
    </row>
    <row r="599" spans="1:60" x14ac:dyDescent="0.2">
      <c r="A599" s="1" t="s">
        <v>2065</v>
      </c>
      <c r="B599">
        <v>3947966653</v>
      </c>
      <c r="C599" s="1" t="s">
        <v>2070</v>
      </c>
      <c r="D599" s="1" t="s">
        <v>42</v>
      </c>
      <c r="E599" s="1" t="s">
        <v>76</v>
      </c>
      <c r="F599" s="1" t="s">
        <v>657</v>
      </c>
      <c r="G599" s="1" t="s">
        <v>1708</v>
      </c>
      <c r="H599" s="1" t="s">
        <v>633</v>
      </c>
      <c r="I599" s="1" t="s">
        <v>846</v>
      </c>
      <c r="J599">
        <v>1991</v>
      </c>
      <c r="K599" s="1" t="s">
        <v>603</v>
      </c>
      <c r="L599">
        <v>1</v>
      </c>
      <c r="M599" s="1" t="s">
        <v>2279</v>
      </c>
      <c r="N599" t="b">
        <v>0</v>
      </c>
      <c r="O599" t="b">
        <v>0</v>
      </c>
      <c r="P599">
        <v>7</v>
      </c>
      <c r="Q599">
        <v>24</v>
      </c>
      <c r="R599" s="1" t="s">
        <v>42</v>
      </c>
      <c r="S599">
        <v>75</v>
      </c>
      <c r="T599">
        <v>70</v>
      </c>
      <c r="U599">
        <v>0</v>
      </c>
      <c r="V599">
        <v>30</v>
      </c>
      <c r="W599">
        <v>18</v>
      </c>
      <c r="X599">
        <v>46</v>
      </c>
      <c r="Y599">
        <v>65</v>
      </c>
      <c r="Z599">
        <v>36</v>
      </c>
      <c r="AA599">
        <v>100</v>
      </c>
      <c r="AB599">
        <v>45</v>
      </c>
      <c r="AC599">
        <v>9</v>
      </c>
      <c r="AD599">
        <v>35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14</v>
      </c>
      <c r="AN599" s="1" t="s">
        <v>636</v>
      </c>
      <c r="AO599">
        <v>0</v>
      </c>
      <c r="AP599">
        <v>0</v>
      </c>
      <c r="AQ599" s="1" t="s">
        <v>42</v>
      </c>
      <c r="AR599" s="1" t="s">
        <v>42</v>
      </c>
      <c r="AS599" s="1" t="s">
        <v>42</v>
      </c>
      <c r="AT599" s="1" t="s">
        <v>660</v>
      </c>
      <c r="AU599" s="1" t="s">
        <v>661</v>
      </c>
      <c r="AV599" s="1" t="s">
        <v>684</v>
      </c>
      <c r="AW599" s="1" t="s">
        <v>685</v>
      </c>
      <c r="AX599" s="1" t="s">
        <v>1655</v>
      </c>
      <c r="AY599" s="1" t="s">
        <v>1084</v>
      </c>
      <c r="AZ599" s="1" t="s">
        <v>848</v>
      </c>
      <c r="BA599" s="1" t="s">
        <v>1710</v>
      </c>
      <c r="BB599" s="1" t="s">
        <v>619</v>
      </c>
      <c r="BC599" s="1" t="s">
        <v>743</v>
      </c>
      <c r="BD599" s="1" t="s">
        <v>42</v>
      </c>
      <c r="BE599" s="1" t="s">
        <v>42</v>
      </c>
      <c r="BF599" s="1" t="s">
        <v>42</v>
      </c>
      <c r="BG599" s="1" t="s">
        <v>42</v>
      </c>
      <c r="BH599" s="1" t="s">
        <v>42</v>
      </c>
    </row>
    <row r="600" spans="1:60" x14ac:dyDescent="0.2">
      <c r="A600" s="1" t="s">
        <v>2065</v>
      </c>
      <c r="B600">
        <v>3947966653</v>
      </c>
      <c r="C600" s="1" t="s">
        <v>2071</v>
      </c>
      <c r="D600" s="1" t="s">
        <v>215</v>
      </c>
      <c r="E600" s="1" t="s">
        <v>76</v>
      </c>
      <c r="F600" s="1" t="s">
        <v>657</v>
      </c>
      <c r="G600" s="1" t="s">
        <v>1708</v>
      </c>
      <c r="H600" s="1" t="s">
        <v>633</v>
      </c>
      <c r="I600" s="1" t="s">
        <v>846</v>
      </c>
      <c r="J600">
        <v>1990</v>
      </c>
      <c r="K600" s="1" t="s">
        <v>601</v>
      </c>
      <c r="L600">
        <v>1</v>
      </c>
      <c r="M600" s="1" t="s">
        <v>46</v>
      </c>
      <c r="N600" t="b">
        <v>0</v>
      </c>
      <c r="O600" t="b">
        <v>0</v>
      </c>
      <c r="P600">
        <v>7</v>
      </c>
      <c r="Q600">
        <v>24</v>
      </c>
      <c r="R600" s="1" t="s">
        <v>42</v>
      </c>
      <c r="S600">
        <v>75</v>
      </c>
      <c r="T600">
        <v>70</v>
      </c>
      <c r="U600">
        <v>0</v>
      </c>
      <c r="V600">
        <v>30</v>
      </c>
      <c r="W600">
        <v>18</v>
      </c>
      <c r="X600">
        <v>42</v>
      </c>
      <c r="Y600">
        <v>50</v>
      </c>
      <c r="Z600">
        <v>55</v>
      </c>
      <c r="AA600">
        <v>100</v>
      </c>
      <c r="AB600">
        <v>45</v>
      </c>
      <c r="AC600">
        <v>12</v>
      </c>
      <c r="AD600">
        <v>40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14</v>
      </c>
      <c r="AN600" s="1" t="s">
        <v>636</v>
      </c>
      <c r="AO600">
        <v>0</v>
      </c>
      <c r="AP600">
        <v>0</v>
      </c>
      <c r="AQ600" s="1" t="s">
        <v>42</v>
      </c>
      <c r="AR600" s="1" t="s">
        <v>42</v>
      </c>
      <c r="AS600" s="1" t="s">
        <v>42</v>
      </c>
      <c r="AT600" s="1" t="s">
        <v>660</v>
      </c>
      <c r="AU600" s="1" t="s">
        <v>670</v>
      </c>
      <c r="AV600" s="1" t="s">
        <v>885</v>
      </c>
      <c r="AW600" s="1" t="s">
        <v>703</v>
      </c>
      <c r="AX600" s="1" t="s">
        <v>1655</v>
      </c>
      <c r="AY600" s="1" t="s">
        <v>813</v>
      </c>
      <c r="AZ600" s="1" t="s">
        <v>827</v>
      </c>
      <c r="BA600" s="1" t="s">
        <v>1710</v>
      </c>
      <c r="BB600" s="1" t="s">
        <v>619</v>
      </c>
      <c r="BC600" s="1" t="s">
        <v>1760</v>
      </c>
      <c r="BD600" s="1" t="s">
        <v>42</v>
      </c>
      <c r="BE600" s="1" t="s">
        <v>42</v>
      </c>
      <c r="BF600" s="1" t="s">
        <v>42</v>
      </c>
      <c r="BG600" s="1" t="s">
        <v>42</v>
      </c>
      <c r="BH600" s="1" t="s">
        <v>42</v>
      </c>
    </row>
    <row r="601" spans="1:60" x14ac:dyDescent="0.2">
      <c r="A601" s="1" t="s">
        <v>2065</v>
      </c>
      <c r="B601">
        <v>3947966653</v>
      </c>
      <c r="C601" s="1" t="s">
        <v>2328</v>
      </c>
      <c r="D601" s="1" t="s">
        <v>42</v>
      </c>
      <c r="E601" s="1" t="s">
        <v>76</v>
      </c>
      <c r="F601" s="1" t="s">
        <v>657</v>
      </c>
      <c r="G601" s="1" t="s">
        <v>1708</v>
      </c>
      <c r="H601" s="1" t="s">
        <v>633</v>
      </c>
      <c r="I601" s="1" t="s">
        <v>846</v>
      </c>
      <c r="J601">
        <v>1988</v>
      </c>
      <c r="K601" s="1" t="s">
        <v>635</v>
      </c>
      <c r="L601">
        <v>5</v>
      </c>
      <c r="M601" s="1" t="s">
        <v>46</v>
      </c>
      <c r="N601" t="b">
        <v>0</v>
      </c>
      <c r="O601" t="b">
        <v>0</v>
      </c>
      <c r="P601">
        <v>7</v>
      </c>
      <c r="Q601">
        <v>24</v>
      </c>
      <c r="R601" s="1" t="s">
        <v>42</v>
      </c>
      <c r="S601">
        <v>100</v>
      </c>
      <c r="T601">
        <v>70</v>
      </c>
      <c r="U601">
        <v>0</v>
      </c>
      <c r="V601">
        <v>30</v>
      </c>
      <c r="W601">
        <v>18</v>
      </c>
      <c r="X601">
        <v>31</v>
      </c>
      <c r="Y601">
        <v>60</v>
      </c>
      <c r="Z601">
        <v>50</v>
      </c>
      <c r="AA601">
        <v>100</v>
      </c>
      <c r="AB601">
        <v>55</v>
      </c>
      <c r="AC601">
        <v>9</v>
      </c>
      <c r="AD601">
        <v>50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14</v>
      </c>
      <c r="AN601" s="1" t="s">
        <v>636</v>
      </c>
      <c r="AO601">
        <v>0</v>
      </c>
      <c r="AP601">
        <v>0</v>
      </c>
      <c r="AQ601" s="1" t="s">
        <v>42</v>
      </c>
      <c r="AR601" s="1" t="s">
        <v>42</v>
      </c>
      <c r="AS601" s="1" t="s">
        <v>42</v>
      </c>
      <c r="AT601" s="1" t="s">
        <v>660</v>
      </c>
      <c r="AU601" s="1" t="s">
        <v>677</v>
      </c>
      <c r="AV601" s="1" t="s">
        <v>892</v>
      </c>
      <c r="AW601" s="1" t="s">
        <v>1466</v>
      </c>
      <c r="AX601" s="1" t="s">
        <v>664</v>
      </c>
      <c r="AY601" s="1" t="s">
        <v>1084</v>
      </c>
      <c r="AZ601" s="1" t="s">
        <v>814</v>
      </c>
      <c r="BA601" s="1" t="s">
        <v>1710</v>
      </c>
      <c r="BB601" s="1" t="s">
        <v>619</v>
      </c>
      <c r="BC601" s="1" t="s">
        <v>806</v>
      </c>
      <c r="BD601" s="1" t="s">
        <v>42</v>
      </c>
      <c r="BE601" s="1" t="s">
        <v>42</v>
      </c>
      <c r="BF601" s="1" t="s">
        <v>42</v>
      </c>
      <c r="BG601" s="1" t="s">
        <v>42</v>
      </c>
      <c r="BH601" s="1" t="s">
        <v>42</v>
      </c>
    </row>
    <row r="602" spans="1:60" x14ac:dyDescent="0.2">
      <c r="A602" s="1" t="s">
        <v>2065</v>
      </c>
      <c r="B602">
        <v>3947966653</v>
      </c>
      <c r="C602" s="1" t="s">
        <v>2329</v>
      </c>
      <c r="D602" s="1" t="s">
        <v>42</v>
      </c>
      <c r="E602" s="1" t="s">
        <v>76</v>
      </c>
      <c r="F602" s="1" t="s">
        <v>657</v>
      </c>
      <c r="G602" s="1" t="s">
        <v>1708</v>
      </c>
      <c r="H602" s="1" t="s">
        <v>633</v>
      </c>
      <c r="I602" s="1" t="s">
        <v>846</v>
      </c>
      <c r="J602">
        <v>1991</v>
      </c>
      <c r="K602" s="1" t="s">
        <v>607</v>
      </c>
      <c r="L602">
        <v>2</v>
      </c>
      <c r="M602" s="1" t="s">
        <v>46</v>
      </c>
      <c r="N602" t="b">
        <v>0</v>
      </c>
      <c r="O602" t="b">
        <v>0</v>
      </c>
      <c r="P602">
        <v>7</v>
      </c>
      <c r="Q602">
        <v>24</v>
      </c>
      <c r="R602" s="1" t="s">
        <v>42</v>
      </c>
      <c r="S602">
        <v>75</v>
      </c>
      <c r="T602">
        <v>70</v>
      </c>
      <c r="U602">
        <v>0</v>
      </c>
      <c r="V602">
        <v>30</v>
      </c>
      <c r="W602">
        <v>18</v>
      </c>
      <c r="X602">
        <v>41</v>
      </c>
      <c r="Y602">
        <v>50</v>
      </c>
      <c r="Z602">
        <v>50</v>
      </c>
      <c r="AA602">
        <v>100</v>
      </c>
      <c r="AB602">
        <v>35</v>
      </c>
      <c r="AC602">
        <v>9</v>
      </c>
      <c r="AD602">
        <v>42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14</v>
      </c>
      <c r="AN602" s="1" t="s">
        <v>636</v>
      </c>
      <c r="AO602">
        <v>0</v>
      </c>
      <c r="AP602">
        <v>0</v>
      </c>
      <c r="AQ602" s="1" t="s">
        <v>42</v>
      </c>
      <c r="AR602" s="1" t="s">
        <v>42</v>
      </c>
      <c r="AS602" s="1" t="s">
        <v>42</v>
      </c>
      <c r="AT602" s="1" t="s">
        <v>660</v>
      </c>
      <c r="AU602" s="1" t="s">
        <v>670</v>
      </c>
      <c r="AV602" s="1" t="s">
        <v>1181</v>
      </c>
      <c r="AW602" s="1" t="s">
        <v>663</v>
      </c>
      <c r="AX602" s="1" t="s">
        <v>651</v>
      </c>
      <c r="AY602" s="1" t="s">
        <v>1084</v>
      </c>
      <c r="AZ602" s="1" t="s">
        <v>827</v>
      </c>
      <c r="BA602" s="1" t="s">
        <v>1710</v>
      </c>
      <c r="BB602" s="1" t="s">
        <v>619</v>
      </c>
      <c r="BC602" s="1" t="s">
        <v>716</v>
      </c>
      <c r="BD602" s="1" t="s">
        <v>42</v>
      </c>
      <c r="BE602" s="1" t="s">
        <v>42</v>
      </c>
      <c r="BF602" s="1" t="s">
        <v>42</v>
      </c>
      <c r="BG602" s="1" t="s">
        <v>42</v>
      </c>
      <c r="BH602" s="1" t="s">
        <v>42</v>
      </c>
    </row>
    <row r="603" spans="1:60" x14ac:dyDescent="0.2">
      <c r="A603" s="1" t="s">
        <v>2065</v>
      </c>
      <c r="B603">
        <v>3947966653</v>
      </c>
      <c r="C603" s="1" t="s">
        <v>2330</v>
      </c>
      <c r="D603" s="1" t="s">
        <v>42</v>
      </c>
      <c r="E603" s="1" t="s">
        <v>76</v>
      </c>
      <c r="F603" s="1" t="s">
        <v>657</v>
      </c>
      <c r="G603" s="1" t="s">
        <v>1708</v>
      </c>
      <c r="H603" s="1" t="s">
        <v>633</v>
      </c>
      <c r="I603" s="1" t="s">
        <v>846</v>
      </c>
      <c r="J603">
        <v>1990</v>
      </c>
      <c r="K603" s="1" t="s">
        <v>601</v>
      </c>
      <c r="L603">
        <v>2</v>
      </c>
      <c r="M603" s="1" t="s">
        <v>46</v>
      </c>
      <c r="N603" t="b">
        <v>0</v>
      </c>
      <c r="O603" t="b">
        <v>0</v>
      </c>
      <c r="P603">
        <v>7</v>
      </c>
      <c r="Q603">
        <v>24</v>
      </c>
      <c r="R603" s="1" t="s">
        <v>42</v>
      </c>
      <c r="S603">
        <v>75</v>
      </c>
      <c r="T603">
        <v>70</v>
      </c>
      <c r="U603">
        <v>0</v>
      </c>
      <c r="V603">
        <v>30</v>
      </c>
      <c r="W603">
        <v>18</v>
      </c>
      <c r="X603">
        <v>48</v>
      </c>
      <c r="Y603">
        <v>55</v>
      </c>
      <c r="Z603">
        <v>35</v>
      </c>
      <c r="AA603">
        <v>100</v>
      </c>
      <c r="AB603">
        <v>35</v>
      </c>
      <c r="AC603">
        <v>12</v>
      </c>
      <c r="AD603">
        <v>35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14</v>
      </c>
      <c r="AN603" s="1" t="s">
        <v>636</v>
      </c>
      <c r="AO603">
        <v>0</v>
      </c>
      <c r="AP603">
        <v>0</v>
      </c>
      <c r="AQ603" s="1" t="s">
        <v>42</v>
      </c>
      <c r="AR603" s="1" t="s">
        <v>42</v>
      </c>
      <c r="AS603" s="1" t="s">
        <v>42</v>
      </c>
      <c r="AT603" s="1" t="s">
        <v>660</v>
      </c>
      <c r="AU603" s="1" t="s">
        <v>661</v>
      </c>
      <c r="AV603" s="1" t="s">
        <v>684</v>
      </c>
      <c r="AW603" s="1" t="s">
        <v>671</v>
      </c>
      <c r="AX603" s="1" t="s">
        <v>704</v>
      </c>
      <c r="AY603" s="1" t="s">
        <v>938</v>
      </c>
      <c r="AZ603" s="1" t="s">
        <v>856</v>
      </c>
      <c r="BA603" s="1" t="s">
        <v>1710</v>
      </c>
      <c r="BB603" s="1" t="s">
        <v>619</v>
      </c>
      <c r="BC603" s="1" t="s">
        <v>675</v>
      </c>
      <c r="BD603" s="1" t="s">
        <v>42</v>
      </c>
      <c r="BE603" s="1" t="s">
        <v>42</v>
      </c>
      <c r="BF603" s="1" t="s">
        <v>42</v>
      </c>
      <c r="BG603" s="1" t="s">
        <v>42</v>
      </c>
      <c r="BH603" s="1" t="s">
        <v>42</v>
      </c>
    </row>
    <row r="604" spans="1:60" x14ac:dyDescent="0.2">
      <c r="A604" s="1" t="s">
        <v>2072</v>
      </c>
      <c r="B604">
        <v>3899270607</v>
      </c>
      <c r="C604" s="1" t="s">
        <v>2073</v>
      </c>
      <c r="D604" s="1" t="s">
        <v>42</v>
      </c>
      <c r="E604" s="1" t="s">
        <v>43</v>
      </c>
      <c r="F604" s="1" t="s">
        <v>1143</v>
      </c>
      <c r="G604" s="1" t="s">
        <v>42</v>
      </c>
      <c r="H604" s="1" t="s">
        <v>8</v>
      </c>
      <c r="I604" s="1" t="s">
        <v>862</v>
      </c>
      <c r="J604">
        <v>1900</v>
      </c>
      <c r="K604" s="1" t="s">
        <v>42</v>
      </c>
      <c r="L604">
        <v>10</v>
      </c>
      <c r="M604" s="1" t="s">
        <v>46</v>
      </c>
      <c r="N604" t="b">
        <v>0</v>
      </c>
      <c r="O604" t="b">
        <v>0</v>
      </c>
      <c r="P604">
        <v>1</v>
      </c>
      <c r="Q604">
        <v>2</v>
      </c>
      <c r="R604" s="1" t="s">
        <v>42</v>
      </c>
      <c r="S604">
        <v>80</v>
      </c>
      <c r="T604">
        <v>60</v>
      </c>
      <c r="U604">
        <v>0</v>
      </c>
      <c r="V604">
        <v>0</v>
      </c>
      <c r="W604">
        <v>13</v>
      </c>
      <c r="X604">
        <v>35</v>
      </c>
      <c r="Y604">
        <v>35</v>
      </c>
      <c r="Z604">
        <v>90</v>
      </c>
      <c r="AA604">
        <v>140</v>
      </c>
      <c r="AB604">
        <v>70</v>
      </c>
      <c r="AC604">
        <v>7</v>
      </c>
      <c r="AD604">
        <v>85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24</v>
      </c>
      <c r="AN604" s="1" t="s">
        <v>636</v>
      </c>
      <c r="AO604">
        <v>0</v>
      </c>
      <c r="AP604">
        <v>0</v>
      </c>
      <c r="AQ604" s="1" t="s">
        <v>1191</v>
      </c>
      <c r="AR604" s="1" t="s">
        <v>42</v>
      </c>
      <c r="AS604" s="1" t="s">
        <v>42</v>
      </c>
      <c r="AT604" s="1" t="s">
        <v>1303</v>
      </c>
      <c r="AU604" s="1" t="s">
        <v>884</v>
      </c>
      <c r="AV604" s="1" t="s">
        <v>685</v>
      </c>
      <c r="AW604" s="1" t="s">
        <v>2074</v>
      </c>
      <c r="AX604" s="1" t="s">
        <v>796</v>
      </c>
      <c r="AY604" s="1" t="s">
        <v>619</v>
      </c>
      <c r="AZ604" s="1" t="s">
        <v>42</v>
      </c>
      <c r="BA604" s="1" t="s">
        <v>42</v>
      </c>
      <c r="BB604" s="1" t="s">
        <v>42</v>
      </c>
      <c r="BC604" s="1" t="s">
        <v>42</v>
      </c>
      <c r="BD604" s="1" t="s">
        <v>42</v>
      </c>
      <c r="BE604" s="1" t="s">
        <v>42</v>
      </c>
      <c r="BF604" s="1" t="s">
        <v>42</v>
      </c>
      <c r="BG604" s="1" t="s">
        <v>42</v>
      </c>
      <c r="BH604" s="1" t="s">
        <v>42</v>
      </c>
    </row>
    <row r="605" spans="1:60" x14ac:dyDescent="0.2">
      <c r="A605" s="1" t="s">
        <v>2075</v>
      </c>
      <c r="B605">
        <v>217140611</v>
      </c>
      <c r="C605" s="1" t="s">
        <v>2076</v>
      </c>
      <c r="D605" s="1" t="s">
        <v>42</v>
      </c>
      <c r="E605" s="1" t="s">
        <v>76</v>
      </c>
      <c r="F605" s="1" t="s">
        <v>896</v>
      </c>
      <c r="G605" s="1" t="s">
        <v>113</v>
      </c>
      <c r="H605" s="1" t="s">
        <v>658</v>
      </c>
      <c r="I605" s="1" t="s">
        <v>862</v>
      </c>
      <c r="J605">
        <v>1900</v>
      </c>
      <c r="K605" s="1" t="s">
        <v>603</v>
      </c>
      <c r="L605">
        <v>5</v>
      </c>
      <c r="M605" s="1" t="s">
        <v>46</v>
      </c>
      <c r="N605" t="b">
        <v>0</v>
      </c>
      <c r="O605" t="b">
        <v>0</v>
      </c>
      <c r="P605">
        <v>4</v>
      </c>
      <c r="Q605">
        <v>14</v>
      </c>
      <c r="R605" s="1" t="s">
        <v>42</v>
      </c>
      <c r="S605">
        <v>62</v>
      </c>
      <c r="T605">
        <v>64</v>
      </c>
      <c r="U605">
        <v>65</v>
      </c>
      <c r="V605">
        <v>34</v>
      </c>
      <c r="W605">
        <v>12</v>
      </c>
      <c r="X605">
        <v>0</v>
      </c>
      <c r="Y605">
        <v>0</v>
      </c>
      <c r="Z605">
        <v>39</v>
      </c>
      <c r="AA605">
        <v>140</v>
      </c>
      <c r="AB605">
        <v>43</v>
      </c>
      <c r="AC605">
        <v>8</v>
      </c>
      <c r="AD605">
        <v>38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12</v>
      </c>
      <c r="AN605" s="1" t="s">
        <v>636</v>
      </c>
      <c r="AO605">
        <v>0</v>
      </c>
      <c r="AP605">
        <v>0</v>
      </c>
      <c r="AQ605" s="1" t="s">
        <v>42</v>
      </c>
      <c r="AR605" s="1" t="s">
        <v>42</v>
      </c>
      <c r="AS605" s="1" t="s">
        <v>42</v>
      </c>
      <c r="AT605" s="1" t="s">
        <v>638</v>
      </c>
      <c r="AU605" s="1" t="s">
        <v>1130</v>
      </c>
      <c r="AV605" s="1" t="s">
        <v>1082</v>
      </c>
      <c r="AW605" s="1" t="s">
        <v>650</v>
      </c>
      <c r="AX605" s="1" t="s">
        <v>642</v>
      </c>
      <c r="AY605" s="1" t="s">
        <v>770</v>
      </c>
      <c r="AZ605" s="1" t="s">
        <v>711</v>
      </c>
      <c r="BA605" s="1" t="s">
        <v>619</v>
      </c>
      <c r="BB605" s="1" t="s">
        <v>949</v>
      </c>
      <c r="BC605" s="1" t="s">
        <v>42</v>
      </c>
      <c r="BD605" s="1" t="s">
        <v>42</v>
      </c>
      <c r="BE605" s="1" t="s">
        <v>42</v>
      </c>
      <c r="BF605" s="1" t="s">
        <v>42</v>
      </c>
      <c r="BG605" s="1" t="s">
        <v>42</v>
      </c>
      <c r="BH605" s="1" t="s">
        <v>42</v>
      </c>
    </row>
    <row r="606" spans="1:60" x14ac:dyDescent="0.2">
      <c r="A606" s="1" t="s">
        <v>2075</v>
      </c>
      <c r="B606">
        <v>217140611</v>
      </c>
      <c r="C606" s="1" t="s">
        <v>2077</v>
      </c>
      <c r="D606" s="1" t="s">
        <v>42</v>
      </c>
      <c r="E606" s="1" t="s">
        <v>76</v>
      </c>
      <c r="F606" s="1" t="s">
        <v>896</v>
      </c>
      <c r="G606" s="1" t="s">
        <v>113</v>
      </c>
      <c r="H606" s="1" t="s">
        <v>658</v>
      </c>
      <c r="I606" s="1" t="s">
        <v>862</v>
      </c>
      <c r="J606">
        <v>1900</v>
      </c>
      <c r="K606" s="1" t="s">
        <v>599</v>
      </c>
      <c r="L606">
        <v>4</v>
      </c>
      <c r="M606" s="1" t="s">
        <v>46</v>
      </c>
      <c r="N606" t="b">
        <v>0</v>
      </c>
      <c r="O606" t="b">
        <v>0</v>
      </c>
      <c r="P606">
        <v>4</v>
      </c>
      <c r="Q606">
        <v>14</v>
      </c>
      <c r="R606" s="1" t="s">
        <v>42</v>
      </c>
      <c r="S606">
        <v>62</v>
      </c>
      <c r="T606">
        <v>64</v>
      </c>
      <c r="U606">
        <v>65</v>
      </c>
      <c r="V606">
        <v>38</v>
      </c>
      <c r="W606">
        <v>12</v>
      </c>
      <c r="X606">
        <v>0</v>
      </c>
      <c r="Y606">
        <v>0</v>
      </c>
      <c r="Z606">
        <v>34</v>
      </c>
      <c r="AA606">
        <v>140</v>
      </c>
      <c r="AB606">
        <v>43</v>
      </c>
      <c r="AC606">
        <v>8</v>
      </c>
      <c r="AD606">
        <v>38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12</v>
      </c>
      <c r="AN606" s="1" t="s">
        <v>636</v>
      </c>
      <c r="AO606">
        <v>0</v>
      </c>
      <c r="AP606">
        <v>0</v>
      </c>
      <c r="AQ606" s="1" t="s">
        <v>42</v>
      </c>
      <c r="AR606" s="1" t="s">
        <v>42</v>
      </c>
      <c r="AS606" s="1" t="s">
        <v>42</v>
      </c>
      <c r="AT606" s="1" t="s">
        <v>638</v>
      </c>
      <c r="AU606" s="1" t="s">
        <v>1130</v>
      </c>
      <c r="AV606" s="1" t="s">
        <v>1082</v>
      </c>
      <c r="AW606" s="1" t="s">
        <v>650</v>
      </c>
      <c r="AX606" s="1" t="s">
        <v>642</v>
      </c>
      <c r="AY606" s="1" t="s">
        <v>1444</v>
      </c>
      <c r="AZ606" s="1" t="s">
        <v>711</v>
      </c>
      <c r="BA606" s="1" t="s">
        <v>619</v>
      </c>
      <c r="BB606" s="1" t="s">
        <v>707</v>
      </c>
      <c r="BC606" s="1" t="s">
        <v>42</v>
      </c>
      <c r="BD606" s="1" t="s">
        <v>42</v>
      </c>
      <c r="BE606" s="1" t="s">
        <v>42</v>
      </c>
      <c r="BF606" s="1" t="s">
        <v>42</v>
      </c>
      <c r="BG606" s="1" t="s">
        <v>42</v>
      </c>
      <c r="BH606" s="1" t="s">
        <v>42</v>
      </c>
    </row>
    <row r="607" spans="1:60" x14ac:dyDescent="0.2">
      <c r="A607" s="1" t="s">
        <v>2078</v>
      </c>
      <c r="B607">
        <v>2800870005</v>
      </c>
      <c r="C607" s="1" t="s">
        <v>2079</v>
      </c>
      <c r="D607" s="1" t="s">
        <v>42</v>
      </c>
      <c r="E607" s="1" t="s">
        <v>76</v>
      </c>
      <c r="F607" s="1" t="s">
        <v>631</v>
      </c>
      <c r="G607" s="1" t="s">
        <v>113</v>
      </c>
      <c r="H607" s="1" t="s">
        <v>658</v>
      </c>
      <c r="I607" s="1" t="s">
        <v>659</v>
      </c>
      <c r="J607">
        <v>1952</v>
      </c>
      <c r="K607" s="1" t="s">
        <v>607</v>
      </c>
      <c r="L607">
        <v>4</v>
      </c>
      <c r="M607" s="1" t="s">
        <v>46</v>
      </c>
      <c r="N607" t="b">
        <v>0</v>
      </c>
      <c r="O607" t="b">
        <v>0</v>
      </c>
      <c r="P607">
        <v>7</v>
      </c>
      <c r="Q607">
        <v>24</v>
      </c>
      <c r="R607" s="1" t="s">
        <v>42</v>
      </c>
      <c r="S607">
        <v>100</v>
      </c>
      <c r="T607">
        <v>62</v>
      </c>
      <c r="U607">
        <v>70</v>
      </c>
      <c r="V607">
        <v>48</v>
      </c>
      <c r="W607">
        <v>45</v>
      </c>
      <c r="X607">
        <v>0</v>
      </c>
      <c r="Y607">
        <v>0</v>
      </c>
      <c r="Z607">
        <v>43</v>
      </c>
      <c r="AA607">
        <v>90</v>
      </c>
      <c r="AB607">
        <v>40</v>
      </c>
      <c r="AC607">
        <v>5</v>
      </c>
      <c r="AD607">
        <v>55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</v>
      </c>
      <c r="AN607" s="1" t="s">
        <v>636</v>
      </c>
      <c r="AO607">
        <v>0</v>
      </c>
      <c r="AP607">
        <v>0</v>
      </c>
      <c r="AQ607" s="1" t="s">
        <v>847</v>
      </c>
      <c r="AR607" s="1" t="s">
        <v>42</v>
      </c>
      <c r="AS607" s="1" t="s">
        <v>42</v>
      </c>
      <c r="AT607" s="1" t="s">
        <v>755</v>
      </c>
      <c r="AU607" s="1" t="s">
        <v>714</v>
      </c>
      <c r="AV607" s="1" t="s">
        <v>709</v>
      </c>
      <c r="AW607" s="1" t="s">
        <v>671</v>
      </c>
      <c r="AX607" s="1" t="s">
        <v>651</v>
      </c>
      <c r="AY607" s="1" t="s">
        <v>643</v>
      </c>
      <c r="AZ607" s="1" t="s">
        <v>1794</v>
      </c>
      <c r="BA607" s="1" t="s">
        <v>1401</v>
      </c>
      <c r="BB607" s="1" t="s">
        <v>619</v>
      </c>
      <c r="BC607" s="1" t="s">
        <v>688</v>
      </c>
      <c r="BD607" s="1" t="s">
        <v>42</v>
      </c>
      <c r="BE607" s="1" t="s">
        <v>42</v>
      </c>
      <c r="BF607" s="1" t="s">
        <v>42</v>
      </c>
      <c r="BG607" s="1" t="s">
        <v>42</v>
      </c>
      <c r="BH607" s="1" t="s">
        <v>42</v>
      </c>
    </row>
    <row r="608" spans="1:60" x14ac:dyDescent="0.2">
      <c r="A608" s="1" t="s">
        <v>2078</v>
      </c>
      <c r="B608">
        <v>2800870005</v>
      </c>
      <c r="C608" s="1" t="s">
        <v>2080</v>
      </c>
      <c r="D608" s="1" t="s">
        <v>42</v>
      </c>
      <c r="E608" s="1" t="s">
        <v>76</v>
      </c>
      <c r="F608" s="1" t="s">
        <v>631</v>
      </c>
      <c r="G608" s="1" t="s">
        <v>113</v>
      </c>
      <c r="H608" s="1" t="s">
        <v>658</v>
      </c>
      <c r="I608" s="1" t="s">
        <v>659</v>
      </c>
      <c r="J608">
        <v>1969</v>
      </c>
      <c r="K608" s="1" t="s">
        <v>603</v>
      </c>
      <c r="L608">
        <v>3</v>
      </c>
      <c r="M608" s="1" t="s">
        <v>46</v>
      </c>
      <c r="N608" t="b">
        <v>0</v>
      </c>
      <c r="O608" t="b">
        <v>0</v>
      </c>
      <c r="P608">
        <v>7</v>
      </c>
      <c r="Q608">
        <v>24</v>
      </c>
      <c r="R608" s="1" t="s">
        <v>42</v>
      </c>
      <c r="S608">
        <v>100</v>
      </c>
      <c r="T608">
        <v>62</v>
      </c>
      <c r="U608">
        <v>70</v>
      </c>
      <c r="V608">
        <v>58</v>
      </c>
      <c r="W608">
        <v>45</v>
      </c>
      <c r="X608">
        <v>0</v>
      </c>
      <c r="Y608">
        <v>0</v>
      </c>
      <c r="Z608">
        <v>46</v>
      </c>
      <c r="AA608">
        <v>90</v>
      </c>
      <c r="AB608">
        <v>40</v>
      </c>
      <c r="AC608">
        <v>4</v>
      </c>
      <c r="AD608">
        <v>51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</v>
      </c>
      <c r="AN608" s="1" t="s">
        <v>636</v>
      </c>
      <c r="AO608">
        <v>0</v>
      </c>
      <c r="AP608">
        <v>0</v>
      </c>
      <c r="AQ608" s="1" t="s">
        <v>847</v>
      </c>
      <c r="AR608" s="1" t="s">
        <v>42</v>
      </c>
      <c r="AS608" s="1" t="s">
        <v>42</v>
      </c>
      <c r="AT608" s="1" t="s">
        <v>755</v>
      </c>
      <c r="AU608" s="1" t="s">
        <v>714</v>
      </c>
      <c r="AV608" s="1" t="s">
        <v>756</v>
      </c>
      <c r="AW608" s="1" t="s">
        <v>641</v>
      </c>
      <c r="AX608" s="1" t="s">
        <v>678</v>
      </c>
      <c r="AY608" s="1" t="s">
        <v>1113</v>
      </c>
      <c r="AZ608" s="1" t="s">
        <v>1257</v>
      </c>
      <c r="BA608" s="1" t="s">
        <v>1401</v>
      </c>
      <c r="BB608" s="1" t="s">
        <v>619</v>
      </c>
      <c r="BC608" s="1" t="s">
        <v>654</v>
      </c>
      <c r="BD608" s="1" t="s">
        <v>42</v>
      </c>
      <c r="BE608" s="1" t="s">
        <v>42</v>
      </c>
      <c r="BF608" s="1" t="s">
        <v>42</v>
      </c>
      <c r="BG608" s="1" t="s">
        <v>42</v>
      </c>
      <c r="BH608" s="1" t="s">
        <v>42</v>
      </c>
    </row>
    <row r="609" spans="1:60" x14ac:dyDescent="0.2">
      <c r="A609" s="1" t="s">
        <v>2078</v>
      </c>
      <c r="B609">
        <v>2800870005</v>
      </c>
      <c r="C609" s="1" t="s">
        <v>2081</v>
      </c>
      <c r="D609" s="1" t="s">
        <v>42</v>
      </c>
      <c r="E609" s="1" t="s">
        <v>76</v>
      </c>
      <c r="F609" s="1" t="s">
        <v>631</v>
      </c>
      <c r="G609" s="1" t="s">
        <v>113</v>
      </c>
      <c r="H609" s="1" t="s">
        <v>658</v>
      </c>
      <c r="I609" s="1" t="s">
        <v>659</v>
      </c>
      <c r="J609">
        <v>1987</v>
      </c>
      <c r="K609" s="1" t="s">
        <v>607</v>
      </c>
      <c r="L609">
        <v>1</v>
      </c>
      <c r="M609" s="1" t="s">
        <v>46</v>
      </c>
      <c r="N609" t="b">
        <v>0</v>
      </c>
      <c r="O609" t="b">
        <v>0</v>
      </c>
      <c r="P609">
        <v>7</v>
      </c>
      <c r="Q609">
        <v>24</v>
      </c>
      <c r="R609" s="1" t="s">
        <v>42</v>
      </c>
      <c r="S609">
        <v>74</v>
      </c>
      <c r="T609">
        <v>62</v>
      </c>
      <c r="U609">
        <v>70</v>
      </c>
      <c r="V609">
        <v>53</v>
      </c>
      <c r="W609">
        <v>45</v>
      </c>
      <c r="X609">
        <v>0</v>
      </c>
      <c r="Y609">
        <v>0</v>
      </c>
      <c r="Z609">
        <v>48</v>
      </c>
      <c r="AA609">
        <v>90</v>
      </c>
      <c r="AB609">
        <v>40</v>
      </c>
      <c r="AC609">
        <v>5</v>
      </c>
      <c r="AD609">
        <v>47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</v>
      </c>
      <c r="AN609" s="1" t="s">
        <v>636</v>
      </c>
      <c r="AO609">
        <v>0</v>
      </c>
      <c r="AP609">
        <v>8</v>
      </c>
      <c r="AQ609" s="1" t="s">
        <v>847</v>
      </c>
      <c r="AR609" s="1" t="s">
        <v>42</v>
      </c>
      <c r="AS609" s="1" t="s">
        <v>42</v>
      </c>
      <c r="AT609" s="1" t="s">
        <v>755</v>
      </c>
      <c r="AU609" s="1" t="s">
        <v>639</v>
      </c>
      <c r="AV609" s="1" t="s">
        <v>719</v>
      </c>
      <c r="AW609" s="1" t="s">
        <v>671</v>
      </c>
      <c r="AX609" s="1" t="s">
        <v>678</v>
      </c>
      <c r="AY609" s="1" t="s">
        <v>938</v>
      </c>
      <c r="AZ609" s="1" t="s">
        <v>1380</v>
      </c>
      <c r="BA609" s="1" t="s">
        <v>1401</v>
      </c>
      <c r="BB609" s="1" t="s">
        <v>619</v>
      </c>
      <c r="BC609" s="1" t="s">
        <v>764</v>
      </c>
      <c r="BD609" s="1" t="s">
        <v>42</v>
      </c>
      <c r="BE609" s="1" t="s">
        <v>42</v>
      </c>
      <c r="BF609" s="1" t="s">
        <v>42</v>
      </c>
      <c r="BG609" s="1" t="s">
        <v>42</v>
      </c>
      <c r="BH609" s="1" t="s">
        <v>42</v>
      </c>
    </row>
    <row r="610" spans="1:60" x14ac:dyDescent="0.2">
      <c r="A610" s="1" t="s">
        <v>2078</v>
      </c>
      <c r="B610">
        <v>2800870005</v>
      </c>
      <c r="C610" s="1" t="s">
        <v>2331</v>
      </c>
      <c r="D610" s="1" t="s">
        <v>42</v>
      </c>
      <c r="E610" s="1" t="s">
        <v>76</v>
      </c>
      <c r="F610" s="1" t="s">
        <v>631</v>
      </c>
      <c r="G610" s="1" t="s">
        <v>113</v>
      </c>
      <c r="H610" s="1" t="s">
        <v>658</v>
      </c>
      <c r="I610" s="1" t="s">
        <v>659</v>
      </c>
      <c r="J610">
        <v>1990</v>
      </c>
      <c r="K610" s="1" t="s">
        <v>603</v>
      </c>
      <c r="L610">
        <v>1</v>
      </c>
      <c r="M610" s="1" t="s">
        <v>2284</v>
      </c>
      <c r="N610" t="b">
        <v>0</v>
      </c>
      <c r="O610" t="b">
        <v>0</v>
      </c>
      <c r="P610">
        <v>7</v>
      </c>
      <c r="Q610">
        <v>24</v>
      </c>
      <c r="R610" s="1" t="s">
        <v>42</v>
      </c>
      <c r="S610">
        <v>84</v>
      </c>
      <c r="T610">
        <v>62</v>
      </c>
      <c r="U610">
        <v>70</v>
      </c>
      <c r="V610">
        <v>48</v>
      </c>
      <c r="W610">
        <v>45</v>
      </c>
      <c r="X610">
        <v>0</v>
      </c>
      <c r="Y610">
        <v>0</v>
      </c>
      <c r="Z610">
        <v>59</v>
      </c>
      <c r="AA610">
        <v>90</v>
      </c>
      <c r="AB610">
        <v>50</v>
      </c>
      <c r="AC610">
        <v>4</v>
      </c>
      <c r="AD610">
        <v>36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2</v>
      </c>
      <c r="AN610" s="1" t="s">
        <v>636</v>
      </c>
      <c r="AO610">
        <v>0</v>
      </c>
      <c r="AP610">
        <v>0</v>
      </c>
      <c r="AQ610" s="1" t="s">
        <v>847</v>
      </c>
      <c r="AR610" s="1" t="s">
        <v>42</v>
      </c>
      <c r="AS610" s="1" t="s">
        <v>42</v>
      </c>
      <c r="AT610" s="1" t="s">
        <v>755</v>
      </c>
      <c r="AU610" s="1" t="s">
        <v>701</v>
      </c>
      <c r="AV610" s="1" t="s">
        <v>756</v>
      </c>
      <c r="AW610" s="1" t="s">
        <v>703</v>
      </c>
      <c r="AX610" s="1" t="s">
        <v>678</v>
      </c>
      <c r="AY610" s="1" t="s">
        <v>938</v>
      </c>
      <c r="AZ610" s="1" t="s">
        <v>666</v>
      </c>
      <c r="BA610" s="1" t="s">
        <v>1401</v>
      </c>
      <c r="BB610" s="1" t="s">
        <v>619</v>
      </c>
      <c r="BC610" s="1" t="s">
        <v>743</v>
      </c>
      <c r="BD610" s="1" t="s">
        <v>42</v>
      </c>
      <c r="BE610" s="1" t="s">
        <v>42</v>
      </c>
      <c r="BF610" s="1" t="s">
        <v>42</v>
      </c>
      <c r="BG610" s="1" t="s">
        <v>42</v>
      </c>
      <c r="BH610" s="1" t="s">
        <v>42</v>
      </c>
    </row>
    <row r="611" spans="1:60" x14ac:dyDescent="0.2">
      <c r="A611" s="1" t="s">
        <v>2082</v>
      </c>
      <c r="B611">
        <v>2595497736</v>
      </c>
      <c r="C611" s="1" t="s">
        <v>2083</v>
      </c>
      <c r="D611" s="1" t="s">
        <v>42</v>
      </c>
      <c r="E611" s="1" t="s">
        <v>76</v>
      </c>
      <c r="F611" s="1" t="s">
        <v>1525</v>
      </c>
      <c r="G611" s="1" t="s">
        <v>1234</v>
      </c>
      <c r="H611" s="1" t="s">
        <v>658</v>
      </c>
      <c r="I611" s="1" t="s">
        <v>862</v>
      </c>
      <c r="J611">
        <v>1990</v>
      </c>
      <c r="K611" s="1" t="s">
        <v>635</v>
      </c>
      <c r="L611">
        <v>10</v>
      </c>
      <c r="M611" s="1" t="s">
        <v>2284</v>
      </c>
      <c r="N611" t="b">
        <v>0</v>
      </c>
      <c r="O611" t="b">
        <v>0</v>
      </c>
      <c r="P611">
        <v>5</v>
      </c>
      <c r="Q611">
        <v>16</v>
      </c>
      <c r="R611" s="1" t="s">
        <v>42</v>
      </c>
      <c r="S611">
        <v>0</v>
      </c>
      <c r="T611">
        <v>61</v>
      </c>
      <c r="U611">
        <v>80</v>
      </c>
      <c r="V611">
        <v>62</v>
      </c>
      <c r="W611">
        <v>0</v>
      </c>
      <c r="X611">
        <v>0</v>
      </c>
      <c r="Y611">
        <v>0</v>
      </c>
      <c r="Z611">
        <v>0</v>
      </c>
      <c r="AA611">
        <v>55</v>
      </c>
      <c r="AB611">
        <v>70</v>
      </c>
      <c r="AC611">
        <v>6</v>
      </c>
      <c r="AD611">
        <v>47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37</v>
      </c>
      <c r="AM611">
        <v>5</v>
      </c>
      <c r="AN611" s="1" t="s">
        <v>1044</v>
      </c>
      <c r="AO611">
        <v>155</v>
      </c>
      <c r="AP611">
        <v>7432</v>
      </c>
      <c r="AQ611" s="1" t="s">
        <v>42</v>
      </c>
      <c r="AR611" s="1" t="s">
        <v>341</v>
      </c>
      <c r="AS611" s="1" t="s">
        <v>42</v>
      </c>
      <c r="AT611" s="1" t="s">
        <v>1693</v>
      </c>
      <c r="AU611" s="1" t="s">
        <v>1528</v>
      </c>
      <c r="AV611" s="1" t="s">
        <v>1696</v>
      </c>
      <c r="AW611" s="1" t="s">
        <v>907</v>
      </c>
      <c r="AX611" s="1" t="s">
        <v>934</v>
      </c>
      <c r="AY611" s="1" t="s">
        <v>1077</v>
      </c>
      <c r="AZ611" s="1" t="s">
        <v>619</v>
      </c>
      <c r="BA611" s="1" t="s">
        <v>1154</v>
      </c>
      <c r="BB611" s="1" t="s">
        <v>2084</v>
      </c>
      <c r="BC611" s="1" t="s">
        <v>304</v>
      </c>
      <c r="BD611" s="1" t="s">
        <v>42</v>
      </c>
      <c r="BE611" s="1" t="s">
        <v>42</v>
      </c>
      <c r="BF611" s="1" t="s">
        <v>42</v>
      </c>
      <c r="BG611" s="1" t="s">
        <v>42</v>
      </c>
      <c r="BH611" s="1" t="s">
        <v>42</v>
      </c>
    </row>
    <row r="612" spans="1:60" x14ac:dyDescent="0.2">
      <c r="A612" s="1" t="s">
        <v>2085</v>
      </c>
      <c r="B612">
        <v>3347946548</v>
      </c>
      <c r="C612" s="1" t="s">
        <v>2086</v>
      </c>
      <c r="D612" s="1" t="s">
        <v>42</v>
      </c>
      <c r="E612" s="1" t="s">
        <v>76</v>
      </c>
      <c r="F612" s="1" t="s">
        <v>800</v>
      </c>
      <c r="G612" s="1" t="s">
        <v>188</v>
      </c>
      <c r="H612" s="1" t="s">
        <v>658</v>
      </c>
      <c r="I612" s="1" t="s">
        <v>659</v>
      </c>
      <c r="J612">
        <v>1900</v>
      </c>
      <c r="K612" s="1" t="s">
        <v>607</v>
      </c>
      <c r="L612">
        <v>3</v>
      </c>
      <c r="M612" s="1" t="s">
        <v>46</v>
      </c>
      <c r="N612" t="b">
        <v>0</v>
      </c>
      <c r="O612" t="b">
        <v>0</v>
      </c>
      <c r="P612">
        <v>6</v>
      </c>
      <c r="Q612">
        <v>22</v>
      </c>
      <c r="R612" s="1" t="s">
        <v>42</v>
      </c>
      <c r="S612">
        <v>100</v>
      </c>
      <c r="T612">
        <v>59</v>
      </c>
      <c r="U612">
        <v>95</v>
      </c>
      <c r="V612">
        <v>51</v>
      </c>
      <c r="W612">
        <v>15</v>
      </c>
      <c r="X612">
        <v>0</v>
      </c>
      <c r="Y612">
        <v>0</v>
      </c>
      <c r="Z612">
        <v>32</v>
      </c>
      <c r="AA612">
        <v>0</v>
      </c>
      <c r="AB612">
        <v>22</v>
      </c>
      <c r="AC612">
        <v>5</v>
      </c>
      <c r="AD612">
        <v>39</v>
      </c>
      <c r="AE612">
        <v>960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8</v>
      </c>
      <c r="AN612" s="1" t="s">
        <v>636</v>
      </c>
      <c r="AO612">
        <v>0</v>
      </c>
      <c r="AP612">
        <v>0</v>
      </c>
      <c r="AQ612" s="1" t="s">
        <v>42</v>
      </c>
      <c r="AR612" s="1" t="s">
        <v>42</v>
      </c>
      <c r="AS612" s="1" t="s">
        <v>42</v>
      </c>
      <c r="AT612" s="1" t="s">
        <v>802</v>
      </c>
      <c r="AU612" s="1" t="s">
        <v>714</v>
      </c>
      <c r="AV612" s="1" t="s">
        <v>649</v>
      </c>
      <c r="AW612" s="1" t="s">
        <v>1593</v>
      </c>
      <c r="AX612" s="1" t="s">
        <v>1052</v>
      </c>
      <c r="AY612" s="1" t="s">
        <v>926</v>
      </c>
      <c r="AZ612" s="1" t="s">
        <v>710</v>
      </c>
      <c r="BA612" s="1" t="s">
        <v>973</v>
      </c>
      <c r="BB612" s="1" t="s">
        <v>619</v>
      </c>
      <c r="BC612" s="1" t="s">
        <v>956</v>
      </c>
      <c r="BD612" s="1" t="s">
        <v>42</v>
      </c>
      <c r="BE612" s="1" t="s">
        <v>42</v>
      </c>
      <c r="BF612" s="1" t="s">
        <v>42</v>
      </c>
      <c r="BG612" s="1" t="s">
        <v>42</v>
      </c>
      <c r="BH612" s="1" t="s">
        <v>42</v>
      </c>
    </row>
    <row r="613" spans="1:60" x14ac:dyDescent="0.2">
      <c r="A613" s="1" t="s">
        <v>2085</v>
      </c>
      <c r="B613">
        <v>3347946548</v>
      </c>
      <c r="C613" s="1" t="s">
        <v>2087</v>
      </c>
      <c r="D613" s="1" t="s">
        <v>42</v>
      </c>
      <c r="E613" s="1" t="s">
        <v>76</v>
      </c>
      <c r="F613" s="1" t="s">
        <v>800</v>
      </c>
      <c r="G613" s="1" t="s">
        <v>188</v>
      </c>
      <c r="H613" s="1" t="s">
        <v>658</v>
      </c>
      <c r="I613" s="1" t="s">
        <v>659</v>
      </c>
      <c r="J613">
        <v>1900</v>
      </c>
      <c r="K613" s="1" t="s">
        <v>607</v>
      </c>
      <c r="L613">
        <v>5</v>
      </c>
      <c r="M613" s="1" t="s">
        <v>46</v>
      </c>
      <c r="N613" t="b">
        <v>1</v>
      </c>
      <c r="O613" t="b">
        <v>0</v>
      </c>
      <c r="P613">
        <v>6</v>
      </c>
      <c r="Q613">
        <v>22</v>
      </c>
      <c r="R613" s="1" t="s">
        <v>42</v>
      </c>
      <c r="S613">
        <v>75</v>
      </c>
      <c r="T613">
        <v>59</v>
      </c>
      <c r="U613">
        <v>90</v>
      </c>
      <c r="V613">
        <v>61</v>
      </c>
      <c r="W613">
        <v>15</v>
      </c>
      <c r="X613">
        <v>0</v>
      </c>
      <c r="Y613">
        <v>0</v>
      </c>
      <c r="Z613">
        <v>22</v>
      </c>
      <c r="AA613">
        <v>0</v>
      </c>
      <c r="AB613">
        <v>22</v>
      </c>
      <c r="AC613">
        <v>5</v>
      </c>
      <c r="AD613">
        <v>31</v>
      </c>
      <c r="AE613">
        <v>960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8</v>
      </c>
      <c r="AN613" s="1" t="s">
        <v>636</v>
      </c>
      <c r="AO613">
        <v>0</v>
      </c>
      <c r="AP613">
        <v>0</v>
      </c>
      <c r="AQ613" s="1" t="s">
        <v>42</v>
      </c>
      <c r="AR613" s="1" t="s">
        <v>42</v>
      </c>
      <c r="AS613" s="1" t="s">
        <v>42</v>
      </c>
      <c r="AT613" s="1" t="s">
        <v>802</v>
      </c>
      <c r="AU613" s="1" t="s">
        <v>779</v>
      </c>
      <c r="AV613" s="1" t="s">
        <v>719</v>
      </c>
      <c r="AW613" s="1" t="s">
        <v>808</v>
      </c>
      <c r="AX613" s="1" t="s">
        <v>1729</v>
      </c>
      <c r="AY613" s="1" t="s">
        <v>1084</v>
      </c>
      <c r="AZ613" s="1" t="s">
        <v>2000</v>
      </c>
      <c r="BA613" s="1" t="s">
        <v>973</v>
      </c>
      <c r="BB613" s="1" t="s">
        <v>619</v>
      </c>
      <c r="BC613" s="1" t="s">
        <v>998</v>
      </c>
      <c r="BD613" s="1" t="s">
        <v>42</v>
      </c>
      <c r="BE613" s="1" t="s">
        <v>42</v>
      </c>
      <c r="BF613" s="1" t="s">
        <v>42</v>
      </c>
      <c r="BG613" s="1" t="s">
        <v>42</v>
      </c>
      <c r="BH613" s="1" t="s">
        <v>42</v>
      </c>
    </row>
    <row r="614" spans="1:60" x14ac:dyDescent="0.2">
      <c r="A614" s="1" t="s">
        <v>2085</v>
      </c>
      <c r="B614">
        <v>3347946548</v>
      </c>
      <c r="C614" s="1" t="s">
        <v>2088</v>
      </c>
      <c r="D614" s="1" t="s">
        <v>42</v>
      </c>
      <c r="E614" s="1" t="s">
        <v>76</v>
      </c>
      <c r="F614" s="1" t="s">
        <v>800</v>
      </c>
      <c r="G614" s="1" t="s">
        <v>188</v>
      </c>
      <c r="H614" s="1" t="s">
        <v>658</v>
      </c>
      <c r="I614" s="1" t="s">
        <v>659</v>
      </c>
      <c r="J614">
        <v>1900</v>
      </c>
      <c r="K614" s="1" t="s">
        <v>599</v>
      </c>
      <c r="L614">
        <v>2</v>
      </c>
      <c r="M614" s="1" t="s">
        <v>46</v>
      </c>
      <c r="N614" t="b">
        <v>0</v>
      </c>
      <c r="O614" t="b">
        <v>0</v>
      </c>
      <c r="P614">
        <v>6</v>
      </c>
      <c r="Q614">
        <v>22</v>
      </c>
      <c r="R614" s="1" t="s">
        <v>42</v>
      </c>
      <c r="S614">
        <v>100</v>
      </c>
      <c r="T614">
        <v>59</v>
      </c>
      <c r="U614">
        <v>95</v>
      </c>
      <c r="V614">
        <v>53</v>
      </c>
      <c r="W614">
        <v>15</v>
      </c>
      <c r="X614">
        <v>0</v>
      </c>
      <c r="Y614">
        <v>0</v>
      </c>
      <c r="Z614">
        <v>22</v>
      </c>
      <c r="AA614">
        <v>0</v>
      </c>
      <c r="AB614">
        <v>2</v>
      </c>
      <c r="AC614">
        <v>7</v>
      </c>
      <c r="AD614">
        <v>36</v>
      </c>
      <c r="AE614">
        <v>960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8</v>
      </c>
      <c r="AN614" s="1" t="s">
        <v>636</v>
      </c>
      <c r="AO614">
        <v>0</v>
      </c>
      <c r="AP614">
        <v>0</v>
      </c>
      <c r="AQ614" s="1" t="s">
        <v>42</v>
      </c>
      <c r="AR614" s="1" t="s">
        <v>42</v>
      </c>
      <c r="AS614" s="1" t="s">
        <v>2089</v>
      </c>
      <c r="AT614" s="1" t="s">
        <v>802</v>
      </c>
      <c r="AU614" s="1" t="s">
        <v>714</v>
      </c>
      <c r="AV614" s="1" t="s">
        <v>719</v>
      </c>
      <c r="AW614" s="1" t="s">
        <v>812</v>
      </c>
      <c r="AX614" s="1" t="s">
        <v>1052</v>
      </c>
      <c r="AY614" s="1" t="s">
        <v>926</v>
      </c>
      <c r="AZ614" s="1" t="s">
        <v>2000</v>
      </c>
      <c r="BA614" s="1" t="s">
        <v>973</v>
      </c>
      <c r="BB614" s="1" t="s">
        <v>619</v>
      </c>
      <c r="BC614" s="1" t="s">
        <v>789</v>
      </c>
      <c r="BD614" s="1" t="s">
        <v>42</v>
      </c>
      <c r="BE614" s="1" t="s">
        <v>42</v>
      </c>
      <c r="BF614" s="1" t="s">
        <v>42</v>
      </c>
      <c r="BG614" s="1" t="s">
        <v>42</v>
      </c>
      <c r="BH614" s="1" t="s">
        <v>42</v>
      </c>
    </row>
    <row r="615" spans="1:60" x14ac:dyDescent="0.2">
      <c r="A615" s="1" t="s">
        <v>2090</v>
      </c>
      <c r="B615">
        <v>417100299</v>
      </c>
      <c r="C615" s="1" t="s">
        <v>2091</v>
      </c>
      <c r="D615" s="1" t="s">
        <v>42</v>
      </c>
      <c r="E615" s="1" t="s">
        <v>76</v>
      </c>
      <c r="F615" s="1" t="s">
        <v>697</v>
      </c>
      <c r="G615" s="1" t="s">
        <v>216</v>
      </c>
      <c r="H615" s="1" t="s">
        <v>633</v>
      </c>
      <c r="I615" s="1" t="s">
        <v>846</v>
      </c>
      <c r="J615">
        <v>1983</v>
      </c>
      <c r="K615" s="1" t="s">
        <v>599</v>
      </c>
      <c r="L615">
        <v>3</v>
      </c>
      <c r="M615" s="1" t="s">
        <v>46</v>
      </c>
      <c r="N615" t="b">
        <v>0</v>
      </c>
      <c r="O615" t="b">
        <v>0</v>
      </c>
      <c r="P615">
        <v>7</v>
      </c>
      <c r="Q615">
        <v>24</v>
      </c>
      <c r="R615" s="1" t="s">
        <v>42</v>
      </c>
      <c r="S615">
        <v>85</v>
      </c>
      <c r="T615">
        <v>30</v>
      </c>
      <c r="U615">
        <v>67</v>
      </c>
      <c r="V615">
        <v>78</v>
      </c>
      <c r="W615">
        <v>19</v>
      </c>
      <c r="X615">
        <v>0</v>
      </c>
      <c r="Y615">
        <v>0</v>
      </c>
      <c r="Z615">
        <v>34</v>
      </c>
      <c r="AA615">
        <v>150</v>
      </c>
      <c r="AB615">
        <v>36</v>
      </c>
      <c r="AC615">
        <v>13</v>
      </c>
      <c r="AD615">
        <v>22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10</v>
      </c>
      <c r="AN615" s="1" t="s">
        <v>636</v>
      </c>
      <c r="AO615">
        <v>0</v>
      </c>
      <c r="AP615">
        <v>0</v>
      </c>
      <c r="AQ615" s="1" t="s">
        <v>847</v>
      </c>
      <c r="AR615" s="1" t="s">
        <v>42</v>
      </c>
      <c r="AS615" s="1" t="s">
        <v>42</v>
      </c>
      <c r="AT615" s="1" t="s">
        <v>802</v>
      </c>
      <c r="AU615" s="1" t="s">
        <v>701</v>
      </c>
      <c r="AV615" s="1" t="s">
        <v>756</v>
      </c>
      <c r="AW615" s="1" t="s">
        <v>641</v>
      </c>
      <c r="AX615" s="1" t="s">
        <v>769</v>
      </c>
      <c r="AY615" s="1" t="s">
        <v>1056</v>
      </c>
      <c r="AZ615" s="1" t="s">
        <v>1454</v>
      </c>
      <c r="BA615" s="1" t="s">
        <v>759</v>
      </c>
      <c r="BB615" s="1" t="s">
        <v>849</v>
      </c>
      <c r="BC615" s="1" t="s">
        <v>619</v>
      </c>
      <c r="BD615" s="1" t="s">
        <v>962</v>
      </c>
      <c r="BE615" s="1" t="s">
        <v>42</v>
      </c>
      <c r="BF615" s="1" t="s">
        <v>42</v>
      </c>
      <c r="BG615" s="1" t="s">
        <v>42</v>
      </c>
      <c r="BH615" s="1" t="s">
        <v>42</v>
      </c>
    </row>
    <row r="616" spans="1:60" x14ac:dyDescent="0.2">
      <c r="A616" s="1" t="s">
        <v>2090</v>
      </c>
      <c r="B616">
        <v>417100299</v>
      </c>
      <c r="C616" s="1" t="s">
        <v>2092</v>
      </c>
      <c r="D616" s="1" t="s">
        <v>42</v>
      </c>
      <c r="E616" s="1" t="s">
        <v>76</v>
      </c>
      <c r="F616" s="1" t="s">
        <v>697</v>
      </c>
      <c r="G616" s="1" t="s">
        <v>216</v>
      </c>
      <c r="H616" s="1" t="s">
        <v>633</v>
      </c>
      <c r="I616" s="1" t="s">
        <v>846</v>
      </c>
      <c r="J616">
        <v>1983</v>
      </c>
      <c r="K616" s="1" t="s">
        <v>599</v>
      </c>
      <c r="L616">
        <v>2</v>
      </c>
      <c r="M616" s="1" t="s">
        <v>46</v>
      </c>
      <c r="N616" t="b">
        <v>0</v>
      </c>
      <c r="O616" t="b">
        <v>0</v>
      </c>
      <c r="P616">
        <v>7</v>
      </c>
      <c r="Q616">
        <v>24</v>
      </c>
      <c r="R616" s="1" t="s">
        <v>42</v>
      </c>
      <c r="S616">
        <v>85</v>
      </c>
      <c r="T616">
        <v>30</v>
      </c>
      <c r="U616">
        <v>67</v>
      </c>
      <c r="V616">
        <v>77</v>
      </c>
      <c r="W616">
        <v>19</v>
      </c>
      <c r="X616">
        <v>0</v>
      </c>
      <c r="Y616">
        <v>0</v>
      </c>
      <c r="Z616">
        <v>24</v>
      </c>
      <c r="AA616">
        <v>150</v>
      </c>
      <c r="AB616">
        <v>36</v>
      </c>
      <c r="AC616">
        <v>15</v>
      </c>
      <c r="AD616">
        <v>17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10</v>
      </c>
      <c r="AN616" s="1" t="s">
        <v>636</v>
      </c>
      <c r="AO616">
        <v>0</v>
      </c>
      <c r="AP616">
        <v>0</v>
      </c>
      <c r="AQ616" s="1" t="s">
        <v>847</v>
      </c>
      <c r="AR616" s="1" t="s">
        <v>42</v>
      </c>
      <c r="AS616" s="1" t="s">
        <v>42</v>
      </c>
      <c r="AT616" s="1" t="s">
        <v>802</v>
      </c>
      <c r="AU616" s="1" t="s">
        <v>718</v>
      </c>
      <c r="AV616" s="1" t="s">
        <v>756</v>
      </c>
      <c r="AW616" s="1" t="s">
        <v>671</v>
      </c>
      <c r="AX616" s="1" t="s">
        <v>704</v>
      </c>
      <c r="AY616" s="1" t="s">
        <v>652</v>
      </c>
      <c r="AZ616" s="1" t="s">
        <v>1000</v>
      </c>
      <c r="BA616" s="1" t="s">
        <v>759</v>
      </c>
      <c r="BB616" s="1" t="s">
        <v>849</v>
      </c>
      <c r="BC616" s="1" t="s">
        <v>619</v>
      </c>
      <c r="BD616" s="1" t="s">
        <v>789</v>
      </c>
      <c r="BE616" s="1" t="s">
        <v>42</v>
      </c>
      <c r="BF616" s="1" t="s">
        <v>42</v>
      </c>
      <c r="BG616" s="1" t="s">
        <v>42</v>
      </c>
      <c r="BH616" s="1" t="s">
        <v>42</v>
      </c>
    </row>
    <row r="617" spans="1:60" x14ac:dyDescent="0.2">
      <c r="A617" s="1" t="s">
        <v>2090</v>
      </c>
      <c r="B617">
        <v>417100299</v>
      </c>
      <c r="C617" s="1" t="s">
        <v>2093</v>
      </c>
      <c r="D617" s="1" t="s">
        <v>215</v>
      </c>
      <c r="E617" s="1" t="s">
        <v>76</v>
      </c>
      <c r="F617" s="1" t="s">
        <v>697</v>
      </c>
      <c r="G617" s="1" t="s">
        <v>216</v>
      </c>
      <c r="H617" s="1" t="s">
        <v>633</v>
      </c>
      <c r="I617" s="1" t="s">
        <v>846</v>
      </c>
      <c r="J617">
        <v>1983</v>
      </c>
      <c r="K617" s="1" t="s">
        <v>607</v>
      </c>
      <c r="L617">
        <v>1</v>
      </c>
      <c r="M617" s="1" t="s">
        <v>46</v>
      </c>
      <c r="N617" t="b">
        <v>0</v>
      </c>
      <c r="O617" t="b">
        <v>0</v>
      </c>
      <c r="P617">
        <v>7</v>
      </c>
      <c r="Q617">
        <v>24</v>
      </c>
      <c r="R617" s="1" t="s">
        <v>42</v>
      </c>
      <c r="S617">
        <v>75</v>
      </c>
      <c r="T617">
        <v>30</v>
      </c>
      <c r="U617">
        <v>67</v>
      </c>
      <c r="V617">
        <v>70</v>
      </c>
      <c r="W617">
        <v>19</v>
      </c>
      <c r="X617">
        <v>0</v>
      </c>
      <c r="Y617">
        <v>0</v>
      </c>
      <c r="Z617">
        <v>29</v>
      </c>
      <c r="AA617">
        <v>150</v>
      </c>
      <c r="AB617">
        <v>36</v>
      </c>
      <c r="AC617">
        <v>13</v>
      </c>
      <c r="AD617">
        <v>33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10</v>
      </c>
      <c r="AN617" s="1" t="s">
        <v>636</v>
      </c>
      <c r="AO617">
        <v>0</v>
      </c>
      <c r="AP617">
        <v>0</v>
      </c>
      <c r="AQ617" s="1" t="s">
        <v>847</v>
      </c>
      <c r="AR617" s="1" t="s">
        <v>42</v>
      </c>
      <c r="AS617" s="1" t="s">
        <v>42</v>
      </c>
      <c r="AT617" s="1" t="s">
        <v>802</v>
      </c>
      <c r="AU617" s="1" t="s">
        <v>639</v>
      </c>
      <c r="AV617" s="1" t="s">
        <v>826</v>
      </c>
      <c r="AW617" s="1" t="s">
        <v>663</v>
      </c>
      <c r="AX617" s="1" t="s">
        <v>651</v>
      </c>
      <c r="AY617" s="1" t="s">
        <v>1056</v>
      </c>
      <c r="AZ617" s="1" t="s">
        <v>1454</v>
      </c>
      <c r="BA617" s="1" t="s">
        <v>759</v>
      </c>
      <c r="BB617" s="1" t="s">
        <v>849</v>
      </c>
      <c r="BC617" s="1" t="s">
        <v>619</v>
      </c>
      <c r="BD617" s="1" t="s">
        <v>764</v>
      </c>
      <c r="BE617" s="1" t="s">
        <v>42</v>
      </c>
      <c r="BF617" s="1" t="s">
        <v>42</v>
      </c>
      <c r="BG617" s="1" t="s">
        <v>42</v>
      </c>
      <c r="BH617" s="1" t="s">
        <v>42</v>
      </c>
    </row>
    <row r="618" spans="1:60" x14ac:dyDescent="0.2">
      <c r="A618" s="1" t="s">
        <v>2094</v>
      </c>
      <c r="B618">
        <v>2286143274</v>
      </c>
      <c r="C618" s="1" t="s">
        <v>2095</v>
      </c>
      <c r="D618" s="1" t="s">
        <v>42</v>
      </c>
      <c r="E618" s="1" t="s">
        <v>43</v>
      </c>
      <c r="F618" s="1" t="s">
        <v>906</v>
      </c>
      <c r="G618" s="1" t="s">
        <v>42</v>
      </c>
      <c r="H618" s="1" t="s">
        <v>633</v>
      </c>
      <c r="I618" s="1" t="s">
        <v>754</v>
      </c>
      <c r="J618">
        <v>1983</v>
      </c>
      <c r="K618" s="1" t="s">
        <v>42</v>
      </c>
      <c r="L618">
        <v>10</v>
      </c>
      <c r="M618" s="1" t="s">
        <v>46</v>
      </c>
      <c r="N618" t="b">
        <v>0</v>
      </c>
      <c r="O618" t="b">
        <v>0</v>
      </c>
      <c r="P618">
        <v>1</v>
      </c>
      <c r="Q618">
        <v>3</v>
      </c>
      <c r="R618" s="1" t="s">
        <v>42</v>
      </c>
      <c r="S618">
        <v>100</v>
      </c>
      <c r="T618">
        <v>49</v>
      </c>
      <c r="U618">
        <v>22</v>
      </c>
      <c r="V618">
        <v>53</v>
      </c>
      <c r="W618">
        <v>15</v>
      </c>
      <c r="X618">
        <v>0</v>
      </c>
      <c r="Y618">
        <v>0</v>
      </c>
      <c r="Z618">
        <v>51</v>
      </c>
      <c r="AA618">
        <v>750</v>
      </c>
      <c r="AB618">
        <v>0</v>
      </c>
      <c r="AC618">
        <v>37</v>
      </c>
      <c r="AD618">
        <v>86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33</v>
      </c>
      <c r="AN618" s="1" t="s">
        <v>636</v>
      </c>
      <c r="AO618">
        <v>0</v>
      </c>
      <c r="AP618">
        <v>53</v>
      </c>
      <c r="AQ618" s="1" t="s">
        <v>1199</v>
      </c>
      <c r="AR618" s="1" t="s">
        <v>42</v>
      </c>
      <c r="AS618" s="1" t="s">
        <v>42</v>
      </c>
      <c r="AT618" s="1" t="s">
        <v>2096</v>
      </c>
      <c r="AU618" s="1" t="s">
        <v>741</v>
      </c>
      <c r="AV618" s="1" t="s">
        <v>966</v>
      </c>
      <c r="AW618" s="1" t="s">
        <v>1285</v>
      </c>
      <c r="AX618" s="1" t="s">
        <v>1188</v>
      </c>
      <c r="AY618" s="1" t="s">
        <v>619</v>
      </c>
      <c r="AZ618" s="1" t="s">
        <v>2097</v>
      </c>
      <c r="BA618" s="1" t="s">
        <v>42</v>
      </c>
      <c r="BB618" s="1" t="s">
        <v>42</v>
      </c>
      <c r="BC618" s="1" t="s">
        <v>42</v>
      </c>
      <c r="BD618" s="1" t="s">
        <v>42</v>
      </c>
      <c r="BE618" s="1" t="s">
        <v>42</v>
      </c>
      <c r="BF618" s="1" t="s">
        <v>42</v>
      </c>
      <c r="BG618" s="1" t="s">
        <v>42</v>
      </c>
      <c r="BH618" s="1" t="s">
        <v>42</v>
      </c>
    </row>
    <row r="619" spans="1:60" x14ac:dyDescent="0.2">
      <c r="A619" s="1" t="s">
        <v>2098</v>
      </c>
      <c r="B619">
        <v>3844694310</v>
      </c>
      <c r="C619" s="1" t="s">
        <v>2099</v>
      </c>
      <c r="D619" s="1" t="s">
        <v>42</v>
      </c>
      <c r="E619" s="1" t="s">
        <v>43</v>
      </c>
      <c r="F619" s="1" t="s">
        <v>697</v>
      </c>
      <c r="G619" s="1" t="s">
        <v>42</v>
      </c>
      <c r="H619" s="1" t="s">
        <v>633</v>
      </c>
      <c r="I619" s="1" t="s">
        <v>754</v>
      </c>
      <c r="J619">
        <v>1981</v>
      </c>
      <c r="K619" s="1" t="s">
        <v>42</v>
      </c>
      <c r="L619">
        <v>10</v>
      </c>
      <c r="M619" s="1" t="s">
        <v>46</v>
      </c>
      <c r="N619" t="b">
        <v>0</v>
      </c>
      <c r="O619" t="b">
        <v>0</v>
      </c>
      <c r="P619">
        <v>1</v>
      </c>
      <c r="Q619">
        <v>2</v>
      </c>
      <c r="R619" s="1" t="s">
        <v>42</v>
      </c>
      <c r="S619">
        <v>100</v>
      </c>
      <c r="T619">
        <v>60</v>
      </c>
      <c r="U619">
        <v>67</v>
      </c>
      <c r="V619">
        <v>85</v>
      </c>
      <c r="W619">
        <v>20</v>
      </c>
      <c r="X619">
        <v>0</v>
      </c>
      <c r="Y619">
        <v>0</v>
      </c>
      <c r="Z619">
        <v>50</v>
      </c>
      <c r="AA619">
        <v>150</v>
      </c>
      <c r="AB619">
        <v>54</v>
      </c>
      <c r="AC619">
        <v>10</v>
      </c>
      <c r="AD619">
        <v>21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29</v>
      </c>
      <c r="AN619" s="1" t="s">
        <v>636</v>
      </c>
      <c r="AO619">
        <v>0</v>
      </c>
      <c r="AP619">
        <v>0</v>
      </c>
      <c r="AQ619" s="1" t="s">
        <v>2100</v>
      </c>
      <c r="AR619" s="1" t="s">
        <v>42</v>
      </c>
      <c r="AS619" s="1" t="s">
        <v>42</v>
      </c>
      <c r="AT619" s="1" t="s">
        <v>2101</v>
      </c>
      <c r="AU619" s="1" t="s">
        <v>1105</v>
      </c>
      <c r="AV619" s="1" t="s">
        <v>945</v>
      </c>
      <c r="AW619" s="1" t="s">
        <v>820</v>
      </c>
      <c r="AX619" s="1" t="s">
        <v>619</v>
      </c>
      <c r="AY619" s="1" t="s">
        <v>42</v>
      </c>
      <c r="AZ619" s="1" t="s">
        <v>42</v>
      </c>
      <c r="BA619" s="1" t="s">
        <v>42</v>
      </c>
      <c r="BB619" s="1" t="s">
        <v>42</v>
      </c>
      <c r="BC619" s="1" t="s">
        <v>42</v>
      </c>
      <c r="BD619" s="1" t="s">
        <v>42</v>
      </c>
      <c r="BE619" s="1" t="s">
        <v>42</v>
      </c>
      <c r="BF619" s="1" t="s">
        <v>42</v>
      </c>
      <c r="BG619" s="1" t="s">
        <v>42</v>
      </c>
      <c r="BH619" s="1" t="s">
        <v>42</v>
      </c>
    </row>
    <row r="620" spans="1:60" x14ac:dyDescent="0.2">
      <c r="A620" s="1" t="s">
        <v>2102</v>
      </c>
      <c r="B620">
        <v>409551876</v>
      </c>
      <c r="C620" s="1" t="s">
        <v>2103</v>
      </c>
      <c r="D620" s="1" t="s">
        <v>42</v>
      </c>
      <c r="E620" s="1" t="s">
        <v>76</v>
      </c>
      <c r="F620" s="1" t="s">
        <v>657</v>
      </c>
      <c r="G620" s="1" t="s">
        <v>825</v>
      </c>
      <c r="H620" s="1" t="s">
        <v>658</v>
      </c>
      <c r="I620" s="1" t="s">
        <v>698</v>
      </c>
      <c r="J620">
        <v>1900</v>
      </c>
      <c r="K620" s="1" t="s">
        <v>635</v>
      </c>
      <c r="L620">
        <v>4</v>
      </c>
      <c r="M620" s="1" t="s">
        <v>46</v>
      </c>
      <c r="N620" t="b">
        <v>0</v>
      </c>
      <c r="O620" t="b">
        <v>0</v>
      </c>
      <c r="P620">
        <v>4</v>
      </c>
      <c r="Q620">
        <v>13</v>
      </c>
      <c r="R620" s="1" t="s">
        <v>42</v>
      </c>
      <c r="S620">
        <v>99</v>
      </c>
      <c r="T620">
        <v>83</v>
      </c>
      <c r="U620">
        <v>49</v>
      </c>
      <c r="V620">
        <v>53</v>
      </c>
      <c r="W620">
        <v>12</v>
      </c>
      <c r="X620">
        <v>0</v>
      </c>
      <c r="Y620">
        <v>0</v>
      </c>
      <c r="Z620">
        <v>51</v>
      </c>
      <c r="AA620">
        <v>300</v>
      </c>
      <c r="AB620">
        <v>29</v>
      </c>
      <c r="AC620">
        <v>15</v>
      </c>
      <c r="AD620">
        <v>45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12</v>
      </c>
      <c r="AN620" s="1" t="s">
        <v>636</v>
      </c>
      <c r="AO620">
        <v>0</v>
      </c>
      <c r="AP620">
        <v>0</v>
      </c>
      <c r="AQ620" s="1" t="s">
        <v>42</v>
      </c>
      <c r="AR620" s="1" t="s">
        <v>42</v>
      </c>
      <c r="AS620" s="1" t="s">
        <v>42</v>
      </c>
      <c r="AT620" s="1" t="s">
        <v>755</v>
      </c>
      <c r="AU620" s="1" t="s">
        <v>774</v>
      </c>
      <c r="AV620" s="1" t="s">
        <v>709</v>
      </c>
      <c r="AW620" s="1" t="s">
        <v>663</v>
      </c>
      <c r="AX620" s="1" t="s">
        <v>757</v>
      </c>
      <c r="AY620" s="1" t="s">
        <v>938</v>
      </c>
      <c r="AZ620" s="1" t="s">
        <v>913</v>
      </c>
      <c r="BA620" s="1" t="s">
        <v>828</v>
      </c>
      <c r="BB620" s="1" t="s">
        <v>619</v>
      </c>
      <c r="BC620" s="1" t="s">
        <v>646</v>
      </c>
      <c r="BD620" s="1" t="s">
        <v>42</v>
      </c>
      <c r="BE620" s="1" t="s">
        <v>42</v>
      </c>
      <c r="BF620" s="1" t="s">
        <v>42</v>
      </c>
      <c r="BG620" s="1" t="s">
        <v>42</v>
      </c>
      <c r="BH620" s="1" t="s">
        <v>42</v>
      </c>
    </row>
    <row r="621" spans="1:60" x14ac:dyDescent="0.2">
      <c r="A621" s="1" t="s">
        <v>2102</v>
      </c>
      <c r="B621">
        <v>409551876</v>
      </c>
      <c r="C621" s="1" t="s">
        <v>2104</v>
      </c>
      <c r="D621" s="1" t="s">
        <v>42</v>
      </c>
      <c r="E621" s="1" t="s">
        <v>76</v>
      </c>
      <c r="F621" s="1" t="s">
        <v>657</v>
      </c>
      <c r="G621" s="1" t="s">
        <v>825</v>
      </c>
      <c r="H621" s="1" t="s">
        <v>658</v>
      </c>
      <c r="I621" s="1" t="s">
        <v>698</v>
      </c>
      <c r="J621">
        <v>1900</v>
      </c>
      <c r="K621" s="1" t="s">
        <v>607</v>
      </c>
      <c r="L621">
        <v>3</v>
      </c>
      <c r="M621" s="1" t="s">
        <v>46</v>
      </c>
      <c r="N621" t="b">
        <v>0</v>
      </c>
      <c r="O621" t="b">
        <v>0</v>
      </c>
      <c r="P621">
        <v>4</v>
      </c>
      <c r="Q621">
        <v>13</v>
      </c>
      <c r="R621" s="1" t="s">
        <v>42</v>
      </c>
      <c r="S621">
        <v>100</v>
      </c>
      <c r="T621">
        <v>83</v>
      </c>
      <c r="U621">
        <v>49</v>
      </c>
      <c r="V621">
        <v>38</v>
      </c>
      <c r="W621">
        <v>12</v>
      </c>
      <c r="X621">
        <v>0</v>
      </c>
      <c r="Y621">
        <v>0</v>
      </c>
      <c r="Z621">
        <v>61</v>
      </c>
      <c r="AA621">
        <v>300</v>
      </c>
      <c r="AB621">
        <v>5</v>
      </c>
      <c r="AC621">
        <v>21</v>
      </c>
      <c r="AD621">
        <v>63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22</v>
      </c>
      <c r="AN621" s="1" t="s">
        <v>636</v>
      </c>
      <c r="AO621">
        <v>0</v>
      </c>
      <c r="AP621">
        <v>0</v>
      </c>
      <c r="AQ621" s="1" t="s">
        <v>42</v>
      </c>
      <c r="AR621" s="1" t="s">
        <v>42</v>
      </c>
      <c r="AS621" s="1" t="s">
        <v>42</v>
      </c>
      <c r="AT621" s="1" t="s">
        <v>755</v>
      </c>
      <c r="AU621" s="1" t="s">
        <v>714</v>
      </c>
      <c r="AV621" s="1" t="s">
        <v>702</v>
      </c>
      <c r="AW621" s="1" t="s">
        <v>650</v>
      </c>
      <c r="AX621" s="1" t="s">
        <v>757</v>
      </c>
      <c r="AY621" s="1" t="s">
        <v>907</v>
      </c>
      <c r="AZ621" s="1" t="s">
        <v>941</v>
      </c>
      <c r="BA621" s="1" t="s">
        <v>828</v>
      </c>
      <c r="BB621" s="1" t="s">
        <v>619</v>
      </c>
      <c r="BC621" s="1" t="s">
        <v>956</v>
      </c>
      <c r="BD621" s="1" t="s">
        <v>42</v>
      </c>
      <c r="BE621" s="1" t="s">
        <v>42</v>
      </c>
      <c r="BF621" s="1" t="s">
        <v>42</v>
      </c>
      <c r="BG621" s="1" t="s">
        <v>42</v>
      </c>
      <c r="BH621" s="1" t="s">
        <v>42</v>
      </c>
    </row>
    <row r="622" spans="1:60" x14ac:dyDescent="0.2">
      <c r="A622" s="1" t="s">
        <v>2102</v>
      </c>
      <c r="B622">
        <v>409551876</v>
      </c>
      <c r="C622" s="1" t="s">
        <v>2105</v>
      </c>
      <c r="D622" s="1" t="s">
        <v>42</v>
      </c>
      <c r="E622" s="1" t="s">
        <v>76</v>
      </c>
      <c r="F622" s="1" t="s">
        <v>657</v>
      </c>
      <c r="G622" s="1" t="s">
        <v>825</v>
      </c>
      <c r="H622" s="1" t="s">
        <v>658</v>
      </c>
      <c r="I622" s="1" t="s">
        <v>698</v>
      </c>
      <c r="J622">
        <v>1900</v>
      </c>
      <c r="K622" s="1" t="s">
        <v>635</v>
      </c>
      <c r="L622">
        <v>4</v>
      </c>
      <c r="M622" s="1" t="s">
        <v>46</v>
      </c>
      <c r="N622" t="b">
        <v>0</v>
      </c>
      <c r="O622" t="b">
        <v>0</v>
      </c>
      <c r="P622">
        <v>4</v>
      </c>
      <c r="Q622">
        <v>13</v>
      </c>
      <c r="R622" s="1" t="s">
        <v>42</v>
      </c>
      <c r="S622">
        <v>100</v>
      </c>
      <c r="T622">
        <v>83</v>
      </c>
      <c r="U622">
        <v>49</v>
      </c>
      <c r="V622">
        <v>43</v>
      </c>
      <c r="W622">
        <v>12</v>
      </c>
      <c r="X622">
        <v>0</v>
      </c>
      <c r="Y622">
        <v>0</v>
      </c>
      <c r="Z622">
        <v>71</v>
      </c>
      <c r="AA622">
        <v>300</v>
      </c>
      <c r="AB622">
        <v>29</v>
      </c>
      <c r="AC622">
        <v>15</v>
      </c>
      <c r="AD622">
        <v>60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12</v>
      </c>
      <c r="AN622" s="1" t="s">
        <v>636</v>
      </c>
      <c r="AO622">
        <v>0</v>
      </c>
      <c r="AP622">
        <v>0</v>
      </c>
      <c r="AQ622" s="1" t="s">
        <v>42</v>
      </c>
      <c r="AR622" s="1" t="s">
        <v>42</v>
      </c>
      <c r="AS622" s="1" t="s">
        <v>42</v>
      </c>
      <c r="AT622" s="1" t="s">
        <v>755</v>
      </c>
      <c r="AU622" s="1" t="s">
        <v>714</v>
      </c>
      <c r="AV622" s="1" t="s">
        <v>702</v>
      </c>
      <c r="AW622" s="1" t="s">
        <v>966</v>
      </c>
      <c r="AX622" s="1" t="s">
        <v>651</v>
      </c>
      <c r="AY622" s="1" t="s">
        <v>926</v>
      </c>
      <c r="AZ622" s="1" t="s">
        <v>941</v>
      </c>
      <c r="BA622" s="1" t="s">
        <v>828</v>
      </c>
      <c r="BB622" s="1" t="s">
        <v>619</v>
      </c>
      <c r="BC622" s="1" t="s">
        <v>646</v>
      </c>
      <c r="BD622" s="1" t="s">
        <v>42</v>
      </c>
      <c r="BE622" s="1" t="s">
        <v>42</v>
      </c>
      <c r="BF622" s="1" t="s">
        <v>42</v>
      </c>
      <c r="BG622" s="1" t="s">
        <v>42</v>
      </c>
      <c r="BH622" s="1" t="s">
        <v>42</v>
      </c>
    </row>
    <row r="623" spans="1:60" x14ac:dyDescent="0.2">
      <c r="A623" s="1" t="s">
        <v>2106</v>
      </c>
      <c r="B623">
        <v>2492081469</v>
      </c>
      <c r="C623" s="1" t="s">
        <v>2107</v>
      </c>
      <c r="D623" s="1" t="s">
        <v>42</v>
      </c>
      <c r="E623" s="1" t="s">
        <v>76</v>
      </c>
      <c r="F623" s="1" t="s">
        <v>767</v>
      </c>
      <c r="G623" s="1" t="s">
        <v>113</v>
      </c>
      <c r="H623" s="1" t="s">
        <v>658</v>
      </c>
      <c r="I623" s="1" t="s">
        <v>698</v>
      </c>
      <c r="J623">
        <v>1900</v>
      </c>
      <c r="K623" s="1" t="s">
        <v>635</v>
      </c>
      <c r="L623">
        <v>4</v>
      </c>
      <c r="M623" s="1" t="s">
        <v>46</v>
      </c>
      <c r="N623" t="b">
        <v>0</v>
      </c>
      <c r="O623" t="b">
        <v>0</v>
      </c>
      <c r="P623">
        <v>4</v>
      </c>
      <c r="Q623">
        <v>14</v>
      </c>
      <c r="R623" s="1" t="s">
        <v>42</v>
      </c>
      <c r="S623">
        <v>80</v>
      </c>
      <c r="T623">
        <v>44</v>
      </c>
      <c r="U623">
        <v>29</v>
      </c>
      <c r="V623">
        <v>60</v>
      </c>
      <c r="W623">
        <v>20</v>
      </c>
      <c r="X623">
        <v>0</v>
      </c>
      <c r="Y623">
        <v>0</v>
      </c>
      <c r="Z623">
        <v>40</v>
      </c>
      <c r="AA623">
        <v>450</v>
      </c>
      <c r="AB623">
        <v>40</v>
      </c>
      <c r="AC623">
        <v>37</v>
      </c>
      <c r="AD623">
        <v>26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10</v>
      </c>
      <c r="AN623" s="1" t="s">
        <v>636</v>
      </c>
      <c r="AO623">
        <v>0</v>
      </c>
      <c r="AP623">
        <v>0</v>
      </c>
      <c r="AQ623" s="1" t="s">
        <v>768</v>
      </c>
      <c r="AR623" s="1" t="s">
        <v>42</v>
      </c>
      <c r="AS623" s="1" t="s">
        <v>42</v>
      </c>
      <c r="AT623" s="1" t="s">
        <v>700</v>
      </c>
      <c r="AU623" s="1" t="s">
        <v>718</v>
      </c>
      <c r="AV623" s="1" t="s">
        <v>709</v>
      </c>
      <c r="AW623" s="1" t="s">
        <v>671</v>
      </c>
      <c r="AX623" s="1" t="s">
        <v>651</v>
      </c>
      <c r="AY623" s="1" t="s">
        <v>686</v>
      </c>
      <c r="AZ623" s="1" t="s">
        <v>1380</v>
      </c>
      <c r="BA623" s="1" t="s">
        <v>619</v>
      </c>
      <c r="BB623" s="1" t="s">
        <v>646</v>
      </c>
      <c r="BC623" s="1" t="s">
        <v>42</v>
      </c>
      <c r="BD623" s="1" t="s">
        <v>42</v>
      </c>
      <c r="BE623" s="1" t="s">
        <v>42</v>
      </c>
      <c r="BF623" s="1" t="s">
        <v>42</v>
      </c>
      <c r="BG623" s="1" t="s">
        <v>42</v>
      </c>
      <c r="BH623" s="1" t="s">
        <v>42</v>
      </c>
    </row>
    <row r="624" spans="1:60" x14ac:dyDescent="0.2">
      <c r="A624" s="1" t="s">
        <v>2106</v>
      </c>
      <c r="B624">
        <v>2492081469</v>
      </c>
      <c r="C624" s="1" t="s">
        <v>2108</v>
      </c>
      <c r="D624" s="1" t="s">
        <v>42</v>
      </c>
      <c r="E624" s="1" t="s">
        <v>76</v>
      </c>
      <c r="F624" s="1" t="s">
        <v>767</v>
      </c>
      <c r="G624" s="1" t="s">
        <v>113</v>
      </c>
      <c r="H624" s="1" t="s">
        <v>658</v>
      </c>
      <c r="I624" s="1" t="s">
        <v>698</v>
      </c>
      <c r="J624">
        <v>1900</v>
      </c>
      <c r="K624" s="1" t="s">
        <v>607</v>
      </c>
      <c r="L624">
        <v>1</v>
      </c>
      <c r="M624" s="1" t="s">
        <v>46</v>
      </c>
      <c r="N624" t="b">
        <v>0</v>
      </c>
      <c r="O624" t="b">
        <v>0</v>
      </c>
      <c r="P624">
        <v>4</v>
      </c>
      <c r="Q624">
        <v>14</v>
      </c>
      <c r="R624" s="1" t="s">
        <v>42</v>
      </c>
      <c r="S624">
        <v>100</v>
      </c>
      <c r="T624">
        <v>44</v>
      </c>
      <c r="U624">
        <v>29</v>
      </c>
      <c r="V624">
        <v>50</v>
      </c>
      <c r="W624">
        <v>20</v>
      </c>
      <c r="X624">
        <v>0</v>
      </c>
      <c r="Y624">
        <v>0</v>
      </c>
      <c r="Z624">
        <v>40</v>
      </c>
      <c r="AA624">
        <v>450</v>
      </c>
      <c r="AB624">
        <v>16</v>
      </c>
      <c r="AC624">
        <v>39</v>
      </c>
      <c r="AD624">
        <v>47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20</v>
      </c>
      <c r="AN624" s="1" t="s">
        <v>636</v>
      </c>
      <c r="AO624">
        <v>0</v>
      </c>
      <c r="AP624">
        <v>52</v>
      </c>
      <c r="AQ624" s="1" t="s">
        <v>768</v>
      </c>
      <c r="AR624" s="1" t="s">
        <v>42</v>
      </c>
      <c r="AS624" s="1" t="s">
        <v>42</v>
      </c>
      <c r="AT624" s="1" t="s">
        <v>700</v>
      </c>
      <c r="AU624" s="1" t="s">
        <v>714</v>
      </c>
      <c r="AV624" s="1" t="s">
        <v>756</v>
      </c>
      <c r="AW624" s="1" t="s">
        <v>650</v>
      </c>
      <c r="AX624" s="1" t="s">
        <v>830</v>
      </c>
      <c r="AY624" s="1" t="s">
        <v>1136</v>
      </c>
      <c r="AZ624" s="1" t="s">
        <v>715</v>
      </c>
      <c r="BA624" s="1" t="s">
        <v>619</v>
      </c>
      <c r="BB624" s="1" t="s">
        <v>1472</v>
      </c>
      <c r="BC624" s="1" t="s">
        <v>764</v>
      </c>
      <c r="BD624" s="1" t="s">
        <v>42</v>
      </c>
      <c r="BE624" s="1" t="s">
        <v>42</v>
      </c>
      <c r="BF624" s="1" t="s">
        <v>42</v>
      </c>
      <c r="BG624" s="1" t="s">
        <v>42</v>
      </c>
      <c r="BH624" s="1" t="s">
        <v>42</v>
      </c>
    </row>
    <row r="625" spans="1:60" x14ac:dyDescent="0.2">
      <c r="A625" s="1" t="s">
        <v>2106</v>
      </c>
      <c r="B625">
        <v>2492081469</v>
      </c>
      <c r="C625" s="1" t="s">
        <v>2109</v>
      </c>
      <c r="D625" s="1" t="s">
        <v>42</v>
      </c>
      <c r="E625" s="1" t="s">
        <v>76</v>
      </c>
      <c r="F625" s="1" t="s">
        <v>767</v>
      </c>
      <c r="G625" s="1" t="s">
        <v>113</v>
      </c>
      <c r="H625" s="1" t="s">
        <v>658</v>
      </c>
      <c r="I625" s="1" t="s">
        <v>698</v>
      </c>
      <c r="J625">
        <v>1900</v>
      </c>
      <c r="K625" s="1" t="s">
        <v>607</v>
      </c>
      <c r="L625">
        <v>2</v>
      </c>
      <c r="M625" s="1" t="s">
        <v>46</v>
      </c>
      <c r="N625" t="b">
        <v>0</v>
      </c>
      <c r="O625" t="b">
        <v>0</v>
      </c>
      <c r="P625">
        <v>4</v>
      </c>
      <c r="Q625">
        <v>14</v>
      </c>
      <c r="R625" s="1" t="s">
        <v>42</v>
      </c>
      <c r="S625">
        <v>80</v>
      </c>
      <c r="T625">
        <v>44</v>
      </c>
      <c r="U625">
        <v>29</v>
      </c>
      <c r="V625">
        <v>50</v>
      </c>
      <c r="W625">
        <v>20</v>
      </c>
      <c r="X625">
        <v>0</v>
      </c>
      <c r="Y625">
        <v>0</v>
      </c>
      <c r="Z625">
        <v>50</v>
      </c>
      <c r="AA625">
        <v>450</v>
      </c>
      <c r="AB625">
        <v>36</v>
      </c>
      <c r="AC625">
        <v>33</v>
      </c>
      <c r="AD625">
        <v>33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10</v>
      </c>
      <c r="AN625" s="1" t="s">
        <v>636</v>
      </c>
      <c r="AO625">
        <v>0</v>
      </c>
      <c r="AP625">
        <v>0</v>
      </c>
      <c r="AQ625" s="1" t="s">
        <v>768</v>
      </c>
      <c r="AR625" s="1" t="s">
        <v>42</v>
      </c>
      <c r="AS625" s="1" t="s">
        <v>42</v>
      </c>
      <c r="AT625" s="1" t="s">
        <v>700</v>
      </c>
      <c r="AU625" s="1" t="s">
        <v>701</v>
      </c>
      <c r="AV625" s="1" t="s">
        <v>709</v>
      </c>
      <c r="AW625" s="1" t="s">
        <v>663</v>
      </c>
      <c r="AX625" s="1" t="s">
        <v>782</v>
      </c>
      <c r="AY625" s="1" t="s">
        <v>686</v>
      </c>
      <c r="AZ625" s="1" t="s">
        <v>814</v>
      </c>
      <c r="BA625" s="1" t="s">
        <v>619</v>
      </c>
      <c r="BB625" s="1" t="s">
        <v>716</v>
      </c>
      <c r="BC625" s="1" t="s">
        <v>42</v>
      </c>
      <c r="BD625" s="1" t="s">
        <v>42</v>
      </c>
      <c r="BE625" s="1" t="s">
        <v>42</v>
      </c>
      <c r="BF625" s="1" t="s">
        <v>42</v>
      </c>
      <c r="BG625" s="1" t="s">
        <v>42</v>
      </c>
      <c r="BH625" s="1" t="s">
        <v>42</v>
      </c>
    </row>
    <row r="626" spans="1:60" x14ac:dyDescent="0.2">
      <c r="A626" s="1" t="s">
        <v>2106</v>
      </c>
      <c r="B626">
        <v>2492081469</v>
      </c>
      <c r="C626" s="1" t="s">
        <v>2110</v>
      </c>
      <c r="D626" s="1" t="s">
        <v>42</v>
      </c>
      <c r="E626" s="1" t="s">
        <v>76</v>
      </c>
      <c r="F626" s="1" t="s">
        <v>767</v>
      </c>
      <c r="G626" s="1" t="s">
        <v>113</v>
      </c>
      <c r="H626" s="1" t="s">
        <v>658</v>
      </c>
      <c r="I626" s="1" t="s">
        <v>698</v>
      </c>
      <c r="J626">
        <v>1900</v>
      </c>
      <c r="K626" s="1" t="s">
        <v>603</v>
      </c>
      <c r="L626">
        <v>4</v>
      </c>
      <c r="M626" s="1" t="s">
        <v>46</v>
      </c>
      <c r="N626" t="b">
        <v>0</v>
      </c>
      <c r="O626" t="b">
        <v>0</v>
      </c>
      <c r="P626">
        <v>4</v>
      </c>
      <c r="Q626">
        <v>14</v>
      </c>
      <c r="R626" s="1" t="s">
        <v>42</v>
      </c>
      <c r="S626">
        <v>85</v>
      </c>
      <c r="T626">
        <v>44</v>
      </c>
      <c r="U626">
        <v>29</v>
      </c>
      <c r="V626">
        <v>60</v>
      </c>
      <c r="W626">
        <v>20</v>
      </c>
      <c r="X626">
        <v>0</v>
      </c>
      <c r="Y626">
        <v>0</v>
      </c>
      <c r="Z626">
        <v>49</v>
      </c>
      <c r="AA626">
        <v>450</v>
      </c>
      <c r="AB626">
        <v>36</v>
      </c>
      <c r="AC626">
        <v>33</v>
      </c>
      <c r="AD626">
        <v>41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10</v>
      </c>
      <c r="AN626" s="1" t="s">
        <v>636</v>
      </c>
      <c r="AO626">
        <v>0</v>
      </c>
      <c r="AP626">
        <v>0</v>
      </c>
      <c r="AQ626" s="1" t="s">
        <v>768</v>
      </c>
      <c r="AR626" s="1" t="s">
        <v>42</v>
      </c>
      <c r="AS626" s="1" t="s">
        <v>42</v>
      </c>
      <c r="AT626" s="1" t="s">
        <v>700</v>
      </c>
      <c r="AU626" s="1" t="s">
        <v>639</v>
      </c>
      <c r="AV626" s="1" t="s">
        <v>640</v>
      </c>
      <c r="AW626" s="1" t="s">
        <v>948</v>
      </c>
      <c r="AX626" s="1" t="s">
        <v>830</v>
      </c>
      <c r="AY626" s="1" t="s">
        <v>926</v>
      </c>
      <c r="AZ626" s="1" t="s">
        <v>934</v>
      </c>
      <c r="BA626" s="1" t="s">
        <v>619</v>
      </c>
      <c r="BB626" s="1" t="s">
        <v>1630</v>
      </c>
      <c r="BC626" s="1" t="s">
        <v>681</v>
      </c>
      <c r="BD626" s="1" t="s">
        <v>42</v>
      </c>
      <c r="BE626" s="1" t="s">
        <v>42</v>
      </c>
      <c r="BF626" s="1" t="s">
        <v>42</v>
      </c>
      <c r="BG626" s="1" t="s">
        <v>42</v>
      </c>
      <c r="BH626" s="1" t="s">
        <v>42</v>
      </c>
    </row>
    <row r="627" spans="1:60" x14ac:dyDescent="0.2">
      <c r="A627" s="1" t="s">
        <v>2106</v>
      </c>
      <c r="B627">
        <v>2492081469</v>
      </c>
      <c r="C627" s="1" t="s">
        <v>2111</v>
      </c>
      <c r="D627" s="1" t="s">
        <v>42</v>
      </c>
      <c r="E627" s="1" t="s">
        <v>76</v>
      </c>
      <c r="F627" s="1" t="s">
        <v>767</v>
      </c>
      <c r="G627" s="1" t="s">
        <v>113</v>
      </c>
      <c r="H627" s="1" t="s">
        <v>658</v>
      </c>
      <c r="I627" s="1" t="s">
        <v>698</v>
      </c>
      <c r="J627">
        <v>1900</v>
      </c>
      <c r="K627" s="1" t="s">
        <v>603</v>
      </c>
      <c r="L627">
        <v>5</v>
      </c>
      <c r="M627" s="1" t="s">
        <v>46</v>
      </c>
      <c r="N627" t="b">
        <v>0</v>
      </c>
      <c r="O627" t="b">
        <v>0</v>
      </c>
      <c r="P627">
        <v>4</v>
      </c>
      <c r="Q627">
        <v>14</v>
      </c>
      <c r="R627" s="1" t="s">
        <v>42</v>
      </c>
      <c r="S627">
        <v>70</v>
      </c>
      <c r="T627">
        <v>49</v>
      </c>
      <c r="U627">
        <v>29</v>
      </c>
      <c r="V627">
        <v>50</v>
      </c>
      <c r="W627">
        <v>20</v>
      </c>
      <c r="X627">
        <v>0</v>
      </c>
      <c r="Y627">
        <v>0</v>
      </c>
      <c r="Z627">
        <v>55</v>
      </c>
      <c r="AA627">
        <v>450</v>
      </c>
      <c r="AB627">
        <v>36</v>
      </c>
      <c r="AC627">
        <v>37</v>
      </c>
      <c r="AD627">
        <v>36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10</v>
      </c>
      <c r="AN627" s="1" t="s">
        <v>636</v>
      </c>
      <c r="AO627">
        <v>0</v>
      </c>
      <c r="AP627">
        <v>0</v>
      </c>
      <c r="AQ627" s="1" t="s">
        <v>768</v>
      </c>
      <c r="AR627" s="1" t="s">
        <v>42</v>
      </c>
      <c r="AS627" s="1" t="s">
        <v>42</v>
      </c>
      <c r="AT627" s="1" t="s">
        <v>700</v>
      </c>
      <c r="AU627" s="1" t="s">
        <v>1105</v>
      </c>
      <c r="AV627" s="1" t="s">
        <v>719</v>
      </c>
      <c r="AW627" s="1" t="s">
        <v>671</v>
      </c>
      <c r="AX627" s="1" t="s">
        <v>830</v>
      </c>
      <c r="AY627" s="1" t="s">
        <v>770</v>
      </c>
      <c r="AZ627" s="1" t="s">
        <v>1380</v>
      </c>
      <c r="BA627" s="1" t="s">
        <v>619</v>
      </c>
      <c r="BB627" s="1" t="s">
        <v>1311</v>
      </c>
      <c r="BC627" s="1" t="s">
        <v>949</v>
      </c>
      <c r="BD627" s="1" t="s">
        <v>42</v>
      </c>
      <c r="BE627" s="1" t="s">
        <v>42</v>
      </c>
      <c r="BF627" s="1" t="s">
        <v>42</v>
      </c>
      <c r="BG627" s="1" t="s">
        <v>42</v>
      </c>
      <c r="BH627" s="1" t="s">
        <v>42</v>
      </c>
    </row>
    <row r="628" spans="1:60" x14ac:dyDescent="0.2">
      <c r="A628" s="1" t="s">
        <v>2112</v>
      </c>
      <c r="B628">
        <v>3549153979</v>
      </c>
      <c r="C628" s="1" t="s">
        <v>2113</v>
      </c>
      <c r="D628" s="1" t="s">
        <v>42</v>
      </c>
      <c r="E628" s="1" t="s">
        <v>43</v>
      </c>
      <c r="F628" s="1" t="s">
        <v>1143</v>
      </c>
      <c r="G628" s="1" t="s">
        <v>42</v>
      </c>
      <c r="H628" s="1" t="s">
        <v>8</v>
      </c>
      <c r="I628" s="1" t="s">
        <v>698</v>
      </c>
      <c r="J628">
        <v>1900</v>
      </c>
      <c r="K628" s="1" t="s">
        <v>42</v>
      </c>
      <c r="L628">
        <v>10</v>
      </c>
      <c r="M628" s="1" t="s">
        <v>46</v>
      </c>
      <c r="N628" t="b">
        <v>0</v>
      </c>
      <c r="O628" t="b">
        <v>0</v>
      </c>
      <c r="P628">
        <v>1</v>
      </c>
      <c r="Q628">
        <v>1</v>
      </c>
      <c r="R628" s="1" t="s">
        <v>42</v>
      </c>
      <c r="S628">
        <v>75</v>
      </c>
      <c r="T628">
        <v>60</v>
      </c>
      <c r="U628">
        <v>0</v>
      </c>
      <c r="V628">
        <v>0</v>
      </c>
      <c r="W628">
        <v>13</v>
      </c>
      <c r="X628">
        <v>25</v>
      </c>
      <c r="Y628">
        <v>55</v>
      </c>
      <c r="Z628">
        <v>45</v>
      </c>
      <c r="AA628">
        <v>165</v>
      </c>
      <c r="AB628">
        <v>5</v>
      </c>
      <c r="AC628">
        <v>8</v>
      </c>
      <c r="AD628">
        <v>45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15</v>
      </c>
      <c r="AN628" s="1" t="s">
        <v>636</v>
      </c>
      <c r="AO628">
        <v>0</v>
      </c>
      <c r="AP628">
        <v>15</v>
      </c>
      <c r="AQ628" s="1" t="s">
        <v>1199</v>
      </c>
      <c r="AR628" s="1" t="s">
        <v>42</v>
      </c>
      <c r="AS628" s="1" t="s">
        <v>42</v>
      </c>
      <c r="AT628" s="1" t="s">
        <v>2114</v>
      </c>
      <c r="AU628" s="1" t="s">
        <v>661</v>
      </c>
      <c r="AV628" s="1" t="s">
        <v>1249</v>
      </c>
      <c r="AW628" s="1" t="s">
        <v>2115</v>
      </c>
      <c r="AX628" s="1" t="s">
        <v>903</v>
      </c>
      <c r="AY628" s="1" t="s">
        <v>619</v>
      </c>
      <c r="AZ628" s="1" t="s">
        <v>42</v>
      </c>
      <c r="BA628" s="1" t="s">
        <v>42</v>
      </c>
      <c r="BB628" s="1" t="s">
        <v>42</v>
      </c>
      <c r="BC628" s="1" t="s">
        <v>42</v>
      </c>
      <c r="BD628" s="1" t="s">
        <v>42</v>
      </c>
      <c r="BE628" s="1" t="s">
        <v>42</v>
      </c>
      <c r="BF628" s="1" t="s">
        <v>42</v>
      </c>
      <c r="BG628" s="1" t="s">
        <v>42</v>
      </c>
      <c r="BH628" s="1" t="s">
        <v>42</v>
      </c>
    </row>
    <row r="629" spans="1:60" x14ac:dyDescent="0.2">
      <c r="A629" s="1" t="s">
        <v>2116</v>
      </c>
      <c r="B629">
        <v>2044500762</v>
      </c>
      <c r="C629" s="1" t="s">
        <v>2117</v>
      </c>
      <c r="D629" s="1" t="s">
        <v>42</v>
      </c>
      <c r="E629" s="1" t="s">
        <v>43</v>
      </c>
      <c r="F629" s="1" t="s">
        <v>792</v>
      </c>
      <c r="G629" s="1" t="s">
        <v>42</v>
      </c>
      <c r="H629" s="1" t="s">
        <v>8</v>
      </c>
      <c r="I629" s="1" t="s">
        <v>698</v>
      </c>
      <c r="J629">
        <v>1900</v>
      </c>
      <c r="K629" s="1" t="s">
        <v>42</v>
      </c>
      <c r="M629" s="1" t="s">
        <v>46</v>
      </c>
      <c r="N629" t="b">
        <v>0</v>
      </c>
      <c r="O629" t="b">
        <v>0</v>
      </c>
      <c r="P629">
        <v>2</v>
      </c>
      <c r="Q629">
        <v>4</v>
      </c>
      <c r="R629" s="1" t="s">
        <v>42</v>
      </c>
      <c r="S629">
        <v>80</v>
      </c>
      <c r="T629">
        <v>60</v>
      </c>
      <c r="U629">
        <v>41</v>
      </c>
      <c r="V629">
        <v>65</v>
      </c>
      <c r="W629">
        <v>35</v>
      </c>
      <c r="X629">
        <v>0</v>
      </c>
      <c r="Y629">
        <v>0</v>
      </c>
      <c r="Z629">
        <v>90</v>
      </c>
      <c r="AA629">
        <v>0</v>
      </c>
      <c r="AB629">
        <v>60</v>
      </c>
      <c r="AC629">
        <v>6</v>
      </c>
      <c r="AD629">
        <v>35</v>
      </c>
      <c r="AE629">
        <v>633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18</v>
      </c>
      <c r="AN629" s="1" t="s">
        <v>636</v>
      </c>
      <c r="AO629">
        <v>0</v>
      </c>
      <c r="AP629">
        <v>0</v>
      </c>
      <c r="AQ629" s="1" t="s">
        <v>42</v>
      </c>
      <c r="AR629" s="1" t="s">
        <v>42</v>
      </c>
      <c r="AS629" s="1" t="s">
        <v>42</v>
      </c>
      <c r="AT629" s="1" t="s">
        <v>2118</v>
      </c>
      <c r="AU629" s="1" t="s">
        <v>2119</v>
      </c>
      <c r="AV629" s="1" t="s">
        <v>2120</v>
      </c>
      <c r="AW629" s="1" t="s">
        <v>803</v>
      </c>
      <c r="AX629" s="1" t="s">
        <v>1444</v>
      </c>
      <c r="AY629" s="1" t="s">
        <v>2121</v>
      </c>
      <c r="AZ629" s="1" t="s">
        <v>1201</v>
      </c>
      <c r="BA629" s="1" t="s">
        <v>619</v>
      </c>
      <c r="BB629" s="1" t="s">
        <v>42</v>
      </c>
      <c r="BC629" s="1" t="s">
        <v>42</v>
      </c>
      <c r="BD629" s="1" t="s">
        <v>42</v>
      </c>
      <c r="BE629" s="1" t="s">
        <v>42</v>
      </c>
      <c r="BF629" s="1" t="s">
        <v>42</v>
      </c>
      <c r="BG629" s="1" t="s">
        <v>42</v>
      </c>
      <c r="BH629" s="1" t="s">
        <v>42</v>
      </c>
    </row>
    <row r="630" spans="1:60" x14ac:dyDescent="0.2">
      <c r="A630" s="1" t="s">
        <v>2122</v>
      </c>
      <c r="B630">
        <v>1999754402</v>
      </c>
      <c r="C630" s="1" t="s">
        <v>2123</v>
      </c>
      <c r="D630" s="1" t="s">
        <v>42</v>
      </c>
      <c r="E630" s="1" t="s">
        <v>76</v>
      </c>
      <c r="F630" s="1" t="s">
        <v>906</v>
      </c>
      <c r="G630" s="1" t="s">
        <v>188</v>
      </c>
      <c r="H630" s="1" t="s">
        <v>633</v>
      </c>
      <c r="I630" s="1" t="s">
        <v>754</v>
      </c>
      <c r="J630">
        <v>1900</v>
      </c>
      <c r="K630" s="1" t="s">
        <v>599</v>
      </c>
      <c r="L630">
        <v>1</v>
      </c>
      <c r="M630" s="1" t="s">
        <v>46</v>
      </c>
      <c r="N630" t="b">
        <v>0</v>
      </c>
      <c r="O630" t="b">
        <v>0</v>
      </c>
      <c r="P630">
        <v>6</v>
      </c>
      <c r="Q630">
        <v>22</v>
      </c>
      <c r="R630" s="1" t="s">
        <v>42</v>
      </c>
      <c r="S630">
        <v>100</v>
      </c>
      <c r="T630">
        <v>59</v>
      </c>
      <c r="U630">
        <v>15</v>
      </c>
      <c r="V630">
        <v>39</v>
      </c>
      <c r="W630">
        <v>13</v>
      </c>
      <c r="X630">
        <v>0</v>
      </c>
      <c r="Y630">
        <v>0</v>
      </c>
      <c r="Z630">
        <v>35</v>
      </c>
      <c r="AA630">
        <v>900</v>
      </c>
      <c r="AB630">
        <v>27</v>
      </c>
      <c r="AC630">
        <v>41</v>
      </c>
      <c r="AD630">
        <v>50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12</v>
      </c>
      <c r="AN630" s="1" t="s">
        <v>636</v>
      </c>
      <c r="AO630">
        <v>0</v>
      </c>
      <c r="AP630">
        <v>0</v>
      </c>
      <c r="AQ630" s="1" t="s">
        <v>847</v>
      </c>
      <c r="AR630" s="1" t="s">
        <v>42</v>
      </c>
      <c r="AS630" s="1" t="s">
        <v>42</v>
      </c>
      <c r="AT630" s="1" t="s">
        <v>834</v>
      </c>
      <c r="AU630" s="1" t="s">
        <v>718</v>
      </c>
      <c r="AV630" s="1" t="s">
        <v>640</v>
      </c>
      <c r="AW630" s="1" t="s">
        <v>663</v>
      </c>
      <c r="AX630" s="1" t="s">
        <v>651</v>
      </c>
      <c r="AY630" s="1" t="s">
        <v>907</v>
      </c>
      <c r="AZ630" s="1" t="s">
        <v>805</v>
      </c>
      <c r="BA630" s="1" t="s">
        <v>1220</v>
      </c>
      <c r="BB630" s="1" t="s">
        <v>849</v>
      </c>
      <c r="BC630" s="1" t="s">
        <v>619</v>
      </c>
      <c r="BD630" s="1" t="s">
        <v>1154</v>
      </c>
      <c r="BE630" s="1" t="s">
        <v>777</v>
      </c>
      <c r="BF630" s="1" t="s">
        <v>42</v>
      </c>
      <c r="BG630" s="1" t="s">
        <v>42</v>
      </c>
      <c r="BH630" s="1" t="s">
        <v>42</v>
      </c>
    </row>
    <row r="631" spans="1:60" x14ac:dyDescent="0.2">
      <c r="A631" s="1" t="s">
        <v>2124</v>
      </c>
      <c r="B631">
        <v>2759590322</v>
      </c>
      <c r="C631" s="1" t="s">
        <v>2125</v>
      </c>
      <c r="D631" s="1" t="s">
        <v>42</v>
      </c>
      <c r="E631" s="1" t="s">
        <v>76</v>
      </c>
      <c r="F631" s="1" t="s">
        <v>1254</v>
      </c>
      <c r="G631" s="1" t="s">
        <v>988</v>
      </c>
      <c r="H631" s="1" t="s">
        <v>8</v>
      </c>
      <c r="I631" s="1" t="s">
        <v>698</v>
      </c>
      <c r="J631">
        <v>1900</v>
      </c>
      <c r="K631" s="1" t="s">
        <v>607</v>
      </c>
      <c r="L631">
        <v>3</v>
      </c>
      <c r="M631" s="1" t="s">
        <v>46</v>
      </c>
      <c r="N631" t="b">
        <v>0</v>
      </c>
      <c r="O631" t="b">
        <v>0</v>
      </c>
      <c r="P631">
        <v>6</v>
      </c>
      <c r="Q631">
        <v>20</v>
      </c>
      <c r="R631" s="1" t="s">
        <v>42</v>
      </c>
      <c r="S631">
        <v>100</v>
      </c>
      <c r="T631">
        <v>39</v>
      </c>
      <c r="U631">
        <v>70</v>
      </c>
      <c r="V631">
        <v>69</v>
      </c>
      <c r="W631">
        <v>16</v>
      </c>
      <c r="X631">
        <v>0</v>
      </c>
      <c r="Y631">
        <v>0</v>
      </c>
      <c r="Z631">
        <v>33</v>
      </c>
      <c r="AA631">
        <v>360</v>
      </c>
      <c r="AB631">
        <v>18</v>
      </c>
      <c r="AC631">
        <v>61</v>
      </c>
      <c r="AD631">
        <v>48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26</v>
      </c>
      <c r="AN631" s="1" t="s">
        <v>636</v>
      </c>
      <c r="AO631">
        <v>0</v>
      </c>
      <c r="AP631">
        <v>254</v>
      </c>
      <c r="AQ631" s="1" t="s">
        <v>878</v>
      </c>
      <c r="AR631" s="1" t="s">
        <v>42</v>
      </c>
      <c r="AS631" s="1" t="s">
        <v>42</v>
      </c>
      <c r="AT631" s="1" t="s">
        <v>802</v>
      </c>
      <c r="AU631" s="1" t="s">
        <v>714</v>
      </c>
      <c r="AV631" s="1" t="s">
        <v>723</v>
      </c>
      <c r="AW631" s="1" t="s">
        <v>650</v>
      </c>
      <c r="AX631" s="1" t="s">
        <v>651</v>
      </c>
      <c r="AY631" s="1" t="s">
        <v>1192</v>
      </c>
      <c r="AZ631" s="1" t="s">
        <v>673</v>
      </c>
      <c r="BA631" s="1" t="s">
        <v>990</v>
      </c>
      <c r="BB631" s="1" t="s">
        <v>991</v>
      </c>
      <c r="BC631" s="1" t="s">
        <v>619</v>
      </c>
      <c r="BD631" s="1" t="s">
        <v>956</v>
      </c>
      <c r="BE631" s="1" t="s">
        <v>42</v>
      </c>
      <c r="BF631" s="1" t="s">
        <v>42</v>
      </c>
      <c r="BG631" s="1" t="s">
        <v>42</v>
      </c>
      <c r="BH631" s="1" t="s">
        <v>42</v>
      </c>
    </row>
    <row r="632" spans="1:60" x14ac:dyDescent="0.2">
      <c r="A632" s="1" t="s">
        <v>2126</v>
      </c>
      <c r="B632">
        <v>4156253727</v>
      </c>
      <c r="C632" s="1" t="s">
        <v>2127</v>
      </c>
      <c r="D632" s="1" t="s">
        <v>42</v>
      </c>
      <c r="E632" s="1" t="s">
        <v>76</v>
      </c>
      <c r="F632" s="1" t="s">
        <v>824</v>
      </c>
      <c r="G632" s="1" t="s">
        <v>1270</v>
      </c>
      <c r="H632" s="1" t="s">
        <v>658</v>
      </c>
      <c r="I632" s="1" t="s">
        <v>698</v>
      </c>
      <c r="J632">
        <v>1900</v>
      </c>
      <c r="K632" s="1" t="s">
        <v>603</v>
      </c>
      <c r="L632">
        <v>2</v>
      </c>
      <c r="M632" s="1" t="s">
        <v>46</v>
      </c>
      <c r="N632" t="b">
        <v>0</v>
      </c>
      <c r="O632" t="b">
        <v>0</v>
      </c>
      <c r="P632">
        <v>4</v>
      </c>
      <c r="Q632">
        <v>13</v>
      </c>
      <c r="R632" s="1" t="s">
        <v>42</v>
      </c>
      <c r="S632">
        <v>84</v>
      </c>
      <c r="T632">
        <v>66</v>
      </c>
      <c r="U632">
        <v>29</v>
      </c>
      <c r="V632">
        <v>49</v>
      </c>
      <c r="W632">
        <v>18</v>
      </c>
      <c r="X632">
        <v>0</v>
      </c>
      <c r="Y632">
        <v>0</v>
      </c>
      <c r="Z632">
        <v>67</v>
      </c>
      <c r="AA632">
        <v>390</v>
      </c>
      <c r="AB632">
        <v>66</v>
      </c>
      <c r="AC632">
        <v>36</v>
      </c>
      <c r="AD632">
        <v>42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10</v>
      </c>
      <c r="AN632" s="1" t="s">
        <v>636</v>
      </c>
      <c r="AO632">
        <v>0</v>
      </c>
      <c r="AP632">
        <v>48</v>
      </c>
      <c r="AQ632" s="1" t="s">
        <v>42</v>
      </c>
      <c r="AR632" s="1" t="s">
        <v>42</v>
      </c>
      <c r="AS632" s="1" t="s">
        <v>42</v>
      </c>
      <c r="AT632" s="1" t="s">
        <v>755</v>
      </c>
      <c r="AU632" s="1" t="s">
        <v>701</v>
      </c>
      <c r="AV632" s="1" t="s">
        <v>709</v>
      </c>
      <c r="AW632" s="1" t="s">
        <v>663</v>
      </c>
      <c r="AX632" s="1" t="s">
        <v>769</v>
      </c>
      <c r="AY632" s="1" t="s">
        <v>1089</v>
      </c>
      <c r="AZ632" s="1" t="s">
        <v>705</v>
      </c>
      <c r="BA632" s="1" t="s">
        <v>1220</v>
      </c>
      <c r="BB632" s="1" t="s">
        <v>619</v>
      </c>
      <c r="BC632" s="1" t="s">
        <v>725</v>
      </c>
      <c r="BD632" s="1" t="s">
        <v>42</v>
      </c>
      <c r="BE632" s="1" t="s">
        <v>42</v>
      </c>
      <c r="BF632" s="1" t="s">
        <v>42</v>
      </c>
      <c r="BG632" s="1" t="s">
        <v>42</v>
      </c>
      <c r="BH632" s="1" t="s">
        <v>42</v>
      </c>
    </row>
    <row r="633" spans="1:60" x14ac:dyDescent="0.2">
      <c r="A633" s="1" t="s">
        <v>2126</v>
      </c>
      <c r="B633">
        <v>4156253727</v>
      </c>
      <c r="C633" s="1" t="s">
        <v>2128</v>
      </c>
      <c r="D633" s="1" t="s">
        <v>42</v>
      </c>
      <c r="E633" s="1" t="s">
        <v>76</v>
      </c>
      <c r="F633" s="1" t="s">
        <v>824</v>
      </c>
      <c r="G633" s="1" t="s">
        <v>1270</v>
      </c>
      <c r="H633" s="1" t="s">
        <v>658</v>
      </c>
      <c r="I633" s="1" t="s">
        <v>698</v>
      </c>
      <c r="J633">
        <v>1900</v>
      </c>
      <c r="K633" s="1" t="s">
        <v>603</v>
      </c>
      <c r="L633">
        <v>1</v>
      </c>
      <c r="M633" s="1" t="s">
        <v>46</v>
      </c>
      <c r="N633" t="b">
        <v>0</v>
      </c>
      <c r="O633" t="b">
        <v>0</v>
      </c>
      <c r="P633">
        <v>4</v>
      </c>
      <c r="Q633">
        <v>13</v>
      </c>
      <c r="R633" s="1" t="s">
        <v>42</v>
      </c>
      <c r="S633">
        <v>74</v>
      </c>
      <c r="T633">
        <v>66</v>
      </c>
      <c r="U633">
        <v>29</v>
      </c>
      <c r="V633">
        <v>49</v>
      </c>
      <c r="W633">
        <v>18</v>
      </c>
      <c r="X633">
        <v>0</v>
      </c>
      <c r="Y633">
        <v>0</v>
      </c>
      <c r="Z633">
        <v>61</v>
      </c>
      <c r="AA633">
        <v>390</v>
      </c>
      <c r="AB633">
        <v>46</v>
      </c>
      <c r="AC633">
        <v>42</v>
      </c>
      <c r="AD633">
        <v>62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10</v>
      </c>
      <c r="AN633" s="1" t="s">
        <v>636</v>
      </c>
      <c r="AO633">
        <v>0</v>
      </c>
      <c r="AP633">
        <v>41</v>
      </c>
      <c r="AQ633" s="1" t="s">
        <v>42</v>
      </c>
      <c r="AR633" s="1" t="s">
        <v>42</v>
      </c>
      <c r="AS633" s="1" t="s">
        <v>42</v>
      </c>
      <c r="AT633" s="1" t="s">
        <v>755</v>
      </c>
      <c r="AU633" s="1" t="s">
        <v>741</v>
      </c>
      <c r="AV633" s="1" t="s">
        <v>640</v>
      </c>
      <c r="AW633" s="1" t="s">
        <v>671</v>
      </c>
      <c r="AX633" s="1" t="s">
        <v>780</v>
      </c>
      <c r="AY633" s="1" t="s">
        <v>1444</v>
      </c>
      <c r="AZ633" s="1" t="s">
        <v>913</v>
      </c>
      <c r="BA633" s="1" t="s">
        <v>1220</v>
      </c>
      <c r="BB633" s="1" t="s">
        <v>619</v>
      </c>
      <c r="BC633" s="1" t="s">
        <v>743</v>
      </c>
      <c r="BD633" s="1" t="s">
        <v>42</v>
      </c>
      <c r="BE633" s="1" t="s">
        <v>42</v>
      </c>
      <c r="BF633" s="1" t="s">
        <v>42</v>
      </c>
      <c r="BG633" s="1" t="s">
        <v>42</v>
      </c>
      <c r="BH633" s="1" t="s">
        <v>42</v>
      </c>
    </row>
    <row r="634" spans="1:60" x14ac:dyDescent="0.2">
      <c r="A634" s="1" t="s">
        <v>2129</v>
      </c>
      <c r="B634">
        <v>3559361670</v>
      </c>
      <c r="C634" s="1" t="s">
        <v>2130</v>
      </c>
      <c r="D634" s="1" t="s">
        <v>42</v>
      </c>
      <c r="E634" s="1" t="s">
        <v>76</v>
      </c>
      <c r="F634" s="1" t="s">
        <v>906</v>
      </c>
      <c r="G634" s="1" t="s">
        <v>261</v>
      </c>
      <c r="H634" s="1" t="s">
        <v>658</v>
      </c>
      <c r="I634" s="1" t="s">
        <v>862</v>
      </c>
      <c r="J634">
        <v>1900</v>
      </c>
      <c r="K634" s="1" t="s">
        <v>603</v>
      </c>
      <c r="L634">
        <v>1</v>
      </c>
      <c r="M634" s="1" t="s">
        <v>46</v>
      </c>
      <c r="N634" t="b">
        <v>0</v>
      </c>
      <c r="O634" t="b">
        <v>0</v>
      </c>
      <c r="P634">
        <v>6</v>
      </c>
      <c r="Q634">
        <v>20</v>
      </c>
      <c r="R634" s="1" t="s">
        <v>262</v>
      </c>
      <c r="S634">
        <v>85</v>
      </c>
      <c r="T634">
        <v>32</v>
      </c>
      <c r="U634">
        <v>22</v>
      </c>
      <c r="V634">
        <v>45</v>
      </c>
      <c r="W634">
        <v>15</v>
      </c>
      <c r="X634">
        <v>0</v>
      </c>
      <c r="Y634">
        <v>0</v>
      </c>
      <c r="Z634">
        <v>26</v>
      </c>
      <c r="AA634">
        <v>720</v>
      </c>
      <c r="AB634">
        <v>3</v>
      </c>
      <c r="AC634">
        <v>31</v>
      </c>
      <c r="AD634">
        <v>53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31</v>
      </c>
      <c r="AN634" s="1" t="s">
        <v>636</v>
      </c>
      <c r="AO634">
        <v>0</v>
      </c>
      <c r="AP634">
        <v>0</v>
      </c>
      <c r="AQ634" s="1" t="s">
        <v>729</v>
      </c>
      <c r="AR634" s="1" t="s">
        <v>42</v>
      </c>
      <c r="AS634" s="1" t="s">
        <v>42</v>
      </c>
      <c r="AT634" s="1" t="s">
        <v>731</v>
      </c>
      <c r="AU634" s="1" t="s">
        <v>639</v>
      </c>
      <c r="AV634" s="1" t="s">
        <v>826</v>
      </c>
      <c r="AW634" s="1" t="s">
        <v>650</v>
      </c>
      <c r="AX634" s="1" t="s">
        <v>780</v>
      </c>
      <c r="AY634" s="1" t="s">
        <v>970</v>
      </c>
      <c r="AZ634" s="1" t="s">
        <v>827</v>
      </c>
      <c r="BA634" s="1" t="s">
        <v>2049</v>
      </c>
      <c r="BB634" s="1" t="s">
        <v>734</v>
      </c>
      <c r="BC634" s="1" t="s">
        <v>619</v>
      </c>
      <c r="BD634" s="1" t="s">
        <v>743</v>
      </c>
      <c r="BE634" s="1" t="s">
        <v>42</v>
      </c>
      <c r="BF634" s="1" t="s">
        <v>42</v>
      </c>
      <c r="BG634" s="1" t="s">
        <v>42</v>
      </c>
      <c r="BH634" s="1" t="s">
        <v>42</v>
      </c>
    </row>
    <row r="635" spans="1:60" x14ac:dyDescent="0.2">
      <c r="A635" s="1" t="s">
        <v>2131</v>
      </c>
      <c r="B635">
        <v>2414141462</v>
      </c>
      <c r="C635" s="1" t="s">
        <v>2132</v>
      </c>
      <c r="D635" s="1" t="s">
        <v>42</v>
      </c>
      <c r="E635" s="1" t="s">
        <v>76</v>
      </c>
      <c r="F635" s="1" t="s">
        <v>657</v>
      </c>
      <c r="G635" s="1" t="s">
        <v>113</v>
      </c>
      <c r="H635" s="1" t="s">
        <v>658</v>
      </c>
      <c r="I635" s="1" t="s">
        <v>698</v>
      </c>
      <c r="J635">
        <v>1900</v>
      </c>
      <c r="K635" s="1" t="s">
        <v>635</v>
      </c>
      <c r="L635">
        <v>1</v>
      </c>
      <c r="M635" s="1" t="s">
        <v>46</v>
      </c>
      <c r="N635" t="b">
        <v>0</v>
      </c>
      <c r="O635" t="b">
        <v>0</v>
      </c>
      <c r="P635">
        <v>4</v>
      </c>
      <c r="Q635">
        <v>14</v>
      </c>
      <c r="R635" s="1" t="s">
        <v>42</v>
      </c>
      <c r="S635">
        <v>90</v>
      </c>
      <c r="T635">
        <v>70</v>
      </c>
      <c r="U635">
        <v>75</v>
      </c>
      <c r="V635">
        <v>30</v>
      </c>
      <c r="W635">
        <v>12</v>
      </c>
      <c r="X635">
        <v>0</v>
      </c>
      <c r="Y635">
        <v>0</v>
      </c>
      <c r="Z635">
        <v>95</v>
      </c>
      <c r="AA635">
        <v>491</v>
      </c>
      <c r="AB635">
        <v>43</v>
      </c>
      <c r="AC635">
        <v>30</v>
      </c>
      <c r="AD635">
        <v>60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12</v>
      </c>
      <c r="AN635" s="1" t="s">
        <v>636</v>
      </c>
      <c r="AO635">
        <v>0</v>
      </c>
      <c r="AP635">
        <v>0</v>
      </c>
      <c r="AQ635" s="1" t="s">
        <v>768</v>
      </c>
      <c r="AR635" s="1" t="s">
        <v>42</v>
      </c>
      <c r="AS635" s="1" t="s">
        <v>42</v>
      </c>
      <c r="AT635" s="1" t="s">
        <v>1471</v>
      </c>
      <c r="AU635" s="1" t="s">
        <v>1278</v>
      </c>
      <c r="AV635" s="1" t="s">
        <v>2133</v>
      </c>
      <c r="AW635" s="1" t="s">
        <v>703</v>
      </c>
      <c r="AX635" s="1" t="s">
        <v>651</v>
      </c>
      <c r="AY635" s="1" t="s">
        <v>788</v>
      </c>
      <c r="AZ635" s="1" t="s">
        <v>795</v>
      </c>
      <c r="BA635" s="1" t="s">
        <v>619</v>
      </c>
      <c r="BB635" s="1" t="s">
        <v>691</v>
      </c>
      <c r="BC635" s="1" t="s">
        <v>42</v>
      </c>
      <c r="BD635" s="1" t="s">
        <v>42</v>
      </c>
      <c r="BE635" s="1" t="s">
        <v>42</v>
      </c>
      <c r="BF635" s="1" t="s">
        <v>42</v>
      </c>
      <c r="BG635" s="1" t="s">
        <v>42</v>
      </c>
      <c r="BH635" s="1" t="s">
        <v>42</v>
      </c>
    </row>
    <row r="636" spans="1:60" x14ac:dyDescent="0.2">
      <c r="A636" s="1" t="s">
        <v>2131</v>
      </c>
      <c r="B636">
        <v>2414141462</v>
      </c>
      <c r="C636" s="1" t="s">
        <v>2134</v>
      </c>
      <c r="D636" s="1" t="s">
        <v>42</v>
      </c>
      <c r="E636" s="1" t="s">
        <v>76</v>
      </c>
      <c r="F636" s="1" t="s">
        <v>657</v>
      </c>
      <c r="G636" s="1" t="s">
        <v>113</v>
      </c>
      <c r="H636" s="1" t="s">
        <v>658</v>
      </c>
      <c r="I636" s="1" t="s">
        <v>698</v>
      </c>
      <c r="J636">
        <v>1900</v>
      </c>
      <c r="K636" s="1" t="s">
        <v>607</v>
      </c>
      <c r="L636">
        <v>1</v>
      </c>
      <c r="M636" s="1" t="s">
        <v>46</v>
      </c>
      <c r="N636" t="b">
        <v>0</v>
      </c>
      <c r="O636" t="b">
        <v>0</v>
      </c>
      <c r="P636">
        <v>4</v>
      </c>
      <c r="Q636">
        <v>14</v>
      </c>
      <c r="R636" s="1" t="s">
        <v>42</v>
      </c>
      <c r="S636">
        <v>90</v>
      </c>
      <c r="T636">
        <v>70</v>
      </c>
      <c r="U636">
        <v>75</v>
      </c>
      <c r="V636">
        <v>40</v>
      </c>
      <c r="W636">
        <v>12</v>
      </c>
      <c r="X636">
        <v>0</v>
      </c>
      <c r="Y636">
        <v>0</v>
      </c>
      <c r="Z636">
        <v>85</v>
      </c>
      <c r="AA636">
        <v>491</v>
      </c>
      <c r="AB636">
        <v>32</v>
      </c>
      <c r="AC636">
        <v>27</v>
      </c>
      <c r="AD636">
        <v>66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12</v>
      </c>
      <c r="AN636" s="1" t="s">
        <v>636</v>
      </c>
      <c r="AO636">
        <v>0</v>
      </c>
      <c r="AP636">
        <v>0</v>
      </c>
      <c r="AQ636" s="1" t="s">
        <v>768</v>
      </c>
      <c r="AR636" s="1" t="s">
        <v>42</v>
      </c>
      <c r="AS636" s="1" t="s">
        <v>42</v>
      </c>
      <c r="AT636" s="1" t="s">
        <v>1471</v>
      </c>
      <c r="AU636" s="1" t="s">
        <v>2135</v>
      </c>
      <c r="AV636" s="1" t="s">
        <v>1279</v>
      </c>
      <c r="AW636" s="1" t="s">
        <v>641</v>
      </c>
      <c r="AX636" s="1" t="s">
        <v>678</v>
      </c>
      <c r="AY636" s="1" t="s">
        <v>926</v>
      </c>
      <c r="AZ636" s="1" t="s">
        <v>805</v>
      </c>
      <c r="BA636" s="1" t="s">
        <v>619</v>
      </c>
      <c r="BB636" s="1" t="s">
        <v>764</v>
      </c>
      <c r="BC636" s="1" t="s">
        <v>42</v>
      </c>
      <c r="BD636" s="1" t="s">
        <v>42</v>
      </c>
      <c r="BE636" s="1" t="s">
        <v>42</v>
      </c>
      <c r="BF636" s="1" t="s">
        <v>42</v>
      </c>
      <c r="BG636" s="1" t="s">
        <v>42</v>
      </c>
      <c r="BH636" s="1" t="s">
        <v>42</v>
      </c>
    </row>
    <row r="637" spans="1:60" x14ac:dyDescent="0.2">
      <c r="A637" s="1" t="s">
        <v>2131</v>
      </c>
      <c r="B637">
        <v>2414141462</v>
      </c>
      <c r="C637" s="1" t="s">
        <v>2136</v>
      </c>
      <c r="D637" s="1" t="s">
        <v>42</v>
      </c>
      <c r="E637" s="1" t="s">
        <v>76</v>
      </c>
      <c r="F637" s="1" t="s">
        <v>657</v>
      </c>
      <c r="G637" s="1" t="s">
        <v>113</v>
      </c>
      <c r="H637" s="1" t="s">
        <v>658</v>
      </c>
      <c r="I637" s="1" t="s">
        <v>698</v>
      </c>
      <c r="J637">
        <v>1900</v>
      </c>
      <c r="K637" s="1" t="s">
        <v>607</v>
      </c>
      <c r="L637">
        <v>3</v>
      </c>
      <c r="M637" s="1" t="s">
        <v>46</v>
      </c>
      <c r="N637" t="b">
        <v>0</v>
      </c>
      <c r="O637" t="b">
        <v>0</v>
      </c>
      <c r="P637">
        <v>4</v>
      </c>
      <c r="Q637">
        <v>14</v>
      </c>
      <c r="R637" s="1" t="s">
        <v>42</v>
      </c>
      <c r="S637">
        <v>90</v>
      </c>
      <c r="T637">
        <v>70</v>
      </c>
      <c r="U637">
        <v>75</v>
      </c>
      <c r="V637">
        <v>48</v>
      </c>
      <c r="W637">
        <v>12</v>
      </c>
      <c r="X637">
        <v>0</v>
      </c>
      <c r="Y637">
        <v>0</v>
      </c>
      <c r="Z637">
        <v>75</v>
      </c>
      <c r="AA637">
        <v>491</v>
      </c>
      <c r="AB637">
        <v>32</v>
      </c>
      <c r="AC637">
        <v>27</v>
      </c>
      <c r="AD637">
        <v>48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12</v>
      </c>
      <c r="AN637" s="1" t="s">
        <v>636</v>
      </c>
      <c r="AO637">
        <v>0</v>
      </c>
      <c r="AP637">
        <v>0</v>
      </c>
      <c r="AQ637" s="1" t="s">
        <v>768</v>
      </c>
      <c r="AR637" s="1" t="s">
        <v>42</v>
      </c>
      <c r="AS637" s="1" t="s">
        <v>42</v>
      </c>
      <c r="AT637" s="1" t="s">
        <v>1471</v>
      </c>
      <c r="AU637" s="1" t="s">
        <v>2137</v>
      </c>
      <c r="AV637" s="1" t="s">
        <v>2138</v>
      </c>
      <c r="AW637" s="1" t="s">
        <v>641</v>
      </c>
      <c r="AX637" s="1" t="s">
        <v>735</v>
      </c>
      <c r="AY637" s="1" t="s">
        <v>2115</v>
      </c>
      <c r="AZ637" s="1" t="s">
        <v>805</v>
      </c>
      <c r="BA637" s="1" t="s">
        <v>619</v>
      </c>
      <c r="BB637" s="1" t="s">
        <v>956</v>
      </c>
      <c r="BC637" s="1" t="s">
        <v>42</v>
      </c>
      <c r="BD637" s="1" t="s">
        <v>42</v>
      </c>
      <c r="BE637" s="1" t="s">
        <v>42</v>
      </c>
      <c r="BF637" s="1" t="s">
        <v>42</v>
      </c>
      <c r="BG637" s="1" t="s">
        <v>42</v>
      </c>
      <c r="BH637" s="1" t="s">
        <v>42</v>
      </c>
    </row>
    <row r="638" spans="1:60" x14ac:dyDescent="0.2">
      <c r="A638" s="1" t="s">
        <v>2131</v>
      </c>
      <c r="B638">
        <v>2414141462</v>
      </c>
      <c r="C638" s="1" t="s">
        <v>2139</v>
      </c>
      <c r="D638" s="1" t="s">
        <v>42</v>
      </c>
      <c r="E638" s="1" t="s">
        <v>76</v>
      </c>
      <c r="F638" s="1" t="s">
        <v>657</v>
      </c>
      <c r="G638" s="1" t="s">
        <v>113</v>
      </c>
      <c r="H638" s="1" t="s">
        <v>658</v>
      </c>
      <c r="I638" s="1" t="s">
        <v>698</v>
      </c>
      <c r="J638">
        <v>1900</v>
      </c>
      <c r="K638" s="1" t="s">
        <v>599</v>
      </c>
      <c r="L638">
        <v>1</v>
      </c>
      <c r="M638" s="1" t="s">
        <v>46</v>
      </c>
      <c r="N638" t="b">
        <v>0</v>
      </c>
      <c r="O638" t="b">
        <v>0</v>
      </c>
      <c r="P638">
        <v>4</v>
      </c>
      <c r="Q638">
        <v>14</v>
      </c>
      <c r="R638" s="1" t="s">
        <v>42</v>
      </c>
      <c r="S638">
        <v>90</v>
      </c>
      <c r="T638">
        <v>70</v>
      </c>
      <c r="U638">
        <v>75</v>
      </c>
      <c r="V638">
        <v>31</v>
      </c>
      <c r="W638">
        <v>12</v>
      </c>
      <c r="X638">
        <v>0</v>
      </c>
      <c r="Y638">
        <v>0</v>
      </c>
      <c r="Z638">
        <v>95</v>
      </c>
      <c r="AA638">
        <v>491</v>
      </c>
      <c r="AB638">
        <v>62</v>
      </c>
      <c r="AC638">
        <v>30</v>
      </c>
      <c r="AD638">
        <v>60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12</v>
      </c>
      <c r="AN638" s="1" t="s">
        <v>636</v>
      </c>
      <c r="AO638">
        <v>0</v>
      </c>
      <c r="AP638">
        <v>0</v>
      </c>
      <c r="AQ638" s="1" t="s">
        <v>768</v>
      </c>
      <c r="AR638" s="1" t="s">
        <v>42</v>
      </c>
      <c r="AS638" s="1" t="s">
        <v>42</v>
      </c>
      <c r="AT638" s="1" t="s">
        <v>1471</v>
      </c>
      <c r="AU638" s="1" t="s">
        <v>1278</v>
      </c>
      <c r="AV638" s="1" t="s">
        <v>2140</v>
      </c>
      <c r="AW638" s="1" t="s">
        <v>703</v>
      </c>
      <c r="AX638" s="1" t="s">
        <v>642</v>
      </c>
      <c r="AY638" s="1" t="s">
        <v>788</v>
      </c>
      <c r="AZ638" s="1" t="s">
        <v>705</v>
      </c>
      <c r="BA638" s="1" t="s">
        <v>619</v>
      </c>
      <c r="BB638" s="1" t="s">
        <v>777</v>
      </c>
      <c r="BC638" s="1" t="s">
        <v>42</v>
      </c>
      <c r="BD638" s="1" t="s">
        <v>42</v>
      </c>
      <c r="BE638" s="1" t="s">
        <v>42</v>
      </c>
      <c r="BF638" s="1" t="s">
        <v>42</v>
      </c>
      <c r="BG638" s="1" t="s">
        <v>42</v>
      </c>
      <c r="BH638" s="1" t="s">
        <v>42</v>
      </c>
    </row>
    <row r="639" spans="1:60" x14ac:dyDescent="0.2">
      <c r="A639" s="1" t="s">
        <v>2141</v>
      </c>
      <c r="B639">
        <v>1508896098</v>
      </c>
      <c r="C639" s="1" t="s">
        <v>2142</v>
      </c>
      <c r="D639" s="1" t="s">
        <v>42</v>
      </c>
      <c r="E639" s="1" t="s">
        <v>43</v>
      </c>
      <c r="F639" s="1" t="s">
        <v>877</v>
      </c>
      <c r="G639" s="1" t="s">
        <v>42</v>
      </c>
      <c r="H639" s="1" t="s">
        <v>8</v>
      </c>
      <c r="I639" s="1" t="s">
        <v>698</v>
      </c>
      <c r="J639">
        <v>1900</v>
      </c>
      <c r="K639" s="1" t="s">
        <v>42</v>
      </c>
      <c r="L639">
        <v>10</v>
      </c>
      <c r="M639" s="1" t="s">
        <v>46</v>
      </c>
      <c r="N639" t="b">
        <v>0</v>
      </c>
      <c r="O639" t="b">
        <v>0</v>
      </c>
      <c r="P639">
        <v>1</v>
      </c>
      <c r="Q639">
        <v>1</v>
      </c>
      <c r="R639" s="1" t="s">
        <v>42</v>
      </c>
      <c r="S639">
        <v>60</v>
      </c>
      <c r="T639">
        <v>80</v>
      </c>
      <c r="U639">
        <v>0</v>
      </c>
      <c r="V639">
        <v>0</v>
      </c>
      <c r="W639">
        <v>15</v>
      </c>
      <c r="X639">
        <v>25</v>
      </c>
      <c r="Y639">
        <v>95</v>
      </c>
      <c r="Z639">
        <v>55</v>
      </c>
      <c r="AA639">
        <v>60</v>
      </c>
      <c r="AB639">
        <v>30</v>
      </c>
      <c r="AC639">
        <v>1</v>
      </c>
      <c r="AD639">
        <v>80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11</v>
      </c>
      <c r="AN639" s="1" t="s">
        <v>636</v>
      </c>
      <c r="AO639">
        <v>0</v>
      </c>
      <c r="AP639">
        <v>1</v>
      </c>
      <c r="AQ639" s="1" t="s">
        <v>42</v>
      </c>
      <c r="AR639" s="1" t="s">
        <v>42</v>
      </c>
      <c r="AS639" s="1" t="s">
        <v>42</v>
      </c>
      <c r="AT639" s="1" t="s">
        <v>2143</v>
      </c>
      <c r="AU639" s="1" t="s">
        <v>661</v>
      </c>
      <c r="AV639" s="1" t="s">
        <v>650</v>
      </c>
      <c r="AW639" s="1" t="s">
        <v>2144</v>
      </c>
      <c r="AX639" s="1" t="s">
        <v>796</v>
      </c>
      <c r="AY639" s="1" t="s">
        <v>619</v>
      </c>
      <c r="AZ639" s="1" t="s">
        <v>42</v>
      </c>
      <c r="BA639" s="1" t="s">
        <v>42</v>
      </c>
      <c r="BB639" s="1" t="s">
        <v>42</v>
      </c>
      <c r="BC639" s="1" t="s">
        <v>42</v>
      </c>
      <c r="BD639" s="1" t="s">
        <v>42</v>
      </c>
      <c r="BE639" s="1" t="s">
        <v>42</v>
      </c>
      <c r="BF639" s="1" t="s">
        <v>42</v>
      </c>
      <c r="BG639" s="1" t="s">
        <v>42</v>
      </c>
      <c r="BH639" s="1" t="s">
        <v>42</v>
      </c>
    </row>
    <row r="640" spans="1:60" x14ac:dyDescent="0.2">
      <c r="A640" s="1" t="s">
        <v>2145</v>
      </c>
      <c r="B640">
        <v>4066778670</v>
      </c>
      <c r="C640" s="1" t="s">
        <v>2146</v>
      </c>
      <c r="D640" s="1" t="s">
        <v>42</v>
      </c>
      <c r="E640" s="1" t="s">
        <v>76</v>
      </c>
      <c r="F640" s="1" t="s">
        <v>861</v>
      </c>
      <c r="G640" s="1" t="s">
        <v>632</v>
      </c>
      <c r="H640" s="1" t="s">
        <v>8</v>
      </c>
      <c r="I640" s="1" t="s">
        <v>846</v>
      </c>
      <c r="J640">
        <v>1900</v>
      </c>
      <c r="K640" s="1" t="s">
        <v>598</v>
      </c>
      <c r="L640">
        <v>10</v>
      </c>
      <c r="M640" s="1" t="s">
        <v>46</v>
      </c>
      <c r="N640" t="b">
        <v>1</v>
      </c>
      <c r="O640" t="b">
        <v>0</v>
      </c>
      <c r="P640">
        <v>6</v>
      </c>
      <c r="Q640">
        <v>21</v>
      </c>
      <c r="R640" s="1" t="s">
        <v>42</v>
      </c>
      <c r="S640">
        <v>0</v>
      </c>
      <c r="T640">
        <v>0</v>
      </c>
      <c r="U640">
        <v>68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52</v>
      </c>
      <c r="AD640">
        <v>0</v>
      </c>
      <c r="AE640">
        <v>0</v>
      </c>
      <c r="AF640">
        <v>0</v>
      </c>
      <c r="AG640">
        <v>0</v>
      </c>
      <c r="AH640">
        <v>20</v>
      </c>
      <c r="AI640">
        <v>80</v>
      </c>
      <c r="AJ640">
        <v>0</v>
      </c>
      <c r="AK640">
        <v>40</v>
      </c>
      <c r="AL640">
        <v>0</v>
      </c>
      <c r="AM640">
        <v>0</v>
      </c>
      <c r="AN640" s="1" t="s">
        <v>636</v>
      </c>
      <c r="AO640">
        <v>0</v>
      </c>
      <c r="AP640">
        <v>690</v>
      </c>
      <c r="AQ640" s="1" t="s">
        <v>42</v>
      </c>
      <c r="AR640" s="1" t="s">
        <v>301</v>
      </c>
      <c r="AS640" s="1" t="s">
        <v>2147</v>
      </c>
      <c r="AT640" s="1" t="s">
        <v>1330</v>
      </c>
      <c r="AU640" s="1" t="s">
        <v>1295</v>
      </c>
      <c r="AV640" s="1" t="s">
        <v>1012</v>
      </c>
      <c r="AW640" s="1" t="s">
        <v>1403</v>
      </c>
      <c r="AX640" s="1" t="s">
        <v>1023</v>
      </c>
      <c r="AY640" s="1" t="s">
        <v>1024</v>
      </c>
      <c r="AZ640" s="1" t="s">
        <v>1029</v>
      </c>
      <c r="BA640" s="1" t="s">
        <v>848</v>
      </c>
      <c r="BB640" s="1" t="s">
        <v>619</v>
      </c>
      <c r="BC640" s="1" t="s">
        <v>645</v>
      </c>
      <c r="BD640" s="1" t="s">
        <v>1155</v>
      </c>
      <c r="BE640" s="1" t="s">
        <v>304</v>
      </c>
      <c r="BF640" s="1" t="s">
        <v>42</v>
      </c>
      <c r="BG640" s="1" t="s">
        <v>42</v>
      </c>
      <c r="BH640" s="1" t="s">
        <v>42</v>
      </c>
    </row>
    <row r="641" spans="1:60" x14ac:dyDescent="0.2">
      <c r="A641" s="1" t="s">
        <v>2145</v>
      </c>
      <c r="B641">
        <v>4066778670</v>
      </c>
      <c r="C641" s="1" t="s">
        <v>2148</v>
      </c>
      <c r="D641" s="1" t="s">
        <v>42</v>
      </c>
      <c r="E641" s="1" t="s">
        <v>76</v>
      </c>
      <c r="F641" s="1" t="s">
        <v>861</v>
      </c>
      <c r="G641" s="1" t="s">
        <v>632</v>
      </c>
      <c r="H641" s="1" t="s">
        <v>8</v>
      </c>
      <c r="I641" s="1" t="s">
        <v>846</v>
      </c>
      <c r="J641">
        <v>1900</v>
      </c>
      <c r="K641" s="1" t="s">
        <v>598</v>
      </c>
      <c r="L641">
        <v>6</v>
      </c>
      <c r="M641" s="1" t="s">
        <v>46</v>
      </c>
      <c r="N641" t="b">
        <v>0</v>
      </c>
      <c r="O641" t="b">
        <v>0</v>
      </c>
      <c r="P641">
        <v>6</v>
      </c>
      <c r="Q641">
        <v>21</v>
      </c>
      <c r="R641" s="1" t="s">
        <v>42</v>
      </c>
      <c r="S641">
        <v>0</v>
      </c>
      <c r="T641">
        <v>0</v>
      </c>
      <c r="U641">
        <v>62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60</v>
      </c>
      <c r="AD641">
        <v>0</v>
      </c>
      <c r="AE641">
        <v>0</v>
      </c>
      <c r="AF641">
        <v>0</v>
      </c>
      <c r="AG641">
        <v>0</v>
      </c>
      <c r="AH641">
        <v>20</v>
      </c>
      <c r="AI641">
        <v>40</v>
      </c>
      <c r="AJ641">
        <v>40</v>
      </c>
      <c r="AK641">
        <v>40</v>
      </c>
      <c r="AL641">
        <v>0</v>
      </c>
      <c r="AM641">
        <v>0</v>
      </c>
      <c r="AN641" s="1" t="s">
        <v>636</v>
      </c>
      <c r="AO641">
        <v>0</v>
      </c>
      <c r="AP641">
        <v>0</v>
      </c>
      <c r="AQ641" s="1" t="s">
        <v>42</v>
      </c>
      <c r="AR641" s="1" t="s">
        <v>42</v>
      </c>
      <c r="AS641" s="1" t="s">
        <v>42</v>
      </c>
      <c r="AT641" s="1" t="s">
        <v>1330</v>
      </c>
      <c r="AU641" s="1" t="s">
        <v>1028</v>
      </c>
      <c r="AV641" s="1" t="s">
        <v>1295</v>
      </c>
      <c r="AW641" s="1" t="s">
        <v>1013</v>
      </c>
      <c r="AX641" s="1" t="s">
        <v>1014</v>
      </c>
      <c r="AY641" s="1" t="s">
        <v>1015</v>
      </c>
      <c r="AZ641" s="1" t="s">
        <v>866</v>
      </c>
      <c r="BA641" s="1" t="s">
        <v>1160</v>
      </c>
      <c r="BB641" s="1" t="s">
        <v>619</v>
      </c>
      <c r="BC641" s="1" t="s">
        <v>645</v>
      </c>
      <c r="BD641" s="1" t="s">
        <v>1499</v>
      </c>
      <c r="BE641" s="1" t="s">
        <v>42</v>
      </c>
      <c r="BF641" s="1" t="s">
        <v>42</v>
      </c>
      <c r="BG641" s="1" t="s">
        <v>42</v>
      </c>
      <c r="BH641" s="1" t="s">
        <v>42</v>
      </c>
    </row>
    <row r="642" spans="1:60" x14ac:dyDescent="0.2">
      <c r="A642" s="1" t="s">
        <v>2145</v>
      </c>
      <c r="B642">
        <v>4066778670</v>
      </c>
      <c r="C642" s="1" t="s">
        <v>2149</v>
      </c>
      <c r="D642" s="1" t="s">
        <v>42</v>
      </c>
      <c r="E642" s="1" t="s">
        <v>76</v>
      </c>
      <c r="F642" s="1" t="s">
        <v>861</v>
      </c>
      <c r="G642" s="1" t="s">
        <v>632</v>
      </c>
      <c r="H642" s="1" t="s">
        <v>8</v>
      </c>
      <c r="I642" s="1" t="s">
        <v>846</v>
      </c>
      <c r="J642">
        <v>1988</v>
      </c>
      <c r="K642" s="1" t="s">
        <v>598</v>
      </c>
      <c r="L642">
        <v>10</v>
      </c>
      <c r="M642" s="1" t="s">
        <v>2284</v>
      </c>
      <c r="N642" t="b">
        <v>0</v>
      </c>
      <c r="O642" t="b">
        <v>0</v>
      </c>
      <c r="P642">
        <v>6</v>
      </c>
      <c r="Q642">
        <v>21</v>
      </c>
      <c r="R642" s="1" t="s">
        <v>42</v>
      </c>
      <c r="S642">
        <v>0</v>
      </c>
      <c r="T642">
        <v>0</v>
      </c>
      <c r="U642">
        <v>68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58</v>
      </c>
      <c r="AD642">
        <v>0</v>
      </c>
      <c r="AE642">
        <v>0</v>
      </c>
      <c r="AF642">
        <v>0</v>
      </c>
      <c r="AG642">
        <v>0</v>
      </c>
      <c r="AH642">
        <v>12</v>
      </c>
      <c r="AI642">
        <v>72</v>
      </c>
      <c r="AJ642">
        <v>80</v>
      </c>
      <c r="AK642">
        <v>42</v>
      </c>
      <c r="AL642">
        <v>0</v>
      </c>
      <c r="AM642">
        <v>0</v>
      </c>
      <c r="AN642" s="1" t="s">
        <v>1044</v>
      </c>
      <c r="AO642">
        <v>130</v>
      </c>
      <c r="AP642">
        <v>4474</v>
      </c>
      <c r="AQ642" s="1" t="s">
        <v>42</v>
      </c>
      <c r="AR642" s="1" t="s">
        <v>2332</v>
      </c>
      <c r="AS642" s="1" t="s">
        <v>2150</v>
      </c>
      <c r="AT642" s="1" t="s">
        <v>1330</v>
      </c>
      <c r="AU642" s="1" t="s">
        <v>1403</v>
      </c>
      <c r="AV642" s="1" t="s">
        <v>865</v>
      </c>
      <c r="AW642" s="1" t="s">
        <v>866</v>
      </c>
      <c r="AX642" s="1" t="s">
        <v>1160</v>
      </c>
      <c r="AY642" s="1" t="s">
        <v>619</v>
      </c>
      <c r="AZ642" s="1" t="s">
        <v>645</v>
      </c>
      <c r="BA642" s="1" t="s">
        <v>1154</v>
      </c>
      <c r="BB642" s="1" t="s">
        <v>2084</v>
      </c>
      <c r="BC642" s="1" t="s">
        <v>42</v>
      </c>
      <c r="BD642" s="1" t="s">
        <v>42</v>
      </c>
      <c r="BE642" s="1" t="s">
        <v>42</v>
      </c>
      <c r="BF642" s="1" t="s">
        <v>42</v>
      </c>
      <c r="BG642" s="1" t="s">
        <v>42</v>
      </c>
      <c r="BH642" s="1" t="s">
        <v>42</v>
      </c>
    </row>
    <row r="643" spans="1:60" x14ac:dyDescent="0.2">
      <c r="A643" s="1" t="s">
        <v>2151</v>
      </c>
      <c r="B643">
        <v>4067556514</v>
      </c>
      <c r="C643" s="1" t="s">
        <v>2152</v>
      </c>
      <c r="D643" s="1" t="s">
        <v>42</v>
      </c>
      <c r="E643" s="1" t="s">
        <v>76</v>
      </c>
      <c r="F643" s="1" t="s">
        <v>631</v>
      </c>
      <c r="G643" s="1" t="s">
        <v>529</v>
      </c>
      <c r="H643" s="1" t="s">
        <v>633</v>
      </c>
      <c r="I643" s="1" t="s">
        <v>634</v>
      </c>
      <c r="J643">
        <v>1900</v>
      </c>
      <c r="K643" s="1" t="s">
        <v>607</v>
      </c>
      <c r="L643">
        <v>2</v>
      </c>
      <c r="M643" s="1" t="s">
        <v>46</v>
      </c>
      <c r="N643" t="b">
        <v>0</v>
      </c>
      <c r="O643" t="b">
        <v>0</v>
      </c>
      <c r="P643">
        <v>5</v>
      </c>
      <c r="Q643">
        <v>16</v>
      </c>
      <c r="R643" s="1" t="s">
        <v>42</v>
      </c>
      <c r="S643">
        <v>79</v>
      </c>
      <c r="T643">
        <v>67</v>
      </c>
      <c r="U643">
        <v>70</v>
      </c>
      <c r="V643">
        <v>51</v>
      </c>
      <c r="W643">
        <v>46</v>
      </c>
      <c r="X643">
        <v>0</v>
      </c>
      <c r="Y643">
        <v>0</v>
      </c>
      <c r="Z643">
        <v>54</v>
      </c>
      <c r="AA643">
        <v>90</v>
      </c>
      <c r="AB643">
        <v>24</v>
      </c>
      <c r="AC643">
        <v>5</v>
      </c>
      <c r="AD643">
        <v>62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12</v>
      </c>
      <c r="AN643" s="1" t="s">
        <v>636</v>
      </c>
      <c r="AO643">
        <v>0</v>
      </c>
      <c r="AP643">
        <v>2</v>
      </c>
      <c r="AQ643" s="1" t="s">
        <v>42</v>
      </c>
      <c r="AR643" s="1" t="s">
        <v>42</v>
      </c>
      <c r="AS643" s="1" t="s">
        <v>42</v>
      </c>
      <c r="AT643" s="1" t="s">
        <v>755</v>
      </c>
      <c r="AU643" s="1" t="s">
        <v>741</v>
      </c>
      <c r="AV643" s="1" t="s">
        <v>826</v>
      </c>
      <c r="AW643" s="1" t="s">
        <v>650</v>
      </c>
      <c r="AX643" s="1" t="s">
        <v>704</v>
      </c>
      <c r="AY643" s="1" t="s">
        <v>720</v>
      </c>
      <c r="AZ643" s="1" t="s">
        <v>1351</v>
      </c>
      <c r="BA643" s="1" t="s">
        <v>1874</v>
      </c>
      <c r="BB643" s="1" t="s">
        <v>619</v>
      </c>
      <c r="BC643" s="1" t="s">
        <v>716</v>
      </c>
      <c r="BD643" s="1" t="s">
        <v>42</v>
      </c>
      <c r="BE643" s="1" t="s">
        <v>42</v>
      </c>
      <c r="BF643" s="1" t="s">
        <v>42</v>
      </c>
      <c r="BG643" s="1" t="s">
        <v>42</v>
      </c>
      <c r="BH643" s="1" t="s">
        <v>42</v>
      </c>
    </row>
    <row r="644" spans="1:60" x14ac:dyDescent="0.2">
      <c r="A644" s="1" t="s">
        <v>2153</v>
      </c>
      <c r="B644">
        <v>3371413059</v>
      </c>
      <c r="C644" s="1" t="s">
        <v>2154</v>
      </c>
      <c r="D644" s="1" t="s">
        <v>42</v>
      </c>
      <c r="E644" s="1" t="s">
        <v>76</v>
      </c>
      <c r="F644" s="1" t="s">
        <v>861</v>
      </c>
      <c r="G644" s="1" t="s">
        <v>113</v>
      </c>
      <c r="H644" s="1" t="s">
        <v>8</v>
      </c>
      <c r="I644" s="1" t="s">
        <v>659</v>
      </c>
      <c r="J644">
        <v>1900</v>
      </c>
      <c r="K644" s="1" t="s">
        <v>598</v>
      </c>
      <c r="L644">
        <v>2</v>
      </c>
      <c r="M644" s="1" t="s">
        <v>46</v>
      </c>
      <c r="N644" t="b">
        <v>0</v>
      </c>
      <c r="O644" t="b">
        <v>0</v>
      </c>
      <c r="P644">
        <v>6</v>
      </c>
      <c r="Q644">
        <v>20</v>
      </c>
      <c r="R644" s="1" t="s">
        <v>42</v>
      </c>
      <c r="S644">
        <v>0</v>
      </c>
      <c r="T644">
        <v>0</v>
      </c>
      <c r="U644">
        <v>73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52</v>
      </c>
      <c r="AD644">
        <v>0</v>
      </c>
      <c r="AE644">
        <v>0</v>
      </c>
      <c r="AF644">
        <v>0</v>
      </c>
      <c r="AG644">
        <v>0</v>
      </c>
      <c r="AH644">
        <v>10</v>
      </c>
      <c r="AI644">
        <v>70</v>
      </c>
      <c r="AJ644">
        <v>60</v>
      </c>
      <c r="AK644">
        <v>0</v>
      </c>
      <c r="AL644">
        <v>0</v>
      </c>
      <c r="AM644">
        <v>0</v>
      </c>
      <c r="AN644" s="1" t="s">
        <v>636</v>
      </c>
      <c r="AO644">
        <v>0</v>
      </c>
      <c r="AP644">
        <v>0</v>
      </c>
      <c r="AQ644" s="1" t="s">
        <v>42</v>
      </c>
      <c r="AR644" s="1" t="s">
        <v>42</v>
      </c>
      <c r="AS644" s="1" t="s">
        <v>42</v>
      </c>
      <c r="AT644" s="1" t="s">
        <v>731</v>
      </c>
      <c r="AU644" s="1" t="s">
        <v>1028</v>
      </c>
      <c r="AV644" s="1" t="s">
        <v>1295</v>
      </c>
      <c r="AW644" s="1" t="s">
        <v>865</v>
      </c>
      <c r="AX644" s="1" t="s">
        <v>913</v>
      </c>
      <c r="AY644" s="1" t="s">
        <v>1106</v>
      </c>
      <c r="AZ644" s="1" t="s">
        <v>821</v>
      </c>
      <c r="BA644" s="1" t="s">
        <v>619</v>
      </c>
      <c r="BB644" s="1" t="s">
        <v>1407</v>
      </c>
      <c r="BC644" s="1" t="s">
        <v>42</v>
      </c>
      <c r="BD644" s="1" t="s">
        <v>42</v>
      </c>
      <c r="BE644" s="1" t="s">
        <v>42</v>
      </c>
      <c r="BF644" s="1" t="s">
        <v>42</v>
      </c>
      <c r="BG644" s="1" t="s">
        <v>42</v>
      </c>
      <c r="BH644" s="1" t="s">
        <v>42</v>
      </c>
    </row>
    <row r="645" spans="1:60" x14ac:dyDescent="0.2">
      <c r="A645" s="1" t="s">
        <v>2155</v>
      </c>
      <c r="B645">
        <v>3325463374</v>
      </c>
      <c r="C645" s="1" t="s">
        <v>2156</v>
      </c>
      <c r="D645" s="1" t="s">
        <v>42</v>
      </c>
      <c r="E645" s="1" t="s">
        <v>43</v>
      </c>
      <c r="F645" s="1" t="s">
        <v>1254</v>
      </c>
      <c r="G645" s="1" t="s">
        <v>42</v>
      </c>
      <c r="H645" s="1" t="s">
        <v>8</v>
      </c>
      <c r="I645" s="1" t="s">
        <v>698</v>
      </c>
      <c r="J645">
        <v>1954</v>
      </c>
      <c r="K645" s="1" t="s">
        <v>42</v>
      </c>
      <c r="M645" s="1" t="s">
        <v>46</v>
      </c>
      <c r="N645" t="b">
        <v>1</v>
      </c>
      <c r="O645" t="b">
        <v>0</v>
      </c>
      <c r="P645">
        <v>2</v>
      </c>
      <c r="Q645">
        <v>4</v>
      </c>
      <c r="R645" s="1" t="s">
        <v>2157</v>
      </c>
      <c r="S645">
        <v>70</v>
      </c>
      <c r="T645">
        <v>90</v>
      </c>
      <c r="U645">
        <v>41</v>
      </c>
      <c r="V645">
        <v>65</v>
      </c>
      <c r="W645">
        <v>15</v>
      </c>
      <c r="X645">
        <v>0</v>
      </c>
      <c r="Y645">
        <v>0</v>
      </c>
      <c r="Z645">
        <v>60</v>
      </c>
      <c r="AA645">
        <v>450</v>
      </c>
      <c r="AB645">
        <v>68</v>
      </c>
      <c r="AC645">
        <v>62</v>
      </c>
      <c r="AD645">
        <v>60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26</v>
      </c>
      <c r="AN645" s="1" t="s">
        <v>636</v>
      </c>
      <c r="AO645">
        <v>0</v>
      </c>
      <c r="AP645">
        <v>211</v>
      </c>
      <c r="AQ645" s="1" t="s">
        <v>42</v>
      </c>
      <c r="AR645" s="1" t="s">
        <v>42</v>
      </c>
      <c r="AS645" s="1" t="s">
        <v>42</v>
      </c>
      <c r="AT645" s="1" t="s">
        <v>2158</v>
      </c>
      <c r="AU645" s="1" t="s">
        <v>1105</v>
      </c>
      <c r="AV645" s="1" t="s">
        <v>948</v>
      </c>
      <c r="AW645" s="1" t="s">
        <v>2159</v>
      </c>
      <c r="AX645" s="1" t="s">
        <v>1216</v>
      </c>
      <c r="AY645" s="1" t="s">
        <v>619</v>
      </c>
      <c r="AZ645" s="1" t="s">
        <v>797</v>
      </c>
      <c r="BA645" s="1" t="s">
        <v>42</v>
      </c>
      <c r="BB645" s="1" t="s">
        <v>42</v>
      </c>
      <c r="BC645" s="1" t="s">
        <v>42</v>
      </c>
      <c r="BD645" s="1" t="s">
        <v>42</v>
      </c>
      <c r="BE645" s="1" t="s">
        <v>42</v>
      </c>
      <c r="BF645" s="1" t="s">
        <v>42</v>
      </c>
      <c r="BG645" s="1" t="s">
        <v>42</v>
      </c>
      <c r="BH645" s="1" t="s">
        <v>42</v>
      </c>
    </row>
    <row r="646" spans="1:60" x14ac:dyDescent="0.2">
      <c r="A646" s="1" t="s">
        <v>2155</v>
      </c>
      <c r="B646">
        <v>3325463374</v>
      </c>
      <c r="C646" s="1" t="s">
        <v>2160</v>
      </c>
      <c r="D646" s="1" t="s">
        <v>42</v>
      </c>
      <c r="E646" s="1" t="s">
        <v>43</v>
      </c>
      <c r="F646" s="1" t="s">
        <v>1254</v>
      </c>
      <c r="G646" s="1" t="s">
        <v>42</v>
      </c>
      <c r="H646" s="1" t="s">
        <v>8</v>
      </c>
      <c r="I646" s="1" t="s">
        <v>698</v>
      </c>
      <c r="J646">
        <v>1900</v>
      </c>
      <c r="K646" s="1" t="s">
        <v>42</v>
      </c>
      <c r="M646" s="1" t="s">
        <v>46</v>
      </c>
      <c r="N646" t="b">
        <v>0</v>
      </c>
      <c r="O646" t="b">
        <v>0</v>
      </c>
      <c r="P646">
        <v>2</v>
      </c>
      <c r="Q646">
        <v>4</v>
      </c>
      <c r="R646" s="1" t="s">
        <v>2157</v>
      </c>
      <c r="S646">
        <v>70</v>
      </c>
      <c r="T646">
        <v>90</v>
      </c>
      <c r="U646">
        <v>41</v>
      </c>
      <c r="V646">
        <v>65</v>
      </c>
      <c r="W646">
        <v>15</v>
      </c>
      <c r="X646">
        <v>0</v>
      </c>
      <c r="Y646">
        <v>0</v>
      </c>
      <c r="Z646">
        <v>60</v>
      </c>
      <c r="AA646">
        <v>450</v>
      </c>
      <c r="AB646">
        <v>68</v>
      </c>
      <c r="AC646">
        <v>62</v>
      </c>
      <c r="AD646">
        <v>60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26</v>
      </c>
      <c r="AN646" s="1" t="s">
        <v>636</v>
      </c>
      <c r="AO646">
        <v>0</v>
      </c>
      <c r="AP646">
        <v>0</v>
      </c>
      <c r="AQ646" s="1" t="s">
        <v>42</v>
      </c>
      <c r="AR646" s="1" t="s">
        <v>42</v>
      </c>
      <c r="AS646" s="1" t="s">
        <v>42</v>
      </c>
      <c r="AT646" s="1" t="s">
        <v>2158</v>
      </c>
      <c r="AU646" s="1" t="s">
        <v>1105</v>
      </c>
      <c r="AV646" s="1" t="s">
        <v>948</v>
      </c>
      <c r="AW646" s="1" t="s">
        <v>2159</v>
      </c>
      <c r="AX646" s="1" t="s">
        <v>1216</v>
      </c>
      <c r="AY646" s="1" t="s">
        <v>619</v>
      </c>
      <c r="AZ646" s="1" t="s">
        <v>797</v>
      </c>
      <c r="BA646" s="1" t="s">
        <v>42</v>
      </c>
      <c r="BB646" s="1" t="s">
        <v>42</v>
      </c>
      <c r="BC646" s="1" t="s">
        <v>42</v>
      </c>
      <c r="BD646" s="1" t="s">
        <v>42</v>
      </c>
      <c r="BE646" s="1" t="s">
        <v>42</v>
      </c>
      <c r="BF646" s="1" t="s">
        <v>42</v>
      </c>
      <c r="BG646" s="1" t="s">
        <v>42</v>
      </c>
      <c r="BH646" s="1" t="s">
        <v>42</v>
      </c>
    </row>
    <row r="647" spans="1:60" x14ac:dyDescent="0.2">
      <c r="A647" s="1" t="s">
        <v>2161</v>
      </c>
      <c r="B647">
        <v>1058098236</v>
      </c>
      <c r="C647" s="1" t="s">
        <v>2162</v>
      </c>
      <c r="D647" s="1" t="s">
        <v>42</v>
      </c>
      <c r="E647" s="1" t="s">
        <v>76</v>
      </c>
      <c r="F647" s="1" t="s">
        <v>697</v>
      </c>
      <c r="G647" s="1" t="s">
        <v>534</v>
      </c>
      <c r="H647" s="1" t="s">
        <v>658</v>
      </c>
      <c r="I647" s="1" t="s">
        <v>659</v>
      </c>
      <c r="J647">
        <v>1985</v>
      </c>
      <c r="K647" s="1" t="s">
        <v>603</v>
      </c>
      <c r="L647">
        <v>2</v>
      </c>
      <c r="M647" s="1" t="s">
        <v>46</v>
      </c>
      <c r="N647" t="b">
        <v>0</v>
      </c>
      <c r="O647" t="b">
        <v>0</v>
      </c>
      <c r="P647">
        <v>7</v>
      </c>
      <c r="Q647">
        <v>24</v>
      </c>
      <c r="R647" s="1" t="s">
        <v>42</v>
      </c>
      <c r="S647">
        <v>68</v>
      </c>
      <c r="T647">
        <v>51</v>
      </c>
      <c r="U647">
        <v>100</v>
      </c>
      <c r="V647">
        <v>67</v>
      </c>
      <c r="W647">
        <v>18</v>
      </c>
      <c r="X647">
        <v>0</v>
      </c>
      <c r="Y647">
        <v>0</v>
      </c>
      <c r="Z647">
        <v>38</v>
      </c>
      <c r="AA647">
        <v>120</v>
      </c>
      <c r="AB647">
        <v>44</v>
      </c>
      <c r="AC647">
        <v>13</v>
      </c>
      <c r="AD647">
        <v>36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13</v>
      </c>
      <c r="AN647" s="1" t="s">
        <v>636</v>
      </c>
      <c r="AO647">
        <v>0</v>
      </c>
      <c r="AP647">
        <v>0</v>
      </c>
      <c r="AQ647" s="1" t="s">
        <v>42</v>
      </c>
      <c r="AR647" s="1" t="s">
        <v>42</v>
      </c>
      <c r="AS647" s="1" t="s">
        <v>42</v>
      </c>
      <c r="AT647" s="1" t="s">
        <v>731</v>
      </c>
      <c r="AU647" s="1" t="s">
        <v>701</v>
      </c>
      <c r="AV647" s="1" t="s">
        <v>719</v>
      </c>
      <c r="AW647" s="1" t="s">
        <v>641</v>
      </c>
      <c r="AX647" s="1" t="s">
        <v>704</v>
      </c>
      <c r="AY647" s="1" t="s">
        <v>1385</v>
      </c>
      <c r="AZ647" s="1" t="s">
        <v>666</v>
      </c>
      <c r="BA647" s="1" t="s">
        <v>667</v>
      </c>
      <c r="BB647" s="1" t="s">
        <v>619</v>
      </c>
      <c r="BC647" s="1" t="s">
        <v>725</v>
      </c>
      <c r="BD647" s="1" t="s">
        <v>42</v>
      </c>
      <c r="BE647" s="1" t="s">
        <v>42</v>
      </c>
      <c r="BF647" s="1" t="s">
        <v>42</v>
      </c>
      <c r="BG647" s="1" t="s">
        <v>42</v>
      </c>
      <c r="BH647" s="1" t="s">
        <v>42</v>
      </c>
    </row>
    <row r="648" spans="1:60" x14ac:dyDescent="0.2">
      <c r="A648" s="1" t="s">
        <v>2161</v>
      </c>
      <c r="B648">
        <v>1058098236</v>
      </c>
      <c r="C648" s="1" t="s">
        <v>2163</v>
      </c>
      <c r="D648" s="1" t="s">
        <v>42</v>
      </c>
      <c r="E648" s="1" t="s">
        <v>76</v>
      </c>
      <c r="F648" s="1" t="s">
        <v>697</v>
      </c>
      <c r="G648" s="1" t="s">
        <v>534</v>
      </c>
      <c r="H648" s="1" t="s">
        <v>658</v>
      </c>
      <c r="I648" s="1" t="s">
        <v>659</v>
      </c>
      <c r="J648">
        <v>1984</v>
      </c>
      <c r="K648" s="1" t="s">
        <v>599</v>
      </c>
      <c r="L648">
        <v>1</v>
      </c>
      <c r="M648" s="1" t="s">
        <v>46</v>
      </c>
      <c r="N648" t="b">
        <v>0</v>
      </c>
      <c r="O648" t="b">
        <v>0</v>
      </c>
      <c r="P648">
        <v>7</v>
      </c>
      <c r="Q648">
        <v>24</v>
      </c>
      <c r="R648" s="1" t="s">
        <v>42</v>
      </c>
      <c r="S648">
        <v>68</v>
      </c>
      <c r="T648">
        <v>51</v>
      </c>
      <c r="U648">
        <v>100</v>
      </c>
      <c r="V648">
        <v>53</v>
      </c>
      <c r="W648">
        <v>18</v>
      </c>
      <c r="X648">
        <v>0</v>
      </c>
      <c r="Y648">
        <v>0</v>
      </c>
      <c r="Z648">
        <v>51</v>
      </c>
      <c r="AA648">
        <v>120</v>
      </c>
      <c r="AB648">
        <v>44</v>
      </c>
      <c r="AC648">
        <v>13</v>
      </c>
      <c r="AD648">
        <v>36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20</v>
      </c>
      <c r="AN648" s="1" t="s">
        <v>636</v>
      </c>
      <c r="AO648">
        <v>0</v>
      </c>
      <c r="AP648">
        <v>14</v>
      </c>
      <c r="AQ648" s="1" t="s">
        <v>42</v>
      </c>
      <c r="AR648" s="1" t="s">
        <v>42</v>
      </c>
      <c r="AS648" s="1" t="s">
        <v>42</v>
      </c>
      <c r="AT648" s="1" t="s">
        <v>731</v>
      </c>
      <c r="AU648" s="1" t="s">
        <v>701</v>
      </c>
      <c r="AV648" s="1" t="s">
        <v>745</v>
      </c>
      <c r="AW648" s="1" t="s">
        <v>1094</v>
      </c>
      <c r="AX648" s="1" t="s">
        <v>1454</v>
      </c>
      <c r="AY648" s="1" t="s">
        <v>667</v>
      </c>
      <c r="AZ648" s="1" t="s">
        <v>619</v>
      </c>
      <c r="BA648" s="1" t="s">
        <v>777</v>
      </c>
      <c r="BB648" s="1" t="s">
        <v>42</v>
      </c>
      <c r="BC648" s="1" t="s">
        <v>42</v>
      </c>
      <c r="BD648" s="1" t="s">
        <v>42</v>
      </c>
      <c r="BE648" s="1" t="s">
        <v>42</v>
      </c>
      <c r="BF648" s="1" t="s">
        <v>42</v>
      </c>
      <c r="BG648" s="1" t="s">
        <v>42</v>
      </c>
      <c r="BH648" s="1" t="s">
        <v>42</v>
      </c>
    </row>
    <row r="649" spans="1:60" x14ac:dyDescent="0.2">
      <c r="A649" s="1" t="s">
        <v>2161</v>
      </c>
      <c r="B649">
        <v>1058098236</v>
      </c>
      <c r="C649" s="1" t="s">
        <v>2164</v>
      </c>
      <c r="D649" s="1" t="s">
        <v>42</v>
      </c>
      <c r="E649" s="1" t="s">
        <v>76</v>
      </c>
      <c r="F649" s="1" t="s">
        <v>697</v>
      </c>
      <c r="G649" s="1" t="s">
        <v>534</v>
      </c>
      <c r="H649" s="1" t="s">
        <v>658</v>
      </c>
      <c r="I649" s="1" t="s">
        <v>659</v>
      </c>
      <c r="J649">
        <v>1988</v>
      </c>
      <c r="K649" s="1" t="s">
        <v>607</v>
      </c>
      <c r="L649">
        <v>2</v>
      </c>
      <c r="M649" s="1" t="s">
        <v>46</v>
      </c>
      <c r="N649" t="b">
        <v>0</v>
      </c>
      <c r="O649" t="b">
        <v>0</v>
      </c>
      <c r="P649">
        <v>7</v>
      </c>
      <c r="Q649">
        <v>24</v>
      </c>
      <c r="R649" s="1" t="s">
        <v>42</v>
      </c>
      <c r="S649">
        <v>58</v>
      </c>
      <c r="T649">
        <v>51</v>
      </c>
      <c r="U649">
        <v>100</v>
      </c>
      <c r="V649">
        <v>77</v>
      </c>
      <c r="W649">
        <v>18</v>
      </c>
      <c r="X649">
        <v>0</v>
      </c>
      <c r="Y649">
        <v>0</v>
      </c>
      <c r="Z649">
        <v>26</v>
      </c>
      <c r="AA649">
        <v>120</v>
      </c>
      <c r="AB649">
        <v>44</v>
      </c>
      <c r="AC649">
        <v>13</v>
      </c>
      <c r="AD649">
        <v>43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13</v>
      </c>
      <c r="AN649" s="1" t="s">
        <v>636</v>
      </c>
      <c r="AO649">
        <v>0</v>
      </c>
      <c r="AP649">
        <v>0</v>
      </c>
      <c r="AQ649" s="1" t="s">
        <v>42</v>
      </c>
      <c r="AR649" s="1" t="s">
        <v>42</v>
      </c>
      <c r="AS649" s="1" t="s">
        <v>42</v>
      </c>
      <c r="AT649" s="1" t="s">
        <v>731</v>
      </c>
      <c r="AU649" s="1" t="s">
        <v>779</v>
      </c>
      <c r="AV649" s="1" t="s">
        <v>709</v>
      </c>
      <c r="AW649" s="1" t="s">
        <v>641</v>
      </c>
      <c r="AX649" s="1" t="s">
        <v>735</v>
      </c>
      <c r="AY649" s="1" t="s">
        <v>1453</v>
      </c>
      <c r="AZ649" s="1" t="s">
        <v>747</v>
      </c>
      <c r="BA649" s="1" t="s">
        <v>667</v>
      </c>
      <c r="BB649" s="1" t="s">
        <v>619</v>
      </c>
      <c r="BC649" s="1" t="s">
        <v>716</v>
      </c>
      <c r="BD649" s="1" t="s">
        <v>42</v>
      </c>
      <c r="BE649" s="1" t="s">
        <v>42</v>
      </c>
      <c r="BF649" s="1" t="s">
        <v>42</v>
      </c>
      <c r="BG649" s="1" t="s">
        <v>42</v>
      </c>
      <c r="BH649" s="1" t="s">
        <v>42</v>
      </c>
    </row>
    <row r="650" spans="1:60" x14ac:dyDescent="0.2">
      <c r="A650" s="1" t="s">
        <v>2161</v>
      </c>
      <c r="B650">
        <v>1058098236</v>
      </c>
      <c r="C650" s="1" t="s">
        <v>2165</v>
      </c>
      <c r="D650" s="1" t="s">
        <v>42</v>
      </c>
      <c r="E650" s="1" t="s">
        <v>76</v>
      </c>
      <c r="F650" s="1" t="s">
        <v>697</v>
      </c>
      <c r="G650" s="1" t="s">
        <v>534</v>
      </c>
      <c r="H650" s="1" t="s">
        <v>658</v>
      </c>
      <c r="I650" s="1" t="s">
        <v>659</v>
      </c>
      <c r="J650">
        <v>1990</v>
      </c>
      <c r="K650" s="1" t="s">
        <v>599</v>
      </c>
      <c r="L650">
        <v>2</v>
      </c>
      <c r="M650" s="1" t="s">
        <v>2280</v>
      </c>
      <c r="N650" t="b">
        <v>0</v>
      </c>
      <c r="O650" t="b">
        <v>0</v>
      </c>
      <c r="P650">
        <v>7</v>
      </c>
      <c r="Q650">
        <v>24</v>
      </c>
      <c r="R650" s="1" t="s">
        <v>42</v>
      </c>
      <c r="S650">
        <v>68</v>
      </c>
      <c r="T650">
        <v>51</v>
      </c>
      <c r="U650">
        <v>100</v>
      </c>
      <c r="V650">
        <v>59</v>
      </c>
      <c r="W650">
        <v>18</v>
      </c>
      <c r="X650">
        <v>0</v>
      </c>
      <c r="Y650">
        <v>0</v>
      </c>
      <c r="Z650">
        <v>36</v>
      </c>
      <c r="AA650">
        <v>120</v>
      </c>
      <c r="AB650">
        <v>44</v>
      </c>
      <c r="AC650">
        <v>15</v>
      </c>
      <c r="AD650">
        <v>36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13</v>
      </c>
      <c r="AN650" s="1" t="s">
        <v>636</v>
      </c>
      <c r="AO650">
        <v>0</v>
      </c>
      <c r="AP650">
        <v>0</v>
      </c>
      <c r="AQ650" s="1" t="s">
        <v>42</v>
      </c>
      <c r="AR650" s="1" t="s">
        <v>42</v>
      </c>
      <c r="AS650" s="1" t="s">
        <v>42</v>
      </c>
      <c r="AT650" s="1" t="s">
        <v>731</v>
      </c>
      <c r="AU650" s="1" t="s">
        <v>701</v>
      </c>
      <c r="AV650" s="1" t="s">
        <v>756</v>
      </c>
      <c r="AW650" s="1" t="s">
        <v>671</v>
      </c>
      <c r="AX650" s="1" t="s">
        <v>735</v>
      </c>
      <c r="AY650" s="1" t="s">
        <v>840</v>
      </c>
      <c r="AZ650" s="1" t="s">
        <v>1454</v>
      </c>
      <c r="BA650" s="1" t="s">
        <v>667</v>
      </c>
      <c r="BB650" s="1" t="s">
        <v>619</v>
      </c>
      <c r="BC650" s="1" t="s">
        <v>789</v>
      </c>
      <c r="BD650" s="1" t="s">
        <v>42</v>
      </c>
      <c r="BE650" s="1" t="s">
        <v>42</v>
      </c>
      <c r="BF650" s="1" t="s">
        <v>42</v>
      </c>
      <c r="BG650" s="1" t="s">
        <v>42</v>
      </c>
      <c r="BH650" s="1" t="s">
        <v>42</v>
      </c>
    </row>
    <row r="651" spans="1:60" x14ac:dyDescent="0.2">
      <c r="A651" s="1" t="s">
        <v>2166</v>
      </c>
      <c r="B651">
        <v>3580904581</v>
      </c>
      <c r="C651" s="1" t="s">
        <v>2167</v>
      </c>
      <c r="D651" s="1" t="s">
        <v>42</v>
      </c>
      <c r="E651" s="1" t="s">
        <v>43</v>
      </c>
      <c r="F651" s="1" t="s">
        <v>896</v>
      </c>
      <c r="G651" s="1" t="s">
        <v>42</v>
      </c>
      <c r="H651" s="1" t="s">
        <v>8</v>
      </c>
      <c r="I651" s="1" t="s">
        <v>862</v>
      </c>
      <c r="J651">
        <v>1947</v>
      </c>
      <c r="K651" s="1" t="s">
        <v>42</v>
      </c>
      <c r="L651">
        <v>10</v>
      </c>
      <c r="M651" s="1" t="s">
        <v>46</v>
      </c>
      <c r="N651" t="b">
        <v>0</v>
      </c>
      <c r="O651" t="b">
        <v>0</v>
      </c>
      <c r="P651">
        <v>1</v>
      </c>
      <c r="Q651">
        <v>1</v>
      </c>
      <c r="R651" s="1" t="s">
        <v>42</v>
      </c>
      <c r="S651">
        <v>70</v>
      </c>
      <c r="T651">
        <v>90</v>
      </c>
      <c r="U651">
        <v>65</v>
      </c>
      <c r="V651">
        <v>20</v>
      </c>
      <c r="W651">
        <v>12</v>
      </c>
      <c r="X651">
        <v>0</v>
      </c>
      <c r="Y651">
        <v>0</v>
      </c>
      <c r="Z651">
        <v>95</v>
      </c>
      <c r="AA651">
        <v>80</v>
      </c>
      <c r="AB651">
        <v>15</v>
      </c>
      <c r="AC651">
        <v>4</v>
      </c>
      <c r="AD651">
        <v>35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8</v>
      </c>
      <c r="AN651" s="1" t="s">
        <v>636</v>
      </c>
      <c r="AO651">
        <v>0</v>
      </c>
      <c r="AP651">
        <v>2</v>
      </c>
      <c r="AQ651" s="1" t="s">
        <v>42</v>
      </c>
      <c r="AR651" s="1" t="s">
        <v>42</v>
      </c>
      <c r="AS651" s="1" t="s">
        <v>42</v>
      </c>
      <c r="AT651" s="1" t="s">
        <v>2168</v>
      </c>
      <c r="AU651" s="1" t="s">
        <v>718</v>
      </c>
      <c r="AV651" s="1" t="s">
        <v>1593</v>
      </c>
      <c r="AW651" s="1" t="s">
        <v>2169</v>
      </c>
      <c r="AX651" s="1" t="s">
        <v>796</v>
      </c>
      <c r="AY651" s="1" t="s">
        <v>619</v>
      </c>
      <c r="AZ651" s="1" t="s">
        <v>2170</v>
      </c>
      <c r="BA651" s="1" t="s">
        <v>42</v>
      </c>
      <c r="BB651" s="1" t="s">
        <v>42</v>
      </c>
      <c r="BC651" s="1" t="s">
        <v>42</v>
      </c>
      <c r="BD651" s="1" t="s">
        <v>42</v>
      </c>
      <c r="BE651" s="1" t="s">
        <v>42</v>
      </c>
      <c r="BF651" s="1" t="s">
        <v>42</v>
      </c>
      <c r="BG651" s="1" t="s">
        <v>42</v>
      </c>
      <c r="BH651" s="1" t="s">
        <v>42</v>
      </c>
    </row>
    <row r="652" spans="1:60" x14ac:dyDescent="0.2">
      <c r="A652" s="1" t="s">
        <v>2171</v>
      </c>
      <c r="B652">
        <v>2683682446</v>
      </c>
      <c r="C652" s="1" t="s">
        <v>2172</v>
      </c>
      <c r="D652" s="1" t="s">
        <v>42</v>
      </c>
      <c r="E652" s="1" t="s">
        <v>76</v>
      </c>
      <c r="F652" s="1" t="s">
        <v>861</v>
      </c>
      <c r="G652" s="1" t="s">
        <v>1719</v>
      </c>
      <c r="H652" s="1" t="s">
        <v>8</v>
      </c>
      <c r="I652" s="1" t="s">
        <v>698</v>
      </c>
      <c r="J652">
        <v>1900</v>
      </c>
      <c r="K652" s="1" t="s">
        <v>42</v>
      </c>
      <c r="M652" s="1" t="s">
        <v>46</v>
      </c>
      <c r="N652" t="b">
        <v>0</v>
      </c>
      <c r="O652" t="b">
        <v>0</v>
      </c>
      <c r="P652">
        <v>1</v>
      </c>
      <c r="Q652">
        <v>1</v>
      </c>
      <c r="R652" s="1" t="s">
        <v>42</v>
      </c>
      <c r="S652">
        <v>0</v>
      </c>
      <c r="T652">
        <v>0</v>
      </c>
      <c r="U652">
        <v>58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69</v>
      </c>
      <c r="AD652">
        <v>0</v>
      </c>
      <c r="AE652">
        <v>0</v>
      </c>
      <c r="AF652">
        <v>0</v>
      </c>
      <c r="AG652">
        <v>0</v>
      </c>
      <c r="AH652">
        <v>20</v>
      </c>
      <c r="AI652">
        <v>80</v>
      </c>
      <c r="AJ652">
        <v>0</v>
      </c>
      <c r="AK652">
        <v>40</v>
      </c>
      <c r="AL652">
        <v>0</v>
      </c>
      <c r="AM652">
        <v>0</v>
      </c>
      <c r="AN652" s="1" t="s">
        <v>636</v>
      </c>
      <c r="AO652">
        <v>0</v>
      </c>
      <c r="AP652">
        <v>0</v>
      </c>
      <c r="AQ652" s="1" t="s">
        <v>42</v>
      </c>
      <c r="AR652" s="1" t="s">
        <v>42</v>
      </c>
      <c r="AS652" s="1" t="s">
        <v>42</v>
      </c>
      <c r="AT652" s="1" t="s">
        <v>755</v>
      </c>
      <c r="AU652" s="1" t="s">
        <v>1011</v>
      </c>
      <c r="AV652" s="1" t="s">
        <v>1022</v>
      </c>
      <c r="AW652" s="1" t="s">
        <v>1023</v>
      </c>
      <c r="AX652" s="1" t="s">
        <v>1024</v>
      </c>
      <c r="AY652" s="1" t="s">
        <v>1017</v>
      </c>
      <c r="AZ652" s="1" t="s">
        <v>42</v>
      </c>
      <c r="BA652" s="1" t="s">
        <v>42</v>
      </c>
      <c r="BB652" s="1" t="s">
        <v>42</v>
      </c>
      <c r="BC652" s="1" t="s">
        <v>42</v>
      </c>
      <c r="BD652" s="1" t="s">
        <v>42</v>
      </c>
      <c r="BE652" s="1" t="s">
        <v>42</v>
      </c>
      <c r="BF652" s="1" t="s">
        <v>42</v>
      </c>
      <c r="BG652" s="1" t="s">
        <v>42</v>
      </c>
      <c r="BH652" s="1" t="s">
        <v>42</v>
      </c>
    </row>
    <row r="653" spans="1:60" x14ac:dyDescent="0.2">
      <c r="A653" s="1" t="s">
        <v>2173</v>
      </c>
      <c r="B653">
        <v>3258665412</v>
      </c>
      <c r="C653" s="1" t="s">
        <v>2174</v>
      </c>
      <c r="D653" s="1" t="s">
        <v>42</v>
      </c>
      <c r="E653" s="1" t="s">
        <v>76</v>
      </c>
      <c r="F653" s="1" t="s">
        <v>800</v>
      </c>
      <c r="G653" s="1" t="s">
        <v>395</v>
      </c>
      <c r="H653" s="1" t="s">
        <v>658</v>
      </c>
      <c r="I653" s="1" t="s">
        <v>659</v>
      </c>
      <c r="J653">
        <v>1900</v>
      </c>
      <c r="K653" s="1" t="s">
        <v>607</v>
      </c>
      <c r="L653">
        <v>2</v>
      </c>
      <c r="M653" s="1" t="s">
        <v>46</v>
      </c>
      <c r="N653" t="b">
        <v>1</v>
      </c>
      <c r="O653" t="b">
        <v>0</v>
      </c>
      <c r="P653">
        <v>4</v>
      </c>
      <c r="Q653">
        <v>13</v>
      </c>
      <c r="R653" s="1" t="s">
        <v>42</v>
      </c>
      <c r="S653">
        <v>65</v>
      </c>
      <c r="T653">
        <v>54</v>
      </c>
      <c r="U653">
        <v>70</v>
      </c>
      <c r="V653">
        <v>49</v>
      </c>
      <c r="W653">
        <v>15</v>
      </c>
      <c r="X653">
        <v>0</v>
      </c>
      <c r="Y653">
        <v>0</v>
      </c>
      <c r="Z653">
        <v>43</v>
      </c>
      <c r="AA653">
        <v>0</v>
      </c>
      <c r="AB653">
        <v>19</v>
      </c>
      <c r="AC653">
        <v>8</v>
      </c>
      <c r="AD653">
        <v>27</v>
      </c>
      <c r="AE653">
        <v>660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4</v>
      </c>
      <c r="AN653" s="1" t="s">
        <v>636</v>
      </c>
      <c r="AO653">
        <v>0</v>
      </c>
      <c r="AP653">
        <v>0</v>
      </c>
      <c r="AQ653" s="1" t="s">
        <v>42</v>
      </c>
      <c r="AR653" s="1" t="s">
        <v>42</v>
      </c>
      <c r="AS653" s="1" t="s">
        <v>2175</v>
      </c>
      <c r="AT653" s="1" t="s">
        <v>755</v>
      </c>
      <c r="AU653" s="1" t="s">
        <v>718</v>
      </c>
      <c r="AV653" s="1" t="s">
        <v>709</v>
      </c>
      <c r="AW653" s="1" t="s">
        <v>812</v>
      </c>
      <c r="AX653" s="1" t="s">
        <v>804</v>
      </c>
      <c r="AY653" s="1" t="s">
        <v>762</v>
      </c>
      <c r="AZ653" s="1" t="s">
        <v>1145</v>
      </c>
      <c r="BA653" s="1" t="s">
        <v>2176</v>
      </c>
      <c r="BB653" s="1" t="s">
        <v>805</v>
      </c>
      <c r="BC653" s="1" t="s">
        <v>2177</v>
      </c>
      <c r="BD653" s="1" t="s">
        <v>935</v>
      </c>
      <c r="BE653" s="1" t="s">
        <v>733</v>
      </c>
      <c r="BF653" s="1" t="s">
        <v>619</v>
      </c>
      <c r="BG653" s="1" t="s">
        <v>716</v>
      </c>
      <c r="BH653" s="1" t="s">
        <v>42</v>
      </c>
    </row>
    <row r="654" spans="1:60" x14ac:dyDescent="0.2">
      <c r="A654" s="1" t="s">
        <v>2173</v>
      </c>
      <c r="B654">
        <v>3258665412</v>
      </c>
      <c r="C654" s="1" t="s">
        <v>2178</v>
      </c>
      <c r="D654" s="1" t="s">
        <v>42</v>
      </c>
      <c r="E654" s="1" t="s">
        <v>76</v>
      </c>
      <c r="F654" s="1" t="s">
        <v>800</v>
      </c>
      <c r="G654" s="1" t="s">
        <v>395</v>
      </c>
      <c r="H654" s="1" t="s">
        <v>658</v>
      </c>
      <c r="I654" s="1" t="s">
        <v>659</v>
      </c>
      <c r="J654">
        <v>1900</v>
      </c>
      <c r="K654" s="1" t="s">
        <v>603</v>
      </c>
      <c r="L654">
        <v>2</v>
      </c>
      <c r="M654" s="1" t="s">
        <v>46</v>
      </c>
      <c r="N654" t="b">
        <v>1</v>
      </c>
      <c r="O654" t="b">
        <v>0</v>
      </c>
      <c r="P654">
        <v>4</v>
      </c>
      <c r="Q654">
        <v>13</v>
      </c>
      <c r="R654" s="1" t="s">
        <v>42</v>
      </c>
      <c r="S654">
        <v>55</v>
      </c>
      <c r="T654">
        <v>54</v>
      </c>
      <c r="U654">
        <v>70</v>
      </c>
      <c r="V654">
        <v>39</v>
      </c>
      <c r="W654">
        <v>15</v>
      </c>
      <c r="X654">
        <v>0</v>
      </c>
      <c r="Y654">
        <v>0</v>
      </c>
      <c r="Z654">
        <v>50</v>
      </c>
      <c r="AA654">
        <v>0</v>
      </c>
      <c r="AB654">
        <v>39</v>
      </c>
      <c r="AC654">
        <v>7</v>
      </c>
      <c r="AD654">
        <v>50</v>
      </c>
      <c r="AE654">
        <v>660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</v>
      </c>
      <c r="AN654" s="1" t="s">
        <v>636</v>
      </c>
      <c r="AO654">
        <v>0</v>
      </c>
      <c r="AP654">
        <v>0</v>
      </c>
      <c r="AQ654" s="1" t="s">
        <v>42</v>
      </c>
      <c r="AR654" s="1" t="s">
        <v>42</v>
      </c>
      <c r="AS654" s="1" t="s">
        <v>42</v>
      </c>
      <c r="AT654" s="1" t="s">
        <v>755</v>
      </c>
      <c r="AU654" s="1" t="s">
        <v>741</v>
      </c>
      <c r="AV654" s="1" t="s">
        <v>826</v>
      </c>
      <c r="AW654" s="1" t="s">
        <v>803</v>
      </c>
      <c r="AX654" s="1" t="s">
        <v>1729</v>
      </c>
      <c r="AY654" s="1" t="s">
        <v>907</v>
      </c>
      <c r="AZ654" s="1" t="s">
        <v>1145</v>
      </c>
      <c r="BA654" s="1" t="s">
        <v>795</v>
      </c>
      <c r="BB654" s="1" t="s">
        <v>733</v>
      </c>
      <c r="BC654" s="1" t="s">
        <v>619</v>
      </c>
      <c r="BD654" s="1" t="s">
        <v>725</v>
      </c>
      <c r="BE654" s="1" t="s">
        <v>42</v>
      </c>
      <c r="BF654" s="1" t="s">
        <v>42</v>
      </c>
      <c r="BG654" s="1" t="s">
        <v>42</v>
      </c>
      <c r="BH654" s="1" t="s">
        <v>42</v>
      </c>
    </row>
    <row r="655" spans="1:60" x14ac:dyDescent="0.2">
      <c r="A655" s="1" t="s">
        <v>2173</v>
      </c>
      <c r="B655">
        <v>3258665412</v>
      </c>
      <c r="C655" s="1" t="s">
        <v>2179</v>
      </c>
      <c r="D655" s="1" t="s">
        <v>42</v>
      </c>
      <c r="E655" s="1" t="s">
        <v>76</v>
      </c>
      <c r="F655" s="1" t="s">
        <v>800</v>
      </c>
      <c r="G655" s="1" t="s">
        <v>395</v>
      </c>
      <c r="H655" s="1" t="s">
        <v>658</v>
      </c>
      <c r="I655" s="1" t="s">
        <v>659</v>
      </c>
      <c r="J655">
        <v>1900</v>
      </c>
      <c r="K655" s="1" t="s">
        <v>603</v>
      </c>
      <c r="L655">
        <v>5</v>
      </c>
      <c r="M655" s="1" t="s">
        <v>46</v>
      </c>
      <c r="N655" t="b">
        <v>0</v>
      </c>
      <c r="O655" t="b">
        <v>0</v>
      </c>
      <c r="P655">
        <v>4</v>
      </c>
      <c r="Q655">
        <v>13</v>
      </c>
      <c r="R655" s="1" t="s">
        <v>42</v>
      </c>
      <c r="S655">
        <v>85</v>
      </c>
      <c r="T655">
        <v>54</v>
      </c>
      <c r="U655">
        <v>70</v>
      </c>
      <c r="V655">
        <v>39</v>
      </c>
      <c r="W655">
        <v>15</v>
      </c>
      <c r="X655">
        <v>0</v>
      </c>
      <c r="Y655">
        <v>0</v>
      </c>
      <c r="Z655">
        <v>48</v>
      </c>
      <c r="AA655">
        <v>0</v>
      </c>
      <c r="AB655">
        <v>39</v>
      </c>
      <c r="AC655">
        <v>7</v>
      </c>
      <c r="AD655">
        <v>45</v>
      </c>
      <c r="AE655">
        <v>660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4</v>
      </c>
      <c r="AN655" s="1" t="s">
        <v>636</v>
      </c>
      <c r="AO655">
        <v>0</v>
      </c>
      <c r="AP655">
        <v>0</v>
      </c>
      <c r="AQ655" s="1" t="s">
        <v>42</v>
      </c>
      <c r="AR655" s="1" t="s">
        <v>42</v>
      </c>
      <c r="AS655" s="1" t="s">
        <v>42</v>
      </c>
      <c r="AT655" s="1" t="s">
        <v>755</v>
      </c>
      <c r="AU655" s="1" t="s">
        <v>714</v>
      </c>
      <c r="AV655" s="1" t="s">
        <v>709</v>
      </c>
      <c r="AW655" s="1" t="s">
        <v>803</v>
      </c>
      <c r="AX655" s="1" t="s">
        <v>1729</v>
      </c>
      <c r="AY655" s="1" t="s">
        <v>907</v>
      </c>
      <c r="AZ655" s="1" t="s">
        <v>913</v>
      </c>
      <c r="BA655" s="1" t="s">
        <v>733</v>
      </c>
      <c r="BB655" s="1" t="s">
        <v>619</v>
      </c>
      <c r="BC655" s="1" t="s">
        <v>949</v>
      </c>
      <c r="BD655" s="1" t="s">
        <v>42</v>
      </c>
      <c r="BE655" s="1" t="s">
        <v>42</v>
      </c>
      <c r="BF655" s="1" t="s">
        <v>42</v>
      </c>
      <c r="BG655" s="1" t="s">
        <v>42</v>
      </c>
      <c r="BH655" s="1" t="s">
        <v>42</v>
      </c>
    </row>
    <row r="656" spans="1:60" x14ac:dyDescent="0.2">
      <c r="A656" s="1" t="s">
        <v>2173</v>
      </c>
      <c r="B656">
        <v>3258665412</v>
      </c>
      <c r="C656" s="1" t="s">
        <v>2180</v>
      </c>
      <c r="D656" s="1" t="s">
        <v>42</v>
      </c>
      <c r="E656" s="1" t="s">
        <v>76</v>
      </c>
      <c r="F656" s="1" t="s">
        <v>800</v>
      </c>
      <c r="G656" s="1" t="s">
        <v>395</v>
      </c>
      <c r="H656" s="1" t="s">
        <v>658</v>
      </c>
      <c r="I656" s="1" t="s">
        <v>659</v>
      </c>
      <c r="J656">
        <v>1900</v>
      </c>
      <c r="K656" s="1" t="s">
        <v>599</v>
      </c>
      <c r="L656">
        <v>2</v>
      </c>
      <c r="M656" s="1" t="s">
        <v>46</v>
      </c>
      <c r="N656" t="b">
        <v>0</v>
      </c>
      <c r="O656" t="b">
        <v>0</v>
      </c>
      <c r="P656">
        <v>4</v>
      </c>
      <c r="Q656">
        <v>13</v>
      </c>
      <c r="R656" s="1" t="s">
        <v>42</v>
      </c>
      <c r="S656">
        <v>55</v>
      </c>
      <c r="T656">
        <v>54</v>
      </c>
      <c r="U656">
        <v>70</v>
      </c>
      <c r="V656">
        <v>51</v>
      </c>
      <c r="W656">
        <v>15</v>
      </c>
      <c r="X656">
        <v>0</v>
      </c>
      <c r="Y656">
        <v>0</v>
      </c>
      <c r="Z656">
        <v>43</v>
      </c>
      <c r="AA656">
        <v>0</v>
      </c>
      <c r="AB656">
        <v>19</v>
      </c>
      <c r="AC656">
        <v>8</v>
      </c>
      <c r="AD656">
        <v>35</v>
      </c>
      <c r="AE656">
        <v>660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4</v>
      </c>
      <c r="AN656" s="1" t="s">
        <v>636</v>
      </c>
      <c r="AO656">
        <v>0</v>
      </c>
      <c r="AP656">
        <v>0</v>
      </c>
      <c r="AQ656" s="1" t="s">
        <v>42</v>
      </c>
      <c r="AR656" s="1" t="s">
        <v>42</v>
      </c>
      <c r="AS656" s="1" t="s">
        <v>42</v>
      </c>
      <c r="AT656" s="1" t="s">
        <v>755</v>
      </c>
      <c r="AU656" s="1" t="s">
        <v>779</v>
      </c>
      <c r="AV656" s="1" t="s">
        <v>719</v>
      </c>
      <c r="AW656" s="1" t="s">
        <v>812</v>
      </c>
      <c r="AX656" s="1" t="s">
        <v>1052</v>
      </c>
      <c r="AY656" s="1" t="s">
        <v>1136</v>
      </c>
      <c r="AZ656" s="1" t="s">
        <v>715</v>
      </c>
      <c r="BA656" s="1" t="s">
        <v>733</v>
      </c>
      <c r="BB656" s="1" t="s">
        <v>619</v>
      </c>
      <c r="BC656" s="1" t="s">
        <v>789</v>
      </c>
      <c r="BD656" s="1" t="s">
        <v>42</v>
      </c>
      <c r="BE656" s="1" t="s">
        <v>42</v>
      </c>
      <c r="BF656" s="1" t="s">
        <v>42</v>
      </c>
      <c r="BG656" s="1" t="s">
        <v>42</v>
      </c>
      <c r="BH656" s="1" t="s">
        <v>42</v>
      </c>
    </row>
    <row r="657" spans="1:60" x14ac:dyDescent="0.2">
      <c r="A657" s="1" t="s">
        <v>2181</v>
      </c>
      <c r="B657">
        <v>814876685</v>
      </c>
      <c r="C657" s="1" t="s">
        <v>2182</v>
      </c>
      <c r="D657" s="1" t="s">
        <v>42</v>
      </c>
      <c r="E657" s="1" t="s">
        <v>43</v>
      </c>
      <c r="F657" s="1" t="s">
        <v>1354</v>
      </c>
      <c r="G657" s="1" t="s">
        <v>42</v>
      </c>
      <c r="H657" s="1" t="s">
        <v>658</v>
      </c>
      <c r="I657" s="1" t="s">
        <v>698</v>
      </c>
      <c r="J657">
        <v>1972</v>
      </c>
      <c r="K657" s="1" t="s">
        <v>42</v>
      </c>
      <c r="M657" s="1" t="s">
        <v>46</v>
      </c>
      <c r="N657" t="b">
        <v>0</v>
      </c>
      <c r="O657" t="b">
        <v>0</v>
      </c>
      <c r="P657">
        <v>2</v>
      </c>
      <c r="Q657">
        <v>4</v>
      </c>
      <c r="R657" s="1" t="s">
        <v>42</v>
      </c>
      <c r="S657">
        <v>77</v>
      </c>
      <c r="T657">
        <v>74</v>
      </c>
      <c r="U657">
        <v>80</v>
      </c>
      <c r="V657">
        <v>0</v>
      </c>
      <c r="W657">
        <v>18</v>
      </c>
      <c r="X657">
        <v>0</v>
      </c>
      <c r="Y657">
        <v>0</v>
      </c>
      <c r="Z657">
        <v>45</v>
      </c>
      <c r="AA657">
        <v>0</v>
      </c>
      <c r="AB657">
        <v>60</v>
      </c>
      <c r="AC657">
        <v>0</v>
      </c>
      <c r="AD657">
        <v>63</v>
      </c>
      <c r="AE657">
        <v>0</v>
      </c>
      <c r="AF657">
        <v>756</v>
      </c>
      <c r="AG657">
        <v>95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24</v>
      </c>
      <c r="AN657" s="1" t="s">
        <v>636</v>
      </c>
      <c r="AO657">
        <v>0</v>
      </c>
      <c r="AP657">
        <v>242</v>
      </c>
      <c r="AQ657" s="1" t="s">
        <v>42</v>
      </c>
      <c r="AR657" s="1" t="s">
        <v>42</v>
      </c>
      <c r="AS657" s="1" t="s">
        <v>42</v>
      </c>
      <c r="AT657" s="1" t="s">
        <v>2183</v>
      </c>
      <c r="AU657" s="1" t="s">
        <v>1375</v>
      </c>
      <c r="AV657" s="1" t="s">
        <v>1368</v>
      </c>
      <c r="AW657" s="1" t="s">
        <v>2184</v>
      </c>
      <c r="AX657" s="1" t="s">
        <v>619</v>
      </c>
      <c r="AY657" s="1" t="s">
        <v>797</v>
      </c>
      <c r="AZ657" s="1" t="s">
        <v>42</v>
      </c>
      <c r="BA657" s="1" t="s">
        <v>42</v>
      </c>
      <c r="BB657" s="1" t="s">
        <v>42</v>
      </c>
      <c r="BC657" s="1" t="s">
        <v>42</v>
      </c>
      <c r="BD657" s="1" t="s">
        <v>42</v>
      </c>
      <c r="BE657" s="1" t="s">
        <v>42</v>
      </c>
      <c r="BF657" s="1" t="s">
        <v>42</v>
      </c>
      <c r="BG657" s="1" t="s">
        <v>42</v>
      </c>
      <c r="BH657" s="1" t="s">
        <v>42</v>
      </c>
    </row>
    <row r="658" spans="1:60" x14ac:dyDescent="0.2">
      <c r="A658" s="1" t="s">
        <v>2185</v>
      </c>
      <c r="B658">
        <v>3849444474</v>
      </c>
      <c r="C658" s="1" t="s">
        <v>2186</v>
      </c>
      <c r="D658" s="1" t="s">
        <v>42</v>
      </c>
      <c r="E658" s="1" t="s">
        <v>76</v>
      </c>
      <c r="F658" s="1" t="s">
        <v>1354</v>
      </c>
      <c r="G658" s="1" t="s">
        <v>1242</v>
      </c>
      <c r="H658" s="1" t="s">
        <v>658</v>
      </c>
      <c r="I658" s="1" t="s">
        <v>698</v>
      </c>
      <c r="J658">
        <v>1900</v>
      </c>
      <c r="K658" s="1" t="s">
        <v>609</v>
      </c>
      <c r="L658">
        <v>1</v>
      </c>
      <c r="M658" s="1" t="s">
        <v>46</v>
      </c>
      <c r="N658" t="b">
        <v>0</v>
      </c>
      <c r="O658" t="b">
        <v>0</v>
      </c>
      <c r="P658">
        <v>5</v>
      </c>
      <c r="Q658">
        <v>19</v>
      </c>
      <c r="R658" s="1" t="s">
        <v>42</v>
      </c>
      <c r="S658">
        <v>55</v>
      </c>
      <c r="T658">
        <v>72</v>
      </c>
      <c r="U658">
        <v>68</v>
      </c>
      <c r="V658">
        <v>0</v>
      </c>
      <c r="W658">
        <v>18</v>
      </c>
      <c r="X658">
        <v>0</v>
      </c>
      <c r="Y658">
        <v>0</v>
      </c>
      <c r="Z658">
        <v>54</v>
      </c>
      <c r="AA658">
        <v>0</v>
      </c>
      <c r="AB658">
        <v>70</v>
      </c>
      <c r="AC658">
        <v>0</v>
      </c>
      <c r="AD658">
        <v>83</v>
      </c>
      <c r="AE658">
        <v>0</v>
      </c>
      <c r="AF658">
        <v>500</v>
      </c>
      <c r="AG658">
        <v>18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15</v>
      </c>
      <c r="AN658" s="1" t="s">
        <v>636</v>
      </c>
      <c r="AO658">
        <v>0</v>
      </c>
      <c r="AP658">
        <v>0</v>
      </c>
      <c r="AQ658" s="1" t="s">
        <v>1191</v>
      </c>
      <c r="AR658" s="1" t="s">
        <v>42</v>
      </c>
      <c r="AS658" s="1" t="s">
        <v>42</v>
      </c>
      <c r="AT658" s="1" t="s">
        <v>834</v>
      </c>
      <c r="AU658" s="1" t="s">
        <v>1371</v>
      </c>
      <c r="AV658" s="1" t="s">
        <v>1376</v>
      </c>
      <c r="AW658" s="1" t="s">
        <v>1368</v>
      </c>
      <c r="AX658" s="1" t="s">
        <v>1372</v>
      </c>
      <c r="AY658" s="1" t="s">
        <v>1373</v>
      </c>
      <c r="AZ658" s="1" t="s">
        <v>721</v>
      </c>
      <c r="BA658" s="1" t="s">
        <v>1244</v>
      </c>
      <c r="BB658" s="1" t="s">
        <v>1193</v>
      </c>
      <c r="BC658" s="1" t="s">
        <v>619</v>
      </c>
      <c r="BD658" s="1" t="s">
        <v>2187</v>
      </c>
      <c r="BE658" s="1" t="s">
        <v>42</v>
      </c>
      <c r="BF658" s="1" t="s">
        <v>42</v>
      </c>
      <c r="BG658" s="1" t="s">
        <v>42</v>
      </c>
      <c r="BH658" s="1" t="s">
        <v>42</v>
      </c>
    </row>
    <row r="659" spans="1:60" x14ac:dyDescent="0.2">
      <c r="A659" s="1" t="s">
        <v>2188</v>
      </c>
      <c r="B659">
        <v>2742838700</v>
      </c>
      <c r="C659" s="1" t="s">
        <v>2189</v>
      </c>
      <c r="D659" s="1" t="s">
        <v>42</v>
      </c>
      <c r="E659" s="1" t="s">
        <v>76</v>
      </c>
      <c r="F659" s="1" t="s">
        <v>818</v>
      </c>
      <c r="G659" s="1" t="s">
        <v>113</v>
      </c>
      <c r="H659" s="1" t="s">
        <v>633</v>
      </c>
      <c r="I659" s="1" t="s">
        <v>754</v>
      </c>
      <c r="J659">
        <v>1900</v>
      </c>
      <c r="K659" s="1" t="s">
        <v>599</v>
      </c>
      <c r="L659">
        <v>4</v>
      </c>
      <c r="M659" s="1" t="s">
        <v>46</v>
      </c>
      <c r="N659" t="b">
        <v>0</v>
      </c>
      <c r="O659" t="b">
        <v>0</v>
      </c>
      <c r="P659">
        <v>3</v>
      </c>
      <c r="Q659">
        <v>10</v>
      </c>
      <c r="R659" s="1" t="s">
        <v>42</v>
      </c>
      <c r="S659">
        <v>93</v>
      </c>
      <c r="T659">
        <v>67</v>
      </c>
      <c r="U659">
        <v>92</v>
      </c>
      <c r="V659">
        <v>65</v>
      </c>
      <c r="W659">
        <v>14</v>
      </c>
      <c r="X659">
        <v>0</v>
      </c>
      <c r="Y659">
        <v>0</v>
      </c>
      <c r="Z659">
        <v>25</v>
      </c>
      <c r="AA659">
        <v>120</v>
      </c>
      <c r="AB659">
        <v>2</v>
      </c>
      <c r="AC659">
        <v>12</v>
      </c>
      <c r="AD659">
        <v>33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20</v>
      </c>
      <c r="AN659" s="1" t="s">
        <v>636</v>
      </c>
      <c r="AO659">
        <v>0</v>
      </c>
      <c r="AP659">
        <v>0</v>
      </c>
      <c r="AQ659" s="1" t="s">
        <v>1277</v>
      </c>
      <c r="AR659" s="1" t="s">
        <v>42</v>
      </c>
      <c r="AS659" s="1" t="s">
        <v>42</v>
      </c>
      <c r="AT659" s="1" t="s">
        <v>731</v>
      </c>
      <c r="AU659" s="1" t="s">
        <v>2190</v>
      </c>
      <c r="AV659" s="1" t="s">
        <v>2191</v>
      </c>
      <c r="AW659" s="1" t="s">
        <v>650</v>
      </c>
      <c r="AX659" s="1" t="s">
        <v>642</v>
      </c>
      <c r="AY659" s="1" t="s">
        <v>907</v>
      </c>
      <c r="AZ659" s="1" t="s">
        <v>693</v>
      </c>
      <c r="BA659" s="1" t="s">
        <v>619</v>
      </c>
      <c r="BB659" s="1" t="s">
        <v>707</v>
      </c>
      <c r="BC659" s="1" t="s">
        <v>42</v>
      </c>
      <c r="BD659" s="1" t="s">
        <v>42</v>
      </c>
      <c r="BE659" s="1" t="s">
        <v>42</v>
      </c>
      <c r="BF659" s="1" t="s">
        <v>42</v>
      </c>
      <c r="BG659" s="1" t="s">
        <v>42</v>
      </c>
      <c r="BH659" s="1" t="s">
        <v>42</v>
      </c>
    </row>
    <row r="660" spans="1:60" x14ac:dyDescent="0.2">
      <c r="A660" s="1" t="s">
        <v>2192</v>
      </c>
      <c r="B660">
        <v>2850664015</v>
      </c>
      <c r="C660" s="1" t="s">
        <v>2193</v>
      </c>
      <c r="D660" s="1" t="s">
        <v>259</v>
      </c>
      <c r="E660" s="1" t="s">
        <v>76</v>
      </c>
      <c r="F660" s="1" t="s">
        <v>818</v>
      </c>
      <c r="G660" s="1" t="s">
        <v>395</v>
      </c>
      <c r="H660" s="1" t="s">
        <v>658</v>
      </c>
      <c r="I660" s="1" t="s">
        <v>659</v>
      </c>
      <c r="J660">
        <v>1900</v>
      </c>
      <c r="K660" s="1" t="s">
        <v>635</v>
      </c>
      <c r="L660">
        <v>3</v>
      </c>
      <c r="M660" s="1" t="s">
        <v>46</v>
      </c>
      <c r="N660" t="b">
        <v>1</v>
      </c>
      <c r="O660" t="b">
        <v>0</v>
      </c>
      <c r="P660">
        <v>6</v>
      </c>
      <c r="Q660">
        <v>20</v>
      </c>
      <c r="R660" s="1" t="s">
        <v>42</v>
      </c>
      <c r="S660">
        <v>100</v>
      </c>
      <c r="T660">
        <v>78</v>
      </c>
      <c r="U660">
        <v>78</v>
      </c>
      <c r="V660">
        <v>37</v>
      </c>
      <c r="W660">
        <v>14</v>
      </c>
      <c r="X660">
        <v>0</v>
      </c>
      <c r="Y660">
        <v>0</v>
      </c>
      <c r="Z660">
        <v>61</v>
      </c>
      <c r="AA660">
        <v>180</v>
      </c>
      <c r="AB660">
        <v>63</v>
      </c>
      <c r="AC660">
        <v>13</v>
      </c>
      <c r="AD660">
        <v>45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10</v>
      </c>
      <c r="AN660" s="1" t="s">
        <v>636</v>
      </c>
      <c r="AO660">
        <v>0</v>
      </c>
      <c r="AP660">
        <v>0</v>
      </c>
      <c r="AQ660" s="1" t="s">
        <v>42</v>
      </c>
      <c r="AR660" s="1" t="s">
        <v>42</v>
      </c>
      <c r="AS660" s="1" t="s">
        <v>42</v>
      </c>
      <c r="AT660" s="1" t="s">
        <v>700</v>
      </c>
      <c r="AU660" s="1" t="s">
        <v>714</v>
      </c>
      <c r="AV660" s="1" t="s">
        <v>723</v>
      </c>
      <c r="AW660" s="1" t="s">
        <v>703</v>
      </c>
      <c r="AX660" s="1" t="s">
        <v>651</v>
      </c>
      <c r="AY660" s="1" t="s">
        <v>758</v>
      </c>
      <c r="AZ660" s="1" t="s">
        <v>1285</v>
      </c>
      <c r="BA660" s="1" t="s">
        <v>733</v>
      </c>
      <c r="BB660" s="1" t="s">
        <v>619</v>
      </c>
      <c r="BC660" s="1" t="s">
        <v>978</v>
      </c>
      <c r="BD660" s="1" t="s">
        <v>42</v>
      </c>
      <c r="BE660" s="1" t="s">
        <v>42</v>
      </c>
      <c r="BF660" s="1" t="s">
        <v>42</v>
      </c>
      <c r="BG660" s="1" t="s">
        <v>42</v>
      </c>
      <c r="BH660" s="1" t="s">
        <v>42</v>
      </c>
    </row>
    <row r="661" spans="1:60" x14ac:dyDescent="0.2">
      <c r="A661" s="1" t="s">
        <v>2192</v>
      </c>
      <c r="B661">
        <v>2850664015</v>
      </c>
      <c r="C661" s="1" t="s">
        <v>2194</v>
      </c>
      <c r="D661" s="1" t="s">
        <v>42</v>
      </c>
      <c r="E661" s="1" t="s">
        <v>76</v>
      </c>
      <c r="F661" s="1" t="s">
        <v>818</v>
      </c>
      <c r="G661" s="1" t="s">
        <v>395</v>
      </c>
      <c r="H661" s="1" t="s">
        <v>658</v>
      </c>
      <c r="I661" s="1" t="s">
        <v>659</v>
      </c>
      <c r="J661">
        <v>1900</v>
      </c>
      <c r="K661" s="1" t="s">
        <v>603</v>
      </c>
      <c r="L661">
        <v>1</v>
      </c>
      <c r="M661" s="1" t="s">
        <v>46</v>
      </c>
      <c r="N661" t="b">
        <v>1</v>
      </c>
      <c r="O661" t="b">
        <v>0</v>
      </c>
      <c r="P661">
        <v>6</v>
      </c>
      <c r="Q661">
        <v>20</v>
      </c>
      <c r="R661" s="1" t="s">
        <v>42</v>
      </c>
      <c r="S661">
        <v>96</v>
      </c>
      <c r="T661">
        <v>78</v>
      </c>
      <c r="U661">
        <v>78</v>
      </c>
      <c r="V661">
        <v>42</v>
      </c>
      <c r="W661">
        <v>14</v>
      </c>
      <c r="X661">
        <v>0</v>
      </c>
      <c r="Y661">
        <v>0</v>
      </c>
      <c r="Z661">
        <v>67</v>
      </c>
      <c r="AA661">
        <v>180</v>
      </c>
      <c r="AB661">
        <v>60</v>
      </c>
      <c r="AC661">
        <v>13</v>
      </c>
      <c r="AD661">
        <v>40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10</v>
      </c>
      <c r="AN661" s="1" t="s">
        <v>636</v>
      </c>
      <c r="AO661">
        <v>0</v>
      </c>
      <c r="AP661">
        <v>0</v>
      </c>
      <c r="AQ661" s="1" t="s">
        <v>42</v>
      </c>
      <c r="AR661" s="1" t="s">
        <v>42</v>
      </c>
      <c r="AS661" s="1" t="s">
        <v>42</v>
      </c>
      <c r="AT661" s="1" t="s">
        <v>700</v>
      </c>
      <c r="AU661" s="1" t="s">
        <v>639</v>
      </c>
      <c r="AV661" s="1" t="s">
        <v>649</v>
      </c>
      <c r="AW661" s="1" t="s">
        <v>703</v>
      </c>
      <c r="AX661" s="1" t="s">
        <v>642</v>
      </c>
      <c r="AY661" s="1" t="s">
        <v>674</v>
      </c>
      <c r="AZ661" s="1" t="s">
        <v>1932</v>
      </c>
      <c r="BA661" s="1" t="s">
        <v>2195</v>
      </c>
      <c r="BB661" s="1" t="s">
        <v>666</v>
      </c>
      <c r="BC661" s="1" t="s">
        <v>733</v>
      </c>
      <c r="BD661" s="1" t="s">
        <v>619</v>
      </c>
      <c r="BE661" s="1" t="s">
        <v>743</v>
      </c>
      <c r="BF661" s="1" t="s">
        <v>42</v>
      </c>
      <c r="BG661" s="1" t="s">
        <v>42</v>
      </c>
      <c r="BH661" s="1" t="s">
        <v>42</v>
      </c>
    </row>
    <row r="662" spans="1:60" x14ac:dyDescent="0.2">
      <c r="A662" s="1" t="s">
        <v>2192</v>
      </c>
      <c r="B662">
        <v>2850664015</v>
      </c>
      <c r="C662" s="1" t="s">
        <v>2196</v>
      </c>
      <c r="D662" s="1" t="s">
        <v>42</v>
      </c>
      <c r="E662" s="1" t="s">
        <v>76</v>
      </c>
      <c r="F662" s="1" t="s">
        <v>818</v>
      </c>
      <c r="G662" s="1" t="s">
        <v>395</v>
      </c>
      <c r="H662" s="1" t="s">
        <v>658</v>
      </c>
      <c r="I662" s="1" t="s">
        <v>659</v>
      </c>
      <c r="J662">
        <v>1900</v>
      </c>
      <c r="K662" s="1" t="s">
        <v>635</v>
      </c>
      <c r="L662">
        <v>5</v>
      </c>
      <c r="M662" s="1" t="s">
        <v>2280</v>
      </c>
      <c r="N662" t="b">
        <v>0</v>
      </c>
      <c r="O662" t="b">
        <v>0</v>
      </c>
      <c r="P662">
        <v>6</v>
      </c>
      <c r="Q662">
        <v>20</v>
      </c>
      <c r="R662" s="1" t="s">
        <v>42</v>
      </c>
      <c r="S662">
        <v>100</v>
      </c>
      <c r="T662">
        <v>78</v>
      </c>
      <c r="U662">
        <v>78</v>
      </c>
      <c r="V662">
        <v>37</v>
      </c>
      <c r="W662">
        <v>14</v>
      </c>
      <c r="X662">
        <v>0</v>
      </c>
      <c r="Y662">
        <v>0</v>
      </c>
      <c r="Z662">
        <v>61</v>
      </c>
      <c r="AA662">
        <v>180</v>
      </c>
      <c r="AB662">
        <v>65</v>
      </c>
      <c r="AC662">
        <v>13</v>
      </c>
      <c r="AD662">
        <v>45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10</v>
      </c>
      <c r="AN662" s="1" t="s">
        <v>636</v>
      </c>
      <c r="AO662">
        <v>0</v>
      </c>
      <c r="AP662">
        <v>0</v>
      </c>
      <c r="AQ662" s="1" t="s">
        <v>42</v>
      </c>
      <c r="AR662" s="1" t="s">
        <v>42</v>
      </c>
      <c r="AS662" s="1" t="s">
        <v>42</v>
      </c>
      <c r="AT662" s="1" t="s">
        <v>700</v>
      </c>
      <c r="AU662" s="1" t="s">
        <v>714</v>
      </c>
      <c r="AV662" s="1" t="s">
        <v>649</v>
      </c>
      <c r="AW662" s="1" t="s">
        <v>703</v>
      </c>
      <c r="AX662" s="1" t="s">
        <v>678</v>
      </c>
      <c r="AY662" s="1" t="s">
        <v>720</v>
      </c>
      <c r="AZ662" s="1" t="s">
        <v>1285</v>
      </c>
      <c r="BA662" s="1" t="s">
        <v>733</v>
      </c>
      <c r="BB662" s="1" t="s">
        <v>619</v>
      </c>
      <c r="BC662" s="1" t="s">
        <v>806</v>
      </c>
      <c r="BD662" s="1" t="s">
        <v>42</v>
      </c>
      <c r="BE662" s="1" t="s">
        <v>42</v>
      </c>
      <c r="BF662" s="1" t="s">
        <v>42</v>
      </c>
      <c r="BG662" s="1" t="s">
        <v>42</v>
      </c>
      <c r="BH662" s="1" t="s">
        <v>42</v>
      </c>
    </row>
    <row r="663" spans="1:60" x14ac:dyDescent="0.2">
      <c r="A663" s="1" t="s">
        <v>2192</v>
      </c>
      <c r="B663">
        <v>2850664015</v>
      </c>
      <c r="C663" s="1" t="s">
        <v>2197</v>
      </c>
      <c r="D663" s="1" t="s">
        <v>42</v>
      </c>
      <c r="E663" s="1" t="s">
        <v>76</v>
      </c>
      <c r="F663" s="1" t="s">
        <v>818</v>
      </c>
      <c r="G663" s="1" t="s">
        <v>395</v>
      </c>
      <c r="H663" s="1" t="s">
        <v>658</v>
      </c>
      <c r="I663" s="1" t="s">
        <v>659</v>
      </c>
      <c r="J663">
        <v>1946</v>
      </c>
      <c r="K663" s="1" t="s">
        <v>607</v>
      </c>
      <c r="L663">
        <v>1</v>
      </c>
      <c r="M663" s="1" t="s">
        <v>46</v>
      </c>
      <c r="N663" t="b">
        <v>0</v>
      </c>
      <c r="O663" t="b">
        <v>0</v>
      </c>
      <c r="P663">
        <v>6</v>
      </c>
      <c r="Q663">
        <v>20</v>
      </c>
      <c r="R663" s="1" t="s">
        <v>42</v>
      </c>
      <c r="S663">
        <v>96</v>
      </c>
      <c r="T663">
        <v>78</v>
      </c>
      <c r="U663">
        <v>78</v>
      </c>
      <c r="V663">
        <v>42</v>
      </c>
      <c r="W663">
        <v>14</v>
      </c>
      <c r="X663">
        <v>0</v>
      </c>
      <c r="Y663">
        <v>0</v>
      </c>
      <c r="Z663">
        <v>61</v>
      </c>
      <c r="AA663">
        <v>180</v>
      </c>
      <c r="AB663">
        <v>50</v>
      </c>
      <c r="AC663">
        <v>12</v>
      </c>
      <c r="AD663">
        <v>41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10</v>
      </c>
      <c r="AN663" s="1" t="s">
        <v>636</v>
      </c>
      <c r="AO663">
        <v>0</v>
      </c>
      <c r="AP663">
        <v>0</v>
      </c>
      <c r="AQ663" s="1" t="s">
        <v>42</v>
      </c>
      <c r="AR663" s="1" t="s">
        <v>42</v>
      </c>
      <c r="AS663" s="1" t="s">
        <v>42</v>
      </c>
      <c r="AT663" s="1" t="s">
        <v>700</v>
      </c>
      <c r="AU663" s="1" t="s">
        <v>639</v>
      </c>
      <c r="AV663" s="1" t="s">
        <v>826</v>
      </c>
      <c r="AW663" s="1" t="s">
        <v>663</v>
      </c>
      <c r="AX663" s="1" t="s">
        <v>651</v>
      </c>
      <c r="AY663" s="1" t="s">
        <v>747</v>
      </c>
      <c r="AZ663" s="1" t="s">
        <v>721</v>
      </c>
      <c r="BA663" s="1" t="s">
        <v>733</v>
      </c>
      <c r="BB663" s="1" t="s">
        <v>619</v>
      </c>
      <c r="BC663" s="1" t="s">
        <v>764</v>
      </c>
      <c r="BD663" s="1" t="s">
        <v>42</v>
      </c>
      <c r="BE663" s="1" t="s">
        <v>42</v>
      </c>
      <c r="BF663" s="1" t="s">
        <v>42</v>
      </c>
      <c r="BG663" s="1" t="s">
        <v>42</v>
      </c>
      <c r="BH663" s="1" t="s">
        <v>42</v>
      </c>
    </row>
    <row r="664" spans="1:60" x14ac:dyDescent="0.2">
      <c r="A664" s="1" t="s">
        <v>2192</v>
      </c>
      <c r="B664">
        <v>2850664015</v>
      </c>
      <c r="C664" s="1" t="s">
        <v>2198</v>
      </c>
      <c r="D664" s="1" t="s">
        <v>42</v>
      </c>
      <c r="E664" s="1" t="s">
        <v>76</v>
      </c>
      <c r="F664" s="1" t="s">
        <v>818</v>
      </c>
      <c r="G664" s="1" t="s">
        <v>395</v>
      </c>
      <c r="H664" s="1" t="s">
        <v>658</v>
      </c>
      <c r="I664" s="1" t="s">
        <v>659</v>
      </c>
      <c r="J664">
        <v>1983</v>
      </c>
      <c r="K664" s="1" t="s">
        <v>599</v>
      </c>
      <c r="L664">
        <v>5</v>
      </c>
      <c r="M664" s="1" t="s">
        <v>46</v>
      </c>
      <c r="N664" t="b">
        <v>0</v>
      </c>
      <c r="O664" t="b">
        <v>0</v>
      </c>
      <c r="P664">
        <v>6</v>
      </c>
      <c r="Q664">
        <v>20</v>
      </c>
      <c r="R664" s="1" t="s">
        <v>42</v>
      </c>
      <c r="S664">
        <v>100</v>
      </c>
      <c r="T664">
        <v>78</v>
      </c>
      <c r="U664">
        <v>78</v>
      </c>
      <c r="V664">
        <v>42</v>
      </c>
      <c r="W664">
        <v>14</v>
      </c>
      <c r="X664">
        <v>0</v>
      </c>
      <c r="Y664">
        <v>0</v>
      </c>
      <c r="Z664">
        <v>66</v>
      </c>
      <c r="AA664">
        <v>180</v>
      </c>
      <c r="AB664">
        <v>50</v>
      </c>
      <c r="AC664">
        <v>15</v>
      </c>
      <c r="AD664">
        <v>30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10</v>
      </c>
      <c r="AN664" s="1" t="s">
        <v>636</v>
      </c>
      <c r="AO664">
        <v>0</v>
      </c>
      <c r="AP664">
        <v>0</v>
      </c>
      <c r="AQ664" s="1" t="s">
        <v>42</v>
      </c>
      <c r="AR664" s="1" t="s">
        <v>42</v>
      </c>
      <c r="AS664" s="1" t="s">
        <v>42</v>
      </c>
      <c r="AT664" s="1" t="s">
        <v>700</v>
      </c>
      <c r="AU664" s="1" t="s">
        <v>701</v>
      </c>
      <c r="AV664" s="1" t="s">
        <v>702</v>
      </c>
      <c r="AW664" s="1" t="s">
        <v>671</v>
      </c>
      <c r="AX664" s="1" t="s">
        <v>678</v>
      </c>
      <c r="AY664" s="1" t="s">
        <v>747</v>
      </c>
      <c r="AZ664" s="1" t="s">
        <v>739</v>
      </c>
      <c r="BA664" s="1" t="s">
        <v>1285</v>
      </c>
      <c r="BB664" s="1" t="s">
        <v>733</v>
      </c>
      <c r="BC664" s="1" t="s">
        <v>619</v>
      </c>
      <c r="BD664" s="1" t="s">
        <v>873</v>
      </c>
      <c r="BE664" s="1" t="s">
        <v>42</v>
      </c>
      <c r="BF664" s="1" t="s">
        <v>42</v>
      </c>
      <c r="BG664" s="1" t="s">
        <v>42</v>
      </c>
      <c r="BH664" s="1" t="s">
        <v>42</v>
      </c>
    </row>
    <row r="665" spans="1:60" x14ac:dyDescent="0.2">
      <c r="A665" s="1" t="s">
        <v>2199</v>
      </c>
      <c r="B665">
        <v>447296102</v>
      </c>
      <c r="C665" s="1" t="s">
        <v>2200</v>
      </c>
      <c r="D665" s="1" t="s">
        <v>42</v>
      </c>
      <c r="E665" s="1" t="s">
        <v>76</v>
      </c>
      <c r="F665" s="1" t="s">
        <v>1143</v>
      </c>
      <c r="G665" s="1" t="s">
        <v>113</v>
      </c>
      <c r="H665" s="1" t="s">
        <v>658</v>
      </c>
      <c r="I665" s="1" t="s">
        <v>862</v>
      </c>
      <c r="J665">
        <v>1942</v>
      </c>
      <c r="K665" s="1" t="s">
        <v>602</v>
      </c>
      <c r="L665">
        <v>1</v>
      </c>
      <c r="M665" s="1" t="s">
        <v>46</v>
      </c>
      <c r="N665" t="b">
        <v>1</v>
      </c>
      <c r="O665" t="b">
        <v>0</v>
      </c>
      <c r="P665">
        <v>7</v>
      </c>
      <c r="Q665">
        <v>24</v>
      </c>
      <c r="R665" s="1" t="s">
        <v>42</v>
      </c>
      <c r="S665">
        <v>100</v>
      </c>
      <c r="T665">
        <v>79</v>
      </c>
      <c r="U665">
        <v>0</v>
      </c>
      <c r="V665">
        <v>0</v>
      </c>
      <c r="W665">
        <v>13</v>
      </c>
      <c r="X665">
        <v>80</v>
      </c>
      <c r="Y665">
        <v>75</v>
      </c>
      <c r="Z665">
        <v>28</v>
      </c>
      <c r="AA665">
        <v>90</v>
      </c>
      <c r="AB665">
        <v>71</v>
      </c>
      <c r="AC665">
        <v>1</v>
      </c>
      <c r="AD665">
        <v>79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2</v>
      </c>
      <c r="AN665" s="1" t="s">
        <v>636</v>
      </c>
      <c r="AO665">
        <v>0</v>
      </c>
      <c r="AP665">
        <v>0</v>
      </c>
      <c r="AQ665" s="1" t="s">
        <v>1067</v>
      </c>
      <c r="AR665" s="1" t="s">
        <v>42</v>
      </c>
      <c r="AS665" s="1" t="s">
        <v>42</v>
      </c>
      <c r="AT665" s="1" t="s">
        <v>834</v>
      </c>
      <c r="AU665" s="1" t="s">
        <v>677</v>
      </c>
      <c r="AV665" s="1" t="s">
        <v>885</v>
      </c>
      <c r="AW665" s="1" t="s">
        <v>1144</v>
      </c>
      <c r="AX665" s="1" t="s">
        <v>672</v>
      </c>
      <c r="AY665" s="1" t="s">
        <v>1124</v>
      </c>
      <c r="AZ665" s="1" t="s">
        <v>686</v>
      </c>
      <c r="BA665" s="1" t="s">
        <v>837</v>
      </c>
      <c r="BB665" s="1" t="s">
        <v>619</v>
      </c>
      <c r="BC665" s="1" t="s">
        <v>1161</v>
      </c>
      <c r="BD665" s="1" t="s">
        <v>42</v>
      </c>
      <c r="BE665" s="1" t="s">
        <v>42</v>
      </c>
      <c r="BF665" s="1" t="s">
        <v>42</v>
      </c>
      <c r="BG665" s="1" t="s">
        <v>42</v>
      </c>
      <c r="BH665" s="1" t="s">
        <v>42</v>
      </c>
    </row>
    <row r="666" spans="1:60" x14ac:dyDescent="0.2">
      <c r="A666" s="1" t="s">
        <v>2199</v>
      </c>
      <c r="B666">
        <v>447296102</v>
      </c>
      <c r="C666" s="1" t="s">
        <v>2201</v>
      </c>
      <c r="D666" s="1" t="s">
        <v>42</v>
      </c>
      <c r="E666" s="1" t="s">
        <v>76</v>
      </c>
      <c r="F666" s="1" t="s">
        <v>1143</v>
      </c>
      <c r="G666" s="1" t="s">
        <v>113</v>
      </c>
      <c r="H666" s="1" t="s">
        <v>658</v>
      </c>
      <c r="I666" s="1" t="s">
        <v>862</v>
      </c>
      <c r="J666">
        <v>1959</v>
      </c>
      <c r="K666" s="1" t="s">
        <v>601</v>
      </c>
      <c r="L666">
        <v>2</v>
      </c>
      <c r="M666" s="1" t="s">
        <v>46</v>
      </c>
      <c r="N666" t="b">
        <v>1</v>
      </c>
      <c r="O666" t="b">
        <v>0</v>
      </c>
      <c r="P666">
        <v>7</v>
      </c>
      <c r="Q666">
        <v>24</v>
      </c>
      <c r="R666" s="1" t="s">
        <v>42</v>
      </c>
      <c r="S666">
        <v>70</v>
      </c>
      <c r="T666">
        <v>79</v>
      </c>
      <c r="U666">
        <v>0</v>
      </c>
      <c r="V666">
        <v>0</v>
      </c>
      <c r="W666">
        <v>13</v>
      </c>
      <c r="X666">
        <v>97</v>
      </c>
      <c r="Y666">
        <v>69</v>
      </c>
      <c r="Z666">
        <v>18</v>
      </c>
      <c r="AA666">
        <v>90</v>
      </c>
      <c r="AB666">
        <v>71</v>
      </c>
      <c r="AC666">
        <v>1</v>
      </c>
      <c r="AD666">
        <v>64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2</v>
      </c>
      <c r="AN666" s="1" t="s">
        <v>636</v>
      </c>
      <c r="AO666">
        <v>0</v>
      </c>
      <c r="AP666">
        <v>0</v>
      </c>
      <c r="AQ666" s="1" t="s">
        <v>1067</v>
      </c>
      <c r="AR666" s="1" t="s">
        <v>42</v>
      </c>
      <c r="AS666" s="1" t="s">
        <v>42</v>
      </c>
      <c r="AT666" s="1" t="s">
        <v>834</v>
      </c>
      <c r="AU666" s="1" t="s">
        <v>661</v>
      </c>
      <c r="AV666" s="1" t="s">
        <v>662</v>
      </c>
      <c r="AW666" s="1" t="s">
        <v>1144</v>
      </c>
      <c r="AX666" s="1" t="s">
        <v>1250</v>
      </c>
      <c r="AY666" s="1" t="s">
        <v>907</v>
      </c>
      <c r="AZ666" s="1" t="s">
        <v>1920</v>
      </c>
      <c r="BA666" s="1" t="s">
        <v>837</v>
      </c>
      <c r="BB666" s="1" t="s">
        <v>619</v>
      </c>
      <c r="BC666" s="1" t="s">
        <v>675</v>
      </c>
      <c r="BD666" s="1" t="s">
        <v>42</v>
      </c>
      <c r="BE666" s="1" t="s">
        <v>42</v>
      </c>
      <c r="BF666" s="1" t="s">
        <v>42</v>
      </c>
      <c r="BG666" s="1" t="s">
        <v>42</v>
      </c>
      <c r="BH666" s="1" t="s">
        <v>42</v>
      </c>
    </row>
    <row r="667" spans="1:60" x14ac:dyDescent="0.2">
      <c r="A667" s="1" t="s">
        <v>2199</v>
      </c>
      <c r="B667">
        <v>447296102</v>
      </c>
      <c r="C667" s="1" t="s">
        <v>2202</v>
      </c>
      <c r="D667" s="1" t="s">
        <v>42</v>
      </c>
      <c r="E667" s="1" t="s">
        <v>76</v>
      </c>
      <c r="F667" s="1" t="s">
        <v>1143</v>
      </c>
      <c r="G667" s="1" t="s">
        <v>113</v>
      </c>
      <c r="H667" s="1" t="s">
        <v>658</v>
      </c>
      <c r="I667" s="1" t="s">
        <v>862</v>
      </c>
      <c r="J667">
        <v>1972</v>
      </c>
      <c r="K667" s="1" t="s">
        <v>601</v>
      </c>
      <c r="L667">
        <v>5</v>
      </c>
      <c r="M667" s="1" t="s">
        <v>46</v>
      </c>
      <c r="N667" t="b">
        <v>1</v>
      </c>
      <c r="O667" t="b">
        <v>0</v>
      </c>
      <c r="P667">
        <v>7</v>
      </c>
      <c r="Q667">
        <v>24</v>
      </c>
      <c r="R667" s="1" t="s">
        <v>42</v>
      </c>
      <c r="S667">
        <v>70</v>
      </c>
      <c r="T667">
        <v>79</v>
      </c>
      <c r="U667">
        <v>0</v>
      </c>
      <c r="V667">
        <v>0</v>
      </c>
      <c r="W667">
        <v>13</v>
      </c>
      <c r="X667">
        <v>0</v>
      </c>
      <c r="Y667">
        <v>84</v>
      </c>
      <c r="Z667">
        <v>18</v>
      </c>
      <c r="AA667">
        <v>90</v>
      </c>
      <c r="AB667">
        <v>71</v>
      </c>
      <c r="AC667">
        <v>1</v>
      </c>
      <c r="AD667">
        <v>84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2</v>
      </c>
      <c r="AN667" s="1" t="s">
        <v>636</v>
      </c>
      <c r="AO667">
        <v>0</v>
      </c>
      <c r="AP667">
        <v>0</v>
      </c>
      <c r="AQ667" s="1" t="s">
        <v>1067</v>
      </c>
      <c r="AR667" s="1" t="s">
        <v>42</v>
      </c>
      <c r="AS667" s="1" t="s">
        <v>42</v>
      </c>
      <c r="AT667" s="1" t="s">
        <v>834</v>
      </c>
      <c r="AU667" s="1" t="s">
        <v>1236</v>
      </c>
      <c r="AV667" s="1" t="s">
        <v>662</v>
      </c>
      <c r="AW667" s="1" t="s">
        <v>1273</v>
      </c>
      <c r="AX667" s="1" t="s">
        <v>1250</v>
      </c>
      <c r="AY667" s="1" t="s">
        <v>907</v>
      </c>
      <c r="AZ667" s="1" t="s">
        <v>1053</v>
      </c>
      <c r="BA667" s="1" t="s">
        <v>837</v>
      </c>
      <c r="BB667" s="1" t="s">
        <v>619</v>
      </c>
      <c r="BC667" s="1" t="s">
        <v>2203</v>
      </c>
      <c r="BD667" s="1" t="s">
        <v>42</v>
      </c>
      <c r="BE667" s="1" t="s">
        <v>42</v>
      </c>
      <c r="BF667" s="1" t="s">
        <v>42</v>
      </c>
      <c r="BG667" s="1" t="s">
        <v>42</v>
      </c>
      <c r="BH667" s="1" t="s">
        <v>42</v>
      </c>
    </row>
    <row r="668" spans="1:60" x14ac:dyDescent="0.2">
      <c r="A668" s="1" t="s">
        <v>2199</v>
      </c>
      <c r="B668">
        <v>447296102</v>
      </c>
      <c r="C668" s="1" t="s">
        <v>2204</v>
      </c>
      <c r="D668" s="1" t="s">
        <v>42</v>
      </c>
      <c r="E668" s="1" t="s">
        <v>76</v>
      </c>
      <c r="F668" s="1" t="s">
        <v>1143</v>
      </c>
      <c r="G668" s="1" t="s">
        <v>113</v>
      </c>
      <c r="H668" s="1" t="s">
        <v>658</v>
      </c>
      <c r="I668" s="1" t="s">
        <v>862</v>
      </c>
      <c r="J668">
        <v>1978</v>
      </c>
      <c r="K668" s="1" t="s">
        <v>601</v>
      </c>
      <c r="L668">
        <v>1</v>
      </c>
      <c r="M668" s="1" t="s">
        <v>46</v>
      </c>
      <c r="N668" t="b">
        <v>1</v>
      </c>
      <c r="O668" t="b">
        <v>0</v>
      </c>
      <c r="P668">
        <v>7</v>
      </c>
      <c r="Q668">
        <v>24</v>
      </c>
      <c r="R668" s="1" t="s">
        <v>42</v>
      </c>
      <c r="S668">
        <v>100</v>
      </c>
      <c r="T668">
        <v>79</v>
      </c>
      <c r="U668">
        <v>0</v>
      </c>
      <c r="V668">
        <v>0</v>
      </c>
      <c r="W668">
        <v>13</v>
      </c>
      <c r="X668">
        <v>0</v>
      </c>
      <c r="Y668">
        <v>74</v>
      </c>
      <c r="Z668">
        <v>28</v>
      </c>
      <c r="AA668">
        <v>90</v>
      </c>
      <c r="AB668">
        <v>71</v>
      </c>
      <c r="AC668">
        <v>1</v>
      </c>
      <c r="AD668">
        <v>79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2</v>
      </c>
      <c r="AN668" s="1" t="s">
        <v>636</v>
      </c>
      <c r="AO668">
        <v>0</v>
      </c>
      <c r="AP668">
        <v>0</v>
      </c>
      <c r="AQ668" s="1" t="s">
        <v>1067</v>
      </c>
      <c r="AR668" s="1" t="s">
        <v>42</v>
      </c>
      <c r="AS668" s="1" t="s">
        <v>42</v>
      </c>
      <c r="AT668" s="1" t="s">
        <v>834</v>
      </c>
      <c r="AU668" s="1" t="s">
        <v>677</v>
      </c>
      <c r="AV668" s="1" t="s">
        <v>662</v>
      </c>
      <c r="AW668" s="1" t="s">
        <v>1273</v>
      </c>
      <c r="AX668" s="1" t="s">
        <v>2205</v>
      </c>
      <c r="AY668" s="1" t="s">
        <v>1216</v>
      </c>
      <c r="AZ668" s="1" t="s">
        <v>795</v>
      </c>
      <c r="BA668" s="1" t="s">
        <v>837</v>
      </c>
      <c r="BB668" s="1" t="s">
        <v>619</v>
      </c>
      <c r="BC668" s="1" t="s">
        <v>1760</v>
      </c>
      <c r="BD668" s="1" t="s">
        <v>42</v>
      </c>
      <c r="BE668" s="1" t="s">
        <v>42</v>
      </c>
      <c r="BF668" s="1" t="s">
        <v>42</v>
      </c>
      <c r="BG668" s="1" t="s">
        <v>42</v>
      </c>
      <c r="BH668" s="1" t="s">
        <v>42</v>
      </c>
    </row>
    <row r="669" spans="1:60" x14ac:dyDescent="0.2">
      <c r="A669" s="1" t="s">
        <v>2206</v>
      </c>
      <c r="B669">
        <v>1218113510</v>
      </c>
      <c r="C669" s="1" t="s">
        <v>2207</v>
      </c>
      <c r="D669" s="1" t="s">
        <v>42</v>
      </c>
      <c r="E669" s="1" t="s">
        <v>76</v>
      </c>
      <c r="F669" s="1" t="s">
        <v>1143</v>
      </c>
      <c r="G669" s="1" t="s">
        <v>216</v>
      </c>
      <c r="H669" s="1" t="s">
        <v>633</v>
      </c>
      <c r="I669" s="1" t="s">
        <v>846</v>
      </c>
      <c r="J669">
        <v>1980</v>
      </c>
      <c r="K669" s="1" t="s">
        <v>602</v>
      </c>
      <c r="L669">
        <v>2</v>
      </c>
      <c r="M669" s="1" t="s">
        <v>2280</v>
      </c>
      <c r="N669" t="b">
        <v>0</v>
      </c>
      <c r="O669" t="b">
        <v>0</v>
      </c>
      <c r="P669">
        <v>6</v>
      </c>
      <c r="Q669">
        <v>23</v>
      </c>
      <c r="R669" s="1" t="s">
        <v>42</v>
      </c>
      <c r="S669">
        <v>96</v>
      </c>
      <c r="T669">
        <v>66</v>
      </c>
      <c r="U669">
        <v>0</v>
      </c>
      <c r="V669">
        <v>0</v>
      </c>
      <c r="W669">
        <v>13</v>
      </c>
      <c r="X669">
        <v>50</v>
      </c>
      <c r="Y669">
        <v>81</v>
      </c>
      <c r="Z669">
        <v>33</v>
      </c>
      <c r="AA669">
        <v>72</v>
      </c>
      <c r="AB669">
        <v>78</v>
      </c>
      <c r="AC669">
        <v>1</v>
      </c>
      <c r="AD669">
        <v>79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2</v>
      </c>
      <c r="AN669" s="1" t="s">
        <v>636</v>
      </c>
      <c r="AO669">
        <v>0</v>
      </c>
      <c r="AP669">
        <v>0</v>
      </c>
      <c r="AQ669" s="1" t="s">
        <v>42</v>
      </c>
      <c r="AR669" s="1" t="s">
        <v>42</v>
      </c>
      <c r="AS669" s="1" t="s">
        <v>42</v>
      </c>
      <c r="AT669" s="1" t="s">
        <v>1345</v>
      </c>
      <c r="AU669" s="1" t="s">
        <v>677</v>
      </c>
      <c r="AV669" s="1" t="s">
        <v>885</v>
      </c>
      <c r="AW669" s="1" t="s">
        <v>685</v>
      </c>
      <c r="AX669" s="1" t="s">
        <v>664</v>
      </c>
      <c r="AY669" s="1" t="s">
        <v>1108</v>
      </c>
      <c r="AZ669" s="1" t="s">
        <v>805</v>
      </c>
      <c r="BA669" s="1" t="s">
        <v>759</v>
      </c>
      <c r="BB669" s="1" t="s">
        <v>760</v>
      </c>
      <c r="BC669" s="1" t="s">
        <v>619</v>
      </c>
      <c r="BD669" s="1" t="s">
        <v>694</v>
      </c>
      <c r="BE669" s="1" t="s">
        <v>42</v>
      </c>
      <c r="BF669" s="1" t="s">
        <v>42</v>
      </c>
      <c r="BG669" s="1" t="s">
        <v>42</v>
      </c>
      <c r="BH669" s="1" t="s">
        <v>42</v>
      </c>
    </row>
    <row r="670" spans="1:60" x14ac:dyDescent="0.2">
      <c r="A670" s="1" t="s">
        <v>2206</v>
      </c>
      <c r="B670">
        <v>1218113510</v>
      </c>
      <c r="C670" s="1" t="s">
        <v>2208</v>
      </c>
      <c r="D670" s="1" t="s">
        <v>42</v>
      </c>
      <c r="E670" s="1" t="s">
        <v>76</v>
      </c>
      <c r="F670" s="1" t="s">
        <v>1143</v>
      </c>
      <c r="G670" s="1" t="s">
        <v>216</v>
      </c>
      <c r="H670" s="1" t="s">
        <v>633</v>
      </c>
      <c r="I670" s="1" t="s">
        <v>846</v>
      </c>
      <c r="J670">
        <v>1978</v>
      </c>
      <c r="K670" s="1" t="s">
        <v>607</v>
      </c>
      <c r="L670">
        <v>1</v>
      </c>
      <c r="M670" s="1" t="s">
        <v>46</v>
      </c>
      <c r="N670" t="b">
        <v>0</v>
      </c>
      <c r="O670" t="b">
        <v>0</v>
      </c>
      <c r="P670">
        <v>6</v>
      </c>
      <c r="Q670">
        <v>23</v>
      </c>
      <c r="R670" s="1" t="s">
        <v>42</v>
      </c>
      <c r="S670">
        <v>66</v>
      </c>
      <c r="T670">
        <v>66</v>
      </c>
      <c r="U670">
        <v>0</v>
      </c>
      <c r="V670">
        <v>0</v>
      </c>
      <c r="W670">
        <v>13</v>
      </c>
      <c r="X670">
        <v>60</v>
      </c>
      <c r="Y670">
        <v>69</v>
      </c>
      <c r="Z670">
        <v>38</v>
      </c>
      <c r="AA670">
        <v>72</v>
      </c>
      <c r="AB670">
        <v>78</v>
      </c>
      <c r="AC670">
        <v>1</v>
      </c>
      <c r="AD670">
        <v>70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2</v>
      </c>
      <c r="AN670" s="1" t="s">
        <v>636</v>
      </c>
      <c r="AO670">
        <v>0</v>
      </c>
      <c r="AP670">
        <v>0</v>
      </c>
      <c r="AQ670" s="1" t="s">
        <v>42</v>
      </c>
      <c r="AR670" s="1" t="s">
        <v>42</v>
      </c>
      <c r="AS670" s="1" t="s">
        <v>42</v>
      </c>
      <c r="AT670" s="1" t="s">
        <v>1345</v>
      </c>
      <c r="AU670" s="1" t="s">
        <v>670</v>
      </c>
      <c r="AV670" s="1" t="s">
        <v>684</v>
      </c>
      <c r="AW670" s="1" t="s">
        <v>685</v>
      </c>
      <c r="AX670" s="1" t="s">
        <v>664</v>
      </c>
      <c r="AY670" s="1" t="s">
        <v>1183</v>
      </c>
      <c r="AZ670" s="1" t="s">
        <v>856</v>
      </c>
      <c r="BA670" s="1" t="s">
        <v>759</v>
      </c>
      <c r="BB670" s="1" t="s">
        <v>760</v>
      </c>
      <c r="BC670" s="1" t="s">
        <v>619</v>
      </c>
      <c r="BD670" s="1" t="s">
        <v>764</v>
      </c>
      <c r="BE670" s="1" t="s">
        <v>42</v>
      </c>
      <c r="BF670" s="1" t="s">
        <v>42</v>
      </c>
      <c r="BG670" s="1" t="s">
        <v>42</v>
      </c>
      <c r="BH670" s="1" t="s">
        <v>42</v>
      </c>
    </row>
    <row r="671" spans="1:60" x14ac:dyDescent="0.2">
      <c r="A671" s="1" t="s">
        <v>2206</v>
      </c>
      <c r="B671">
        <v>1218113510</v>
      </c>
      <c r="C671" s="1" t="s">
        <v>2209</v>
      </c>
      <c r="D671" s="1" t="s">
        <v>42</v>
      </c>
      <c r="E671" s="1" t="s">
        <v>76</v>
      </c>
      <c r="F671" s="1" t="s">
        <v>1143</v>
      </c>
      <c r="G671" s="1" t="s">
        <v>216</v>
      </c>
      <c r="H671" s="1" t="s">
        <v>633</v>
      </c>
      <c r="I671" s="1" t="s">
        <v>846</v>
      </c>
      <c r="J671">
        <v>1983</v>
      </c>
      <c r="K671" s="1" t="s">
        <v>601</v>
      </c>
      <c r="L671">
        <v>2</v>
      </c>
      <c r="M671" s="1" t="s">
        <v>46</v>
      </c>
      <c r="N671" t="b">
        <v>0</v>
      </c>
      <c r="O671" t="b">
        <v>0</v>
      </c>
      <c r="P671">
        <v>6</v>
      </c>
      <c r="Q671">
        <v>23</v>
      </c>
      <c r="R671" s="1" t="s">
        <v>42</v>
      </c>
      <c r="S671">
        <v>66</v>
      </c>
      <c r="T671">
        <v>66</v>
      </c>
      <c r="U671">
        <v>0</v>
      </c>
      <c r="V671">
        <v>0</v>
      </c>
      <c r="W671">
        <v>13</v>
      </c>
      <c r="X671">
        <v>67</v>
      </c>
      <c r="Y671">
        <v>74</v>
      </c>
      <c r="Z671">
        <v>23</v>
      </c>
      <c r="AA671">
        <v>72</v>
      </c>
      <c r="AB671">
        <v>78</v>
      </c>
      <c r="AC671">
        <v>1</v>
      </c>
      <c r="AD671">
        <v>64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</v>
      </c>
      <c r="AN671" s="1" t="s">
        <v>636</v>
      </c>
      <c r="AO671">
        <v>0</v>
      </c>
      <c r="AP671">
        <v>8</v>
      </c>
      <c r="AQ671" s="1" t="s">
        <v>42</v>
      </c>
      <c r="AR671" s="1" t="s">
        <v>42</v>
      </c>
      <c r="AS671" s="1" t="s">
        <v>42</v>
      </c>
      <c r="AT671" s="1" t="s">
        <v>1345</v>
      </c>
      <c r="AU671" s="1" t="s">
        <v>661</v>
      </c>
      <c r="AV671" s="1" t="s">
        <v>892</v>
      </c>
      <c r="AW671" s="1" t="s">
        <v>685</v>
      </c>
      <c r="AX671" s="1" t="s">
        <v>664</v>
      </c>
      <c r="AY671" s="1" t="s">
        <v>907</v>
      </c>
      <c r="AZ671" s="1" t="s">
        <v>1251</v>
      </c>
      <c r="BA671" s="1" t="s">
        <v>759</v>
      </c>
      <c r="BB671" s="1" t="s">
        <v>760</v>
      </c>
      <c r="BC671" s="1" t="s">
        <v>619</v>
      </c>
      <c r="BD671" s="1" t="s">
        <v>675</v>
      </c>
      <c r="BE671" s="1" t="s">
        <v>42</v>
      </c>
      <c r="BF671" s="1" t="s">
        <v>42</v>
      </c>
      <c r="BG671" s="1" t="s">
        <v>42</v>
      </c>
      <c r="BH671" s="1" t="s">
        <v>42</v>
      </c>
    </row>
    <row r="672" spans="1:60" x14ac:dyDescent="0.2">
      <c r="A672" s="1" t="s">
        <v>2206</v>
      </c>
      <c r="B672">
        <v>1218113510</v>
      </c>
      <c r="C672" s="1" t="s">
        <v>2210</v>
      </c>
      <c r="D672" s="1" t="s">
        <v>42</v>
      </c>
      <c r="E672" s="1" t="s">
        <v>76</v>
      </c>
      <c r="F672" s="1" t="s">
        <v>1143</v>
      </c>
      <c r="G672" s="1" t="s">
        <v>216</v>
      </c>
      <c r="H672" s="1" t="s">
        <v>633</v>
      </c>
      <c r="I672" s="1" t="s">
        <v>846</v>
      </c>
      <c r="J672">
        <v>1983</v>
      </c>
      <c r="K672" s="1" t="s">
        <v>607</v>
      </c>
      <c r="L672">
        <v>3</v>
      </c>
      <c r="M672" s="1" t="s">
        <v>46</v>
      </c>
      <c r="N672" t="b">
        <v>0</v>
      </c>
      <c r="O672" t="b">
        <v>0</v>
      </c>
      <c r="P672">
        <v>6</v>
      </c>
      <c r="Q672">
        <v>23</v>
      </c>
      <c r="R672" s="1" t="s">
        <v>42</v>
      </c>
      <c r="S672">
        <v>66</v>
      </c>
      <c r="T672">
        <v>66</v>
      </c>
      <c r="U672">
        <v>0</v>
      </c>
      <c r="V672">
        <v>0</v>
      </c>
      <c r="W672">
        <v>13</v>
      </c>
      <c r="X672">
        <v>55</v>
      </c>
      <c r="Y672">
        <v>84</v>
      </c>
      <c r="Z672">
        <v>28</v>
      </c>
      <c r="AA672">
        <v>72</v>
      </c>
      <c r="AB672">
        <v>78</v>
      </c>
      <c r="AC672">
        <v>1</v>
      </c>
      <c r="AD672">
        <v>72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2</v>
      </c>
      <c r="AN672" s="1" t="s">
        <v>636</v>
      </c>
      <c r="AO672">
        <v>0</v>
      </c>
      <c r="AP672">
        <v>0</v>
      </c>
      <c r="AQ672" s="1" t="s">
        <v>42</v>
      </c>
      <c r="AR672" s="1" t="s">
        <v>42</v>
      </c>
      <c r="AS672" s="1" t="s">
        <v>42</v>
      </c>
      <c r="AT672" s="1" t="s">
        <v>1345</v>
      </c>
      <c r="AU672" s="1" t="s">
        <v>884</v>
      </c>
      <c r="AV672" s="1" t="s">
        <v>885</v>
      </c>
      <c r="AW672" s="1" t="s">
        <v>685</v>
      </c>
      <c r="AX672" s="1" t="s">
        <v>664</v>
      </c>
      <c r="AY672" s="1" t="s">
        <v>907</v>
      </c>
      <c r="AZ672" s="1" t="s">
        <v>1251</v>
      </c>
      <c r="BA672" s="1" t="s">
        <v>759</v>
      </c>
      <c r="BB672" s="1" t="s">
        <v>760</v>
      </c>
      <c r="BC672" s="1" t="s">
        <v>619</v>
      </c>
      <c r="BD672" s="1" t="s">
        <v>956</v>
      </c>
      <c r="BE672" s="1" t="s">
        <v>42</v>
      </c>
      <c r="BF672" s="1" t="s">
        <v>42</v>
      </c>
      <c r="BG672" s="1" t="s">
        <v>42</v>
      </c>
      <c r="BH672" s="1" t="s">
        <v>42</v>
      </c>
    </row>
    <row r="673" spans="1:60" x14ac:dyDescent="0.2">
      <c r="A673" s="1" t="s">
        <v>2206</v>
      </c>
      <c r="B673">
        <v>1218113510</v>
      </c>
      <c r="C673" s="1" t="s">
        <v>2211</v>
      </c>
      <c r="D673" s="1" t="s">
        <v>42</v>
      </c>
      <c r="E673" s="1" t="s">
        <v>76</v>
      </c>
      <c r="F673" s="1" t="s">
        <v>1143</v>
      </c>
      <c r="G673" s="1" t="s">
        <v>216</v>
      </c>
      <c r="H673" s="1" t="s">
        <v>633</v>
      </c>
      <c r="I673" s="1" t="s">
        <v>846</v>
      </c>
      <c r="J673">
        <v>1982</v>
      </c>
      <c r="K673" s="1" t="s">
        <v>42</v>
      </c>
      <c r="L673">
        <v>1</v>
      </c>
      <c r="M673" s="1" t="s">
        <v>46</v>
      </c>
      <c r="N673" t="b">
        <v>0</v>
      </c>
      <c r="O673" t="b">
        <v>0</v>
      </c>
      <c r="P673">
        <v>6</v>
      </c>
      <c r="Q673">
        <v>23</v>
      </c>
      <c r="R673" s="1" t="s">
        <v>42</v>
      </c>
      <c r="S673">
        <v>66</v>
      </c>
      <c r="T673">
        <v>66</v>
      </c>
      <c r="U673">
        <v>0</v>
      </c>
      <c r="V673">
        <v>0</v>
      </c>
      <c r="W673">
        <v>13</v>
      </c>
      <c r="X673">
        <v>50</v>
      </c>
      <c r="Y673">
        <v>89</v>
      </c>
      <c r="Z673">
        <v>23</v>
      </c>
      <c r="AA673">
        <v>72</v>
      </c>
      <c r="AB673">
        <v>78</v>
      </c>
      <c r="AC673">
        <v>1</v>
      </c>
      <c r="AD673">
        <v>84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2</v>
      </c>
      <c r="AN673" s="1" t="s">
        <v>636</v>
      </c>
      <c r="AO673">
        <v>0</v>
      </c>
      <c r="AP673">
        <v>0</v>
      </c>
      <c r="AQ673" s="1" t="s">
        <v>42</v>
      </c>
      <c r="AR673" s="1" t="s">
        <v>42</v>
      </c>
      <c r="AS673" s="1" t="s">
        <v>42</v>
      </c>
      <c r="AT673" s="1" t="s">
        <v>1345</v>
      </c>
      <c r="AU673" s="1" t="s">
        <v>1236</v>
      </c>
      <c r="AV673" s="1" t="s">
        <v>662</v>
      </c>
      <c r="AW673" s="1" t="s">
        <v>685</v>
      </c>
      <c r="AX673" s="1" t="s">
        <v>664</v>
      </c>
      <c r="AY673" s="1" t="s">
        <v>1124</v>
      </c>
      <c r="AZ673" s="1" t="s">
        <v>805</v>
      </c>
      <c r="BA673" s="1" t="s">
        <v>759</v>
      </c>
      <c r="BB673" s="1" t="s">
        <v>760</v>
      </c>
      <c r="BC673" s="1" t="s">
        <v>619</v>
      </c>
      <c r="BD673" s="1" t="s">
        <v>777</v>
      </c>
      <c r="BE673" s="1" t="s">
        <v>42</v>
      </c>
      <c r="BF673" s="1" t="s">
        <v>42</v>
      </c>
      <c r="BG673" s="1" t="s">
        <v>42</v>
      </c>
      <c r="BH673" s="1" t="s">
        <v>42</v>
      </c>
    </row>
    <row r="674" spans="1:60" x14ac:dyDescent="0.2">
      <c r="A674" s="1" t="s">
        <v>2212</v>
      </c>
      <c r="B674">
        <v>2694576561</v>
      </c>
      <c r="C674" s="1" t="s">
        <v>2213</v>
      </c>
      <c r="D674" s="1" t="s">
        <v>42</v>
      </c>
      <c r="E674" s="1" t="s">
        <v>43</v>
      </c>
      <c r="F674" s="1" t="s">
        <v>877</v>
      </c>
      <c r="G674" s="1" t="s">
        <v>42</v>
      </c>
      <c r="H674" s="1" t="s">
        <v>8</v>
      </c>
      <c r="I674" s="1" t="s">
        <v>862</v>
      </c>
      <c r="J674">
        <v>1980</v>
      </c>
      <c r="K674" s="1" t="s">
        <v>42</v>
      </c>
      <c r="M674" s="1" t="s">
        <v>46</v>
      </c>
      <c r="N674" t="b">
        <v>0</v>
      </c>
      <c r="O674" t="b">
        <v>0</v>
      </c>
      <c r="P674">
        <v>2</v>
      </c>
      <c r="Q674">
        <v>4</v>
      </c>
      <c r="R674" s="1" t="s">
        <v>42</v>
      </c>
      <c r="S674">
        <v>61</v>
      </c>
      <c r="T674">
        <v>67</v>
      </c>
      <c r="U674">
        <v>0</v>
      </c>
      <c r="V674">
        <v>0</v>
      </c>
      <c r="W674">
        <v>20</v>
      </c>
      <c r="X674">
        <v>40</v>
      </c>
      <c r="Y674">
        <v>50</v>
      </c>
      <c r="Z674">
        <v>70</v>
      </c>
      <c r="AA674">
        <v>40</v>
      </c>
      <c r="AB674">
        <v>39</v>
      </c>
      <c r="AC674">
        <v>1</v>
      </c>
      <c r="AD674">
        <v>52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12</v>
      </c>
      <c r="AN674" s="1" t="s">
        <v>636</v>
      </c>
      <c r="AO674">
        <v>0</v>
      </c>
      <c r="AP674">
        <v>70</v>
      </c>
      <c r="AQ674" s="1" t="s">
        <v>2100</v>
      </c>
      <c r="AR674" s="1" t="s">
        <v>42</v>
      </c>
      <c r="AS674" s="1" t="s">
        <v>42</v>
      </c>
      <c r="AT674" s="1" t="s">
        <v>2214</v>
      </c>
      <c r="AU674" s="1" t="s">
        <v>670</v>
      </c>
      <c r="AV674" s="1" t="s">
        <v>685</v>
      </c>
      <c r="AW674" s="1" t="s">
        <v>2215</v>
      </c>
      <c r="AX674" s="1" t="s">
        <v>796</v>
      </c>
      <c r="AY674" s="1" t="s">
        <v>619</v>
      </c>
      <c r="AZ674" s="1" t="s">
        <v>797</v>
      </c>
      <c r="BA674" s="1" t="s">
        <v>42</v>
      </c>
      <c r="BB674" s="1" t="s">
        <v>42</v>
      </c>
      <c r="BC674" s="1" t="s">
        <v>42</v>
      </c>
      <c r="BD674" s="1" t="s">
        <v>42</v>
      </c>
      <c r="BE674" s="1" t="s">
        <v>42</v>
      </c>
      <c r="BF674" s="1" t="s">
        <v>42</v>
      </c>
      <c r="BG674" s="1" t="s">
        <v>42</v>
      </c>
      <c r="BH674" s="1" t="s">
        <v>42</v>
      </c>
    </row>
    <row r="675" spans="1:60" x14ac:dyDescent="0.2">
      <c r="A675" s="1" t="s">
        <v>2216</v>
      </c>
      <c r="B675">
        <v>3568377122</v>
      </c>
      <c r="C675" s="1" t="s">
        <v>2217</v>
      </c>
      <c r="D675" s="1" t="s">
        <v>42</v>
      </c>
      <c r="E675" s="1" t="s">
        <v>76</v>
      </c>
      <c r="F675" s="1" t="s">
        <v>1143</v>
      </c>
      <c r="G675" s="1" t="s">
        <v>113</v>
      </c>
      <c r="H675" s="1" t="s">
        <v>8</v>
      </c>
      <c r="I675" s="1" t="s">
        <v>634</v>
      </c>
      <c r="J675">
        <v>1900</v>
      </c>
      <c r="K675" s="1" t="s">
        <v>602</v>
      </c>
      <c r="L675">
        <v>2</v>
      </c>
      <c r="M675" s="1" t="s">
        <v>46</v>
      </c>
      <c r="N675" t="b">
        <v>1</v>
      </c>
      <c r="O675" t="b">
        <v>0</v>
      </c>
      <c r="P675">
        <v>5</v>
      </c>
      <c r="Q675">
        <v>16</v>
      </c>
      <c r="R675" s="1" t="s">
        <v>42</v>
      </c>
      <c r="S675">
        <v>50</v>
      </c>
      <c r="T675">
        <v>60</v>
      </c>
      <c r="U675">
        <v>0</v>
      </c>
      <c r="V675">
        <v>0</v>
      </c>
      <c r="W675">
        <v>13</v>
      </c>
      <c r="X675">
        <v>45</v>
      </c>
      <c r="Y675">
        <v>32</v>
      </c>
      <c r="Z675">
        <v>42</v>
      </c>
      <c r="AA675">
        <v>120</v>
      </c>
      <c r="AB675">
        <v>45</v>
      </c>
      <c r="AC675">
        <v>6</v>
      </c>
      <c r="AD675">
        <v>37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12</v>
      </c>
      <c r="AN675" s="1" t="s">
        <v>636</v>
      </c>
      <c r="AO675">
        <v>0</v>
      </c>
      <c r="AP675">
        <v>0</v>
      </c>
      <c r="AQ675" s="1" t="s">
        <v>768</v>
      </c>
      <c r="AR675" s="1" t="s">
        <v>42</v>
      </c>
      <c r="AS675" s="1" t="s">
        <v>42</v>
      </c>
      <c r="AT675" s="1" t="s">
        <v>755</v>
      </c>
      <c r="AU675" s="1" t="s">
        <v>661</v>
      </c>
      <c r="AV675" s="1" t="s">
        <v>1181</v>
      </c>
      <c r="AW675" s="1" t="s">
        <v>1144</v>
      </c>
      <c r="AX675" s="1" t="s">
        <v>1250</v>
      </c>
      <c r="AY675" s="1" t="s">
        <v>693</v>
      </c>
      <c r="AZ675" s="1" t="s">
        <v>711</v>
      </c>
      <c r="BA675" s="1" t="s">
        <v>772</v>
      </c>
      <c r="BB675" s="1" t="s">
        <v>619</v>
      </c>
      <c r="BC675" s="1" t="s">
        <v>694</v>
      </c>
      <c r="BD675" s="1" t="s">
        <v>42</v>
      </c>
      <c r="BE675" s="1" t="s">
        <v>42</v>
      </c>
      <c r="BF675" s="1" t="s">
        <v>42</v>
      </c>
      <c r="BG675" s="1" t="s">
        <v>42</v>
      </c>
      <c r="BH675" s="1" t="s">
        <v>42</v>
      </c>
    </row>
    <row r="676" spans="1:60" x14ac:dyDescent="0.2">
      <c r="A676" s="1" t="s">
        <v>2216</v>
      </c>
      <c r="B676">
        <v>3568377122</v>
      </c>
      <c r="C676" s="1" t="s">
        <v>2218</v>
      </c>
      <c r="D676" s="1" t="s">
        <v>42</v>
      </c>
      <c r="E676" s="1" t="s">
        <v>76</v>
      </c>
      <c r="F676" s="1" t="s">
        <v>1143</v>
      </c>
      <c r="G676" s="1" t="s">
        <v>113</v>
      </c>
      <c r="H676" s="1" t="s">
        <v>8</v>
      </c>
      <c r="I676" s="1" t="s">
        <v>634</v>
      </c>
      <c r="J676">
        <v>1900</v>
      </c>
      <c r="K676" s="1" t="s">
        <v>602</v>
      </c>
      <c r="L676">
        <v>4</v>
      </c>
      <c r="M676" s="1" t="s">
        <v>46</v>
      </c>
      <c r="N676" t="b">
        <v>1</v>
      </c>
      <c r="O676" t="b">
        <v>0</v>
      </c>
      <c r="P676">
        <v>5</v>
      </c>
      <c r="Q676">
        <v>16</v>
      </c>
      <c r="R676" s="1" t="s">
        <v>42</v>
      </c>
      <c r="S676">
        <v>50</v>
      </c>
      <c r="T676">
        <v>60</v>
      </c>
      <c r="U676">
        <v>0</v>
      </c>
      <c r="V676">
        <v>0</v>
      </c>
      <c r="W676">
        <v>13</v>
      </c>
      <c r="X676">
        <v>65</v>
      </c>
      <c r="Y676">
        <v>34</v>
      </c>
      <c r="Z676">
        <v>42</v>
      </c>
      <c r="AA676">
        <v>120</v>
      </c>
      <c r="AB676">
        <v>25</v>
      </c>
      <c r="AC676">
        <v>7</v>
      </c>
      <c r="AD676">
        <v>37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12</v>
      </c>
      <c r="AN676" s="1" t="s">
        <v>636</v>
      </c>
      <c r="AO676">
        <v>0</v>
      </c>
      <c r="AP676">
        <v>0</v>
      </c>
      <c r="AQ676" s="1" t="s">
        <v>768</v>
      </c>
      <c r="AR676" s="1" t="s">
        <v>42</v>
      </c>
      <c r="AS676" s="1" t="s">
        <v>42</v>
      </c>
      <c r="AT676" s="1" t="s">
        <v>755</v>
      </c>
      <c r="AU676" s="1" t="s">
        <v>661</v>
      </c>
      <c r="AV676" s="1" t="s">
        <v>892</v>
      </c>
      <c r="AW676" s="1" t="s">
        <v>1249</v>
      </c>
      <c r="AX676" s="1" t="s">
        <v>1665</v>
      </c>
      <c r="AY676" s="1" t="s">
        <v>934</v>
      </c>
      <c r="AZ676" s="1" t="s">
        <v>711</v>
      </c>
      <c r="BA676" s="1" t="s">
        <v>772</v>
      </c>
      <c r="BB676" s="1" t="s">
        <v>619</v>
      </c>
      <c r="BC676" s="1" t="s">
        <v>668</v>
      </c>
      <c r="BD676" s="1" t="s">
        <v>42</v>
      </c>
      <c r="BE676" s="1" t="s">
        <v>42</v>
      </c>
      <c r="BF676" s="1" t="s">
        <v>42</v>
      </c>
      <c r="BG676" s="1" t="s">
        <v>42</v>
      </c>
      <c r="BH676" s="1" t="s">
        <v>42</v>
      </c>
    </row>
    <row r="677" spans="1:60" x14ac:dyDescent="0.2">
      <c r="A677" s="1" t="s">
        <v>2216</v>
      </c>
      <c r="B677">
        <v>3568377122</v>
      </c>
      <c r="C677" s="1" t="s">
        <v>2219</v>
      </c>
      <c r="D677" s="1" t="s">
        <v>42</v>
      </c>
      <c r="E677" s="1" t="s">
        <v>76</v>
      </c>
      <c r="F677" s="1" t="s">
        <v>1143</v>
      </c>
      <c r="G677" s="1" t="s">
        <v>113</v>
      </c>
      <c r="H677" s="1" t="s">
        <v>8</v>
      </c>
      <c r="I677" s="1" t="s">
        <v>634</v>
      </c>
      <c r="J677">
        <v>1900</v>
      </c>
      <c r="K677" s="1" t="s">
        <v>601</v>
      </c>
      <c r="L677">
        <v>2</v>
      </c>
      <c r="M677" s="1" t="s">
        <v>46</v>
      </c>
      <c r="N677" t="b">
        <v>1</v>
      </c>
      <c r="O677" t="b">
        <v>0</v>
      </c>
      <c r="P677">
        <v>5</v>
      </c>
      <c r="Q677">
        <v>16</v>
      </c>
      <c r="R677" s="1" t="s">
        <v>42</v>
      </c>
      <c r="S677">
        <v>50</v>
      </c>
      <c r="T677">
        <v>60</v>
      </c>
      <c r="U677">
        <v>0</v>
      </c>
      <c r="V677">
        <v>0</v>
      </c>
      <c r="W677">
        <v>13</v>
      </c>
      <c r="X677">
        <v>62</v>
      </c>
      <c r="Y677">
        <v>25</v>
      </c>
      <c r="Z677">
        <v>57</v>
      </c>
      <c r="AA677">
        <v>120</v>
      </c>
      <c r="AB677">
        <v>25</v>
      </c>
      <c r="AC677">
        <v>7</v>
      </c>
      <c r="AD677">
        <v>42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12</v>
      </c>
      <c r="AN677" s="1" t="s">
        <v>636</v>
      </c>
      <c r="AO677">
        <v>0</v>
      </c>
      <c r="AP677">
        <v>0</v>
      </c>
      <c r="AQ677" s="1" t="s">
        <v>768</v>
      </c>
      <c r="AR677" s="1" t="s">
        <v>42</v>
      </c>
      <c r="AS677" s="1" t="s">
        <v>42</v>
      </c>
      <c r="AT677" s="1" t="s">
        <v>755</v>
      </c>
      <c r="AU677" s="1" t="s">
        <v>670</v>
      </c>
      <c r="AV677" s="1" t="s">
        <v>892</v>
      </c>
      <c r="AW677" s="1" t="s">
        <v>1249</v>
      </c>
      <c r="AX677" s="1" t="s">
        <v>1655</v>
      </c>
      <c r="AY677" s="1" t="s">
        <v>693</v>
      </c>
      <c r="AZ677" s="1" t="s">
        <v>888</v>
      </c>
      <c r="BA677" s="1" t="s">
        <v>772</v>
      </c>
      <c r="BB677" s="1" t="s">
        <v>619</v>
      </c>
      <c r="BC677" s="1" t="s">
        <v>675</v>
      </c>
      <c r="BD677" s="1" t="s">
        <v>42</v>
      </c>
      <c r="BE677" s="1" t="s">
        <v>42</v>
      </c>
      <c r="BF677" s="1" t="s">
        <v>42</v>
      </c>
      <c r="BG677" s="1" t="s">
        <v>42</v>
      </c>
      <c r="BH677" s="1" t="s">
        <v>42</v>
      </c>
    </row>
    <row r="678" spans="1:60" x14ac:dyDescent="0.2">
      <c r="A678" s="1" t="s">
        <v>2220</v>
      </c>
      <c r="B678">
        <v>232928045</v>
      </c>
      <c r="C678" s="1" t="s">
        <v>2221</v>
      </c>
      <c r="D678" s="1" t="s">
        <v>42</v>
      </c>
      <c r="E678" s="1" t="s">
        <v>76</v>
      </c>
      <c r="F678" s="1" t="s">
        <v>1354</v>
      </c>
      <c r="G678" s="1" t="s">
        <v>529</v>
      </c>
      <c r="H678" s="1" t="s">
        <v>658</v>
      </c>
      <c r="I678" s="1" t="s">
        <v>862</v>
      </c>
      <c r="J678">
        <v>1900</v>
      </c>
      <c r="K678" s="1" t="s">
        <v>607</v>
      </c>
      <c r="L678">
        <v>2</v>
      </c>
      <c r="M678" s="1" t="s">
        <v>46</v>
      </c>
      <c r="N678" t="b">
        <v>0</v>
      </c>
      <c r="O678" t="b">
        <v>0</v>
      </c>
      <c r="P678">
        <v>5</v>
      </c>
      <c r="Q678">
        <v>16</v>
      </c>
      <c r="R678" s="1" t="s">
        <v>42</v>
      </c>
      <c r="S678">
        <v>75</v>
      </c>
      <c r="T678">
        <v>70</v>
      </c>
      <c r="U678">
        <v>76</v>
      </c>
      <c r="V678">
        <v>0</v>
      </c>
      <c r="W678">
        <v>18</v>
      </c>
      <c r="X678">
        <v>0</v>
      </c>
      <c r="Y678">
        <v>0</v>
      </c>
      <c r="Z678">
        <v>62</v>
      </c>
      <c r="AA678">
        <v>0</v>
      </c>
      <c r="AB678">
        <v>40</v>
      </c>
      <c r="AC678">
        <v>0</v>
      </c>
      <c r="AD678">
        <v>57</v>
      </c>
      <c r="AE678">
        <v>0</v>
      </c>
      <c r="AF678">
        <v>684</v>
      </c>
      <c r="AG678">
        <v>84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15</v>
      </c>
      <c r="AN678" s="1" t="s">
        <v>636</v>
      </c>
      <c r="AO678">
        <v>0</v>
      </c>
      <c r="AP678">
        <v>8</v>
      </c>
      <c r="AQ678" s="1" t="s">
        <v>42</v>
      </c>
      <c r="AR678" s="1" t="s">
        <v>42</v>
      </c>
      <c r="AS678" s="1" t="s">
        <v>42</v>
      </c>
      <c r="AT678" s="1" t="s">
        <v>700</v>
      </c>
      <c r="AU678" s="1" t="s">
        <v>1360</v>
      </c>
      <c r="AV678" s="1" t="s">
        <v>1356</v>
      </c>
      <c r="AW678" s="1" t="s">
        <v>1487</v>
      </c>
      <c r="AX678" s="1" t="s">
        <v>1362</v>
      </c>
      <c r="AY678" s="1" t="s">
        <v>934</v>
      </c>
      <c r="AZ678" s="1" t="s">
        <v>776</v>
      </c>
      <c r="BA678" s="1" t="s">
        <v>1874</v>
      </c>
      <c r="BB678" s="1" t="s">
        <v>619</v>
      </c>
      <c r="BC678" s="1" t="s">
        <v>716</v>
      </c>
      <c r="BD678" s="1" t="s">
        <v>42</v>
      </c>
      <c r="BE678" s="1" t="s">
        <v>42</v>
      </c>
      <c r="BF678" s="1" t="s">
        <v>42</v>
      </c>
      <c r="BG678" s="1" t="s">
        <v>42</v>
      </c>
      <c r="BH678" s="1" t="s">
        <v>42</v>
      </c>
    </row>
    <row r="679" spans="1:60" x14ac:dyDescent="0.2">
      <c r="A679" s="1" t="s">
        <v>2222</v>
      </c>
      <c r="B679">
        <v>2510526114</v>
      </c>
      <c r="C679" s="1" t="s">
        <v>2223</v>
      </c>
      <c r="D679" s="1" t="s">
        <v>42</v>
      </c>
      <c r="E679" s="1" t="s">
        <v>76</v>
      </c>
      <c r="F679" s="1" t="s">
        <v>906</v>
      </c>
      <c r="G679" s="1" t="s">
        <v>825</v>
      </c>
      <c r="H679" s="1" t="s">
        <v>633</v>
      </c>
      <c r="I679" s="1" t="s">
        <v>634</v>
      </c>
      <c r="J679">
        <v>1900</v>
      </c>
      <c r="K679" s="1" t="s">
        <v>599</v>
      </c>
      <c r="L679">
        <v>1</v>
      </c>
      <c r="M679" s="1" t="s">
        <v>46</v>
      </c>
      <c r="N679" t="b">
        <v>1</v>
      </c>
      <c r="O679" t="b">
        <v>0</v>
      </c>
      <c r="P679">
        <v>6</v>
      </c>
      <c r="Q679">
        <v>22</v>
      </c>
      <c r="R679" s="1" t="s">
        <v>42</v>
      </c>
      <c r="S679">
        <v>85</v>
      </c>
      <c r="T679">
        <v>58</v>
      </c>
      <c r="U679">
        <v>25</v>
      </c>
      <c r="V679">
        <v>54</v>
      </c>
      <c r="W679">
        <v>14</v>
      </c>
      <c r="X679">
        <v>0</v>
      </c>
      <c r="Y679">
        <v>0</v>
      </c>
      <c r="Z679">
        <v>61</v>
      </c>
      <c r="AA679">
        <v>600</v>
      </c>
      <c r="AB679">
        <v>19</v>
      </c>
      <c r="AC679">
        <v>27</v>
      </c>
      <c r="AD679">
        <v>28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26</v>
      </c>
      <c r="AN679" s="1" t="s">
        <v>636</v>
      </c>
      <c r="AO679">
        <v>0</v>
      </c>
      <c r="AP679">
        <v>0</v>
      </c>
      <c r="AQ679" s="1" t="s">
        <v>847</v>
      </c>
      <c r="AR679" s="1" t="s">
        <v>42</v>
      </c>
      <c r="AS679" s="1" t="s">
        <v>42</v>
      </c>
      <c r="AT679" s="1" t="s">
        <v>700</v>
      </c>
      <c r="AU679" s="1" t="s">
        <v>639</v>
      </c>
      <c r="AV679" s="1" t="s">
        <v>709</v>
      </c>
      <c r="AW679" s="1" t="s">
        <v>745</v>
      </c>
      <c r="AX679" s="1" t="s">
        <v>704</v>
      </c>
      <c r="AY679" s="1" t="s">
        <v>938</v>
      </c>
      <c r="AZ679" s="1" t="s">
        <v>831</v>
      </c>
      <c r="BA679" s="1" t="s">
        <v>828</v>
      </c>
      <c r="BB679" s="1" t="s">
        <v>849</v>
      </c>
      <c r="BC679" s="1" t="s">
        <v>619</v>
      </c>
      <c r="BD679" s="1" t="s">
        <v>777</v>
      </c>
      <c r="BE679" s="1" t="s">
        <v>42</v>
      </c>
      <c r="BF679" s="1" t="s">
        <v>42</v>
      </c>
      <c r="BG679" s="1" t="s">
        <v>42</v>
      </c>
      <c r="BH679" s="1" t="s">
        <v>42</v>
      </c>
    </row>
    <row r="680" spans="1:60" x14ac:dyDescent="0.2">
      <c r="A680" s="1" t="s">
        <v>2222</v>
      </c>
      <c r="B680">
        <v>2510526114</v>
      </c>
      <c r="C680" s="1" t="s">
        <v>2224</v>
      </c>
      <c r="D680" s="1" t="s">
        <v>42</v>
      </c>
      <c r="E680" s="1" t="s">
        <v>76</v>
      </c>
      <c r="F680" s="1" t="s">
        <v>906</v>
      </c>
      <c r="G680" s="1" t="s">
        <v>825</v>
      </c>
      <c r="H680" s="1" t="s">
        <v>633</v>
      </c>
      <c r="I680" s="1" t="s">
        <v>634</v>
      </c>
      <c r="J680">
        <v>1900</v>
      </c>
      <c r="K680" s="1" t="s">
        <v>635</v>
      </c>
      <c r="L680">
        <v>1</v>
      </c>
      <c r="M680" s="1" t="s">
        <v>46</v>
      </c>
      <c r="N680" t="b">
        <v>0</v>
      </c>
      <c r="O680" t="b">
        <v>0</v>
      </c>
      <c r="P680">
        <v>6</v>
      </c>
      <c r="Q680">
        <v>22</v>
      </c>
      <c r="R680" s="1" t="s">
        <v>42</v>
      </c>
      <c r="S680">
        <v>95</v>
      </c>
      <c r="T680">
        <v>58</v>
      </c>
      <c r="U680">
        <v>25</v>
      </c>
      <c r="V680">
        <v>73</v>
      </c>
      <c r="W680">
        <v>14</v>
      </c>
      <c r="X680">
        <v>0</v>
      </c>
      <c r="Y680">
        <v>0</v>
      </c>
      <c r="Z680">
        <v>41</v>
      </c>
      <c r="AA680">
        <v>600</v>
      </c>
      <c r="AB680">
        <v>20</v>
      </c>
      <c r="AC680">
        <v>27</v>
      </c>
      <c r="AD680">
        <v>13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19</v>
      </c>
      <c r="AN680" s="1" t="s">
        <v>636</v>
      </c>
      <c r="AO680">
        <v>0</v>
      </c>
      <c r="AP680">
        <v>0</v>
      </c>
      <c r="AQ680" s="1" t="s">
        <v>847</v>
      </c>
      <c r="AR680" s="1" t="s">
        <v>42</v>
      </c>
      <c r="AS680" s="1" t="s">
        <v>42</v>
      </c>
      <c r="AT680" s="1" t="s">
        <v>700</v>
      </c>
      <c r="AU680" s="1" t="s">
        <v>718</v>
      </c>
      <c r="AV680" s="1" t="s">
        <v>756</v>
      </c>
      <c r="AW680" s="1" t="s">
        <v>641</v>
      </c>
      <c r="AX680" s="1" t="s">
        <v>651</v>
      </c>
      <c r="AY680" s="1" t="s">
        <v>788</v>
      </c>
      <c r="AZ680" s="1" t="s">
        <v>1106</v>
      </c>
      <c r="BA680" s="1" t="s">
        <v>828</v>
      </c>
      <c r="BB680" s="1" t="s">
        <v>849</v>
      </c>
      <c r="BC680" s="1" t="s">
        <v>619</v>
      </c>
      <c r="BD680" s="1" t="s">
        <v>691</v>
      </c>
      <c r="BE680" s="1" t="s">
        <v>42</v>
      </c>
      <c r="BF680" s="1" t="s">
        <v>42</v>
      </c>
      <c r="BG680" s="1" t="s">
        <v>42</v>
      </c>
      <c r="BH680" s="1" t="s">
        <v>42</v>
      </c>
    </row>
    <row r="681" spans="1:60" x14ac:dyDescent="0.2">
      <c r="A681" s="1" t="s">
        <v>2222</v>
      </c>
      <c r="B681">
        <v>2510526114</v>
      </c>
      <c r="C681" s="1" t="s">
        <v>2225</v>
      </c>
      <c r="D681" s="1" t="s">
        <v>42</v>
      </c>
      <c r="E681" s="1" t="s">
        <v>76</v>
      </c>
      <c r="F681" s="1" t="s">
        <v>906</v>
      </c>
      <c r="G681" s="1" t="s">
        <v>825</v>
      </c>
      <c r="H681" s="1" t="s">
        <v>633</v>
      </c>
      <c r="I681" s="1" t="s">
        <v>634</v>
      </c>
      <c r="J681">
        <v>1900</v>
      </c>
      <c r="K681" s="1" t="s">
        <v>635</v>
      </c>
      <c r="L681">
        <v>1</v>
      </c>
      <c r="M681" s="1" t="s">
        <v>46</v>
      </c>
      <c r="N681" t="b">
        <v>1</v>
      </c>
      <c r="O681" t="b">
        <v>0</v>
      </c>
      <c r="P681">
        <v>6</v>
      </c>
      <c r="Q681">
        <v>22</v>
      </c>
      <c r="R681" s="1" t="s">
        <v>42</v>
      </c>
      <c r="S681">
        <v>100</v>
      </c>
      <c r="T681">
        <v>58</v>
      </c>
      <c r="U681">
        <v>25</v>
      </c>
      <c r="V681">
        <v>53</v>
      </c>
      <c r="W681">
        <v>14</v>
      </c>
      <c r="X681">
        <v>0</v>
      </c>
      <c r="Y681">
        <v>0</v>
      </c>
      <c r="Z681">
        <v>41</v>
      </c>
      <c r="AA681">
        <v>600</v>
      </c>
      <c r="AB681">
        <v>20</v>
      </c>
      <c r="AC681">
        <v>29</v>
      </c>
      <c r="AD681">
        <v>33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19</v>
      </c>
      <c r="AN681" s="1" t="s">
        <v>636</v>
      </c>
      <c r="AO681">
        <v>0</v>
      </c>
      <c r="AP681">
        <v>0</v>
      </c>
      <c r="AQ681" s="1" t="s">
        <v>847</v>
      </c>
      <c r="AR681" s="1" t="s">
        <v>42</v>
      </c>
      <c r="AS681" s="1" t="s">
        <v>42</v>
      </c>
      <c r="AT681" s="1" t="s">
        <v>700</v>
      </c>
      <c r="AU681" s="1" t="s">
        <v>714</v>
      </c>
      <c r="AV681" s="1" t="s">
        <v>756</v>
      </c>
      <c r="AW681" s="1" t="s">
        <v>671</v>
      </c>
      <c r="AX681" s="1" t="s">
        <v>651</v>
      </c>
      <c r="AY681" s="1" t="s">
        <v>693</v>
      </c>
      <c r="AZ681" s="1" t="s">
        <v>1116</v>
      </c>
      <c r="BA681" s="1" t="s">
        <v>828</v>
      </c>
      <c r="BB681" s="1" t="s">
        <v>849</v>
      </c>
      <c r="BC681" s="1" t="s">
        <v>619</v>
      </c>
      <c r="BD681" s="1" t="s">
        <v>691</v>
      </c>
      <c r="BE681" s="1" t="s">
        <v>42</v>
      </c>
      <c r="BF681" s="1" t="s">
        <v>42</v>
      </c>
      <c r="BG681" s="1" t="s">
        <v>42</v>
      </c>
      <c r="BH681" s="1" t="s">
        <v>42</v>
      </c>
    </row>
    <row r="682" spans="1:60" x14ac:dyDescent="0.2">
      <c r="A682" s="1" t="s">
        <v>2222</v>
      </c>
      <c r="B682">
        <v>2510526114</v>
      </c>
      <c r="C682" s="1" t="s">
        <v>2226</v>
      </c>
      <c r="D682" s="1" t="s">
        <v>42</v>
      </c>
      <c r="E682" s="1" t="s">
        <v>76</v>
      </c>
      <c r="F682" s="1" t="s">
        <v>906</v>
      </c>
      <c r="G682" s="1" t="s">
        <v>825</v>
      </c>
      <c r="H682" s="1" t="s">
        <v>633</v>
      </c>
      <c r="I682" s="1" t="s">
        <v>634</v>
      </c>
      <c r="J682">
        <v>1900</v>
      </c>
      <c r="K682" s="1" t="s">
        <v>607</v>
      </c>
      <c r="L682">
        <v>2</v>
      </c>
      <c r="M682" s="1" t="s">
        <v>46</v>
      </c>
      <c r="N682" t="b">
        <v>0</v>
      </c>
      <c r="O682" t="b">
        <v>0</v>
      </c>
      <c r="P682">
        <v>6</v>
      </c>
      <c r="Q682">
        <v>22</v>
      </c>
      <c r="R682" s="1" t="s">
        <v>42</v>
      </c>
      <c r="S682">
        <v>85</v>
      </c>
      <c r="T682">
        <v>58</v>
      </c>
      <c r="U682">
        <v>25</v>
      </c>
      <c r="V682">
        <v>58</v>
      </c>
      <c r="W682">
        <v>14</v>
      </c>
      <c r="X682">
        <v>0</v>
      </c>
      <c r="Y682">
        <v>0</v>
      </c>
      <c r="Z682">
        <v>46</v>
      </c>
      <c r="AA682">
        <v>600</v>
      </c>
      <c r="AB682">
        <v>0</v>
      </c>
      <c r="AC682">
        <v>30</v>
      </c>
      <c r="AD682">
        <v>30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29</v>
      </c>
      <c r="AN682" s="1" t="s">
        <v>636</v>
      </c>
      <c r="AO682">
        <v>0</v>
      </c>
      <c r="AP682">
        <v>0</v>
      </c>
      <c r="AQ682" s="1" t="s">
        <v>847</v>
      </c>
      <c r="AR682" s="1" t="s">
        <v>42</v>
      </c>
      <c r="AS682" s="1" t="s">
        <v>42</v>
      </c>
      <c r="AT682" s="1" t="s">
        <v>700</v>
      </c>
      <c r="AU682" s="1" t="s">
        <v>639</v>
      </c>
      <c r="AV682" s="1" t="s">
        <v>756</v>
      </c>
      <c r="AW682" s="1" t="s">
        <v>650</v>
      </c>
      <c r="AX682" s="1" t="s">
        <v>651</v>
      </c>
      <c r="AY682" s="1" t="s">
        <v>835</v>
      </c>
      <c r="AZ682" s="1" t="s">
        <v>1116</v>
      </c>
      <c r="BA682" s="1" t="s">
        <v>828</v>
      </c>
      <c r="BB682" s="1" t="s">
        <v>849</v>
      </c>
      <c r="BC682" s="1" t="s">
        <v>619</v>
      </c>
      <c r="BD682" s="1" t="s">
        <v>716</v>
      </c>
      <c r="BE682" s="1" t="s">
        <v>42</v>
      </c>
      <c r="BF682" s="1" t="s">
        <v>42</v>
      </c>
      <c r="BG682" s="1" t="s">
        <v>42</v>
      </c>
      <c r="BH682" s="1" t="s">
        <v>42</v>
      </c>
    </row>
    <row r="683" spans="1:60" x14ac:dyDescent="0.2">
      <c r="A683" s="1" t="s">
        <v>2222</v>
      </c>
      <c r="B683">
        <v>2510526114</v>
      </c>
      <c r="C683" s="1" t="s">
        <v>2227</v>
      </c>
      <c r="D683" s="1" t="s">
        <v>42</v>
      </c>
      <c r="E683" s="1" t="s">
        <v>76</v>
      </c>
      <c r="F683" s="1" t="s">
        <v>906</v>
      </c>
      <c r="G683" s="1" t="s">
        <v>825</v>
      </c>
      <c r="H683" s="1" t="s">
        <v>633</v>
      </c>
      <c r="I683" s="1" t="s">
        <v>634</v>
      </c>
      <c r="J683">
        <v>1900</v>
      </c>
      <c r="K683" s="1" t="s">
        <v>603</v>
      </c>
      <c r="L683">
        <v>2</v>
      </c>
      <c r="M683" s="1" t="s">
        <v>46</v>
      </c>
      <c r="N683" t="b">
        <v>0</v>
      </c>
      <c r="O683" t="b">
        <v>0</v>
      </c>
      <c r="P683">
        <v>6</v>
      </c>
      <c r="Q683">
        <v>22</v>
      </c>
      <c r="R683" s="1" t="s">
        <v>42</v>
      </c>
      <c r="S683">
        <v>95</v>
      </c>
      <c r="T683">
        <v>63</v>
      </c>
      <c r="U683">
        <v>25</v>
      </c>
      <c r="V683">
        <v>73</v>
      </c>
      <c r="W683">
        <v>14</v>
      </c>
      <c r="X683">
        <v>0</v>
      </c>
      <c r="Y683">
        <v>0</v>
      </c>
      <c r="Z683">
        <v>43</v>
      </c>
      <c r="AA683">
        <v>600</v>
      </c>
      <c r="AB683">
        <v>19</v>
      </c>
      <c r="AC683">
        <v>27</v>
      </c>
      <c r="AD683">
        <v>13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19</v>
      </c>
      <c r="AN683" s="1" t="s">
        <v>636</v>
      </c>
      <c r="AO683">
        <v>0</v>
      </c>
      <c r="AP683">
        <v>0</v>
      </c>
      <c r="AQ683" s="1" t="s">
        <v>847</v>
      </c>
      <c r="AR683" s="1" t="s">
        <v>42</v>
      </c>
      <c r="AS683" s="1" t="s">
        <v>42</v>
      </c>
      <c r="AT683" s="1" t="s">
        <v>700</v>
      </c>
      <c r="AU683" s="1" t="s">
        <v>718</v>
      </c>
      <c r="AV683" s="1" t="s">
        <v>709</v>
      </c>
      <c r="AW683" s="1" t="s">
        <v>641</v>
      </c>
      <c r="AX683" s="1" t="s">
        <v>642</v>
      </c>
      <c r="AY683" s="1" t="s">
        <v>938</v>
      </c>
      <c r="AZ683" s="1" t="s">
        <v>848</v>
      </c>
      <c r="BA683" s="1" t="s">
        <v>828</v>
      </c>
      <c r="BB683" s="1" t="s">
        <v>849</v>
      </c>
      <c r="BC683" s="1" t="s">
        <v>619</v>
      </c>
      <c r="BD683" s="1" t="s">
        <v>1311</v>
      </c>
      <c r="BE683" s="1" t="s">
        <v>725</v>
      </c>
      <c r="BF683" s="1" t="s">
        <v>42</v>
      </c>
      <c r="BG683" s="1" t="s">
        <v>42</v>
      </c>
      <c r="BH683" s="1" t="s">
        <v>42</v>
      </c>
    </row>
    <row r="684" spans="1:60" x14ac:dyDescent="0.2">
      <c r="A684" s="1" t="s">
        <v>2222</v>
      </c>
      <c r="B684">
        <v>2510526114</v>
      </c>
      <c r="C684" s="1" t="s">
        <v>2228</v>
      </c>
      <c r="D684" s="1" t="s">
        <v>42</v>
      </c>
      <c r="E684" s="1" t="s">
        <v>76</v>
      </c>
      <c r="F684" s="1" t="s">
        <v>906</v>
      </c>
      <c r="G684" s="1" t="s">
        <v>825</v>
      </c>
      <c r="H684" s="1" t="s">
        <v>633</v>
      </c>
      <c r="I684" s="1" t="s">
        <v>634</v>
      </c>
      <c r="J684">
        <v>1987</v>
      </c>
      <c r="K684" s="1" t="s">
        <v>599</v>
      </c>
      <c r="L684">
        <v>1</v>
      </c>
      <c r="M684" s="1" t="s">
        <v>46</v>
      </c>
      <c r="N684" t="b">
        <v>0</v>
      </c>
      <c r="O684" t="b">
        <v>0</v>
      </c>
      <c r="P684">
        <v>6</v>
      </c>
      <c r="Q684">
        <v>22</v>
      </c>
      <c r="R684" s="1" t="s">
        <v>42</v>
      </c>
      <c r="S684">
        <v>95</v>
      </c>
      <c r="T684">
        <v>58</v>
      </c>
      <c r="U684">
        <v>25</v>
      </c>
      <c r="V684">
        <v>64</v>
      </c>
      <c r="W684">
        <v>14</v>
      </c>
      <c r="X684">
        <v>0</v>
      </c>
      <c r="Y684">
        <v>0</v>
      </c>
      <c r="Z684">
        <v>46</v>
      </c>
      <c r="AA684">
        <v>600</v>
      </c>
      <c r="AB684">
        <v>29</v>
      </c>
      <c r="AC684">
        <v>28</v>
      </c>
      <c r="AD684">
        <v>13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19</v>
      </c>
      <c r="AN684" s="1" t="s">
        <v>636</v>
      </c>
      <c r="AO684">
        <v>0</v>
      </c>
      <c r="AP684">
        <v>0</v>
      </c>
      <c r="AQ684" s="1" t="s">
        <v>847</v>
      </c>
      <c r="AR684" s="1" t="s">
        <v>42</v>
      </c>
      <c r="AS684" s="1" t="s">
        <v>42</v>
      </c>
      <c r="AT684" s="1" t="s">
        <v>700</v>
      </c>
      <c r="AU684" s="1" t="s">
        <v>718</v>
      </c>
      <c r="AV684" s="1" t="s">
        <v>709</v>
      </c>
      <c r="AW684" s="1" t="s">
        <v>703</v>
      </c>
      <c r="AX684" s="1" t="s">
        <v>651</v>
      </c>
      <c r="AY684" s="1" t="s">
        <v>1113</v>
      </c>
      <c r="AZ684" s="1" t="s">
        <v>1380</v>
      </c>
      <c r="BA684" s="1" t="s">
        <v>828</v>
      </c>
      <c r="BB684" s="1" t="s">
        <v>849</v>
      </c>
      <c r="BC684" s="1" t="s">
        <v>619</v>
      </c>
      <c r="BD684" s="1" t="s">
        <v>777</v>
      </c>
      <c r="BE684" s="1" t="s">
        <v>42</v>
      </c>
      <c r="BF684" s="1" t="s">
        <v>42</v>
      </c>
      <c r="BG684" s="1" t="s">
        <v>42</v>
      </c>
      <c r="BH684" s="1" t="s">
        <v>42</v>
      </c>
    </row>
    <row r="685" spans="1:60" x14ac:dyDescent="0.2">
      <c r="A685" s="1" t="s">
        <v>2229</v>
      </c>
      <c r="B685">
        <v>2883484461</v>
      </c>
      <c r="C685" s="1" t="s">
        <v>2230</v>
      </c>
      <c r="D685" s="1" t="s">
        <v>42</v>
      </c>
      <c r="E685" s="1" t="s">
        <v>76</v>
      </c>
      <c r="F685" s="1" t="s">
        <v>896</v>
      </c>
      <c r="G685" s="1" t="s">
        <v>632</v>
      </c>
      <c r="H685" s="1" t="s">
        <v>633</v>
      </c>
      <c r="I685" s="1" t="s">
        <v>846</v>
      </c>
      <c r="J685">
        <v>1900</v>
      </c>
      <c r="K685" s="1" t="s">
        <v>603</v>
      </c>
      <c r="L685">
        <v>1</v>
      </c>
      <c r="M685" s="1" t="s">
        <v>46</v>
      </c>
      <c r="N685" t="b">
        <v>0</v>
      </c>
      <c r="O685" t="b">
        <v>0</v>
      </c>
      <c r="P685">
        <v>6</v>
      </c>
      <c r="Q685">
        <v>21</v>
      </c>
      <c r="R685" s="1" t="s">
        <v>42</v>
      </c>
      <c r="S685">
        <v>70</v>
      </c>
      <c r="T685">
        <v>67</v>
      </c>
      <c r="U685">
        <v>65</v>
      </c>
      <c r="V685">
        <v>38</v>
      </c>
      <c r="W685">
        <v>12</v>
      </c>
      <c r="X685">
        <v>0</v>
      </c>
      <c r="Y685">
        <v>0</v>
      </c>
      <c r="Z685">
        <v>33</v>
      </c>
      <c r="AA685">
        <v>140</v>
      </c>
      <c r="AB685">
        <v>41</v>
      </c>
      <c r="AC685">
        <v>8</v>
      </c>
      <c r="AD685">
        <v>21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13</v>
      </c>
      <c r="AN685" s="1" t="s">
        <v>636</v>
      </c>
      <c r="AO685">
        <v>0</v>
      </c>
      <c r="AP685">
        <v>0</v>
      </c>
      <c r="AQ685" s="1" t="s">
        <v>42</v>
      </c>
      <c r="AR685" s="1" t="s">
        <v>42</v>
      </c>
      <c r="AS685" s="1" t="s">
        <v>42</v>
      </c>
      <c r="AT685" s="1" t="s">
        <v>638</v>
      </c>
      <c r="AU685" s="1" t="s">
        <v>1038</v>
      </c>
      <c r="AV685" s="1" t="s">
        <v>2231</v>
      </c>
      <c r="AW685" s="1" t="s">
        <v>650</v>
      </c>
      <c r="AX685" s="1" t="s">
        <v>642</v>
      </c>
      <c r="AY685" s="1" t="s">
        <v>1192</v>
      </c>
      <c r="AZ685" s="1" t="s">
        <v>827</v>
      </c>
      <c r="BA685" s="1" t="s">
        <v>619</v>
      </c>
      <c r="BB685" s="1" t="s">
        <v>645</v>
      </c>
      <c r="BC685" s="1" t="s">
        <v>743</v>
      </c>
      <c r="BD685" s="1" t="s">
        <v>42</v>
      </c>
      <c r="BE685" s="1" t="s">
        <v>42</v>
      </c>
      <c r="BF685" s="1" t="s">
        <v>42</v>
      </c>
      <c r="BG685" s="1" t="s">
        <v>42</v>
      </c>
      <c r="BH685" s="1" t="s">
        <v>42</v>
      </c>
    </row>
    <row r="686" spans="1:60" x14ac:dyDescent="0.2">
      <c r="A686" s="1" t="s">
        <v>2229</v>
      </c>
      <c r="B686">
        <v>2883484461</v>
      </c>
      <c r="C686" s="1" t="s">
        <v>2232</v>
      </c>
      <c r="D686" s="1" t="s">
        <v>42</v>
      </c>
      <c r="E686" s="1" t="s">
        <v>76</v>
      </c>
      <c r="F686" s="1" t="s">
        <v>896</v>
      </c>
      <c r="G686" s="1" t="s">
        <v>632</v>
      </c>
      <c r="H686" s="1" t="s">
        <v>633</v>
      </c>
      <c r="I686" s="1" t="s">
        <v>846</v>
      </c>
      <c r="J686">
        <v>1900</v>
      </c>
      <c r="K686" s="1" t="s">
        <v>42</v>
      </c>
      <c r="M686" s="1" t="s">
        <v>46</v>
      </c>
      <c r="N686" t="b">
        <v>1</v>
      </c>
      <c r="O686" t="b">
        <v>0</v>
      </c>
      <c r="P686">
        <v>6</v>
      </c>
      <c r="Q686">
        <v>21</v>
      </c>
      <c r="R686" s="1" t="s">
        <v>42</v>
      </c>
      <c r="S686">
        <v>70</v>
      </c>
      <c r="T686">
        <v>67</v>
      </c>
      <c r="U686">
        <v>65</v>
      </c>
      <c r="V686">
        <v>30</v>
      </c>
      <c r="W686">
        <v>12</v>
      </c>
      <c r="X686">
        <v>0</v>
      </c>
      <c r="Y686">
        <v>0</v>
      </c>
      <c r="Z686">
        <v>54</v>
      </c>
      <c r="AA686">
        <v>140</v>
      </c>
      <c r="AB686">
        <v>61</v>
      </c>
      <c r="AC686">
        <v>7</v>
      </c>
      <c r="AD686">
        <v>36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10</v>
      </c>
      <c r="AN686" s="1" t="s">
        <v>1044</v>
      </c>
      <c r="AO686">
        <v>4</v>
      </c>
      <c r="AP686">
        <v>100</v>
      </c>
      <c r="AQ686" s="1" t="s">
        <v>42</v>
      </c>
      <c r="AR686" s="1" t="s">
        <v>42</v>
      </c>
      <c r="AS686" s="1" t="s">
        <v>42</v>
      </c>
      <c r="AT686" s="1" t="s">
        <v>638</v>
      </c>
      <c r="AU686" s="1" t="s">
        <v>1130</v>
      </c>
      <c r="AV686" s="1" t="s">
        <v>745</v>
      </c>
      <c r="AW686" s="1" t="s">
        <v>643</v>
      </c>
      <c r="AX686" s="1" t="s">
        <v>961</v>
      </c>
      <c r="AY686" s="1" t="s">
        <v>619</v>
      </c>
      <c r="AZ686" s="1" t="s">
        <v>645</v>
      </c>
      <c r="BA686" s="1" t="s">
        <v>42</v>
      </c>
      <c r="BB686" s="1" t="s">
        <v>42</v>
      </c>
      <c r="BC686" s="1" t="s">
        <v>42</v>
      </c>
      <c r="BD686" s="1" t="s">
        <v>42</v>
      </c>
      <c r="BE686" s="1" t="s">
        <v>42</v>
      </c>
      <c r="BF686" s="1" t="s">
        <v>42</v>
      </c>
      <c r="BG686" s="1" t="s">
        <v>42</v>
      </c>
      <c r="BH686" s="1" t="s">
        <v>42</v>
      </c>
    </row>
    <row r="687" spans="1:60" x14ac:dyDescent="0.2">
      <c r="A687" s="1" t="s">
        <v>2233</v>
      </c>
      <c r="B687">
        <v>3685470415</v>
      </c>
      <c r="C687" s="1" t="s">
        <v>2234</v>
      </c>
      <c r="D687" s="1" t="s">
        <v>42</v>
      </c>
      <c r="E687" s="1" t="s">
        <v>76</v>
      </c>
      <c r="F687" s="1" t="s">
        <v>767</v>
      </c>
      <c r="G687" s="1" t="s">
        <v>534</v>
      </c>
      <c r="H687" s="1" t="s">
        <v>633</v>
      </c>
      <c r="I687" s="1" t="s">
        <v>634</v>
      </c>
      <c r="J687">
        <v>1985</v>
      </c>
      <c r="K687" s="1" t="s">
        <v>603</v>
      </c>
      <c r="L687">
        <v>1</v>
      </c>
      <c r="M687" s="1" t="s">
        <v>2284</v>
      </c>
      <c r="N687" t="b">
        <v>0</v>
      </c>
      <c r="O687" t="b">
        <v>0</v>
      </c>
      <c r="P687">
        <v>7</v>
      </c>
      <c r="Q687">
        <v>24</v>
      </c>
      <c r="R687" s="1" t="s">
        <v>42</v>
      </c>
      <c r="S687">
        <v>45</v>
      </c>
      <c r="T687">
        <v>72</v>
      </c>
      <c r="U687">
        <v>18</v>
      </c>
      <c r="V687">
        <v>22</v>
      </c>
      <c r="W687">
        <v>16</v>
      </c>
      <c r="X687">
        <v>0</v>
      </c>
      <c r="Y687">
        <v>0</v>
      </c>
      <c r="Z687">
        <v>73</v>
      </c>
      <c r="AA687">
        <v>720</v>
      </c>
      <c r="AB687">
        <v>49</v>
      </c>
      <c r="AC687">
        <v>50</v>
      </c>
      <c r="AD687">
        <v>57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27</v>
      </c>
      <c r="AN687" s="1" t="s">
        <v>636</v>
      </c>
      <c r="AO687">
        <v>0</v>
      </c>
      <c r="AP687">
        <v>46</v>
      </c>
      <c r="AQ687" s="1" t="s">
        <v>42</v>
      </c>
      <c r="AR687" s="1" t="s">
        <v>925</v>
      </c>
      <c r="AS687" s="1" t="s">
        <v>42</v>
      </c>
      <c r="AT687" s="1" t="s">
        <v>638</v>
      </c>
      <c r="AU687" s="1" t="s">
        <v>741</v>
      </c>
      <c r="AV687" s="1" t="s">
        <v>745</v>
      </c>
      <c r="AW687" s="1" t="s">
        <v>1263</v>
      </c>
      <c r="AX687" s="1" t="s">
        <v>653</v>
      </c>
      <c r="AY687" s="1" t="s">
        <v>667</v>
      </c>
      <c r="AZ687" s="1" t="s">
        <v>619</v>
      </c>
      <c r="BA687" s="1" t="s">
        <v>743</v>
      </c>
      <c r="BB687" s="1" t="s">
        <v>42</v>
      </c>
      <c r="BC687" s="1" t="s">
        <v>42</v>
      </c>
      <c r="BD687" s="1" t="s">
        <v>42</v>
      </c>
      <c r="BE687" s="1" t="s">
        <v>42</v>
      </c>
      <c r="BF687" s="1" t="s">
        <v>42</v>
      </c>
      <c r="BG687" s="1" t="s">
        <v>42</v>
      </c>
      <c r="BH687" s="1" t="s">
        <v>42</v>
      </c>
    </row>
    <row r="688" spans="1:60" x14ac:dyDescent="0.2">
      <c r="A688" s="1" t="s">
        <v>2233</v>
      </c>
      <c r="B688">
        <v>3685470415</v>
      </c>
      <c r="C688" s="1" t="s">
        <v>2235</v>
      </c>
      <c r="D688" s="1" t="s">
        <v>42</v>
      </c>
      <c r="E688" s="1" t="s">
        <v>76</v>
      </c>
      <c r="F688" s="1" t="s">
        <v>767</v>
      </c>
      <c r="G688" s="1" t="s">
        <v>534</v>
      </c>
      <c r="H688" s="1" t="s">
        <v>633</v>
      </c>
      <c r="I688" s="1" t="s">
        <v>634</v>
      </c>
      <c r="J688">
        <v>1987</v>
      </c>
      <c r="K688" s="1" t="s">
        <v>635</v>
      </c>
      <c r="L688">
        <v>2</v>
      </c>
      <c r="M688" s="1" t="s">
        <v>46</v>
      </c>
      <c r="N688" t="b">
        <v>0</v>
      </c>
      <c r="O688" t="b">
        <v>0</v>
      </c>
      <c r="P688">
        <v>7</v>
      </c>
      <c r="Q688">
        <v>24</v>
      </c>
      <c r="R688" s="1" t="s">
        <v>42</v>
      </c>
      <c r="S688">
        <v>45</v>
      </c>
      <c r="T688">
        <v>72</v>
      </c>
      <c r="U688">
        <v>18</v>
      </c>
      <c r="V688">
        <v>42</v>
      </c>
      <c r="W688">
        <v>16</v>
      </c>
      <c r="X688">
        <v>0</v>
      </c>
      <c r="Y688">
        <v>0</v>
      </c>
      <c r="Z688">
        <v>57</v>
      </c>
      <c r="AA688">
        <v>720</v>
      </c>
      <c r="AB688">
        <v>51</v>
      </c>
      <c r="AC688">
        <v>50</v>
      </c>
      <c r="AD688">
        <v>47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20</v>
      </c>
      <c r="AN688" s="1" t="s">
        <v>636</v>
      </c>
      <c r="AO688">
        <v>0</v>
      </c>
      <c r="AP688">
        <v>0</v>
      </c>
      <c r="AQ688" s="1" t="s">
        <v>42</v>
      </c>
      <c r="AR688" s="1" t="s">
        <v>42</v>
      </c>
      <c r="AS688" s="1" t="s">
        <v>42</v>
      </c>
      <c r="AT688" s="1" t="s">
        <v>638</v>
      </c>
      <c r="AU688" s="1" t="s">
        <v>639</v>
      </c>
      <c r="AV688" s="1" t="s">
        <v>719</v>
      </c>
      <c r="AW688" s="1" t="s">
        <v>641</v>
      </c>
      <c r="AX688" s="1" t="s">
        <v>651</v>
      </c>
      <c r="AY688" s="1" t="s">
        <v>1056</v>
      </c>
      <c r="AZ688" s="1" t="s">
        <v>961</v>
      </c>
      <c r="BA688" s="1" t="s">
        <v>667</v>
      </c>
      <c r="BB688" s="1" t="s">
        <v>619</v>
      </c>
      <c r="BC688" s="1" t="s">
        <v>712</v>
      </c>
      <c r="BD688" s="1" t="s">
        <v>42</v>
      </c>
      <c r="BE688" s="1" t="s">
        <v>42</v>
      </c>
      <c r="BF688" s="1" t="s">
        <v>42</v>
      </c>
      <c r="BG688" s="1" t="s">
        <v>42</v>
      </c>
      <c r="BH688" s="1" t="s">
        <v>42</v>
      </c>
    </row>
    <row r="689" spans="1:60" x14ac:dyDescent="0.2">
      <c r="A689" s="1" t="s">
        <v>2233</v>
      </c>
      <c r="B689">
        <v>3685470415</v>
      </c>
      <c r="C689" s="1" t="s">
        <v>2236</v>
      </c>
      <c r="D689" s="1" t="s">
        <v>42</v>
      </c>
      <c r="E689" s="1" t="s">
        <v>76</v>
      </c>
      <c r="F689" s="1" t="s">
        <v>767</v>
      </c>
      <c r="G689" s="1" t="s">
        <v>534</v>
      </c>
      <c r="H689" s="1" t="s">
        <v>633</v>
      </c>
      <c r="I689" s="1" t="s">
        <v>634</v>
      </c>
      <c r="J689">
        <v>1987</v>
      </c>
      <c r="K689" s="1" t="s">
        <v>603</v>
      </c>
      <c r="L689">
        <v>2</v>
      </c>
      <c r="M689" s="1" t="s">
        <v>2284</v>
      </c>
      <c r="N689" t="b">
        <v>1</v>
      </c>
      <c r="O689" t="b">
        <v>0</v>
      </c>
      <c r="P689">
        <v>7</v>
      </c>
      <c r="Q689">
        <v>24</v>
      </c>
      <c r="R689" s="1" t="s">
        <v>42</v>
      </c>
      <c r="S689">
        <v>75</v>
      </c>
      <c r="T689">
        <v>72</v>
      </c>
      <c r="U689">
        <v>18</v>
      </c>
      <c r="V689">
        <v>27</v>
      </c>
      <c r="W689">
        <v>16</v>
      </c>
      <c r="X689">
        <v>0</v>
      </c>
      <c r="Y689">
        <v>0</v>
      </c>
      <c r="Z689">
        <v>54</v>
      </c>
      <c r="AA689">
        <v>720</v>
      </c>
      <c r="AB689">
        <v>29</v>
      </c>
      <c r="AC689">
        <v>59</v>
      </c>
      <c r="AD689">
        <v>52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30</v>
      </c>
      <c r="AN689" s="1" t="s">
        <v>636</v>
      </c>
      <c r="AO689">
        <v>0</v>
      </c>
      <c r="AP689">
        <v>338</v>
      </c>
      <c r="AQ689" s="1" t="s">
        <v>42</v>
      </c>
      <c r="AR689" s="1" t="s">
        <v>925</v>
      </c>
      <c r="AS689" s="1" t="s">
        <v>42</v>
      </c>
      <c r="AT689" s="1" t="s">
        <v>638</v>
      </c>
      <c r="AU689" s="1" t="s">
        <v>714</v>
      </c>
      <c r="AV689" s="1" t="s">
        <v>640</v>
      </c>
      <c r="AW689" s="1" t="s">
        <v>650</v>
      </c>
      <c r="AX689" s="1" t="s">
        <v>704</v>
      </c>
      <c r="AY689" s="1" t="s">
        <v>1057</v>
      </c>
      <c r="AZ689" s="1" t="s">
        <v>871</v>
      </c>
      <c r="BA689" s="1" t="s">
        <v>667</v>
      </c>
      <c r="BB689" s="1" t="s">
        <v>619</v>
      </c>
      <c r="BC689" s="1" t="s">
        <v>725</v>
      </c>
      <c r="BD689" s="1" t="s">
        <v>42</v>
      </c>
      <c r="BE689" s="1" t="s">
        <v>42</v>
      </c>
      <c r="BF689" s="1" t="s">
        <v>42</v>
      </c>
      <c r="BG689" s="1" t="s">
        <v>42</v>
      </c>
      <c r="BH689" s="1" t="s">
        <v>42</v>
      </c>
    </row>
    <row r="690" spans="1:60" x14ac:dyDescent="0.2">
      <c r="A690" s="1" t="s">
        <v>2233</v>
      </c>
      <c r="B690">
        <v>3685470415</v>
      </c>
      <c r="C690" s="1" t="s">
        <v>2237</v>
      </c>
      <c r="D690" s="1" t="s">
        <v>215</v>
      </c>
      <c r="E690" s="1" t="s">
        <v>76</v>
      </c>
      <c r="F690" s="1" t="s">
        <v>767</v>
      </c>
      <c r="G690" s="1" t="s">
        <v>534</v>
      </c>
      <c r="H690" s="1" t="s">
        <v>633</v>
      </c>
      <c r="I690" s="1" t="s">
        <v>634</v>
      </c>
      <c r="J690">
        <v>1987</v>
      </c>
      <c r="K690" s="1" t="s">
        <v>603</v>
      </c>
      <c r="L690">
        <v>3</v>
      </c>
      <c r="M690" s="1" t="s">
        <v>46</v>
      </c>
      <c r="N690" t="b">
        <v>0</v>
      </c>
      <c r="O690" t="b">
        <v>0</v>
      </c>
      <c r="P690">
        <v>7</v>
      </c>
      <c r="Q690">
        <v>24</v>
      </c>
      <c r="R690" s="1" t="s">
        <v>42</v>
      </c>
      <c r="S690">
        <v>45</v>
      </c>
      <c r="T690">
        <v>72</v>
      </c>
      <c r="U690">
        <v>18</v>
      </c>
      <c r="V690">
        <v>27</v>
      </c>
      <c r="W690">
        <v>16</v>
      </c>
      <c r="X690">
        <v>0</v>
      </c>
      <c r="Y690">
        <v>0</v>
      </c>
      <c r="Z690">
        <v>60</v>
      </c>
      <c r="AA690">
        <v>720</v>
      </c>
      <c r="AB690">
        <v>49</v>
      </c>
      <c r="AC690">
        <v>56</v>
      </c>
      <c r="AD690">
        <v>57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20</v>
      </c>
      <c r="AN690" s="1" t="s">
        <v>636</v>
      </c>
      <c r="AO690">
        <v>0</v>
      </c>
      <c r="AP690">
        <v>0</v>
      </c>
      <c r="AQ690" s="1" t="s">
        <v>42</v>
      </c>
      <c r="AR690" s="1" t="s">
        <v>42</v>
      </c>
      <c r="AS690" s="1" t="s">
        <v>42</v>
      </c>
      <c r="AT690" s="1" t="s">
        <v>638</v>
      </c>
      <c r="AU690" s="1" t="s">
        <v>741</v>
      </c>
      <c r="AV690" s="1" t="s">
        <v>640</v>
      </c>
      <c r="AW690" s="1" t="s">
        <v>671</v>
      </c>
      <c r="AX690" s="1" t="s">
        <v>735</v>
      </c>
      <c r="AY690" s="1" t="s">
        <v>1050</v>
      </c>
      <c r="AZ690" s="1" t="s">
        <v>871</v>
      </c>
      <c r="BA690" s="1" t="s">
        <v>667</v>
      </c>
      <c r="BB690" s="1" t="s">
        <v>619</v>
      </c>
      <c r="BC690" s="1" t="s">
        <v>654</v>
      </c>
      <c r="BD690" s="1" t="s">
        <v>42</v>
      </c>
      <c r="BE690" s="1" t="s">
        <v>42</v>
      </c>
      <c r="BF690" s="1" t="s">
        <v>42</v>
      </c>
      <c r="BG690" s="1" t="s">
        <v>42</v>
      </c>
      <c r="BH690" s="1" t="s">
        <v>42</v>
      </c>
    </row>
    <row r="691" spans="1:60" x14ac:dyDescent="0.2">
      <c r="A691" s="1" t="s">
        <v>2233</v>
      </c>
      <c r="B691">
        <v>3685470415</v>
      </c>
      <c r="C691" s="1" t="s">
        <v>2333</v>
      </c>
      <c r="D691" s="1" t="s">
        <v>42</v>
      </c>
      <c r="E691" s="1" t="s">
        <v>76</v>
      </c>
      <c r="F691" s="1" t="s">
        <v>767</v>
      </c>
      <c r="G691" s="1" t="s">
        <v>534</v>
      </c>
      <c r="H691" s="1" t="s">
        <v>633</v>
      </c>
      <c r="I691" s="1" t="s">
        <v>634</v>
      </c>
      <c r="J691">
        <v>1988</v>
      </c>
      <c r="K691" s="1" t="s">
        <v>635</v>
      </c>
      <c r="L691">
        <v>3</v>
      </c>
      <c r="M691" s="1" t="s">
        <v>46</v>
      </c>
      <c r="N691" t="b">
        <v>0</v>
      </c>
      <c r="O691" t="b">
        <v>0</v>
      </c>
      <c r="P691">
        <v>7</v>
      </c>
      <c r="Q691">
        <v>24</v>
      </c>
      <c r="R691" s="1" t="s">
        <v>42</v>
      </c>
      <c r="S691">
        <v>45</v>
      </c>
      <c r="T691">
        <v>72</v>
      </c>
      <c r="U691">
        <v>18</v>
      </c>
      <c r="V691">
        <v>42</v>
      </c>
      <c r="W691">
        <v>16</v>
      </c>
      <c r="X691">
        <v>0</v>
      </c>
      <c r="Y691">
        <v>0</v>
      </c>
      <c r="Z691">
        <v>47</v>
      </c>
      <c r="AA691">
        <v>720</v>
      </c>
      <c r="AB691">
        <v>62</v>
      </c>
      <c r="AC691">
        <v>53</v>
      </c>
      <c r="AD691">
        <v>37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20</v>
      </c>
      <c r="AN691" s="1" t="s">
        <v>636</v>
      </c>
      <c r="AO691">
        <v>0</v>
      </c>
      <c r="AP691">
        <v>0</v>
      </c>
      <c r="AQ691" s="1" t="s">
        <v>42</v>
      </c>
      <c r="AR691" s="1" t="s">
        <v>42</v>
      </c>
      <c r="AS691" s="1" t="s">
        <v>42</v>
      </c>
      <c r="AT691" s="1" t="s">
        <v>638</v>
      </c>
      <c r="AU691" s="1" t="s">
        <v>774</v>
      </c>
      <c r="AV691" s="1" t="s">
        <v>640</v>
      </c>
      <c r="AW691" s="1" t="s">
        <v>703</v>
      </c>
      <c r="AX691" s="1" t="s">
        <v>704</v>
      </c>
      <c r="AY691" s="1" t="s">
        <v>1057</v>
      </c>
      <c r="AZ691" s="1" t="s">
        <v>871</v>
      </c>
      <c r="BA691" s="1" t="s">
        <v>667</v>
      </c>
      <c r="BB691" s="1" t="s">
        <v>619</v>
      </c>
      <c r="BC691" s="1" t="s">
        <v>978</v>
      </c>
      <c r="BD691" s="1" t="s">
        <v>42</v>
      </c>
      <c r="BE691" s="1" t="s">
        <v>42</v>
      </c>
      <c r="BF691" s="1" t="s">
        <v>42</v>
      </c>
      <c r="BG691" s="1" t="s">
        <v>42</v>
      </c>
      <c r="BH691" s="1" t="s">
        <v>42</v>
      </c>
    </row>
    <row r="692" spans="1:60" x14ac:dyDescent="0.2">
      <c r="A692" s="1" t="s">
        <v>2238</v>
      </c>
      <c r="B692">
        <v>3628991659</v>
      </c>
      <c r="C692" s="1" t="s">
        <v>2239</v>
      </c>
      <c r="D692" s="1" t="s">
        <v>42</v>
      </c>
      <c r="E692" s="1" t="s">
        <v>43</v>
      </c>
      <c r="F692" s="1" t="s">
        <v>824</v>
      </c>
      <c r="G692" s="1" t="s">
        <v>42</v>
      </c>
      <c r="H692" s="1" t="s">
        <v>633</v>
      </c>
      <c r="I692" s="1" t="s">
        <v>754</v>
      </c>
      <c r="J692">
        <v>1900</v>
      </c>
      <c r="K692" s="1" t="s">
        <v>42</v>
      </c>
      <c r="L692">
        <v>10</v>
      </c>
      <c r="M692" s="1" t="s">
        <v>46</v>
      </c>
      <c r="N692" t="b">
        <v>0</v>
      </c>
      <c r="O692" t="b">
        <v>0</v>
      </c>
      <c r="P692">
        <v>1</v>
      </c>
      <c r="Q692">
        <v>1</v>
      </c>
      <c r="R692" s="1" t="s">
        <v>42</v>
      </c>
      <c r="S692">
        <v>79</v>
      </c>
      <c r="T692">
        <v>60</v>
      </c>
      <c r="U692">
        <v>33</v>
      </c>
      <c r="V692">
        <v>65</v>
      </c>
      <c r="W692">
        <v>17</v>
      </c>
      <c r="X692">
        <v>0</v>
      </c>
      <c r="Y692">
        <v>0</v>
      </c>
      <c r="Z692">
        <v>70</v>
      </c>
      <c r="AA692">
        <v>530</v>
      </c>
      <c r="AB692">
        <v>40</v>
      </c>
      <c r="AC692">
        <v>30</v>
      </c>
      <c r="AD692">
        <v>43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21</v>
      </c>
      <c r="AN692" s="1" t="s">
        <v>636</v>
      </c>
      <c r="AO692">
        <v>0</v>
      </c>
      <c r="AP692">
        <v>0</v>
      </c>
      <c r="AQ692" s="1" t="s">
        <v>42</v>
      </c>
      <c r="AR692" s="1" t="s">
        <v>42</v>
      </c>
      <c r="AS692" s="1" t="s">
        <v>42</v>
      </c>
      <c r="AT692" s="1" t="s">
        <v>2240</v>
      </c>
      <c r="AU692" s="1" t="s">
        <v>639</v>
      </c>
      <c r="AV692" s="1" t="s">
        <v>663</v>
      </c>
      <c r="AW692" s="1" t="s">
        <v>2241</v>
      </c>
      <c r="AX692" s="1" t="s">
        <v>796</v>
      </c>
      <c r="AY692" s="1" t="s">
        <v>619</v>
      </c>
      <c r="AZ692" s="1" t="s">
        <v>42</v>
      </c>
      <c r="BA692" s="1" t="s">
        <v>42</v>
      </c>
      <c r="BB692" s="1" t="s">
        <v>42</v>
      </c>
      <c r="BC692" s="1" t="s">
        <v>42</v>
      </c>
      <c r="BD692" s="1" t="s">
        <v>42</v>
      </c>
      <c r="BE692" s="1" t="s">
        <v>42</v>
      </c>
      <c r="BF692" s="1" t="s">
        <v>42</v>
      </c>
      <c r="BG692" s="1" t="s">
        <v>42</v>
      </c>
      <c r="BH692" s="1" t="s">
        <v>42</v>
      </c>
    </row>
    <row r="693" spans="1:60" x14ac:dyDescent="0.2">
      <c r="A693" s="1" t="s">
        <v>2242</v>
      </c>
      <c r="B693">
        <v>3920310144</v>
      </c>
      <c r="C693" s="1" t="s">
        <v>2243</v>
      </c>
      <c r="D693" s="1" t="s">
        <v>42</v>
      </c>
      <c r="E693" s="1" t="s">
        <v>76</v>
      </c>
      <c r="F693" s="1" t="s">
        <v>631</v>
      </c>
      <c r="G693" s="1" t="s">
        <v>1234</v>
      </c>
      <c r="H693" s="1" t="s">
        <v>633</v>
      </c>
      <c r="I693" s="1" t="s">
        <v>846</v>
      </c>
      <c r="J693">
        <v>1900</v>
      </c>
      <c r="K693" s="1" t="s">
        <v>599</v>
      </c>
      <c r="L693">
        <v>1</v>
      </c>
      <c r="M693" s="1" t="s">
        <v>46</v>
      </c>
      <c r="N693" t="b">
        <v>0</v>
      </c>
      <c r="O693" t="b">
        <v>0</v>
      </c>
      <c r="P693">
        <v>6</v>
      </c>
      <c r="Q693">
        <v>20</v>
      </c>
      <c r="R693" s="1" t="s">
        <v>42</v>
      </c>
      <c r="S693">
        <v>86</v>
      </c>
      <c r="T693">
        <v>43</v>
      </c>
      <c r="U693">
        <v>90</v>
      </c>
      <c r="V693">
        <v>78</v>
      </c>
      <c r="W693">
        <v>50</v>
      </c>
      <c r="X693">
        <v>0</v>
      </c>
      <c r="Y693">
        <v>0</v>
      </c>
      <c r="Z693">
        <v>38</v>
      </c>
      <c r="AA693">
        <v>72</v>
      </c>
      <c r="AB693">
        <v>28</v>
      </c>
      <c r="AC693">
        <v>3</v>
      </c>
      <c r="AD693">
        <v>14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10</v>
      </c>
      <c r="AN693" s="1" t="s">
        <v>636</v>
      </c>
      <c r="AO693">
        <v>0</v>
      </c>
      <c r="AP693">
        <v>0</v>
      </c>
      <c r="AQ693" s="1" t="s">
        <v>42</v>
      </c>
      <c r="AR693" s="1" t="s">
        <v>42</v>
      </c>
      <c r="AS693" s="1" t="s">
        <v>42</v>
      </c>
      <c r="AT693" s="1" t="s">
        <v>731</v>
      </c>
      <c r="AU693" s="1" t="s">
        <v>718</v>
      </c>
      <c r="AV693" s="1" t="s">
        <v>756</v>
      </c>
      <c r="AW693" s="1" t="s">
        <v>745</v>
      </c>
      <c r="AX693" s="1" t="s">
        <v>651</v>
      </c>
      <c r="AY693" s="1" t="s">
        <v>1071</v>
      </c>
      <c r="AZ693" s="1" t="s">
        <v>732</v>
      </c>
      <c r="BA693" s="1" t="s">
        <v>1237</v>
      </c>
      <c r="BB693" s="1" t="s">
        <v>619</v>
      </c>
      <c r="BC693" s="1" t="s">
        <v>777</v>
      </c>
      <c r="BD693" s="1" t="s">
        <v>42</v>
      </c>
      <c r="BE693" s="1" t="s">
        <v>42</v>
      </c>
      <c r="BF693" s="1" t="s">
        <v>42</v>
      </c>
      <c r="BG693" s="1" t="s">
        <v>42</v>
      </c>
      <c r="BH693" s="1" t="s">
        <v>42</v>
      </c>
    </row>
    <row r="694" spans="1:60" x14ac:dyDescent="0.2">
      <c r="A694" s="1" t="s">
        <v>2242</v>
      </c>
      <c r="B694">
        <v>3920310144</v>
      </c>
      <c r="C694" s="1" t="s">
        <v>2244</v>
      </c>
      <c r="D694" s="1" t="s">
        <v>42</v>
      </c>
      <c r="E694" s="1" t="s">
        <v>76</v>
      </c>
      <c r="F694" s="1" t="s">
        <v>631</v>
      </c>
      <c r="G694" s="1" t="s">
        <v>1234</v>
      </c>
      <c r="H694" s="1" t="s">
        <v>633</v>
      </c>
      <c r="I694" s="1" t="s">
        <v>846</v>
      </c>
      <c r="J694">
        <v>1900</v>
      </c>
      <c r="K694" s="1" t="s">
        <v>635</v>
      </c>
      <c r="L694">
        <v>1</v>
      </c>
      <c r="M694" s="1" t="s">
        <v>46</v>
      </c>
      <c r="N694" t="b">
        <v>0</v>
      </c>
      <c r="O694" t="b">
        <v>0</v>
      </c>
      <c r="P694">
        <v>6</v>
      </c>
      <c r="Q694">
        <v>20</v>
      </c>
      <c r="R694" s="1" t="s">
        <v>42</v>
      </c>
      <c r="S694">
        <v>86</v>
      </c>
      <c r="T694">
        <v>43</v>
      </c>
      <c r="U694">
        <v>90</v>
      </c>
      <c r="V694">
        <v>82</v>
      </c>
      <c r="W694">
        <v>50</v>
      </c>
      <c r="X694">
        <v>0</v>
      </c>
      <c r="Y694">
        <v>0</v>
      </c>
      <c r="Z694">
        <v>23</v>
      </c>
      <c r="AA694">
        <v>72</v>
      </c>
      <c r="AB694">
        <v>9</v>
      </c>
      <c r="AC694">
        <v>4</v>
      </c>
      <c r="AD694">
        <v>14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13</v>
      </c>
      <c r="AN694" s="1" t="s">
        <v>636</v>
      </c>
      <c r="AO694">
        <v>0</v>
      </c>
      <c r="AP694">
        <v>23</v>
      </c>
      <c r="AQ694" s="1" t="s">
        <v>42</v>
      </c>
      <c r="AR694" s="1" t="s">
        <v>42</v>
      </c>
      <c r="AS694" s="1" t="s">
        <v>42</v>
      </c>
      <c r="AT694" s="1" t="s">
        <v>731</v>
      </c>
      <c r="AU694" s="1" t="s">
        <v>718</v>
      </c>
      <c r="AV694" s="1" t="s">
        <v>640</v>
      </c>
      <c r="AW694" s="1" t="s">
        <v>650</v>
      </c>
      <c r="AX694" s="1" t="s">
        <v>704</v>
      </c>
      <c r="AY694" s="1" t="s">
        <v>938</v>
      </c>
      <c r="AZ694" s="1" t="s">
        <v>856</v>
      </c>
      <c r="BA694" s="1" t="s">
        <v>1237</v>
      </c>
      <c r="BB694" s="1" t="s">
        <v>619</v>
      </c>
      <c r="BC694" s="1" t="s">
        <v>691</v>
      </c>
      <c r="BD694" s="1" t="s">
        <v>42</v>
      </c>
      <c r="BE694" s="1" t="s">
        <v>42</v>
      </c>
      <c r="BF694" s="1" t="s">
        <v>42</v>
      </c>
      <c r="BG694" s="1" t="s">
        <v>42</v>
      </c>
      <c r="BH694" s="1" t="s">
        <v>42</v>
      </c>
    </row>
    <row r="695" spans="1:60" x14ac:dyDescent="0.2">
      <c r="A695" s="1" t="s">
        <v>2245</v>
      </c>
      <c r="B695">
        <v>355922321</v>
      </c>
      <c r="C695" s="1" t="s">
        <v>2246</v>
      </c>
      <c r="D695" s="1" t="s">
        <v>42</v>
      </c>
      <c r="E695" s="1" t="s">
        <v>76</v>
      </c>
      <c r="F695" s="1" t="s">
        <v>697</v>
      </c>
      <c r="G695" s="1" t="s">
        <v>1886</v>
      </c>
      <c r="H695" s="1" t="s">
        <v>658</v>
      </c>
      <c r="I695" s="1" t="s">
        <v>862</v>
      </c>
      <c r="J695">
        <v>1953</v>
      </c>
      <c r="K695" s="1" t="s">
        <v>603</v>
      </c>
      <c r="L695">
        <v>2</v>
      </c>
      <c r="M695" s="1" t="s">
        <v>2280</v>
      </c>
      <c r="N695" t="b">
        <v>0</v>
      </c>
      <c r="O695" t="b">
        <v>0</v>
      </c>
      <c r="P695">
        <v>6</v>
      </c>
      <c r="Q695">
        <v>23</v>
      </c>
      <c r="R695" s="1" t="s">
        <v>42</v>
      </c>
      <c r="S695">
        <v>57</v>
      </c>
      <c r="T695">
        <v>73</v>
      </c>
      <c r="U695">
        <v>60</v>
      </c>
      <c r="V695">
        <v>43</v>
      </c>
      <c r="W695">
        <v>20</v>
      </c>
      <c r="X695">
        <v>0</v>
      </c>
      <c r="Y695">
        <v>0</v>
      </c>
      <c r="Z695">
        <v>44</v>
      </c>
      <c r="AA695">
        <v>200</v>
      </c>
      <c r="AB695">
        <v>55</v>
      </c>
      <c r="AC695">
        <v>16</v>
      </c>
      <c r="AD695">
        <v>58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10</v>
      </c>
      <c r="AN695" s="1" t="s">
        <v>636</v>
      </c>
      <c r="AO695">
        <v>0</v>
      </c>
      <c r="AP695">
        <v>0</v>
      </c>
      <c r="AQ695" s="1" t="s">
        <v>42</v>
      </c>
      <c r="AR695" s="1" t="s">
        <v>42</v>
      </c>
      <c r="AS695" s="1" t="s">
        <v>42</v>
      </c>
      <c r="AT695" s="1" t="s">
        <v>834</v>
      </c>
      <c r="AU695" s="1" t="s">
        <v>701</v>
      </c>
      <c r="AV695" s="1" t="s">
        <v>756</v>
      </c>
      <c r="AW695" s="1" t="s">
        <v>641</v>
      </c>
      <c r="AX695" s="1" t="s">
        <v>651</v>
      </c>
      <c r="AY695" s="1" t="s">
        <v>1053</v>
      </c>
      <c r="AZ695" s="1" t="s">
        <v>941</v>
      </c>
      <c r="BA695" s="1" t="s">
        <v>2247</v>
      </c>
      <c r="BB695" s="1" t="s">
        <v>619</v>
      </c>
      <c r="BC695" s="1" t="s">
        <v>725</v>
      </c>
      <c r="BD695" s="1" t="s">
        <v>2248</v>
      </c>
      <c r="BE695" s="1" t="s">
        <v>42</v>
      </c>
      <c r="BF695" s="1" t="s">
        <v>42</v>
      </c>
      <c r="BG695" s="1" t="s">
        <v>42</v>
      </c>
      <c r="BH695" s="1" t="s">
        <v>42</v>
      </c>
    </row>
    <row r="696" spans="1:60" x14ac:dyDescent="0.2">
      <c r="A696" s="1" t="s">
        <v>2249</v>
      </c>
      <c r="B696">
        <v>3723679465</v>
      </c>
      <c r="C696" s="1" t="s">
        <v>2250</v>
      </c>
      <c r="D696" s="1" t="s">
        <v>42</v>
      </c>
      <c r="E696" s="1" t="s">
        <v>76</v>
      </c>
      <c r="F696" s="1" t="s">
        <v>818</v>
      </c>
      <c r="G696" s="1" t="s">
        <v>1886</v>
      </c>
      <c r="H696" s="1" t="s">
        <v>658</v>
      </c>
      <c r="I696" s="1" t="s">
        <v>698</v>
      </c>
      <c r="J696">
        <v>1951</v>
      </c>
      <c r="K696" s="1" t="s">
        <v>599</v>
      </c>
      <c r="L696">
        <v>3</v>
      </c>
      <c r="M696" s="1" t="s">
        <v>46</v>
      </c>
      <c r="N696" t="b">
        <v>0</v>
      </c>
      <c r="O696" t="b">
        <v>0</v>
      </c>
      <c r="P696">
        <v>6</v>
      </c>
      <c r="Q696">
        <v>23</v>
      </c>
      <c r="R696" s="1" t="s">
        <v>42</v>
      </c>
      <c r="S696">
        <v>100</v>
      </c>
      <c r="T696">
        <v>82</v>
      </c>
      <c r="U696">
        <v>84</v>
      </c>
      <c r="V696">
        <v>50</v>
      </c>
      <c r="W696">
        <v>14</v>
      </c>
      <c r="X696">
        <v>0</v>
      </c>
      <c r="Y696">
        <v>0</v>
      </c>
      <c r="Z696">
        <v>43</v>
      </c>
      <c r="AA696">
        <v>140</v>
      </c>
      <c r="AB696">
        <v>36</v>
      </c>
      <c r="AC696">
        <v>14</v>
      </c>
      <c r="AD696">
        <v>53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20</v>
      </c>
      <c r="AN696" s="1" t="s">
        <v>636</v>
      </c>
      <c r="AO696">
        <v>0</v>
      </c>
      <c r="AP696">
        <v>0</v>
      </c>
      <c r="AQ696" s="1" t="s">
        <v>42</v>
      </c>
      <c r="AR696" s="1" t="s">
        <v>42</v>
      </c>
      <c r="AS696" s="1" t="s">
        <v>42</v>
      </c>
      <c r="AT696" s="1" t="s">
        <v>755</v>
      </c>
      <c r="AU696" s="1" t="s">
        <v>718</v>
      </c>
      <c r="AV696" s="1" t="s">
        <v>719</v>
      </c>
      <c r="AW696" s="1" t="s">
        <v>650</v>
      </c>
      <c r="AX696" s="1" t="s">
        <v>782</v>
      </c>
      <c r="AY696" s="1" t="s">
        <v>835</v>
      </c>
      <c r="AZ696" s="1" t="s">
        <v>1000</v>
      </c>
      <c r="BA696" s="1" t="s">
        <v>2247</v>
      </c>
      <c r="BB696" s="1" t="s">
        <v>619</v>
      </c>
      <c r="BC696" s="1" t="s">
        <v>962</v>
      </c>
      <c r="BD696" s="1" t="s">
        <v>1887</v>
      </c>
      <c r="BE696" s="1" t="s">
        <v>42</v>
      </c>
      <c r="BF696" s="1" t="s">
        <v>42</v>
      </c>
      <c r="BG696" s="1" t="s">
        <v>42</v>
      </c>
      <c r="BH696" s="1" t="s">
        <v>42</v>
      </c>
    </row>
    <row r="697" spans="1:60" x14ac:dyDescent="0.2">
      <c r="A697" s="1" t="s">
        <v>2249</v>
      </c>
      <c r="B697">
        <v>3723679465</v>
      </c>
      <c r="C697" s="1" t="s">
        <v>2251</v>
      </c>
      <c r="D697" s="1" t="s">
        <v>42</v>
      </c>
      <c r="E697" s="1" t="s">
        <v>76</v>
      </c>
      <c r="F697" s="1" t="s">
        <v>818</v>
      </c>
      <c r="G697" s="1" t="s">
        <v>1886</v>
      </c>
      <c r="H697" s="1" t="s">
        <v>658</v>
      </c>
      <c r="I697" s="1" t="s">
        <v>698</v>
      </c>
      <c r="J697">
        <v>1951</v>
      </c>
      <c r="K697" s="1" t="s">
        <v>599</v>
      </c>
      <c r="L697">
        <v>2</v>
      </c>
      <c r="M697" s="1" t="s">
        <v>46</v>
      </c>
      <c r="N697" t="b">
        <v>0</v>
      </c>
      <c r="O697" t="b">
        <v>0</v>
      </c>
      <c r="P697">
        <v>6</v>
      </c>
      <c r="Q697">
        <v>23</v>
      </c>
      <c r="R697" s="1" t="s">
        <v>42</v>
      </c>
      <c r="S697">
        <v>100</v>
      </c>
      <c r="T697">
        <v>82</v>
      </c>
      <c r="U697">
        <v>84</v>
      </c>
      <c r="V697">
        <v>44</v>
      </c>
      <c r="W697">
        <v>14</v>
      </c>
      <c r="X697">
        <v>0</v>
      </c>
      <c r="Y697">
        <v>0</v>
      </c>
      <c r="Z697">
        <v>43</v>
      </c>
      <c r="AA697">
        <v>140</v>
      </c>
      <c r="AB697">
        <v>56</v>
      </c>
      <c r="AC697">
        <v>12</v>
      </c>
      <c r="AD697">
        <v>73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10</v>
      </c>
      <c r="AN697" s="1" t="s">
        <v>636</v>
      </c>
      <c r="AO697">
        <v>0</v>
      </c>
      <c r="AP697">
        <v>0</v>
      </c>
      <c r="AQ697" s="1" t="s">
        <v>42</v>
      </c>
      <c r="AR697" s="1" t="s">
        <v>42</v>
      </c>
      <c r="AS697" s="1" t="s">
        <v>42</v>
      </c>
      <c r="AT697" s="1" t="s">
        <v>755</v>
      </c>
      <c r="AU697" s="1" t="s">
        <v>714</v>
      </c>
      <c r="AV697" s="1" t="s">
        <v>709</v>
      </c>
      <c r="AW697" s="1" t="s">
        <v>948</v>
      </c>
      <c r="AX697" s="1" t="s">
        <v>757</v>
      </c>
      <c r="AY697" s="1" t="s">
        <v>831</v>
      </c>
      <c r="AZ697" s="1" t="s">
        <v>747</v>
      </c>
      <c r="BA697" s="1" t="s">
        <v>2247</v>
      </c>
      <c r="BB697" s="1" t="s">
        <v>619</v>
      </c>
      <c r="BC697" s="1" t="s">
        <v>789</v>
      </c>
      <c r="BD697" s="1" t="s">
        <v>1887</v>
      </c>
      <c r="BE697" s="1" t="s">
        <v>42</v>
      </c>
      <c r="BF697" s="1" t="s">
        <v>42</v>
      </c>
      <c r="BG697" s="1" t="s">
        <v>42</v>
      </c>
      <c r="BH697" s="1" t="s">
        <v>42</v>
      </c>
    </row>
    <row r="698" spans="1:60" x14ac:dyDescent="0.2">
      <c r="A698" s="1" t="s">
        <v>2252</v>
      </c>
      <c r="B698">
        <v>1852863732</v>
      </c>
      <c r="C698" s="1" t="s">
        <v>2253</v>
      </c>
      <c r="D698" s="1" t="s">
        <v>42</v>
      </c>
      <c r="E698" s="1" t="s">
        <v>43</v>
      </c>
      <c r="F698" s="1" t="s">
        <v>1049</v>
      </c>
      <c r="G698" s="1" t="s">
        <v>42</v>
      </c>
      <c r="H698" s="1" t="s">
        <v>658</v>
      </c>
      <c r="I698" s="1" t="s">
        <v>862</v>
      </c>
      <c r="J698">
        <v>1900</v>
      </c>
      <c r="K698" s="1" t="s">
        <v>42</v>
      </c>
      <c r="M698" s="1" t="s">
        <v>46</v>
      </c>
      <c r="N698" t="b">
        <v>0</v>
      </c>
      <c r="O698" t="b">
        <v>0</v>
      </c>
      <c r="P698">
        <v>2</v>
      </c>
      <c r="Q698">
        <v>4</v>
      </c>
      <c r="R698" s="1" t="s">
        <v>42</v>
      </c>
      <c r="S698">
        <v>100</v>
      </c>
      <c r="T698">
        <v>100</v>
      </c>
      <c r="U698">
        <v>6</v>
      </c>
      <c r="V698">
        <v>67</v>
      </c>
      <c r="W698">
        <v>16</v>
      </c>
      <c r="X698">
        <v>0</v>
      </c>
      <c r="Y698">
        <v>0</v>
      </c>
      <c r="Z698">
        <v>96</v>
      </c>
      <c r="AA698">
        <v>1000</v>
      </c>
      <c r="AB698">
        <v>45</v>
      </c>
      <c r="AC698">
        <v>100</v>
      </c>
      <c r="AD698">
        <v>46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14</v>
      </c>
      <c r="AN698" s="1" t="s">
        <v>636</v>
      </c>
      <c r="AO698">
        <v>0</v>
      </c>
      <c r="AP698">
        <v>0</v>
      </c>
      <c r="AQ698" s="1" t="s">
        <v>768</v>
      </c>
      <c r="AR698" s="1" t="s">
        <v>42</v>
      </c>
      <c r="AS698" s="1" t="s">
        <v>42</v>
      </c>
      <c r="AT698" s="1" t="s">
        <v>2254</v>
      </c>
      <c r="AU698" s="1" t="s">
        <v>1105</v>
      </c>
      <c r="AV698" s="1" t="s">
        <v>803</v>
      </c>
      <c r="AW698" s="1" t="s">
        <v>2255</v>
      </c>
      <c r="AX698" s="1" t="s">
        <v>1201</v>
      </c>
      <c r="AY698" s="1" t="s">
        <v>619</v>
      </c>
      <c r="AZ698" s="1" t="s">
        <v>42</v>
      </c>
      <c r="BA698" s="1" t="s">
        <v>42</v>
      </c>
      <c r="BB698" s="1" t="s">
        <v>42</v>
      </c>
      <c r="BC698" s="1" t="s">
        <v>42</v>
      </c>
      <c r="BD698" s="1" t="s">
        <v>42</v>
      </c>
      <c r="BE698" s="1" t="s">
        <v>42</v>
      </c>
      <c r="BF698" s="1" t="s">
        <v>42</v>
      </c>
      <c r="BG698" s="1" t="s">
        <v>42</v>
      </c>
      <c r="BH698" s="1" t="s">
        <v>42</v>
      </c>
    </row>
    <row r="699" spans="1:60" x14ac:dyDescent="0.2">
      <c r="A699" s="1" t="s">
        <v>2256</v>
      </c>
      <c r="B699">
        <v>2891672170</v>
      </c>
      <c r="C699" s="1" t="s">
        <v>2257</v>
      </c>
      <c r="D699" s="1" t="s">
        <v>42</v>
      </c>
      <c r="E699" s="1" t="s">
        <v>76</v>
      </c>
      <c r="F699" s="1" t="s">
        <v>896</v>
      </c>
      <c r="G699" s="1" t="s">
        <v>1270</v>
      </c>
      <c r="H699" s="1" t="s">
        <v>658</v>
      </c>
      <c r="I699" s="1" t="s">
        <v>698</v>
      </c>
      <c r="J699">
        <v>1900</v>
      </c>
      <c r="K699" s="1" t="s">
        <v>607</v>
      </c>
      <c r="L699">
        <v>4</v>
      </c>
      <c r="M699" s="1" t="s">
        <v>46</v>
      </c>
      <c r="N699" t="b">
        <v>0</v>
      </c>
      <c r="O699" t="b">
        <v>0</v>
      </c>
      <c r="P699">
        <v>4</v>
      </c>
      <c r="Q699">
        <v>12</v>
      </c>
      <c r="R699" s="1" t="s">
        <v>42</v>
      </c>
      <c r="S699">
        <v>57</v>
      </c>
      <c r="T699">
        <v>44</v>
      </c>
      <c r="U699">
        <v>65</v>
      </c>
      <c r="V699">
        <v>45</v>
      </c>
      <c r="W699">
        <v>12</v>
      </c>
      <c r="X699">
        <v>0</v>
      </c>
      <c r="Y699">
        <v>0</v>
      </c>
      <c r="Z699">
        <v>58</v>
      </c>
      <c r="AA699">
        <v>90</v>
      </c>
      <c r="AB699">
        <v>54</v>
      </c>
      <c r="AC699">
        <v>6</v>
      </c>
      <c r="AD699">
        <v>80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2</v>
      </c>
      <c r="AN699" s="1" t="s">
        <v>636</v>
      </c>
      <c r="AO699">
        <v>0</v>
      </c>
      <c r="AP699">
        <v>0</v>
      </c>
      <c r="AQ699" s="1" t="s">
        <v>699</v>
      </c>
      <c r="AR699" s="1" t="s">
        <v>42</v>
      </c>
      <c r="AS699" s="1" t="s">
        <v>42</v>
      </c>
      <c r="AT699" s="1" t="s">
        <v>834</v>
      </c>
      <c r="AU699" s="1" t="s">
        <v>1227</v>
      </c>
      <c r="AV699" s="1" t="s">
        <v>702</v>
      </c>
      <c r="AW699" s="1" t="s">
        <v>1083</v>
      </c>
      <c r="AX699" s="1" t="s">
        <v>678</v>
      </c>
      <c r="AY699" s="1" t="s">
        <v>1444</v>
      </c>
      <c r="AZ699" s="1" t="s">
        <v>1285</v>
      </c>
      <c r="BA699" s="1" t="s">
        <v>1220</v>
      </c>
      <c r="BB699" s="1" t="s">
        <v>619</v>
      </c>
      <c r="BC699" s="1" t="s">
        <v>688</v>
      </c>
      <c r="BD699" s="1" t="s">
        <v>42</v>
      </c>
      <c r="BE699" s="1" t="s">
        <v>42</v>
      </c>
      <c r="BF699" s="1" t="s">
        <v>42</v>
      </c>
      <c r="BG699" s="1" t="s">
        <v>42</v>
      </c>
      <c r="BH699" s="1" t="s">
        <v>42</v>
      </c>
    </row>
    <row r="700" spans="1:60" x14ac:dyDescent="0.2">
      <c r="A700" s="1" t="s">
        <v>2256</v>
      </c>
      <c r="B700">
        <v>2891672170</v>
      </c>
      <c r="C700" s="1" t="s">
        <v>2258</v>
      </c>
      <c r="D700" s="1" t="s">
        <v>42</v>
      </c>
      <c r="E700" s="1" t="s">
        <v>76</v>
      </c>
      <c r="F700" s="1" t="s">
        <v>896</v>
      </c>
      <c r="G700" s="1" t="s">
        <v>1270</v>
      </c>
      <c r="H700" s="1" t="s">
        <v>658</v>
      </c>
      <c r="I700" s="1" t="s">
        <v>698</v>
      </c>
      <c r="J700">
        <v>1900</v>
      </c>
      <c r="K700" s="1" t="s">
        <v>607</v>
      </c>
      <c r="L700">
        <v>1</v>
      </c>
      <c r="M700" s="1" t="s">
        <v>46</v>
      </c>
      <c r="N700" t="b">
        <v>0</v>
      </c>
      <c r="O700" t="b">
        <v>0</v>
      </c>
      <c r="P700">
        <v>4</v>
      </c>
      <c r="Q700">
        <v>12</v>
      </c>
      <c r="R700" s="1" t="s">
        <v>42</v>
      </c>
      <c r="S700">
        <v>57</v>
      </c>
      <c r="T700">
        <v>44</v>
      </c>
      <c r="U700">
        <v>65</v>
      </c>
      <c r="V700">
        <v>55</v>
      </c>
      <c r="W700">
        <v>12</v>
      </c>
      <c r="X700">
        <v>0</v>
      </c>
      <c r="Y700">
        <v>0</v>
      </c>
      <c r="Z700">
        <v>33</v>
      </c>
      <c r="AA700">
        <v>80</v>
      </c>
      <c r="AB700">
        <v>34</v>
      </c>
      <c r="AC700">
        <v>7</v>
      </c>
      <c r="AD700">
        <v>52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12</v>
      </c>
      <c r="AN700" s="1" t="s">
        <v>636</v>
      </c>
      <c r="AO700">
        <v>0</v>
      </c>
      <c r="AP700">
        <v>0</v>
      </c>
      <c r="AQ700" s="1" t="s">
        <v>699</v>
      </c>
      <c r="AR700" s="1" t="s">
        <v>42</v>
      </c>
      <c r="AS700" s="1" t="s">
        <v>42</v>
      </c>
      <c r="AT700" s="1" t="s">
        <v>834</v>
      </c>
      <c r="AU700" s="1" t="s">
        <v>1038</v>
      </c>
      <c r="AV700" s="1" t="s">
        <v>702</v>
      </c>
      <c r="AW700" s="1" t="s">
        <v>650</v>
      </c>
      <c r="AX700" s="1" t="s">
        <v>642</v>
      </c>
      <c r="AY700" s="1" t="s">
        <v>1444</v>
      </c>
      <c r="AZ700" s="1" t="s">
        <v>1442</v>
      </c>
      <c r="BA700" s="1" t="s">
        <v>1220</v>
      </c>
      <c r="BB700" s="1" t="s">
        <v>619</v>
      </c>
      <c r="BC700" s="1" t="s">
        <v>764</v>
      </c>
      <c r="BD700" s="1" t="s">
        <v>42</v>
      </c>
      <c r="BE700" s="1" t="s">
        <v>42</v>
      </c>
      <c r="BF700" s="1" t="s">
        <v>42</v>
      </c>
      <c r="BG700" s="1" t="s">
        <v>42</v>
      </c>
      <c r="BH700" s="1" t="s">
        <v>42</v>
      </c>
    </row>
    <row r="701" spans="1:60" x14ac:dyDescent="0.2">
      <c r="A701" s="1" t="s">
        <v>2259</v>
      </c>
      <c r="B701">
        <v>3959549446</v>
      </c>
      <c r="C701" s="1" t="s">
        <v>2260</v>
      </c>
      <c r="D701" s="1" t="s">
        <v>259</v>
      </c>
      <c r="E701" s="1" t="s">
        <v>76</v>
      </c>
      <c r="F701" s="1" t="s">
        <v>906</v>
      </c>
      <c r="G701" s="1" t="s">
        <v>113</v>
      </c>
      <c r="H701" s="1" t="s">
        <v>633</v>
      </c>
      <c r="I701" s="1" t="s">
        <v>634</v>
      </c>
      <c r="J701">
        <v>1953</v>
      </c>
      <c r="K701" s="1" t="s">
        <v>603</v>
      </c>
      <c r="L701">
        <v>1</v>
      </c>
      <c r="M701" s="1" t="s">
        <v>46</v>
      </c>
      <c r="N701" t="b">
        <v>0</v>
      </c>
      <c r="O701" t="b">
        <v>0</v>
      </c>
      <c r="P701">
        <v>7</v>
      </c>
      <c r="Q701">
        <v>24</v>
      </c>
      <c r="R701" s="1" t="s">
        <v>42</v>
      </c>
      <c r="S701">
        <v>98</v>
      </c>
      <c r="T701">
        <v>49</v>
      </c>
      <c r="U701">
        <v>15</v>
      </c>
      <c r="V701">
        <v>27</v>
      </c>
      <c r="W701">
        <v>14</v>
      </c>
      <c r="X701">
        <v>0</v>
      </c>
      <c r="Y701">
        <v>0</v>
      </c>
      <c r="Z701">
        <v>48</v>
      </c>
      <c r="AA701">
        <v>900</v>
      </c>
      <c r="AB701">
        <v>25</v>
      </c>
      <c r="AC701">
        <v>36</v>
      </c>
      <c r="AD701">
        <v>64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18</v>
      </c>
      <c r="AN701" s="1" t="s">
        <v>636</v>
      </c>
      <c r="AO701">
        <v>0</v>
      </c>
      <c r="AP701">
        <v>0</v>
      </c>
      <c r="AQ701" s="1" t="s">
        <v>768</v>
      </c>
      <c r="AR701" s="1" t="s">
        <v>42</v>
      </c>
      <c r="AS701" s="1" t="s">
        <v>42</v>
      </c>
      <c r="AT701" s="1" t="s">
        <v>834</v>
      </c>
      <c r="AU701" s="1" t="s">
        <v>741</v>
      </c>
      <c r="AV701" s="1" t="s">
        <v>719</v>
      </c>
      <c r="AW701" s="1" t="s">
        <v>948</v>
      </c>
      <c r="AX701" s="1" t="s">
        <v>651</v>
      </c>
      <c r="AY701" s="1" t="s">
        <v>1261</v>
      </c>
      <c r="AZ701" s="1" t="s">
        <v>961</v>
      </c>
      <c r="BA701" s="1" t="s">
        <v>772</v>
      </c>
      <c r="BB701" s="1" t="s">
        <v>619</v>
      </c>
      <c r="BC701" s="1" t="s">
        <v>743</v>
      </c>
      <c r="BD701" s="1" t="s">
        <v>42</v>
      </c>
      <c r="BE701" s="1" t="s">
        <v>42</v>
      </c>
      <c r="BF701" s="1" t="s">
        <v>42</v>
      </c>
      <c r="BG701" s="1" t="s">
        <v>42</v>
      </c>
      <c r="BH701" s="1" t="s">
        <v>42</v>
      </c>
    </row>
    <row r="702" spans="1:60" x14ac:dyDescent="0.2">
      <c r="A702" s="1" t="s">
        <v>2259</v>
      </c>
      <c r="B702">
        <v>3959549446</v>
      </c>
      <c r="C702" s="1" t="s">
        <v>2261</v>
      </c>
      <c r="D702" s="1" t="s">
        <v>259</v>
      </c>
      <c r="E702" s="1" t="s">
        <v>76</v>
      </c>
      <c r="F702" s="1" t="s">
        <v>906</v>
      </c>
      <c r="G702" s="1" t="s">
        <v>113</v>
      </c>
      <c r="H702" s="1" t="s">
        <v>633</v>
      </c>
      <c r="I702" s="1" t="s">
        <v>634</v>
      </c>
      <c r="J702">
        <v>1965</v>
      </c>
      <c r="K702" s="1" t="s">
        <v>607</v>
      </c>
      <c r="L702">
        <v>3</v>
      </c>
      <c r="M702" s="1" t="s">
        <v>46</v>
      </c>
      <c r="N702" t="b">
        <v>0</v>
      </c>
      <c r="O702" t="b">
        <v>0</v>
      </c>
      <c r="P702">
        <v>7</v>
      </c>
      <c r="Q702">
        <v>24</v>
      </c>
      <c r="R702" s="1" t="s">
        <v>42</v>
      </c>
      <c r="S702">
        <v>100</v>
      </c>
      <c r="T702">
        <v>49</v>
      </c>
      <c r="U702">
        <v>15</v>
      </c>
      <c r="V702">
        <v>22</v>
      </c>
      <c r="W702">
        <v>14</v>
      </c>
      <c r="X702">
        <v>0</v>
      </c>
      <c r="Y702">
        <v>0</v>
      </c>
      <c r="Z702">
        <v>52</v>
      </c>
      <c r="AA702">
        <v>900</v>
      </c>
      <c r="AB702">
        <v>25</v>
      </c>
      <c r="AC702">
        <v>36</v>
      </c>
      <c r="AD702">
        <v>47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18</v>
      </c>
      <c r="AN702" s="1" t="s">
        <v>636</v>
      </c>
      <c r="AO702">
        <v>0</v>
      </c>
      <c r="AP702">
        <v>0</v>
      </c>
      <c r="AQ702" s="1" t="s">
        <v>768</v>
      </c>
      <c r="AR702" s="1" t="s">
        <v>42</v>
      </c>
      <c r="AS702" s="1" t="s">
        <v>42</v>
      </c>
      <c r="AT702" s="1" t="s">
        <v>834</v>
      </c>
      <c r="AU702" s="1" t="s">
        <v>701</v>
      </c>
      <c r="AV702" s="1" t="s">
        <v>756</v>
      </c>
      <c r="AW702" s="1" t="s">
        <v>663</v>
      </c>
      <c r="AX702" s="1" t="s">
        <v>780</v>
      </c>
      <c r="AY702" s="1" t="s">
        <v>967</v>
      </c>
      <c r="AZ702" s="1" t="s">
        <v>871</v>
      </c>
      <c r="BA702" s="1" t="s">
        <v>772</v>
      </c>
      <c r="BB702" s="1" t="s">
        <v>619</v>
      </c>
      <c r="BC702" s="1" t="s">
        <v>956</v>
      </c>
      <c r="BD702" s="1" t="s">
        <v>42</v>
      </c>
      <c r="BE702" s="1" t="s">
        <v>42</v>
      </c>
      <c r="BF702" s="1" t="s">
        <v>42</v>
      </c>
      <c r="BG702" s="1" t="s">
        <v>42</v>
      </c>
      <c r="BH702" s="1" t="s">
        <v>42</v>
      </c>
    </row>
    <row r="703" spans="1:60" x14ac:dyDescent="0.2">
      <c r="A703" s="1" t="s">
        <v>2259</v>
      </c>
      <c r="B703">
        <v>3959549446</v>
      </c>
      <c r="C703" s="1" t="s">
        <v>2262</v>
      </c>
      <c r="D703" s="1" t="s">
        <v>42</v>
      </c>
      <c r="E703" s="1" t="s">
        <v>76</v>
      </c>
      <c r="F703" s="1" t="s">
        <v>906</v>
      </c>
      <c r="G703" s="1" t="s">
        <v>113</v>
      </c>
      <c r="H703" s="1" t="s">
        <v>633</v>
      </c>
      <c r="I703" s="1" t="s">
        <v>634</v>
      </c>
      <c r="J703">
        <v>1968</v>
      </c>
      <c r="K703" s="1" t="s">
        <v>635</v>
      </c>
      <c r="L703">
        <v>1</v>
      </c>
      <c r="M703" s="1" t="s">
        <v>46</v>
      </c>
      <c r="N703" t="b">
        <v>0</v>
      </c>
      <c r="O703" t="b">
        <v>0</v>
      </c>
      <c r="P703">
        <v>7</v>
      </c>
      <c r="Q703">
        <v>24</v>
      </c>
      <c r="R703" s="1" t="s">
        <v>42</v>
      </c>
      <c r="S703">
        <v>98</v>
      </c>
      <c r="T703">
        <v>49</v>
      </c>
      <c r="U703">
        <v>15</v>
      </c>
      <c r="V703">
        <v>27</v>
      </c>
      <c r="W703">
        <v>14</v>
      </c>
      <c r="X703">
        <v>0</v>
      </c>
      <c r="Y703">
        <v>0</v>
      </c>
      <c r="Z703">
        <v>47</v>
      </c>
      <c r="AA703">
        <v>900</v>
      </c>
      <c r="AB703">
        <v>6</v>
      </c>
      <c r="AC703">
        <v>40</v>
      </c>
      <c r="AD703">
        <v>54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28</v>
      </c>
      <c r="AN703" s="1" t="s">
        <v>636</v>
      </c>
      <c r="AO703">
        <v>0</v>
      </c>
      <c r="AP703">
        <v>28</v>
      </c>
      <c r="AQ703" s="1" t="s">
        <v>768</v>
      </c>
      <c r="AR703" s="1" t="s">
        <v>42</v>
      </c>
      <c r="AS703" s="1" t="s">
        <v>42</v>
      </c>
      <c r="AT703" s="1" t="s">
        <v>834</v>
      </c>
      <c r="AU703" s="1" t="s">
        <v>639</v>
      </c>
      <c r="AV703" s="1" t="s">
        <v>640</v>
      </c>
      <c r="AW703" s="1" t="s">
        <v>650</v>
      </c>
      <c r="AX703" s="1" t="s">
        <v>780</v>
      </c>
      <c r="AY703" s="1" t="s">
        <v>1124</v>
      </c>
      <c r="AZ703" s="1" t="s">
        <v>1106</v>
      </c>
      <c r="BA703" s="1" t="s">
        <v>772</v>
      </c>
      <c r="BB703" s="1" t="s">
        <v>619</v>
      </c>
      <c r="BC703" s="1" t="s">
        <v>691</v>
      </c>
      <c r="BD703" s="1" t="s">
        <v>42</v>
      </c>
      <c r="BE703" s="1" t="s">
        <v>42</v>
      </c>
      <c r="BF703" s="1" t="s">
        <v>42</v>
      </c>
      <c r="BG703" s="1" t="s">
        <v>42</v>
      </c>
      <c r="BH703" s="1" t="s">
        <v>42</v>
      </c>
    </row>
    <row r="704" spans="1:60" x14ac:dyDescent="0.2">
      <c r="A704" s="1" t="s">
        <v>2259</v>
      </c>
      <c r="B704">
        <v>3959549446</v>
      </c>
      <c r="C704" s="1" t="s">
        <v>2263</v>
      </c>
      <c r="D704" s="1" t="s">
        <v>42</v>
      </c>
      <c r="E704" s="1" t="s">
        <v>76</v>
      </c>
      <c r="F704" s="1" t="s">
        <v>906</v>
      </c>
      <c r="G704" s="1" t="s">
        <v>113</v>
      </c>
      <c r="H704" s="1" t="s">
        <v>633</v>
      </c>
      <c r="I704" s="1" t="s">
        <v>634</v>
      </c>
      <c r="J704">
        <v>1968</v>
      </c>
      <c r="K704" s="1" t="s">
        <v>635</v>
      </c>
      <c r="L704">
        <v>2</v>
      </c>
      <c r="M704" s="1" t="s">
        <v>46</v>
      </c>
      <c r="N704" t="b">
        <v>0</v>
      </c>
      <c r="O704" t="b">
        <v>0</v>
      </c>
      <c r="P704">
        <v>7</v>
      </c>
      <c r="Q704">
        <v>24</v>
      </c>
      <c r="R704" s="1" t="s">
        <v>42</v>
      </c>
      <c r="S704">
        <v>100</v>
      </c>
      <c r="T704">
        <v>49</v>
      </c>
      <c r="U704">
        <v>15</v>
      </c>
      <c r="V704">
        <v>27</v>
      </c>
      <c r="W704">
        <v>14</v>
      </c>
      <c r="X704">
        <v>0</v>
      </c>
      <c r="Y704">
        <v>0</v>
      </c>
      <c r="Z704">
        <v>42</v>
      </c>
      <c r="AA704">
        <v>900</v>
      </c>
      <c r="AB704">
        <v>27</v>
      </c>
      <c r="AC704">
        <v>36</v>
      </c>
      <c r="AD704">
        <v>59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18</v>
      </c>
      <c r="AN704" s="1" t="s">
        <v>636</v>
      </c>
      <c r="AO704">
        <v>0</v>
      </c>
      <c r="AP704">
        <v>0</v>
      </c>
      <c r="AQ704" s="1" t="s">
        <v>768</v>
      </c>
      <c r="AR704" s="1" t="s">
        <v>42</v>
      </c>
      <c r="AS704" s="1" t="s">
        <v>42</v>
      </c>
      <c r="AT704" s="1" t="s">
        <v>834</v>
      </c>
      <c r="AU704" s="1" t="s">
        <v>714</v>
      </c>
      <c r="AV704" s="1" t="s">
        <v>709</v>
      </c>
      <c r="AW704" s="1" t="s">
        <v>945</v>
      </c>
      <c r="AX704" s="1" t="s">
        <v>651</v>
      </c>
      <c r="AY704" s="1" t="s">
        <v>989</v>
      </c>
      <c r="AZ704" s="1" t="s">
        <v>820</v>
      </c>
      <c r="BA704" s="1" t="s">
        <v>772</v>
      </c>
      <c r="BB704" s="1" t="s">
        <v>619</v>
      </c>
      <c r="BC704" s="1" t="s">
        <v>712</v>
      </c>
      <c r="BD704" s="1" t="s">
        <v>42</v>
      </c>
      <c r="BE704" s="1" t="s">
        <v>42</v>
      </c>
      <c r="BF704" s="1" t="s">
        <v>42</v>
      </c>
      <c r="BG704" s="1" t="s">
        <v>42</v>
      </c>
      <c r="BH704" s="1" t="s">
        <v>42</v>
      </c>
    </row>
    <row r="705" spans="1:60" x14ac:dyDescent="0.2">
      <c r="A705" s="1" t="s">
        <v>2259</v>
      </c>
      <c r="B705">
        <v>3959549446</v>
      </c>
      <c r="C705" s="1" t="s">
        <v>2264</v>
      </c>
      <c r="D705" s="1" t="s">
        <v>42</v>
      </c>
      <c r="E705" s="1" t="s">
        <v>76</v>
      </c>
      <c r="F705" s="1" t="s">
        <v>906</v>
      </c>
      <c r="G705" s="1" t="s">
        <v>113</v>
      </c>
      <c r="H705" s="1" t="s">
        <v>633</v>
      </c>
      <c r="I705" s="1" t="s">
        <v>634</v>
      </c>
      <c r="J705">
        <v>1990</v>
      </c>
      <c r="K705" s="1" t="s">
        <v>599</v>
      </c>
      <c r="L705">
        <v>1</v>
      </c>
      <c r="M705" s="1" t="s">
        <v>2280</v>
      </c>
      <c r="N705" t="b">
        <v>0</v>
      </c>
      <c r="O705" t="b">
        <v>0</v>
      </c>
      <c r="P705">
        <v>7</v>
      </c>
      <c r="Q705">
        <v>24</v>
      </c>
      <c r="R705" s="1" t="s">
        <v>42</v>
      </c>
      <c r="S705">
        <v>100</v>
      </c>
      <c r="T705">
        <v>49</v>
      </c>
      <c r="U705">
        <v>15</v>
      </c>
      <c r="V705">
        <v>23</v>
      </c>
      <c r="W705">
        <v>14</v>
      </c>
      <c r="X705">
        <v>0</v>
      </c>
      <c r="Y705">
        <v>0</v>
      </c>
      <c r="Z705">
        <v>42</v>
      </c>
      <c r="AA705">
        <v>900</v>
      </c>
      <c r="AB705">
        <v>25</v>
      </c>
      <c r="AC705">
        <v>36</v>
      </c>
      <c r="AD705">
        <v>59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18</v>
      </c>
      <c r="AN705" s="1" t="s">
        <v>636</v>
      </c>
      <c r="AO705">
        <v>0</v>
      </c>
      <c r="AP705">
        <v>0</v>
      </c>
      <c r="AQ705" s="1" t="s">
        <v>768</v>
      </c>
      <c r="AR705" s="1" t="s">
        <v>42</v>
      </c>
      <c r="AS705" s="1" t="s">
        <v>42</v>
      </c>
      <c r="AT705" s="1" t="s">
        <v>834</v>
      </c>
      <c r="AU705" s="1" t="s">
        <v>714</v>
      </c>
      <c r="AV705" s="1" t="s">
        <v>719</v>
      </c>
      <c r="AW705" s="1" t="s">
        <v>663</v>
      </c>
      <c r="AX705" s="1" t="s">
        <v>780</v>
      </c>
      <c r="AY705" s="1" t="s">
        <v>989</v>
      </c>
      <c r="AZ705" s="1" t="s">
        <v>961</v>
      </c>
      <c r="BA705" s="1" t="s">
        <v>772</v>
      </c>
      <c r="BB705" s="1" t="s">
        <v>619</v>
      </c>
      <c r="BC705" s="1" t="s">
        <v>777</v>
      </c>
      <c r="BD705" s="1" t="s">
        <v>42</v>
      </c>
      <c r="BE705" s="1" t="s">
        <v>42</v>
      </c>
      <c r="BF705" s="1" t="s">
        <v>42</v>
      </c>
      <c r="BG705" s="1" t="s">
        <v>42</v>
      </c>
      <c r="BH705" s="1" t="s">
        <v>42</v>
      </c>
    </row>
    <row r="706" spans="1:60" x14ac:dyDescent="0.2">
      <c r="A706" s="1" t="s">
        <v>2259</v>
      </c>
      <c r="B706">
        <v>3959549446</v>
      </c>
      <c r="C706" s="1" t="s">
        <v>2265</v>
      </c>
      <c r="D706" s="1" t="s">
        <v>42</v>
      </c>
      <c r="E706" s="1" t="s">
        <v>76</v>
      </c>
      <c r="F706" s="1" t="s">
        <v>906</v>
      </c>
      <c r="G706" s="1" t="s">
        <v>113</v>
      </c>
      <c r="H706" s="1" t="s">
        <v>633</v>
      </c>
      <c r="I706" s="1" t="s">
        <v>634</v>
      </c>
      <c r="J706">
        <v>1986</v>
      </c>
      <c r="K706" s="1" t="s">
        <v>635</v>
      </c>
      <c r="L706">
        <v>5</v>
      </c>
      <c r="M706" s="1" t="s">
        <v>46</v>
      </c>
      <c r="N706" t="b">
        <v>0</v>
      </c>
      <c r="O706" t="b">
        <v>0</v>
      </c>
      <c r="P706">
        <v>7</v>
      </c>
      <c r="Q706">
        <v>24</v>
      </c>
      <c r="R706" s="1" t="s">
        <v>42</v>
      </c>
      <c r="S706">
        <v>100</v>
      </c>
      <c r="T706">
        <v>49</v>
      </c>
      <c r="U706">
        <v>15</v>
      </c>
      <c r="V706">
        <v>22</v>
      </c>
      <c r="W706">
        <v>14</v>
      </c>
      <c r="X706">
        <v>0</v>
      </c>
      <c r="Y706">
        <v>0</v>
      </c>
      <c r="Z706">
        <v>42</v>
      </c>
      <c r="AA706">
        <v>900</v>
      </c>
      <c r="AB706">
        <v>30</v>
      </c>
      <c r="AC706">
        <v>38</v>
      </c>
      <c r="AD706">
        <v>59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18</v>
      </c>
      <c r="AN706" s="1" t="s">
        <v>636</v>
      </c>
      <c r="AO706">
        <v>0</v>
      </c>
      <c r="AP706">
        <v>0</v>
      </c>
      <c r="AQ706" s="1" t="s">
        <v>768</v>
      </c>
      <c r="AR706" s="1" t="s">
        <v>42</v>
      </c>
      <c r="AS706" s="1" t="s">
        <v>42</v>
      </c>
      <c r="AT706" s="1" t="s">
        <v>834</v>
      </c>
      <c r="AU706" s="1" t="s">
        <v>714</v>
      </c>
      <c r="AV706" s="1" t="s">
        <v>709</v>
      </c>
      <c r="AW706" s="1" t="s">
        <v>671</v>
      </c>
      <c r="AX706" s="1" t="s">
        <v>830</v>
      </c>
      <c r="AY706" s="1" t="s">
        <v>1126</v>
      </c>
      <c r="AZ706" s="1" t="s">
        <v>1106</v>
      </c>
      <c r="BA706" s="1" t="s">
        <v>772</v>
      </c>
      <c r="BB706" s="1" t="s">
        <v>619</v>
      </c>
      <c r="BC706" s="1" t="s">
        <v>1325</v>
      </c>
      <c r="BD706" s="1" t="s">
        <v>806</v>
      </c>
      <c r="BE706" s="1" t="s">
        <v>42</v>
      </c>
      <c r="BF706" s="1" t="s">
        <v>42</v>
      </c>
      <c r="BG706" s="1" t="s">
        <v>42</v>
      </c>
      <c r="BH706" s="1" t="s">
        <v>42</v>
      </c>
    </row>
    <row r="707" spans="1:60" x14ac:dyDescent="0.2">
      <c r="A707" s="1" t="s">
        <v>2259</v>
      </c>
      <c r="B707">
        <v>3959549446</v>
      </c>
      <c r="C707" s="1" t="s">
        <v>2266</v>
      </c>
      <c r="D707" s="1" t="s">
        <v>42</v>
      </c>
      <c r="E707" s="1" t="s">
        <v>76</v>
      </c>
      <c r="F707" s="1" t="s">
        <v>906</v>
      </c>
      <c r="G707" s="1" t="s">
        <v>113</v>
      </c>
      <c r="H707" s="1" t="s">
        <v>633</v>
      </c>
      <c r="I707" s="1" t="s">
        <v>634</v>
      </c>
      <c r="J707">
        <v>1990</v>
      </c>
      <c r="K707" s="1" t="s">
        <v>607</v>
      </c>
      <c r="L707">
        <v>4</v>
      </c>
      <c r="M707" s="1" t="s">
        <v>2279</v>
      </c>
      <c r="N707" t="b">
        <v>0</v>
      </c>
      <c r="O707" t="b">
        <v>0</v>
      </c>
      <c r="P707">
        <v>7</v>
      </c>
      <c r="Q707">
        <v>24</v>
      </c>
      <c r="R707" s="1" t="s">
        <v>42</v>
      </c>
      <c r="S707">
        <v>98</v>
      </c>
      <c r="T707">
        <v>49</v>
      </c>
      <c r="U707">
        <v>15</v>
      </c>
      <c r="V707">
        <v>22</v>
      </c>
      <c r="W707">
        <v>14</v>
      </c>
      <c r="X707">
        <v>0</v>
      </c>
      <c r="Y707">
        <v>0</v>
      </c>
      <c r="Z707">
        <v>47</v>
      </c>
      <c r="AA707">
        <v>900</v>
      </c>
      <c r="AB707">
        <v>5</v>
      </c>
      <c r="AC707">
        <v>40</v>
      </c>
      <c r="AD707">
        <v>68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28</v>
      </c>
      <c r="AN707" s="1" t="s">
        <v>636</v>
      </c>
      <c r="AO707">
        <v>0</v>
      </c>
      <c r="AP707">
        <v>0</v>
      </c>
      <c r="AQ707" s="1" t="s">
        <v>768</v>
      </c>
      <c r="AR707" s="1" t="s">
        <v>42</v>
      </c>
      <c r="AS707" s="1" t="s">
        <v>42</v>
      </c>
      <c r="AT707" s="1" t="s">
        <v>834</v>
      </c>
      <c r="AU707" s="1" t="s">
        <v>741</v>
      </c>
      <c r="AV707" s="1" t="s">
        <v>709</v>
      </c>
      <c r="AW707" s="1" t="s">
        <v>650</v>
      </c>
      <c r="AX707" s="1" t="s">
        <v>704</v>
      </c>
      <c r="AY707" s="1" t="s">
        <v>967</v>
      </c>
      <c r="AZ707" s="1" t="s">
        <v>961</v>
      </c>
      <c r="BA707" s="1" t="s">
        <v>772</v>
      </c>
      <c r="BB707" s="1" t="s">
        <v>619</v>
      </c>
      <c r="BC707" s="1" t="s">
        <v>688</v>
      </c>
      <c r="BD707" s="1" t="s">
        <v>42</v>
      </c>
      <c r="BE707" s="1" t="s">
        <v>42</v>
      </c>
      <c r="BF707" s="1" t="s">
        <v>42</v>
      </c>
      <c r="BG707" s="1" t="s">
        <v>42</v>
      </c>
      <c r="BH707" s="1" t="s">
        <v>42</v>
      </c>
    </row>
    <row r="708" spans="1:60" x14ac:dyDescent="0.2">
      <c r="A708" s="1" t="s">
        <v>2259</v>
      </c>
      <c r="B708">
        <v>3959549446</v>
      </c>
      <c r="C708" s="1" t="s">
        <v>2334</v>
      </c>
      <c r="D708" s="1" t="s">
        <v>42</v>
      </c>
      <c r="E708" s="1" t="s">
        <v>76</v>
      </c>
      <c r="F708" s="1" t="s">
        <v>906</v>
      </c>
      <c r="G708" s="1" t="s">
        <v>113</v>
      </c>
      <c r="H708" s="1" t="s">
        <v>633</v>
      </c>
      <c r="I708" s="1" t="s">
        <v>634</v>
      </c>
      <c r="J708">
        <v>1989</v>
      </c>
      <c r="K708" s="1" t="s">
        <v>603</v>
      </c>
      <c r="L708">
        <v>3</v>
      </c>
      <c r="M708" s="1" t="s">
        <v>46</v>
      </c>
      <c r="N708" t="b">
        <v>0</v>
      </c>
      <c r="O708" t="b">
        <v>0</v>
      </c>
      <c r="P708">
        <v>7</v>
      </c>
      <c r="Q708">
        <v>24</v>
      </c>
      <c r="R708" s="1" t="s">
        <v>42</v>
      </c>
      <c r="S708">
        <v>100</v>
      </c>
      <c r="T708">
        <v>49</v>
      </c>
      <c r="U708">
        <v>15</v>
      </c>
      <c r="V708">
        <v>22</v>
      </c>
      <c r="W708">
        <v>14</v>
      </c>
      <c r="X708">
        <v>0</v>
      </c>
      <c r="Y708">
        <v>0</v>
      </c>
      <c r="Z708">
        <v>45</v>
      </c>
      <c r="AA708">
        <v>900</v>
      </c>
      <c r="AB708">
        <v>5</v>
      </c>
      <c r="AC708">
        <v>40</v>
      </c>
      <c r="AD708">
        <v>59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28</v>
      </c>
      <c r="AN708" s="1" t="s">
        <v>636</v>
      </c>
      <c r="AO708">
        <v>0</v>
      </c>
      <c r="AP708">
        <v>0</v>
      </c>
      <c r="AQ708" s="1" t="s">
        <v>768</v>
      </c>
      <c r="AR708" s="1" t="s">
        <v>42</v>
      </c>
      <c r="AS708" s="1" t="s">
        <v>42</v>
      </c>
      <c r="AT708" s="1" t="s">
        <v>834</v>
      </c>
      <c r="AU708" s="1" t="s">
        <v>714</v>
      </c>
      <c r="AV708" s="1" t="s">
        <v>756</v>
      </c>
      <c r="AW708" s="1" t="s">
        <v>650</v>
      </c>
      <c r="AX708" s="1" t="s">
        <v>830</v>
      </c>
      <c r="AY708" s="1" t="s">
        <v>989</v>
      </c>
      <c r="AZ708" s="1" t="s">
        <v>653</v>
      </c>
      <c r="BA708" s="1" t="s">
        <v>772</v>
      </c>
      <c r="BB708" s="1" t="s">
        <v>619</v>
      </c>
      <c r="BC708" s="1" t="s">
        <v>654</v>
      </c>
      <c r="BD708" s="1" t="s">
        <v>42</v>
      </c>
      <c r="BE708" s="1" t="s">
        <v>42</v>
      </c>
      <c r="BF708" s="1" t="s">
        <v>42</v>
      </c>
      <c r="BG708" s="1" t="s">
        <v>42</v>
      </c>
      <c r="BH708" s="1" t="s">
        <v>42</v>
      </c>
    </row>
    <row r="709" spans="1:60" x14ac:dyDescent="0.2">
      <c r="A709" s="1" t="s">
        <v>2267</v>
      </c>
      <c r="B709">
        <v>1141927949</v>
      </c>
      <c r="C709" s="1" t="s">
        <v>2268</v>
      </c>
      <c r="D709" s="1" t="s">
        <v>42</v>
      </c>
      <c r="E709" s="1" t="s">
        <v>76</v>
      </c>
      <c r="F709" s="1" t="s">
        <v>824</v>
      </c>
      <c r="G709" s="1" t="s">
        <v>395</v>
      </c>
      <c r="H709" s="1" t="s">
        <v>658</v>
      </c>
      <c r="I709" s="1" t="s">
        <v>862</v>
      </c>
      <c r="J709">
        <v>1900</v>
      </c>
      <c r="K709" s="1" t="s">
        <v>635</v>
      </c>
      <c r="L709">
        <v>4</v>
      </c>
      <c r="M709" s="1" t="s">
        <v>46</v>
      </c>
      <c r="N709" t="b">
        <v>0</v>
      </c>
      <c r="O709" t="b">
        <v>0</v>
      </c>
      <c r="P709">
        <v>5</v>
      </c>
      <c r="Q709">
        <v>18</v>
      </c>
      <c r="R709" s="1" t="s">
        <v>42</v>
      </c>
      <c r="S709">
        <v>60</v>
      </c>
      <c r="T709">
        <v>59</v>
      </c>
      <c r="U709">
        <v>29</v>
      </c>
      <c r="V709">
        <v>43</v>
      </c>
      <c r="W709">
        <v>17</v>
      </c>
      <c r="X709">
        <v>0</v>
      </c>
      <c r="Y709">
        <v>0</v>
      </c>
      <c r="Z709">
        <v>58</v>
      </c>
      <c r="AA709">
        <v>390</v>
      </c>
      <c r="AB709">
        <v>46</v>
      </c>
      <c r="AC709">
        <v>41</v>
      </c>
      <c r="AD709">
        <v>37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17</v>
      </c>
      <c r="AN709" s="1" t="s">
        <v>636</v>
      </c>
      <c r="AO709">
        <v>0</v>
      </c>
      <c r="AP709">
        <v>0</v>
      </c>
      <c r="AQ709" s="1" t="s">
        <v>878</v>
      </c>
      <c r="AR709" s="1" t="s">
        <v>42</v>
      </c>
      <c r="AS709" s="1" t="s">
        <v>42</v>
      </c>
      <c r="AT709" s="1" t="s">
        <v>755</v>
      </c>
      <c r="AU709" s="1" t="s">
        <v>701</v>
      </c>
      <c r="AV709" s="1" t="s">
        <v>640</v>
      </c>
      <c r="AW709" s="1" t="s">
        <v>671</v>
      </c>
      <c r="AX709" s="1" t="s">
        <v>757</v>
      </c>
      <c r="AY709" s="1" t="s">
        <v>1274</v>
      </c>
      <c r="AZ709" s="1" t="s">
        <v>2269</v>
      </c>
      <c r="BA709" s="1" t="s">
        <v>2270</v>
      </c>
      <c r="BB709" s="1" t="s">
        <v>680</v>
      </c>
      <c r="BC709" s="1" t="s">
        <v>2271</v>
      </c>
      <c r="BD709" s="1" t="s">
        <v>733</v>
      </c>
      <c r="BE709" s="1" t="s">
        <v>882</v>
      </c>
      <c r="BF709" s="1" t="s">
        <v>619</v>
      </c>
      <c r="BG709" s="1" t="s">
        <v>646</v>
      </c>
      <c r="BH709" s="1" t="s">
        <v>42</v>
      </c>
    </row>
    <row r="710" spans="1:60" x14ac:dyDescent="0.2">
      <c r="A710" s="1" t="s">
        <v>2267</v>
      </c>
      <c r="B710">
        <v>1141927949</v>
      </c>
      <c r="C710" s="1" t="s">
        <v>2272</v>
      </c>
      <c r="D710" s="1" t="s">
        <v>42</v>
      </c>
      <c r="E710" s="1" t="s">
        <v>76</v>
      </c>
      <c r="F710" s="1" t="s">
        <v>824</v>
      </c>
      <c r="G710" s="1" t="s">
        <v>395</v>
      </c>
      <c r="H710" s="1" t="s">
        <v>658</v>
      </c>
      <c r="I710" s="1" t="s">
        <v>862</v>
      </c>
      <c r="J710">
        <v>1900</v>
      </c>
      <c r="K710" s="1" t="s">
        <v>635</v>
      </c>
      <c r="L710">
        <v>3</v>
      </c>
      <c r="M710" s="1" t="s">
        <v>2279</v>
      </c>
      <c r="N710" t="b">
        <v>0</v>
      </c>
      <c r="O710" t="b">
        <v>0</v>
      </c>
      <c r="P710">
        <v>5</v>
      </c>
      <c r="Q710">
        <v>18</v>
      </c>
      <c r="R710" s="1" t="s">
        <v>42</v>
      </c>
      <c r="S710">
        <v>60</v>
      </c>
      <c r="T710">
        <v>59</v>
      </c>
      <c r="U710">
        <v>29</v>
      </c>
      <c r="V710">
        <v>53</v>
      </c>
      <c r="W710">
        <v>17</v>
      </c>
      <c r="X710">
        <v>0</v>
      </c>
      <c r="Y710">
        <v>0</v>
      </c>
      <c r="Z710">
        <v>48</v>
      </c>
      <c r="AA710">
        <v>390</v>
      </c>
      <c r="AB710">
        <v>45</v>
      </c>
      <c r="AC710">
        <v>35</v>
      </c>
      <c r="AD710">
        <v>32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17</v>
      </c>
      <c r="AN710" s="1" t="s">
        <v>636</v>
      </c>
      <c r="AO710">
        <v>0</v>
      </c>
      <c r="AP710">
        <v>0</v>
      </c>
      <c r="AQ710" s="1" t="s">
        <v>878</v>
      </c>
      <c r="AR710" s="1" t="s">
        <v>42</v>
      </c>
      <c r="AS710" s="1" t="s">
        <v>42</v>
      </c>
      <c r="AT710" s="1" t="s">
        <v>755</v>
      </c>
      <c r="AU710" s="1" t="s">
        <v>718</v>
      </c>
      <c r="AV710" s="1" t="s">
        <v>709</v>
      </c>
      <c r="AW710" s="1" t="s">
        <v>663</v>
      </c>
      <c r="AX710" s="1" t="s">
        <v>769</v>
      </c>
      <c r="AY710" s="1" t="s">
        <v>1101</v>
      </c>
      <c r="AZ710" s="1" t="s">
        <v>2273</v>
      </c>
      <c r="BA710" s="1" t="s">
        <v>1380</v>
      </c>
      <c r="BB710" s="1" t="s">
        <v>733</v>
      </c>
      <c r="BC710" s="1" t="s">
        <v>882</v>
      </c>
      <c r="BD710" s="1" t="s">
        <v>619</v>
      </c>
      <c r="BE710" s="1" t="s">
        <v>978</v>
      </c>
      <c r="BF710" s="1" t="s">
        <v>42</v>
      </c>
      <c r="BG710" s="1" t="s">
        <v>42</v>
      </c>
      <c r="BH710" s="1" t="s">
        <v>42</v>
      </c>
    </row>
    <row r="711" spans="1:60" x14ac:dyDescent="0.2">
      <c r="A711" s="1" t="s">
        <v>2267</v>
      </c>
      <c r="B711">
        <v>1141927949</v>
      </c>
      <c r="C711" s="1" t="s">
        <v>2274</v>
      </c>
      <c r="D711" s="1" t="s">
        <v>42</v>
      </c>
      <c r="E711" s="1" t="s">
        <v>76</v>
      </c>
      <c r="F711" s="1" t="s">
        <v>824</v>
      </c>
      <c r="G711" s="1" t="s">
        <v>395</v>
      </c>
      <c r="H711" s="1" t="s">
        <v>658</v>
      </c>
      <c r="I711" s="1" t="s">
        <v>862</v>
      </c>
      <c r="J711">
        <v>1900</v>
      </c>
      <c r="K711" s="1" t="s">
        <v>635</v>
      </c>
      <c r="L711">
        <v>2</v>
      </c>
      <c r="M711" s="1" t="s">
        <v>2280</v>
      </c>
      <c r="N711" t="b">
        <v>0</v>
      </c>
      <c r="O711" t="b">
        <v>0</v>
      </c>
      <c r="P711">
        <v>5</v>
      </c>
      <c r="Q711">
        <v>18</v>
      </c>
      <c r="R711" s="1" t="s">
        <v>42</v>
      </c>
      <c r="S711">
        <v>80</v>
      </c>
      <c r="T711">
        <v>59</v>
      </c>
      <c r="U711">
        <v>29</v>
      </c>
      <c r="V711">
        <v>43</v>
      </c>
      <c r="W711">
        <v>17</v>
      </c>
      <c r="X711">
        <v>0</v>
      </c>
      <c r="Y711">
        <v>0</v>
      </c>
      <c r="Z711">
        <v>48</v>
      </c>
      <c r="AA711">
        <v>390</v>
      </c>
      <c r="AB711">
        <v>44</v>
      </c>
      <c r="AC711">
        <v>41</v>
      </c>
      <c r="AD711">
        <v>52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17</v>
      </c>
      <c r="AN711" s="1" t="s">
        <v>636</v>
      </c>
      <c r="AO711">
        <v>0</v>
      </c>
      <c r="AP711">
        <v>0</v>
      </c>
      <c r="AQ711" s="1" t="s">
        <v>878</v>
      </c>
      <c r="AR711" s="1" t="s">
        <v>42</v>
      </c>
      <c r="AS711" s="1" t="s">
        <v>42</v>
      </c>
      <c r="AT711" s="1" t="s">
        <v>755</v>
      </c>
      <c r="AU711" s="1" t="s">
        <v>714</v>
      </c>
      <c r="AV711" s="1" t="s">
        <v>649</v>
      </c>
      <c r="AW711" s="1" t="s">
        <v>671</v>
      </c>
      <c r="AX711" s="1" t="s">
        <v>782</v>
      </c>
      <c r="AY711" s="1" t="s">
        <v>1101</v>
      </c>
      <c r="AZ711" s="1" t="s">
        <v>2195</v>
      </c>
      <c r="BA711" s="1" t="s">
        <v>1285</v>
      </c>
      <c r="BB711" s="1" t="s">
        <v>733</v>
      </c>
      <c r="BC711" s="1" t="s">
        <v>882</v>
      </c>
      <c r="BD711" s="1" t="s">
        <v>619</v>
      </c>
      <c r="BE711" s="1" t="s">
        <v>712</v>
      </c>
      <c r="BF711" s="1" t="s">
        <v>42</v>
      </c>
      <c r="BG711" s="1" t="s">
        <v>42</v>
      </c>
      <c r="BH711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F4BE-529B-CC49-A416-151957641123}">
  <dimension ref="A2:J50"/>
  <sheetViews>
    <sheetView topLeftCell="A4" workbookViewId="0">
      <selection activeCell="A15" sqref="A15"/>
    </sheetView>
  </sheetViews>
  <sheetFormatPr baseColWidth="10" defaultRowHeight="16" x14ac:dyDescent="0.2"/>
  <cols>
    <col min="1" max="1" width="33.1640625" bestFit="1" customWidth="1"/>
    <col min="2" max="2" width="20.83203125" bestFit="1" customWidth="1"/>
    <col min="3" max="3" width="20.5" bestFit="1" customWidth="1"/>
    <col min="4" max="4" width="21.6640625" bestFit="1" customWidth="1"/>
    <col min="5" max="5" width="20.1640625" bestFit="1" customWidth="1"/>
    <col min="6" max="6" width="21.1640625" bestFit="1" customWidth="1"/>
    <col min="7" max="7" width="22" bestFit="1" customWidth="1"/>
    <col min="8" max="8" width="20.33203125" bestFit="1" customWidth="1"/>
    <col min="9" max="9" width="12.6640625" bestFit="1" customWidth="1"/>
    <col min="10" max="10" width="12.1640625" bestFit="1" customWidth="1"/>
  </cols>
  <sheetData>
    <row r="2" spans="1:10" x14ac:dyDescent="0.2">
      <c r="A2" s="2" t="s">
        <v>7</v>
      </c>
      <c r="B2" t="s">
        <v>45</v>
      </c>
    </row>
    <row r="4" spans="1:10" x14ac:dyDescent="0.2">
      <c r="A4" s="2" t="s">
        <v>2276</v>
      </c>
      <c r="B4" t="s">
        <v>2377</v>
      </c>
      <c r="C4" t="s">
        <v>2376</v>
      </c>
      <c r="D4" t="s">
        <v>2374</v>
      </c>
      <c r="E4" t="s">
        <v>2375</v>
      </c>
      <c r="F4" t="s">
        <v>2373</v>
      </c>
      <c r="G4" t="s">
        <v>2372</v>
      </c>
      <c r="H4" t="s">
        <v>2371</v>
      </c>
      <c r="I4" t="s">
        <v>2379</v>
      </c>
      <c r="J4" t="s">
        <v>2378</v>
      </c>
    </row>
    <row r="5" spans="1:10" x14ac:dyDescent="0.2">
      <c r="A5" s="3" t="s">
        <v>57</v>
      </c>
      <c r="B5" s="1">
        <v>63.486486486486484</v>
      </c>
      <c r="C5" s="1">
        <v>25</v>
      </c>
      <c r="D5" s="1">
        <v>21</v>
      </c>
      <c r="E5" s="1">
        <v>24</v>
      </c>
      <c r="F5" s="1">
        <v>25</v>
      </c>
      <c r="G5" s="1">
        <v>26</v>
      </c>
      <c r="H5" s="1">
        <v>23</v>
      </c>
      <c r="I5" s="1">
        <v>37</v>
      </c>
      <c r="J5" s="1">
        <v>1900</v>
      </c>
    </row>
    <row r="6" spans="1:10" x14ac:dyDescent="0.2">
      <c r="A6" s="3" t="s">
        <v>44</v>
      </c>
      <c r="B6" s="1">
        <v>64.89473684210526</v>
      </c>
      <c r="C6" s="1">
        <v>26</v>
      </c>
      <c r="D6" s="1">
        <v>30</v>
      </c>
      <c r="E6" s="1">
        <v>26</v>
      </c>
      <c r="F6" s="1">
        <v>26</v>
      </c>
      <c r="G6" s="1">
        <v>26</v>
      </c>
      <c r="H6" s="1">
        <v>23</v>
      </c>
      <c r="I6" s="1">
        <v>38</v>
      </c>
      <c r="J6" s="1">
        <v>1900</v>
      </c>
    </row>
    <row r="7" spans="1:10" x14ac:dyDescent="0.2">
      <c r="A7" s="3" t="s">
        <v>81</v>
      </c>
      <c r="B7" s="1">
        <v>63.545454545454547</v>
      </c>
      <c r="C7" s="1">
        <v>26</v>
      </c>
      <c r="D7" s="1">
        <v>22</v>
      </c>
      <c r="E7" s="1">
        <v>21</v>
      </c>
      <c r="F7" s="1">
        <v>22</v>
      </c>
      <c r="G7" s="1">
        <v>30</v>
      </c>
      <c r="H7" s="1">
        <v>26</v>
      </c>
      <c r="I7" s="1">
        <v>33</v>
      </c>
      <c r="J7" s="1">
        <v>1900</v>
      </c>
    </row>
    <row r="8" spans="1:10" x14ac:dyDescent="0.2">
      <c r="A8" s="3" t="s">
        <v>86</v>
      </c>
      <c r="B8" s="1">
        <v>63.189189189189186</v>
      </c>
      <c r="C8" s="1">
        <v>26</v>
      </c>
      <c r="D8" s="1">
        <v>29</v>
      </c>
      <c r="E8" s="1">
        <v>22</v>
      </c>
      <c r="F8" s="1">
        <v>26</v>
      </c>
      <c r="G8" s="1">
        <v>30</v>
      </c>
      <c r="H8" s="1">
        <v>24</v>
      </c>
      <c r="I8" s="1">
        <v>37</v>
      </c>
      <c r="J8" s="1">
        <v>1900</v>
      </c>
    </row>
    <row r="9" spans="1:10" x14ac:dyDescent="0.2">
      <c r="A9" s="4">
        <v>51</v>
      </c>
      <c r="B9" s="1">
        <v>51</v>
      </c>
      <c r="C9" s="1">
        <v>11</v>
      </c>
      <c r="D9" s="1">
        <v>7</v>
      </c>
      <c r="E9" s="1">
        <v>7</v>
      </c>
      <c r="F9" s="1">
        <v>2</v>
      </c>
      <c r="G9" s="1">
        <v>22</v>
      </c>
      <c r="H9" s="1">
        <v>2</v>
      </c>
      <c r="I9" s="1">
        <v>1</v>
      </c>
      <c r="J9" s="1">
        <v>1990</v>
      </c>
    </row>
    <row r="10" spans="1:10" x14ac:dyDescent="0.2">
      <c r="A10" s="4">
        <v>53</v>
      </c>
      <c r="B10" s="1">
        <v>53</v>
      </c>
      <c r="C10" s="1">
        <v>17</v>
      </c>
      <c r="D10" s="1">
        <v>7</v>
      </c>
      <c r="E10" s="1">
        <v>8</v>
      </c>
      <c r="F10" s="1">
        <v>13</v>
      </c>
      <c r="G10" s="1">
        <v>10</v>
      </c>
      <c r="H10" s="1">
        <v>8</v>
      </c>
      <c r="I10" s="1">
        <v>2</v>
      </c>
      <c r="J10" s="1">
        <v>1990</v>
      </c>
    </row>
    <row r="11" spans="1:10" x14ac:dyDescent="0.2">
      <c r="A11" s="4">
        <v>54</v>
      </c>
      <c r="B11" s="1">
        <v>54</v>
      </c>
      <c r="C11" s="1">
        <v>11</v>
      </c>
      <c r="D11" s="1">
        <v>2</v>
      </c>
      <c r="E11" s="1">
        <v>11</v>
      </c>
      <c r="F11" s="1">
        <v>2</v>
      </c>
      <c r="G11" s="1">
        <v>19</v>
      </c>
      <c r="H11" s="1">
        <v>9</v>
      </c>
      <c r="I11" s="1">
        <v>1</v>
      </c>
      <c r="J11" s="1">
        <v>1991</v>
      </c>
    </row>
    <row r="12" spans="1:10" x14ac:dyDescent="0.2">
      <c r="A12" s="4">
        <v>56</v>
      </c>
      <c r="B12" s="1">
        <v>56</v>
      </c>
      <c r="C12" s="1">
        <v>11</v>
      </c>
      <c r="D12" s="1">
        <v>2</v>
      </c>
      <c r="E12" s="1">
        <v>14</v>
      </c>
      <c r="F12" s="1">
        <v>20</v>
      </c>
      <c r="G12" s="1">
        <v>2</v>
      </c>
      <c r="H12" s="1">
        <v>7</v>
      </c>
      <c r="I12" s="1">
        <v>1</v>
      </c>
      <c r="J12" s="1">
        <v>1990</v>
      </c>
    </row>
    <row r="13" spans="1:10" x14ac:dyDescent="0.2">
      <c r="A13" s="4">
        <v>57</v>
      </c>
      <c r="B13" s="1">
        <v>57</v>
      </c>
      <c r="C13" s="1">
        <v>12</v>
      </c>
      <c r="D13" s="1">
        <v>7</v>
      </c>
      <c r="E13" s="1">
        <v>8</v>
      </c>
      <c r="F13" s="1">
        <v>6</v>
      </c>
      <c r="G13" s="1">
        <v>8</v>
      </c>
      <c r="H13" s="1">
        <v>16</v>
      </c>
      <c r="I13" s="1">
        <v>1</v>
      </c>
      <c r="J13" s="1">
        <v>1990</v>
      </c>
    </row>
    <row r="14" spans="1:10" x14ac:dyDescent="0.2">
      <c r="A14" s="4">
        <v>61</v>
      </c>
      <c r="B14" s="1">
        <v>61</v>
      </c>
      <c r="C14" s="1">
        <v>7</v>
      </c>
      <c r="D14" s="1">
        <v>18</v>
      </c>
      <c r="E14" s="1">
        <v>6</v>
      </c>
      <c r="F14" s="1">
        <v>26</v>
      </c>
      <c r="G14" s="1">
        <v>2</v>
      </c>
      <c r="H14" s="1">
        <v>2</v>
      </c>
      <c r="I14" s="1">
        <v>1</v>
      </c>
      <c r="J14" s="1">
        <v>1961</v>
      </c>
    </row>
    <row r="15" spans="1:10" x14ac:dyDescent="0.2">
      <c r="A15" s="5" t="s">
        <v>455</v>
      </c>
      <c r="B15" s="1">
        <v>61</v>
      </c>
      <c r="C15" s="1">
        <v>7</v>
      </c>
      <c r="D15" s="1">
        <v>18</v>
      </c>
      <c r="E15" s="1">
        <v>6</v>
      </c>
      <c r="F15" s="1">
        <v>26</v>
      </c>
      <c r="G15" s="1">
        <v>2</v>
      </c>
      <c r="H15" s="1">
        <v>2</v>
      </c>
      <c r="I15" s="1">
        <v>1</v>
      </c>
      <c r="J15" s="1">
        <v>1961</v>
      </c>
    </row>
    <row r="16" spans="1:10" x14ac:dyDescent="0.2">
      <c r="A16" s="4">
        <v>62</v>
      </c>
      <c r="B16" s="1">
        <v>62</v>
      </c>
      <c r="C16" s="1">
        <v>13</v>
      </c>
      <c r="D16" s="1">
        <v>8</v>
      </c>
      <c r="E16" s="1">
        <v>8</v>
      </c>
      <c r="F16" s="1">
        <v>20</v>
      </c>
      <c r="G16" s="1">
        <v>7</v>
      </c>
      <c r="H16" s="1">
        <v>6</v>
      </c>
      <c r="I16" s="1">
        <v>1</v>
      </c>
      <c r="J16" s="1">
        <v>1963</v>
      </c>
    </row>
    <row r="17" spans="1:10" x14ac:dyDescent="0.2">
      <c r="A17" s="5" t="s">
        <v>288</v>
      </c>
      <c r="B17" s="1">
        <v>62</v>
      </c>
      <c r="C17" s="1">
        <v>13</v>
      </c>
      <c r="D17" s="1">
        <v>8</v>
      </c>
      <c r="E17" s="1">
        <v>8</v>
      </c>
      <c r="F17" s="1">
        <v>20</v>
      </c>
      <c r="G17" s="1">
        <v>7</v>
      </c>
      <c r="H17" s="1">
        <v>6</v>
      </c>
      <c r="I17" s="1">
        <v>1</v>
      </c>
      <c r="J17" s="1">
        <v>1963</v>
      </c>
    </row>
    <row r="18" spans="1:10" x14ac:dyDescent="0.2">
      <c r="A18" s="4">
        <v>63</v>
      </c>
      <c r="B18" s="1">
        <v>63</v>
      </c>
      <c r="C18" s="1">
        <v>18</v>
      </c>
      <c r="D18" s="1">
        <v>15</v>
      </c>
      <c r="E18" s="1">
        <v>22</v>
      </c>
      <c r="F18" s="1">
        <v>20</v>
      </c>
      <c r="G18" s="1">
        <v>19</v>
      </c>
      <c r="H18" s="1">
        <v>15</v>
      </c>
      <c r="I18" s="1">
        <v>5</v>
      </c>
      <c r="J18" s="1">
        <v>1900</v>
      </c>
    </row>
    <row r="19" spans="1:10" x14ac:dyDescent="0.2">
      <c r="A19" s="5" t="s">
        <v>116</v>
      </c>
      <c r="B19" s="1">
        <v>63</v>
      </c>
      <c r="C19" s="1">
        <v>2</v>
      </c>
      <c r="D19" s="1">
        <v>15</v>
      </c>
      <c r="E19" s="1">
        <v>14</v>
      </c>
      <c r="F19" s="1">
        <v>20</v>
      </c>
      <c r="G19" s="1">
        <v>10</v>
      </c>
      <c r="H19" s="1">
        <v>2</v>
      </c>
      <c r="I19" s="1">
        <v>1</v>
      </c>
      <c r="J19" s="1">
        <v>1983</v>
      </c>
    </row>
    <row r="20" spans="1:10" x14ac:dyDescent="0.2">
      <c r="A20" s="5" t="s">
        <v>221</v>
      </c>
      <c r="B20" s="1">
        <v>63</v>
      </c>
      <c r="C20" s="1">
        <v>18</v>
      </c>
      <c r="D20" s="1">
        <v>12</v>
      </c>
      <c r="E20" s="1">
        <v>19</v>
      </c>
      <c r="F20" s="1">
        <v>17</v>
      </c>
      <c r="G20" s="1">
        <v>19</v>
      </c>
      <c r="H20" s="1">
        <v>6</v>
      </c>
      <c r="I20" s="1">
        <v>2</v>
      </c>
      <c r="J20" s="1">
        <v>1956</v>
      </c>
    </row>
    <row r="21" spans="1:10" x14ac:dyDescent="0.2">
      <c r="A21" s="5" t="s">
        <v>238</v>
      </c>
      <c r="B21" s="1">
        <v>63</v>
      </c>
      <c r="C21" s="1">
        <v>2</v>
      </c>
      <c r="D21" s="1">
        <v>8</v>
      </c>
      <c r="E21" s="1">
        <v>22</v>
      </c>
      <c r="F21" s="1">
        <v>13</v>
      </c>
      <c r="G21" s="1">
        <v>16</v>
      </c>
      <c r="H21" s="1">
        <v>2</v>
      </c>
      <c r="I21" s="1">
        <v>1</v>
      </c>
      <c r="J21" s="1">
        <v>1983</v>
      </c>
    </row>
    <row r="22" spans="1:10" x14ac:dyDescent="0.2">
      <c r="A22" s="5" t="s">
        <v>281</v>
      </c>
      <c r="B22" s="1">
        <v>63</v>
      </c>
      <c r="C22" s="1">
        <v>18</v>
      </c>
      <c r="D22" s="1">
        <v>7</v>
      </c>
      <c r="E22" s="1">
        <v>6</v>
      </c>
      <c r="F22" s="1">
        <v>2</v>
      </c>
      <c r="G22" s="1">
        <v>15</v>
      </c>
      <c r="H22" s="1">
        <v>15</v>
      </c>
      <c r="I22" s="1">
        <v>1</v>
      </c>
      <c r="J22" s="1">
        <v>1900</v>
      </c>
    </row>
    <row r="23" spans="1:10" x14ac:dyDescent="0.2">
      <c r="A23" s="4">
        <v>64</v>
      </c>
      <c r="B23" s="1">
        <v>64</v>
      </c>
      <c r="C23" s="1">
        <v>15</v>
      </c>
      <c r="D23" s="1">
        <v>26</v>
      </c>
      <c r="E23" s="1">
        <v>20</v>
      </c>
      <c r="F23" s="1">
        <v>23</v>
      </c>
      <c r="G23" s="1">
        <v>20</v>
      </c>
      <c r="H23" s="1">
        <v>20</v>
      </c>
      <c r="I23" s="1">
        <v>7</v>
      </c>
      <c r="J23" s="1">
        <v>1900</v>
      </c>
    </row>
    <row r="24" spans="1:10" x14ac:dyDescent="0.2">
      <c r="A24" s="5" t="s">
        <v>116</v>
      </c>
      <c r="B24" s="1">
        <v>64</v>
      </c>
      <c r="C24" s="1">
        <v>9</v>
      </c>
      <c r="D24" s="1">
        <v>2</v>
      </c>
      <c r="E24" s="1">
        <v>20</v>
      </c>
      <c r="F24" s="1">
        <v>21</v>
      </c>
      <c r="G24" s="1">
        <v>10</v>
      </c>
      <c r="H24" s="1">
        <v>2</v>
      </c>
      <c r="I24" s="1">
        <v>1</v>
      </c>
      <c r="J24" s="1">
        <v>1975</v>
      </c>
    </row>
    <row r="25" spans="1:10" x14ac:dyDescent="0.2">
      <c r="A25" s="5" t="s">
        <v>253</v>
      </c>
      <c r="B25" s="1">
        <v>64</v>
      </c>
      <c r="C25" s="1">
        <v>10</v>
      </c>
      <c r="D25" s="1">
        <v>19</v>
      </c>
      <c r="E25" s="1">
        <v>2</v>
      </c>
      <c r="F25" s="1">
        <v>2</v>
      </c>
      <c r="G25" s="1">
        <v>20</v>
      </c>
      <c r="H25" s="1">
        <v>11</v>
      </c>
      <c r="I25" s="1">
        <v>1</v>
      </c>
      <c r="J25" s="1">
        <v>1944</v>
      </c>
    </row>
    <row r="26" spans="1:10" x14ac:dyDescent="0.2">
      <c r="A26" s="5" t="s">
        <v>334</v>
      </c>
      <c r="B26" s="1">
        <v>64</v>
      </c>
      <c r="C26" s="1">
        <v>6</v>
      </c>
      <c r="D26" s="1">
        <v>19</v>
      </c>
      <c r="E26" s="1">
        <v>15</v>
      </c>
      <c r="F26" s="1">
        <v>23</v>
      </c>
      <c r="G26" s="1">
        <v>9</v>
      </c>
      <c r="H26" s="1">
        <v>8</v>
      </c>
      <c r="I26" s="1">
        <v>2</v>
      </c>
      <c r="J26" s="1">
        <v>1900</v>
      </c>
    </row>
    <row r="27" spans="1:10" x14ac:dyDescent="0.2">
      <c r="A27" s="5" t="s">
        <v>374</v>
      </c>
      <c r="B27" s="1">
        <v>64</v>
      </c>
      <c r="C27" s="1">
        <v>2</v>
      </c>
      <c r="D27" s="1">
        <v>16</v>
      </c>
      <c r="E27" s="1">
        <v>14</v>
      </c>
      <c r="F27" s="1">
        <v>10</v>
      </c>
      <c r="G27" s="1">
        <v>2</v>
      </c>
      <c r="H27" s="1">
        <v>20</v>
      </c>
      <c r="I27" s="1">
        <v>1</v>
      </c>
      <c r="J27" s="1">
        <v>1900</v>
      </c>
    </row>
    <row r="28" spans="1:10" x14ac:dyDescent="0.2">
      <c r="A28" s="5" t="s">
        <v>414</v>
      </c>
      <c r="B28" s="1">
        <v>64</v>
      </c>
      <c r="C28" s="1">
        <v>6</v>
      </c>
      <c r="D28" s="1">
        <v>26</v>
      </c>
      <c r="E28" s="1">
        <v>2</v>
      </c>
      <c r="F28" s="1">
        <v>12</v>
      </c>
      <c r="G28" s="1">
        <v>12</v>
      </c>
      <c r="H28" s="1">
        <v>6</v>
      </c>
      <c r="I28" s="1">
        <v>1</v>
      </c>
      <c r="J28" s="1">
        <v>1956</v>
      </c>
    </row>
    <row r="29" spans="1:10" x14ac:dyDescent="0.2">
      <c r="A29" s="5" t="s">
        <v>537</v>
      </c>
      <c r="B29" s="1">
        <v>64</v>
      </c>
      <c r="C29" s="1">
        <v>15</v>
      </c>
      <c r="D29" s="1">
        <v>6</v>
      </c>
      <c r="E29" s="1">
        <v>10</v>
      </c>
      <c r="F29" s="1">
        <v>13</v>
      </c>
      <c r="G29" s="1">
        <v>8</v>
      </c>
      <c r="H29" s="1">
        <v>12</v>
      </c>
      <c r="I29" s="1">
        <v>1</v>
      </c>
      <c r="J29" s="1">
        <v>1990</v>
      </c>
    </row>
    <row r="30" spans="1:10" x14ac:dyDescent="0.2">
      <c r="A30" s="4">
        <v>65</v>
      </c>
      <c r="B30" s="1">
        <v>65</v>
      </c>
      <c r="C30" s="1">
        <v>23</v>
      </c>
      <c r="D30" s="1">
        <v>18</v>
      </c>
      <c r="E30" s="1">
        <v>20</v>
      </c>
      <c r="F30" s="1">
        <v>16</v>
      </c>
      <c r="G30" s="1">
        <v>21</v>
      </c>
      <c r="H30" s="1">
        <v>22</v>
      </c>
      <c r="I30" s="1">
        <v>5</v>
      </c>
      <c r="J30" s="1">
        <v>1900</v>
      </c>
    </row>
    <row r="31" spans="1:10" x14ac:dyDescent="0.2">
      <c r="A31" s="5" t="s">
        <v>281</v>
      </c>
      <c r="B31" s="1">
        <v>65</v>
      </c>
      <c r="C31" s="1">
        <v>6</v>
      </c>
      <c r="D31" s="1">
        <v>18</v>
      </c>
      <c r="E31" s="1">
        <v>7</v>
      </c>
      <c r="F31" s="1">
        <v>6</v>
      </c>
      <c r="G31" s="1">
        <v>21</v>
      </c>
      <c r="H31" s="1">
        <v>7</v>
      </c>
      <c r="I31" s="1">
        <v>1</v>
      </c>
      <c r="J31" s="1">
        <v>1900</v>
      </c>
    </row>
    <row r="32" spans="1:10" x14ac:dyDescent="0.2">
      <c r="A32" s="5" t="s">
        <v>390</v>
      </c>
      <c r="B32" s="1">
        <v>65</v>
      </c>
      <c r="C32" s="1">
        <v>14</v>
      </c>
      <c r="D32" s="1">
        <v>9</v>
      </c>
      <c r="E32" s="1">
        <v>7</v>
      </c>
      <c r="F32" s="1">
        <v>10</v>
      </c>
      <c r="G32" s="1">
        <v>3</v>
      </c>
      <c r="H32" s="1">
        <v>22</v>
      </c>
      <c r="I32" s="1">
        <v>1</v>
      </c>
      <c r="J32" s="1">
        <v>1988</v>
      </c>
    </row>
    <row r="33" spans="1:10" x14ac:dyDescent="0.2">
      <c r="A33" s="5" t="s">
        <v>455</v>
      </c>
      <c r="B33" s="1">
        <v>65</v>
      </c>
      <c r="C33" s="1">
        <v>23</v>
      </c>
      <c r="D33" s="1">
        <v>8</v>
      </c>
      <c r="E33" s="1">
        <v>2</v>
      </c>
      <c r="F33" s="1">
        <v>16</v>
      </c>
      <c r="G33" s="1">
        <v>14</v>
      </c>
      <c r="H33" s="1">
        <v>2</v>
      </c>
      <c r="I33" s="1">
        <v>1</v>
      </c>
      <c r="J33" s="1">
        <v>1961</v>
      </c>
    </row>
    <row r="34" spans="1:10" x14ac:dyDescent="0.2">
      <c r="A34" s="5" t="s">
        <v>482</v>
      </c>
      <c r="B34" s="1">
        <v>65</v>
      </c>
      <c r="C34" s="1">
        <v>12</v>
      </c>
      <c r="D34" s="1">
        <v>2</v>
      </c>
      <c r="E34" s="1">
        <v>20</v>
      </c>
      <c r="F34" s="1">
        <v>12</v>
      </c>
      <c r="G34" s="1">
        <v>6</v>
      </c>
      <c r="H34" s="1">
        <v>13</v>
      </c>
      <c r="I34" s="1">
        <v>1</v>
      </c>
      <c r="J34" s="1">
        <v>1900</v>
      </c>
    </row>
    <row r="35" spans="1:10" x14ac:dyDescent="0.2">
      <c r="A35" s="5" t="s">
        <v>537</v>
      </c>
      <c r="B35" s="1">
        <v>65</v>
      </c>
      <c r="C35" s="1">
        <v>22</v>
      </c>
      <c r="D35" s="1">
        <v>6</v>
      </c>
      <c r="E35" s="1">
        <v>6</v>
      </c>
      <c r="F35" s="1">
        <v>2</v>
      </c>
      <c r="G35" s="1">
        <v>20</v>
      </c>
      <c r="H35" s="1">
        <v>9</v>
      </c>
      <c r="I35" s="1">
        <v>1</v>
      </c>
      <c r="J35" s="1">
        <v>1990</v>
      </c>
    </row>
    <row r="36" spans="1:10" x14ac:dyDescent="0.2">
      <c r="A36" s="4">
        <v>66</v>
      </c>
      <c r="B36" s="1">
        <v>66</v>
      </c>
      <c r="C36" s="1">
        <v>23</v>
      </c>
      <c r="D36" s="1">
        <v>29</v>
      </c>
      <c r="E36" s="1">
        <v>12</v>
      </c>
      <c r="F36" s="1">
        <v>16</v>
      </c>
      <c r="G36" s="1">
        <v>14</v>
      </c>
      <c r="H36" s="1">
        <v>24</v>
      </c>
      <c r="I36" s="1">
        <v>6</v>
      </c>
      <c r="J36" s="1">
        <v>1900</v>
      </c>
    </row>
    <row r="37" spans="1:10" x14ac:dyDescent="0.2">
      <c r="A37" s="5" t="s">
        <v>84</v>
      </c>
      <c r="B37" s="1">
        <v>66</v>
      </c>
      <c r="C37" s="1">
        <v>20</v>
      </c>
      <c r="D37" s="1">
        <v>2</v>
      </c>
      <c r="E37" s="1">
        <v>10</v>
      </c>
      <c r="F37" s="1">
        <v>11</v>
      </c>
      <c r="G37" s="1">
        <v>10</v>
      </c>
      <c r="H37" s="1">
        <v>13</v>
      </c>
      <c r="I37" s="1">
        <v>1</v>
      </c>
      <c r="J37" s="1">
        <v>1900</v>
      </c>
    </row>
    <row r="38" spans="1:10" x14ac:dyDescent="0.2">
      <c r="A38" s="5" t="s">
        <v>145</v>
      </c>
      <c r="B38" s="1">
        <v>66</v>
      </c>
      <c r="C38" s="1">
        <v>18</v>
      </c>
      <c r="D38" s="1">
        <v>18</v>
      </c>
      <c r="E38" s="1">
        <v>12</v>
      </c>
      <c r="F38" s="1">
        <v>14</v>
      </c>
      <c r="G38" s="1">
        <v>8</v>
      </c>
      <c r="H38" s="1">
        <v>24</v>
      </c>
      <c r="I38" s="1">
        <v>2</v>
      </c>
      <c r="J38" s="1">
        <v>1900</v>
      </c>
    </row>
    <row r="39" spans="1:10" x14ac:dyDescent="0.2">
      <c r="A39" s="5" t="s">
        <v>386</v>
      </c>
      <c r="B39" s="1">
        <v>66</v>
      </c>
      <c r="C39" s="1">
        <v>2</v>
      </c>
      <c r="D39" s="1">
        <v>29</v>
      </c>
      <c r="E39" s="1">
        <v>2</v>
      </c>
      <c r="F39" s="1">
        <v>11</v>
      </c>
      <c r="G39" s="1">
        <v>11</v>
      </c>
      <c r="H39" s="1">
        <v>11</v>
      </c>
      <c r="I39" s="1">
        <v>1</v>
      </c>
      <c r="J39" s="1">
        <v>1900</v>
      </c>
    </row>
    <row r="40" spans="1:10" x14ac:dyDescent="0.2">
      <c r="A40" s="5" t="s">
        <v>455</v>
      </c>
      <c r="B40" s="1">
        <v>66</v>
      </c>
      <c r="C40" s="1">
        <v>23</v>
      </c>
      <c r="D40" s="1">
        <v>20</v>
      </c>
      <c r="E40" s="1">
        <v>2</v>
      </c>
      <c r="F40" s="1">
        <v>16</v>
      </c>
      <c r="G40" s="1">
        <v>14</v>
      </c>
      <c r="H40" s="1">
        <v>8</v>
      </c>
      <c r="I40" s="1">
        <v>2</v>
      </c>
      <c r="J40" s="1">
        <v>1963</v>
      </c>
    </row>
    <row r="41" spans="1:10" x14ac:dyDescent="0.2">
      <c r="A41" s="4">
        <v>67</v>
      </c>
      <c r="B41" s="1">
        <v>67</v>
      </c>
      <c r="C41" s="1">
        <v>16</v>
      </c>
      <c r="D41" s="1">
        <v>12</v>
      </c>
      <c r="E41" s="1">
        <v>16</v>
      </c>
      <c r="F41" s="1">
        <v>12</v>
      </c>
      <c r="G41" s="1">
        <v>16</v>
      </c>
      <c r="H41" s="1">
        <v>19</v>
      </c>
      <c r="I41" s="1">
        <v>2</v>
      </c>
      <c r="J41" s="1">
        <v>1980</v>
      </c>
    </row>
    <row r="42" spans="1:10" x14ac:dyDescent="0.2">
      <c r="A42" s="5" t="s">
        <v>537</v>
      </c>
      <c r="B42" s="1">
        <v>67</v>
      </c>
      <c r="C42" s="1">
        <v>16</v>
      </c>
      <c r="D42" s="1">
        <v>2</v>
      </c>
      <c r="E42" s="1">
        <v>16</v>
      </c>
      <c r="F42" s="1">
        <v>12</v>
      </c>
      <c r="G42" s="1">
        <v>2</v>
      </c>
      <c r="H42" s="1">
        <v>19</v>
      </c>
      <c r="I42" s="1">
        <v>1</v>
      </c>
      <c r="J42" s="1">
        <v>1987</v>
      </c>
    </row>
    <row r="43" spans="1:10" x14ac:dyDescent="0.2">
      <c r="A43" s="5" t="s">
        <v>566</v>
      </c>
      <c r="B43" s="1">
        <v>67</v>
      </c>
      <c r="C43" s="1">
        <v>16</v>
      </c>
      <c r="D43" s="1">
        <v>12</v>
      </c>
      <c r="E43" s="1">
        <v>6</v>
      </c>
      <c r="F43" s="1">
        <v>10</v>
      </c>
      <c r="G43" s="1">
        <v>16</v>
      </c>
      <c r="H43" s="1">
        <v>7</v>
      </c>
      <c r="I43" s="1">
        <v>1</v>
      </c>
      <c r="J43" s="1">
        <v>1980</v>
      </c>
    </row>
    <row r="44" spans="1:10" x14ac:dyDescent="0.2">
      <c r="A44" s="4">
        <v>68</v>
      </c>
      <c r="B44" s="1">
        <v>68</v>
      </c>
      <c r="C44" s="1">
        <v>20</v>
      </c>
      <c r="D44" s="1">
        <v>12</v>
      </c>
      <c r="E44" s="1">
        <v>12</v>
      </c>
      <c r="F44" s="1">
        <v>20</v>
      </c>
      <c r="G44" s="1">
        <v>30</v>
      </c>
      <c r="H44" s="1">
        <v>6</v>
      </c>
      <c r="I44" s="1">
        <v>3</v>
      </c>
      <c r="J44" s="1">
        <v>1989</v>
      </c>
    </row>
    <row r="45" spans="1:10" x14ac:dyDescent="0.2">
      <c r="A45" s="5" t="s">
        <v>253</v>
      </c>
      <c r="B45" s="1">
        <v>68</v>
      </c>
      <c r="C45" s="1">
        <v>20</v>
      </c>
      <c r="D45" s="1">
        <v>11</v>
      </c>
      <c r="E45" s="1">
        <v>2</v>
      </c>
      <c r="F45" s="1">
        <v>12</v>
      </c>
      <c r="G45" s="1">
        <v>17</v>
      </c>
      <c r="H45" s="1">
        <v>6</v>
      </c>
      <c r="I45" s="1">
        <v>1</v>
      </c>
      <c r="J45" s="1">
        <v>1990</v>
      </c>
    </row>
    <row r="46" spans="1:10" x14ac:dyDescent="0.2">
      <c r="A46" s="5" t="s">
        <v>386</v>
      </c>
      <c r="B46" s="1">
        <v>68</v>
      </c>
      <c r="C46" s="1">
        <v>20</v>
      </c>
      <c r="D46" s="1">
        <v>2</v>
      </c>
      <c r="E46" s="1">
        <v>12</v>
      </c>
      <c r="F46" s="1">
        <v>20</v>
      </c>
      <c r="G46" s="1">
        <v>11</v>
      </c>
      <c r="H46" s="1">
        <v>3</v>
      </c>
      <c r="I46" s="1">
        <v>1</v>
      </c>
      <c r="J46" s="1">
        <v>1989</v>
      </c>
    </row>
    <row r="47" spans="1:10" x14ac:dyDescent="0.2">
      <c r="A47" s="5" t="s">
        <v>422</v>
      </c>
      <c r="B47" s="1">
        <v>68</v>
      </c>
      <c r="C47" s="1">
        <v>16</v>
      </c>
      <c r="D47" s="1">
        <v>12</v>
      </c>
      <c r="E47" s="1">
        <v>6</v>
      </c>
      <c r="F47" s="1">
        <v>2</v>
      </c>
      <c r="G47" s="1">
        <v>30</v>
      </c>
      <c r="H47" s="1">
        <v>2</v>
      </c>
      <c r="I47" s="1">
        <v>1</v>
      </c>
      <c r="J47" s="1">
        <v>1990</v>
      </c>
    </row>
    <row r="48" spans="1:10" x14ac:dyDescent="0.2">
      <c r="A48" s="4">
        <v>69</v>
      </c>
      <c r="B48" s="1">
        <v>69</v>
      </c>
      <c r="C48" s="1">
        <v>26</v>
      </c>
      <c r="D48" s="1">
        <v>2</v>
      </c>
      <c r="E48" s="1">
        <v>6</v>
      </c>
      <c r="F48" s="1">
        <v>7</v>
      </c>
      <c r="G48" s="1">
        <v>11</v>
      </c>
      <c r="H48" s="1">
        <v>17</v>
      </c>
      <c r="I48" s="1">
        <v>1</v>
      </c>
      <c r="J48" s="1">
        <v>1986</v>
      </c>
    </row>
    <row r="49" spans="1:10" x14ac:dyDescent="0.2">
      <c r="A49" s="5" t="s">
        <v>386</v>
      </c>
      <c r="B49" s="1">
        <v>69</v>
      </c>
      <c r="C49" s="1">
        <v>26</v>
      </c>
      <c r="D49" s="1">
        <v>2</v>
      </c>
      <c r="E49" s="1">
        <v>6</v>
      </c>
      <c r="F49" s="1">
        <v>7</v>
      </c>
      <c r="G49" s="1">
        <v>11</v>
      </c>
      <c r="H49" s="1">
        <v>17</v>
      </c>
      <c r="I49" s="1">
        <v>1</v>
      </c>
      <c r="J49" s="1">
        <v>1986</v>
      </c>
    </row>
    <row r="50" spans="1:10" x14ac:dyDescent="0.2">
      <c r="A50" s="3" t="s">
        <v>2277</v>
      </c>
      <c r="B50" s="1">
        <v>63.793103448275865</v>
      </c>
      <c r="C50" s="1">
        <v>26</v>
      </c>
      <c r="D50" s="1">
        <v>30</v>
      </c>
      <c r="E50" s="1">
        <v>26</v>
      </c>
      <c r="F50" s="1">
        <v>26</v>
      </c>
      <c r="G50" s="1">
        <v>30</v>
      </c>
      <c r="H50" s="1">
        <v>26</v>
      </c>
      <c r="I50" s="1">
        <v>145</v>
      </c>
      <c r="J50" s="1">
        <v>1900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BAEC-4915-014C-865E-CACF008C7244}">
  <dimension ref="A1:AN237"/>
  <sheetViews>
    <sheetView workbookViewId="0">
      <pane ySplit="1" topLeftCell="A15" activePane="bottomLeft" state="frozen"/>
      <selection pane="bottomLeft" activeCell="B2" sqref="B2:B237"/>
    </sheetView>
  </sheetViews>
  <sheetFormatPr baseColWidth="10" defaultRowHeight="16" x14ac:dyDescent="0.2"/>
  <cols>
    <col min="1" max="1" width="26.6640625" bestFit="1" customWidth="1"/>
    <col min="2" max="2" width="11.1640625" customWidth="1"/>
    <col min="3" max="3" width="22.1640625" customWidth="1"/>
    <col min="4" max="4" width="7.5" customWidth="1"/>
    <col min="5" max="5" width="9.5" customWidth="1"/>
    <col min="6" max="6" width="12.5" customWidth="1"/>
    <col min="7" max="7" width="15.5" customWidth="1"/>
    <col min="8" max="8" width="12.6640625" customWidth="1"/>
    <col min="9" max="9" width="8.83203125" customWidth="1"/>
    <col min="10" max="10" width="16.83203125" customWidth="1"/>
    <col min="11" max="11" width="13.1640625" customWidth="1"/>
    <col min="12" max="12" width="9.33203125" customWidth="1"/>
    <col min="13" max="13" width="11.1640625" customWidth="1"/>
    <col min="14" max="14" width="7.33203125" customWidth="1"/>
    <col min="15" max="15" width="9.5" customWidth="1"/>
    <col min="16" max="16" width="15" customWidth="1"/>
    <col min="17" max="17" width="10.5" customWidth="1"/>
    <col min="18" max="18" width="12" customWidth="1"/>
    <col min="19" max="19" width="11.33203125" customWidth="1"/>
    <col min="20" max="20" width="11.6640625" customWidth="1"/>
    <col min="21" max="21" width="10.33203125" customWidth="1"/>
    <col min="22" max="22" width="10.6640625" customWidth="1"/>
    <col min="23" max="23" width="7.83203125" customWidth="1"/>
    <col min="24" max="24" width="16.33203125" bestFit="1" customWidth="1"/>
    <col min="25" max="25" width="17.83203125" bestFit="1" customWidth="1"/>
    <col min="26" max="26" width="17.1640625" bestFit="1" customWidth="1"/>
    <col min="27" max="27" width="17.5" bestFit="1" customWidth="1"/>
    <col min="28" max="28" width="16.1640625" bestFit="1" customWidth="1"/>
    <col min="29" max="29" width="16.5" bestFit="1" customWidth="1"/>
    <col min="30" max="30" width="13.6640625" bestFit="1" customWidth="1"/>
    <col min="31" max="31" width="15.1640625" bestFit="1" customWidth="1"/>
    <col min="32" max="32" width="80.6640625" bestFit="1" customWidth="1"/>
    <col min="33" max="33" width="8.5" bestFit="1" customWidth="1"/>
    <col min="34" max="34" width="22.33203125" bestFit="1" customWidth="1"/>
    <col min="35" max="38" width="24.33203125" bestFit="1" customWidth="1"/>
    <col min="39" max="39" width="24.1640625" bestFit="1" customWidth="1"/>
    <col min="40" max="40" width="21.5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idden="1" x14ac:dyDescent="0.2">
      <c r="A2" s="1" t="s">
        <v>40</v>
      </c>
      <c r="B2">
        <v>2563444729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42</v>
      </c>
      <c r="H2" s="1" t="s">
        <v>45</v>
      </c>
      <c r="I2">
        <v>1900</v>
      </c>
      <c r="J2">
        <v>2</v>
      </c>
      <c r="K2" s="1" t="s">
        <v>46</v>
      </c>
      <c r="L2" t="b">
        <v>0</v>
      </c>
      <c r="M2" t="b">
        <v>0</v>
      </c>
      <c r="N2">
        <v>1</v>
      </c>
      <c r="O2">
        <v>1</v>
      </c>
      <c r="P2" s="1" t="s">
        <v>42</v>
      </c>
      <c r="Q2">
        <v>2</v>
      </c>
      <c r="R2">
        <v>8</v>
      </c>
      <c r="S2">
        <v>26</v>
      </c>
      <c r="T2">
        <v>16</v>
      </c>
      <c r="U2">
        <v>2</v>
      </c>
      <c r="V2">
        <v>14</v>
      </c>
      <c r="W2">
        <v>68</v>
      </c>
      <c r="X2">
        <v>2</v>
      </c>
      <c r="Y2">
        <v>8</v>
      </c>
      <c r="Z2">
        <v>26</v>
      </c>
      <c r="AA2">
        <v>16</v>
      </c>
      <c r="AB2">
        <v>2</v>
      </c>
      <c r="AC2">
        <v>14</v>
      </c>
      <c r="AD2">
        <v>68</v>
      </c>
      <c r="AE2" s="1" t="s">
        <v>42</v>
      </c>
      <c r="AF2" s="1" t="s">
        <v>42</v>
      </c>
      <c r="AG2" s="1" t="s">
        <v>42</v>
      </c>
      <c r="AH2" s="1" t="s">
        <v>47</v>
      </c>
      <c r="AI2" s="1" t="s">
        <v>42</v>
      </c>
      <c r="AJ2" s="1" t="s">
        <v>42</v>
      </c>
      <c r="AK2" s="1" t="s">
        <v>42</v>
      </c>
      <c r="AL2" s="1" t="s">
        <v>42</v>
      </c>
      <c r="AM2" s="1" t="s">
        <v>42</v>
      </c>
      <c r="AN2" s="1" t="s">
        <v>42</v>
      </c>
    </row>
    <row r="3" spans="1:40" hidden="1" x14ac:dyDescent="0.2">
      <c r="A3" s="1" t="s">
        <v>40</v>
      </c>
      <c r="B3">
        <v>2563444729</v>
      </c>
      <c r="C3" s="1" t="s">
        <v>48</v>
      </c>
      <c r="D3" s="1" t="s">
        <v>42</v>
      </c>
      <c r="E3" s="1" t="s">
        <v>43</v>
      </c>
      <c r="F3" s="1" t="s">
        <v>44</v>
      </c>
      <c r="G3" s="1" t="s">
        <v>42</v>
      </c>
      <c r="H3" s="1" t="s">
        <v>45</v>
      </c>
      <c r="I3">
        <v>1900</v>
      </c>
      <c r="J3">
        <v>7</v>
      </c>
      <c r="K3" s="1" t="s">
        <v>46</v>
      </c>
      <c r="L3" t="b">
        <v>0</v>
      </c>
      <c r="M3" t="b">
        <v>0</v>
      </c>
      <c r="N3">
        <v>1</v>
      </c>
      <c r="O3">
        <v>1</v>
      </c>
      <c r="P3" s="1" t="s">
        <v>42</v>
      </c>
      <c r="Q3">
        <v>15</v>
      </c>
      <c r="R3">
        <v>18</v>
      </c>
      <c r="S3">
        <v>2</v>
      </c>
      <c r="T3">
        <v>38</v>
      </c>
      <c r="U3">
        <v>2</v>
      </c>
      <c r="V3">
        <v>2</v>
      </c>
      <c r="W3">
        <v>77</v>
      </c>
      <c r="X3">
        <v>15</v>
      </c>
      <c r="Y3">
        <v>18</v>
      </c>
      <c r="Z3">
        <v>2</v>
      </c>
      <c r="AA3">
        <v>28</v>
      </c>
      <c r="AB3">
        <v>2</v>
      </c>
      <c r="AC3">
        <v>2</v>
      </c>
      <c r="AD3">
        <v>67</v>
      </c>
      <c r="AE3" s="1" t="s">
        <v>42</v>
      </c>
      <c r="AF3" s="1" t="s">
        <v>42</v>
      </c>
      <c r="AG3" s="1" t="s">
        <v>42</v>
      </c>
      <c r="AH3" s="1" t="s">
        <v>47</v>
      </c>
      <c r="AI3" s="1" t="s">
        <v>49</v>
      </c>
      <c r="AJ3" s="1" t="s">
        <v>50</v>
      </c>
      <c r="AK3" s="1" t="s">
        <v>51</v>
      </c>
      <c r="AL3" s="1" t="s">
        <v>52</v>
      </c>
      <c r="AM3" s="1" t="s">
        <v>42</v>
      </c>
      <c r="AN3" s="1" t="s">
        <v>42</v>
      </c>
    </row>
    <row r="4" spans="1:40" hidden="1" x14ac:dyDescent="0.2">
      <c r="A4" s="1" t="s">
        <v>40</v>
      </c>
      <c r="B4">
        <v>2563444729</v>
      </c>
      <c r="C4" s="1" t="s">
        <v>53</v>
      </c>
      <c r="D4" s="1" t="s">
        <v>42</v>
      </c>
      <c r="E4" s="1" t="s">
        <v>43</v>
      </c>
      <c r="F4" s="1" t="s">
        <v>44</v>
      </c>
      <c r="G4" s="1" t="s">
        <v>42</v>
      </c>
      <c r="H4" s="1" t="s">
        <v>45</v>
      </c>
      <c r="I4">
        <v>1982</v>
      </c>
      <c r="J4">
        <v>3</v>
      </c>
      <c r="K4" s="1" t="s">
        <v>46</v>
      </c>
      <c r="L4" t="b">
        <v>0</v>
      </c>
      <c r="M4" t="b">
        <v>0</v>
      </c>
      <c r="N4">
        <v>1</v>
      </c>
      <c r="O4">
        <v>1</v>
      </c>
      <c r="P4" s="1" t="s">
        <v>42</v>
      </c>
      <c r="Q4">
        <v>6</v>
      </c>
      <c r="R4">
        <v>26</v>
      </c>
      <c r="S4">
        <v>2</v>
      </c>
      <c r="T4">
        <v>6</v>
      </c>
      <c r="U4">
        <v>26</v>
      </c>
      <c r="V4">
        <v>2</v>
      </c>
      <c r="W4">
        <v>68</v>
      </c>
      <c r="X4">
        <v>6</v>
      </c>
      <c r="Y4">
        <v>26</v>
      </c>
      <c r="Z4">
        <v>2</v>
      </c>
      <c r="AA4">
        <v>6</v>
      </c>
      <c r="AB4">
        <v>26</v>
      </c>
      <c r="AC4">
        <v>2</v>
      </c>
      <c r="AD4">
        <v>68</v>
      </c>
      <c r="AE4" s="1" t="s">
        <v>42</v>
      </c>
      <c r="AF4" s="1" t="s">
        <v>42</v>
      </c>
      <c r="AG4" s="1" t="s">
        <v>42</v>
      </c>
      <c r="AH4" s="1" t="s">
        <v>47</v>
      </c>
      <c r="AI4" s="1" t="s">
        <v>42</v>
      </c>
      <c r="AJ4" s="1" t="s">
        <v>42</v>
      </c>
      <c r="AK4" s="1" t="s">
        <v>42</v>
      </c>
      <c r="AL4" s="1" t="s">
        <v>42</v>
      </c>
      <c r="AM4" s="1" t="s">
        <v>42</v>
      </c>
      <c r="AN4" s="1" t="s">
        <v>42</v>
      </c>
    </row>
    <row r="5" spans="1:40" hidden="1" x14ac:dyDescent="0.2">
      <c r="A5" s="1" t="s">
        <v>40</v>
      </c>
      <c r="B5">
        <v>2563444729</v>
      </c>
      <c r="C5" s="1" t="s">
        <v>54</v>
      </c>
      <c r="D5" s="1" t="s">
        <v>42</v>
      </c>
      <c r="E5" s="1" t="s">
        <v>43</v>
      </c>
      <c r="F5" s="1" t="s">
        <v>44</v>
      </c>
      <c r="G5" s="1" t="s">
        <v>42</v>
      </c>
      <c r="H5" s="1" t="s">
        <v>45</v>
      </c>
      <c r="I5">
        <v>1991</v>
      </c>
      <c r="J5">
        <v>2</v>
      </c>
      <c r="K5" s="1" t="s">
        <v>46</v>
      </c>
      <c r="L5" t="b">
        <v>0</v>
      </c>
      <c r="M5" t="b">
        <v>0</v>
      </c>
      <c r="N5">
        <v>1</v>
      </c>
      <c r="O5">
        <v>1</v>
      </c>
      <c r="P5" s="1" t="s">
        <v>42</v>
      </c>
      <c r="Q5">
        <v>23</v>
      </c>
      <c r="R5">
        <v>8</v>
      </c>
      <c r="S5">
        <v>2</v>
      </c>
      <c r="T5">
        <v>10</v>
      </c>
      <c r="U5">
        <v>6</v>
      </c>
      <c r="V5">
        <v>16</v>
      </c>
      <c r="W5">
        <v>65</v>
      </c>
      <c r="X5">
        <v>23</v>
      </c>
      <c r="Y5">
        <v>8</v>
      </c>
      <c r="Z5">
        <v>2</v>
      </c>
      <c r="AA5">
        <v>10</v>
      </c>
      <c r="AB5">
        <v>6</v>
      </c>
      <c r="AC5">
        <v>16</v>
      </c>
      <c r="AD5">
        <v>65</v>
      </c>
      <c r="AE5" s="1" t="s">
        <v>42</v>
      </c>
      <c r="AF5" s="1" t="s">
        <v>42</v>
      </c>
      <c r="AG5" s="1" t="s">
        <v>42</v>
      </c>
      <c r="AH5" s="1" t="s">
        <v>47</v>
      </c>
      <c r="AI5" s="1" t="s">
        <v>42</v>
      </c>
      <c r="AJ5" s="1" t="s">
        <v>42</v>
      </c>
      <c r="AK5" s="1" t="s">
        <v>42</v>
      </c>
      <c r="AL5" s="1" t="s">
        <v>42</v>
      </c>
      <c r="AM5" s="1" t="s">
        <v>42</v>
      </c>
      <c r="AN5" s="1" t="s">
        <v>42</v>
      </c>
    </row>
    <row r="6" spans="1:40" hidden="1" x14ac:dyDescent="0.2">
      <c r="A6" s="1" t="s">
        <v>55</v>
      </c>
      <c r="B6">
        <v>1591207518</v>
      </c>
      <c r="C6" s="1" t="s">
        <v>56</v>
      </c>
      <c r="D6" s="1" t="s">
        <v>42</v>
      </c>
      <c r="E6" s="1" t="s">
        <v>43</v>
      </c>
      <c r="F6" s="1" t="s">
        <v>57</v>
      </c>
      <c r="G6" s="1" t="s">
        <v>42</v>
      </c>
      <c r="H6" s="1" t="s">
        <v>45</v>
      </c>
      <c r="I6">
        <v>1900</v>
      </c>
      <c r="J6">
        <v>3</v>
      </c>
      <c r="K6" s="1" t="s">
        <v>46</v>
      </c>
      <c r="L6" t="b">
        <v>0</v>
      </c>
      <c r="M6" t="b">
        <v>0</v>
      </c>
      <c r="N6">
        <v>1</v>
      </c>
      <c r="O6">
        <v>1</v>
      </c>
      <c r="P6" s="1" t="s">
        <v>42</v>
      </c>
      <c r="Q6">
        <v>16</v>
      </c>
      <c r="R6">
        <v>3</v>
      </c>
      <c r="S6">
        <v>15</v>
      </c>
      <c r="T6">
        <v>10</v>
      </c>
      <c r="U6">
        <v>7</v>
      </c>
      <c r="V6">
        <v>16</v>
      </c>
      <c r="W6">
        <v>67</v>
      </c>
      <c r="X6">
        <v>16</v>
      </c>
      <c r="Y6">
        <v>3</v>
      </c>
      <c r="Z6">
        <v>15</v>
      </c>
      <c r="AA6">
        <v>10</v>
      </c>
      <c r="AB6">
        <v>7</v>
      </c>
      <c r="AC6">
        <v>16</v>
      </c>
      <c r="AD6">
        <v>67</v>
      </c>
      <c r="AE6" s="1" t="s">
        <v>42</v>
      </c>
      <c r="AF6" s="1" t="s">
        <v>42</v>
      </c>
      <c r="AG6" s="1" t="s">
        <v>42</v>
      </c>
      <c r="AH6" s="1" t="s">
        <v>58</v>
      </c>
      <c r="AI6" s="1" t="s">
        <v>42</v>
      </c>
      <c r="AJ6" s="1" t="s">
        <v>42</v>
      </c>
      <c r="AK6" s="1" t="s">
        <v>42</v>
      </c>
      <c r="AL6" s="1" t="s">
        <v>42</v>
      </c>
      <c r="AM6" s="1" t="s">
        <v>42</v>
      </c>
      <c r="AN6" s="1" t="s">
        <v>42</v>
      </c>
    </row>
    <row r="7" spans="1:40" hidden="1" x14ac:dyDescent="0.2">
      <c r="A7" s="1" t="s">
        <v>55</v>
      </c>
      <c r="B7">
        <v>1591207518</v>
      </c>
      <c r="C7" s="1" t="s">
        <v>59</v>
      </c>
      <c r="D7" s="1" t="s">
        <v>42</v>
      </c>
      <c r="E7" s="1" t="s">
        <v>43</v>
      </c>
      <c r="F7" s="1" t="s">
        <v>57</v>
      </c>
      <c r="G7" s="1" t="s">
        <v>42</v>
      </c>
      <c r="H7" s="1" t="s">
        <v>45</v>
      </c>
      <c r="I7">
        <v>1991</v>
      </c>
      <c r="J7">
        <v>10</v>
      </c>
      <c r="K7" s="1" t="s">
        <v>2284</v>
      </c>
      <c r="L7" t="b">
        <v>0</v>
      </c>
      <c r="M7" t="b">
        <v>0</v>
      </c>
      <c r="N7">
        <v>1</v>
      </c>
      <c r="O7">
        <v>1</v>
      </c>
      <c r="P7" s="1" t="s">
        <v>42</v>
      </c>
      <c r="Q7">
        <v>15</v>
      </c>
      <c r="R7">
        <v>13</v>
      </c>
      <c r="S7">
        <v>25</v>
      </c>
      <c r="T7">
        <v>7</v>
      </c>
      <c r="U7">
        <v>14</v>
      </c>
      <c r="V7">
        <v>22</v>
      </c>
      <c r="W7">
        <v>96</v>
      </c>
      <c r="X7">
        <v>3</v>
      </c>
      <c r="Y7">
        <v>11</v>
      </c>
      <c r="Z7">
        <v>23</v>
      </c>
      <c r="AA7">
        <v>2</v>
      </c>
      <c r="AB7">
        <v>12</v>
      </c>
      <c r="AC7">
        <v>20</v>
      </c>
      <c r="AD7">
        <v>71</v>
      </c>
      <c r="AE7" s="1" t="s">
        <v>60</v>
      </c>
      <c r="AF7" s="1" t="s">
        <v>61</v>
      </c>
      <c r="AG7" s="1" t="s">
        <v>42</v>
      </c>
      <c r="AH7" s="1" t="s">
        <v>58</v>
      </c>
      <c r="AI7" s="1" t="s">
        <v>62</v>
      </c>
      <c r="AJ7" s="1" t="s">
        <v>63</v>
      </c>
      <c r="AK7" s="1" t="s">
        <v>64</v>
      </c>
      <c r="AL7" s="1" t="s">
        <v>65</v>
      </c>
      <c r="AM7" s="1" t="s">
        <v>66</v>
      </c>
      <c r="AN7" s="1" t="s">
        <v>67</v>
      </c>
    </row>
    <row r="8" spans="1:40" hidden="1" x14ac:dyDescent="0.2">
      <c r="A8" s="1" t="s">
        <v>55</v>
      </c>
      <c r="B8">
        <v>1591207518</v>
      </c>
      <c r="C8" s="1" t="s">
        <v>68</v>
      </c>
      <c r="D8" s="1" t="s">
        <v>42</v>
      </c>
      <c r="E8" s="1" t="s">
        <v>43</v>
      </c>
      <c r="F8" s="1" t="s">
        <v>57</v>
      </c>
      <c r="G8" s="1" t="s">
        <v>42</v>
      </c>
      <c r="H8" s="1" t="s">
        <v>45</v>
      </c>
      <c r="I8">
        <v>1991</v>
      </c>
      <c r="J8">
        <v>4</v>
      </c>
      <c r="K8" s="1" t="s">
        <v>46</v>
      </c>
      <c r="L8" t="b">
        <v>0</v>
      </c>
      <c r="M8" t="b">
        <v>0</v>
      </c>
      <c r="N8">
        <v>1</v>
      </c>
      <c r="O8">
        <v>1</v>
      </c>
      <c r="P8" s="1" t="s">
        <v>42</v>
      </c>
      <c r="Q8">
        <v>15</v>
      </c>
      <c r="R8">
        <v>11</v>
      </c>
      <c r="S8">
        <v>8</v>
      </c>
      <c r="T8">
        <v>16</v>
      </c>
      <c r="U8">
        <v>2</v>
      </c>
      <c r="V8">
        <v>14</v>
      </c>
      <c r="W8">
        <v>66</v>
      </c>
      <c r="X8">
        <v>15</v>
      </c>
      <c r="Y8">
        <v>11</v>
      </c>
      <c r="Z8">
        <v>8</v>
      </c>
      <c r="AA8">
        <v>16</v>
      </c>
      <c r="AB8">
        <v>2</v>
      </c>
      <c r="AC8">
        <v>14</v>
      </c>
      <c r="AD8">
        <v>66</v>
      </c>
      <c r="AE8" s="1" t="s">
        <v>42</v>
      </c>
      <c r="AF8" s="1" t="s">
        <v>42</v>
      </c>
      <c r="AG8" s="1" t="s">
        <v>42</v>
      </c>
      <c r="AH8" s="1" t="s">
        <v>58</v>
      </c>
      <c r="AI8" s="1" t="s">
        <v>42</v>
      </c>
      <c r="AJ8" s="1" t="s">
        <v>42</v>
      </c>
      <c r="AK8" s="1" t="s">
        <v>42</v>
      </c>
      <c r="AL8" s="1" t="s">
        <v>42</v>
      </c>
      <c r="AM8" s="1" t="s">
        <v>42</v>
      </c>
      <c r="AN8" s="1" t="s">
        <v>42</v>
      </c>
    </row>
    <row r="9" spans="1:40" hidden="1" x14ac:dyDescent="0.2">
      <c r="A9" s="1" t="s">
        <v>55</v>
      </c>
      <c r="B9">
        <v>1591207518</v>
      </c>
      <c r="C9" s="1" t="s">
        <v>69</v>
      </c>
      <c r="D9" s="1" t="s">
        <v>42</v>
      </c>
      <c r="E9" s="1" t="s">
        <v>43</v>
      </c>
      <c r="F9" s="1" t="s">
        <v>57</v>
      </c>
      <c r="G9" s="1" t="s">
        <v>42</v>
      </c>
      <c r="H9" s="1" t="s">
        <v>45</v>
      </c>
      <c r="I9">
        <v>1991</v>
      </c>
      <c r="J9">
        <v>3</v>
      </c>
      <c r="K9" s="1" t="s">
        <v>46</v>
      </c>
      <c r="L9" t="b">
        <v>0</v>
      </c>
      <c r="M9" t="b">
        <v>0</v>
      </c>
      <c r="N9">
        <v>1</v>
      </c>
      <c r="O9">
        <v>1</v>
      </c>
      <c r="P9" s="1" t="s">
        <v>42</v>
      </c>
      <c r="Q9">
        <v>7</v>
      </c>
      <c r="R9">
        <v>17</v>
      </c>
      <c r="S9">
        <v>11</v>
      </c>
      <c r="T9">
        <v>2</v>
      </c>
      <c r="U9">
        <v>12</v>
      </c>
      <c r="V9">
        <v>20</v>
      </c>
      <c r="W9">
        <v>69</v>
      </c>
      <c r="X9">
        <v>7</v>
      </c>
      <c r="Y9">
        <v>17</v>
      </c>
      <c r="Z9">
        <v>11</v>
      </c>
      <c r="AA9">
        <v>2</v>
      </c>
      <c r="AB9">
        <v>12</v>
      </c>
      <c r="AC9">
        <v>20</v>
      </c>
      <c r="AD9">
        <v>69</v>
      </c>
      <c r="AE9" s="1" t="s">
        <v>42</v>
      </c>
      <c r="AF9" s="1" t="s">
        <v>42</v>
      </c>
      <c r="AG9" s="1" t="s">
        <v>42</v>
      </c>
      <c r="AH9" s="1" t="s">
        <v>58</v>
      </c>
      <c r="AI9" s="1" t="s">
        <v>42</v>
      </c>
      <c r="AJ9" s="1" t="s">
        <v>42</v>
      </c>
      <c r="AK9" s="1" t="s">
        <v>42</v>
      </c>
      <c r="AL9" s="1" t="s">
        <v>42</v>
      </c>
      <c r="AM9" s="1" t="s">
        <v>42</v>
      </c>
      <c r="AN9" s="1" t="s">
        <v>42</v>
      </c>
    </row>
    <row r="10" spans="1:40" hidden="1" x14ac:dyDescent="0.2">
      <c r="A10" s="1" t="s">
        <v>70</v>
      </c>
      <c r="B10">
        <v>1654461647</v>
      </c>
      <c r="C10" s="1" t="s">
        <v>71</v>
      </c>
      <c r="D10" s="1" t="s">
        <v>42</v>
      </c>
      <c r="E10" s="1" t="s">
        <v>43</v>
      </c>
      <c r="F10" s="1" t="s">
        <v>44</v>
      </c>
      <c r="G10" s="1" t="s">
        <v>42</v>
      </c>
      <c r="H10" s="1" t="s">
        <v>45</v>
      </c>
      <c r="I10">
        <v>1975</v>
      </c>
      <c r="J10">
        <v>3</v>
      </c>
      <c r="K10" s="1" t="s">
        <v>46</v>
      </c>
      <c r="L10" t="b">
        <v>0</v>
      </c>
      <c r="M10" t="b">
        <v>0</v>
      </c>
      <c r="N10">
        <v>1</v>
      </c>
      <c r="O10">
        <v>2</v>
      </c>
      <c r="P10" s="1" t="s">
        <v>42</v>
      </c>
      <c r="Q10">
        <v>3</v>
      </c>
      <c r="R10">
        <v>21</v>
      </c>
      <c r="S10">
        <v>12</v>
      </c>
      <c r="T10">
        <v>12</v>
      </c>
      <c r="U10">
        <v>14</v>
      </c>
      <c r="V10">
        <v>7</v>
      </c>
      <c r="W10">
        <v>69</v>
      </c>
      <c r="X10">
        <v>3</v>
      </c>
      <c r="Y10">
        <v>21</v>
      </c>
      <c r="Z10">
        <v>12</v>
      </c>
      <c r="AA10">
        <v>12</v>
      </c>
      <c r="AB10">
        <v>14</v>
      </c>
      <c r="AC10">
        <v>7</v>
      </c>
      <c r="AD10">
        <v>69</v>
      </c>
      <c r="AE10" s="1" t="s">
        <v>42</v>
      </c>
      <c r="AF10" s="1" t="s">
        <v>42</v>
      </c>
      <c r="AG10" s="1" t="s">
        <v>42</v>
      </c>
      <c r="AH10" s="1" t="s">
        <v>72</v>
      </c>
      <c r="AI10" s="1" t="s">
        <v>42</v>
      </c>
      <c r="AJ10" s="1" t="s">
        <v>42</v>
      </c>
      <c r="AK10" s="1" t="s">
        <v>42</v>
      </c>
      <c r="AL10" s="1" t="s">
        <v>42</v>
      </c>
      <c r="AM10" s="1" t="s">
        <v>42</v>
      </c>
      <c r="AN10" s="1" t="s">
        <v>42</v>
      </c>
    </row>
    <row r="11" spans="1:40" hidden="1" x14ac:dyDescent="0.2">
      <c r="A11" s="1" t="s">
        <v>70</v>
      </c>
      <c r="B11">
        <v>1654461647</v>
      </c>
      <c r="C11" s="1" t="s">
        <v>73</v>
      </c>
      <c r="D11" s="1" t="s">
        <v>42</v>
      </c>
      <c r="E11" s="1" t="s">
        <v>43</v>
      </c>
      <c r="F11" s="1" t="s">
        <v>44</v>
      </c>
      <c r="G11" s="1" t="s">
        <v>42</v>
      </c>
      <c r="H11" s="1" t="s">
        <v>45</v>
      </c>
      <c r="I11">
        <v>1987</v>
      </c>
      <c r="J11">
        <v>3</v>
      </c>
      <c r="K11" s="1" t="s">
        <v>46</v>
      </c>
      <c r="L11" t="b">
        <v>0</v>
      </c>
      <c r="M11" t="b">
        <v>0</v>
      </c>
      <c r="N11">
        <v>1</v>
      </c>
      <c r="O11">
        <v>2</v>
      </c>
      <c r="P11" s="1" t="s">
        <v>42</v>
      </c>
      <c r="Q11">
        <v>11</v>
      </c>
      <c r="R11">
        <v>13</v>
      </c>
      <c r="S11">
        <v>10</v>
      </c>
      <c r="T11">
        <v>10</v>
      </c>
      <c r="U11">
        <v>10</v>
      </c>
      <c r="V11">
        <v>11</v>
      </c>
      <c r="W11">
        <v>65</v>
      </c>
      <c r="X11">
        <v>11</v>
      </c>
      <c r="Y11">
        <v>13</v>
      </c>
      <c r="Z11">
        <v>10</v>
      </c>
      <c r="AA11">
        <v>10</v>
      </c>
      <c r="AB11">
        <v>10</v>
      </c>
      <c r="AC11">
        <v>11</v>
      </c>
      <c r="AD11">
        <v>65</v>
      </c>
      <c r="AE11" s="1" t="s">
        <v>42</v>
      </c>
      <c r="AF11" s="1" t="s">
        <v>42</v>
      </c>
      <c r="AG11" s="1" t="s">
        <v>42</v>
      </c>
      <c r="AH11" s="1" t="s">
        <v>72</v>
      </c>
      <c r="AI11" s="1" t="s">
        <v>42</v>
      </c>
      <c r="AJ11" s="1" t="s">
        <v>42</v>
      </c>
      <c r="AK11" s="1" t="s">
        <v>42</v>
      </c>
      <c r="AL11" s="1" t="s">
        <v>42</v>
      </c>
      <c r="AM11" s="1" t="s">
        <v>42</v>
      </c>
      <c r="AN11" s="1" t="s">
        <v>42</v>
      </c>
    </row>
    <row r="12" spans="1:40" hidden="1" x14ac:dyDescent="0.2">
      <c r="A12" s="1" t="s">
        <v>74</v>
      </c>
      <c r="B12">
        <v>2751794833</v>
      </c>
      <c r="C12" s="1" t="s">
        <v>75</v>
      </c>
      <c r="D12" s="1" t="s">
        <v>42</v>
      </c>
      <c r="E12" s="1" t="s">
        <v>76</v>
      </c>
      <c r="F12" s="1" t="s">
        <v>77</v>
      </c>
      <c r="G12" s="1" t="s">
        <v>42</v>
      </c>
      <c r="H12" s="1" t="s">
        <v>78</v>
      </c>
      <c r="I12">
        <v>1900</v>
      </c>
      <c r="J12">
        <v>4</v>
      </c>
      <c r="K12" s="1" t="s">
        <v>2280</v>
      </c>
      <c r="L12" t="b">
        <v>0</v>
      </c>
      <c r="M12" t="b">
        <v>0</v>
      </c>
      <c r="N12">
        <v>4</v>
      </c>
      <c r="O12">
        <v>12</v>
      </c>
      <c r="P12" s="1" t="s">
        <v>42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s="1" t="s">
        <v>42</v>
      </c>
      <c r="AF12" s="1" t="s">
        <v>42</v>
      </c>
      <c r="AG12" s="1" t="s">
        <v>42</v>
      </c>
      <c r="AH12" s="1" t="s">
        <v>42</v>
      </c>
      <c r="AI12" s="1" t="s">
        <v>42</v>
      </c>
      <c r="AJ12" s="1" t="s">
        <v>42</v>
      </c>
      <c r="AK12" s="1" t="s">
        <v>42</v>
      </c>
      <c r="AL12" s="1" t="s">
        <v>42</v>
      </c>
      <c r="AM12" s="1" t="s">
        <v>42</v>
      </c>
      <c r="AN12" s="1" t="s">
        <v>42</v>
      </c>
    </row>
    <row r="13" spans="1:40" hidden="1" x14ac:dyDescent="0.2">
      <c r="A13" s="1" t="s">
        <v>79</v>
      </c>
      <c r="B13">
        <v>3216110440</v>
      </c>
      <c r="C13" s="1" t="s">
        <v>80</v>
      </c>
      <c r="D13" s="1" t="s">
        <v>42</v>
      </c>
      <c r="E13" s="1" t="s">
        <v>43</v>
      </c>
      <c r="F13" s="1" t="s">
        <v>81</v>
      </c>
      <c r="G13" s="1" t="s">
        <v>42</v>
      </c>
      <c r="H13" s="1" t="s">
        <v>45</v>
      </c>
      <c r="I13">
        <v>1900</v>
      </c>
      <c r="J13">
        <v>1</v>
      </c>
      <c r="K13" s="1" t="s">
        <v>46</v>
      </c>
      <c r="L13" t="b">
        <v>0</v>
      </c>
      <c r="M13" t="b">
        <v>0</v>
      </c>
      <c r="N13">
        <v>1</v>
      </c>
      <c r="O13">
        <v>1</v>
      </c>
      <c r="P13" s="1" t="s">
        <v>42</v>
      </c>
      <c r="Q13">
        <v>10</v>
      </c>
      <c r="R13">
        <v>3</v>
      </c>
      <c r="S13">
        <v>22</v>
      </c>
      <c r="T13">
        <v>10</v>
      </c>
      <c r="U13">
        <v>2</v>
      </c>
      <c r="V13">
        <v>16</v>
      </c>
      <c r="W13">
        <v>63</v>
      </c>
      <c r="X13">
        <v>10</v>
      </c>
      <c r="Y13">
        <v>3</v>
      </c>
      <c r="Z13">
        <v>22</v>
      </c>
      <c r="AA13">
        <v>10</v>
      </c>
      <c r="AB13">
        <v>2</v>
      </c>
      <c r="AC13">
        <v>16</v>
      </c>
      <c r="AD13">
        <v>63</v>
      </c>
      <c r="AE13" s="1" t="s">
        <v>42</v>
      </c>
      <c r="AF13" s="1" t="s">
        <v>42</v>
      </c>
      <c r="AG13" s="1" t="s">
        <v>42</v>
      </c>
      <c r="AH13" s="1" t="s">
        <v>82</v>
      </c>
      <c r="AI13" s="1" t="s">
        <v>42</v>
      </c>
      <c r="AJ13" s="1" t="s">
        <v>42</v>
      </c>
      <c r="AK13" s="1" t="s">
        <v>42</v>
      </c>
      <c r="AL13" s="1" t="s">
        <v>42</v>
      </c>
      <c r="AM13" s="1" t="s">
        <v>42</v>
      </c>
      <c r="AN13" s="1" t="s">
        <v>42</v>
      </c>
    </row>
    <row r="14" spans="1:40" hidden="1" x14ac:dyDescent="0.2">
      <c r="A14" s="1" t="s">
        <v>79</v>
      </c>
      <c r="B14">
        <v>3216110440</v>
      </c>
      <c r="C14" s="1" t="s">
        <v>83</v>
      </c>
      <c r="D14" s="1" t="s">
        <v>42</v>
      </c>
      <c r="E14" s="1" t="s">
        <v>43</v>
      </c>
      <c r="F14" s="1" t="s">
        <v>81</v>
      </c>
      <c r="G14" s="1" t="s">
        <v>42</v>
      </c>
      <c r="H14" s="1" t="s">
        <v>45</v>
      </c>
      <c r="I14">
        <v>1990</v>
      </c>
      <c r="J14">
        <v>1</v>
      </c>
      <c r="K14" s="1" t="s">
        <v>46</v>
      </c>
      <c r="L14" t="b">
        <v>0</v>
      </c>
      <c r="M14" t="b">
        <v>0</v>
      </c>
      <c r="N14">
        <v>1</v>
      </c>
      <c r="O14">
        <v>1</v>
      </c>
      <c r="P14" s="1" t="s">
        <v>42</v>
      </c>
      <c r="Q14">
        <v>2</v>
      </c>
      <c r="R14">
        <v>19</v>
      </c>
      <c r="S14">
        <v>12</v>
      </c>
      <c r="T14">
        <v>2</v>
      </c>
      <c r="U14">
        <v>16</v>
      </c>
      <c r="V14">
        <v>14</v>
      </c>
      <c r="W14">
        <v>65</v>
      </c>
      <c r="X14">
        <v>2</v>
      </c>
      <c r="Y14">
        <v>19</v>
      </c>
      <c r="Z14">
        <v>12</v>
      </c>
      <c r="AA14">
        <v>2</v>
      </c>
      <c r="AB14">
        <v>16</v>
      </c>
      <c r="AC14">
        <v>14</v>
      </c>
      <c r="AD14">
        <v>65</v>
      </c>
      <c r="AE14" s="1" t="s">
        <v>42</v>
      </c>
      <c r="AF14" s="1" t="s">
        <v>42</v>
      </c>
      <c r="AG14" s="1" t="s">
        <v>42</v>
      </c>
      <c r="AH14" s="1" t="s">
        <v>82</v>
      </c>
      <c r="AI14" s="1" t="s">
        <v>42</v>
      </c>
      <c r="AJ14" s="1" t="s">
        <v>42</v>
      </c>
      <c r="AK14" s="1" t="s">
        <v>42</v>
      </c>
      <c r="AL14" s="1" t="s">
        <v>42</v>
      </c>
      <c r="AM14" s="1" t="s">
        <v>42</v>
      </c>
      <c r="AN14" s="1" t="s">
        <v>42</v>
      </c>
    </row>
    <row r="15" spans="1:40" x14ac:dyDescent="0.2">
      <c r="A15" s="1" t="s">
        <v>84</v>
      </c>
      <c r="B15">
        <v>2423243921</v>
      </c>
      <c r="C15" s="1" t="s">
        <v>85</v>
      </c>
      <c r="D15" s="1" t="s">
        <v>42</v>
      </c>
      <c r="E15" s="1" t="s">
        <v>43</v>
      </c>
      <c r="F15" s="1" t="s">
        <v>86</v>
      </c>
      <c r="G15" s="1" t="s">
        <v>42</v>
      </c>
      <c r="H15" s="1" t="s">
        <v>45</v>
      </c>
      <c r="I15">
        <v>1900</v>
      </c>
      <c r="J15">
        <v>1</v>
      </c>
      <c r="K15" s="1" t="s">
        <v>46</v>
      </c>
      <c r="L15" t="b">
        <v>0</v>
      </c>
      <c r="M15" t="b">
        <v>0</v>
      </c>
      <c r="N15">
        <v>2</v>
      </c>
      <c r="O15">
        <v>4</v>
      </c>
      <c r="P15" s="1" t="s">
        <v>42</v>
      </c>
      <c r="Q15">
        <v>13</v>
      </c>
      <c r="R15">
        <v>10</v>
      </c>
      <c r="S15">
        <v>11</v>
      </c>
      <c r="T15">
        <v>2</v>
      </c>
      <c r="U15">
        <v>10</v>
      </c>
      <c r="V15">
        <v>20</v>
      </c>
      <c r="W15">
        <v>66</v>
      </c>
      <c r="X15">
        <v>13</v>
      </c>
      <c r="Y15">
        <v>10</v>
      </c>
      <c r="Z15">
        <v>11</v>
      </c>
      <c r="AA15">
        <v>2</v>
      </c>
      <c r="AB15">
        <v>10</v>
      </c>
      <c r="AC15">
        <v>20</v>
      </c>
      <c r="AD15">
        <v>66</v>
      </c>
      <c r="AE15" s="1" t="s">
        <v>42</v>
      </c>
      <c r="AF15" s="1" t="s">
        <v>42</v>
      </c>
      <c r="AG15" s="1" t="s">
        <v>42</v>
      </c>
      <c r="AH15" s="1" t="s">
        <v>87</v>
      </c>
      <c r="AI15" s="1" t="s">
        <v>42</v>
      </c>
      <c r="AJ15" s="1" t="s">
        <v>42</v>
      </c>
      <c r="AK15" s="1" t="s">
        <v>42</v>
      </c>
      <c r="AL15" s="1" t="s">
        <v>42</v>
      </c>
      <c r="AM15" s="1" t="s">
        <v>42</v>
      </c>
      <c r="AN15" s="1" t="s">
        <v>42</v>
      </c>
    </row>
    <row r="16" spans="1:40" hidden="1" x14ac:dyDescent="0.2">
      <c r="A16" s="1" t="s">
        <v>88</v>
      </c>
      <c r="B16">
        <v>2862198970</v>
      </c>
      <c r="C16" s="1" t="s">
        <v>89</v>
      </c>
      <c r="D16" s="1" t="s">
        <v>42</v>
      </c>
      <c r="E16" s="1" t="s">
        <v>76</v>
      </c>
      <c r="F16" s="1" t="s">
        <v>44</v>
      </c>
      <c r="G16" s="1" t="s">
        <v>90</v>
      </c>
      <c r="H16" s="1" t="s">
        <v>45</v>
      </c>
      <c r="I16">
        <v>1900</v>
      </c>
      <c r="J16">
        <v>1</v>
      </c>
      <c r="K16" s="1" t="s">
        <v>2280</v>
      </c>
      <c r="L16" t="b">
        <v>0</v>
      </c>
      <c r="M16" t="b">
        <v>0</v>
      </c>
      <c r="N16">
        <v>3</v>
      </c>
      <c r="O16">
        <v>10</v>
      </c>
      <c r="P16" s="1" t="s">
        <v>42</v>
      </c>
      <c r="Q16">
        <v>10</v>
      </c>
      <c r="R16">
        <v>2</v>
      </c>
      <c r="S16">
        <v>19</v>
      </c>
      <c r="T16">
        <v>30</v>
      </c>
      <c r="U16">
        <v>2</v>
      </c>
      <c r="V16">
        <v>2</v>
      </c>
      <c r="W16">
        <v>65</v>
      </c>
      <c r="X16">
        <v>10</v>
      </c>
      <c r="Y16">
        <v>2</v>
      </c>
      <c r="Z16">
        <v>19</v>
      </c>
      <c r="AA16">
        <v>30</v>
      </c>
      <c r="AB16">
        <v>2</v>
      </c>
      <c r="AC16">
        <v>2</v>
      </c>
      <c r="AD16">
        <v>65</v>
      </c>
      <c r="AE16" s="1" t="s">
        <v>42</v>
      </c>
      <c r="AF16" s="1" t="s">
        <v>42</v>
      </c>
      <c r="AG16" s="1" t="s">
        <v>42</v>
      </c>
      <c r="AH16" s="1" t="s">
        <v>42</v>
      </c>
      <c r="AI16" s="1" t="s">
        <v>42</v>
      </c>
      <c r="AJ16" s="1" t="s">
        <v>42</v>
      </c>
      <c r="AK16" s="1" t="s">
        <v>42</v>
      </c>
      <c r="AL16" s="1" t="s">
        <v>42</v>
      </c>
      <c r="AM16" s="1" t="s">
        <v>42</v>
      </c>
      <c r="AN16" s="1" t="s">
        <v>42</v>
      </c>
    </row>
    <row r="17" spans="1:40" hidden="1" x14ac:dyDescent="0.2">
      <c r="A17" s="1" t="s">
        <v>91</v>
      </c>
      <c r="B17">
        <v>1096253259</v>
      </c>
      <c r="C17" s="1" t="s">
        <v>92</v>
      </c>
      <c r="D17" s="1" t="s">
        <v>42</v>
      </c>
      <c r="E17" s="1" t="s">
        <v>43</v>
      </c>
      <c r="F17" s="1" t="s">
        <v>81</v>
      </c>
      <c r="G17" s="1" t="s">
        <v>42</v>
      </c>
      <c r="H17" s="1" t="s">
        <v>93</v>
      </c>
      <c r="I17">
        <v>1900</v>
      </c>
      <c r="J17">
        <v>3</v>
      </c>
      <c r="K17" s="1" t="s">
        <v>2279</v>
      </c>
      <c r="L17" t="b">
        <v>0</v>
      </c>
      <c r="M17" t="b">
        <v>0</v>
      </c>
      <c r="N17">
        <v>1</v>
      </c>
      <c r="O17">
        <v>3</v>
      </c>
      <c r="P17" s="1" t="s">
        <v>42</v>
      </c>
      <c r="Q17">
        <v>6</v>
      </c>
      <c r="R17">
        <v>13</v>
      </c>
      <c r="S17">
        <v>15</v>
      </c>
      <c r="T17">
        <v>7</v>
      </c>
      <c r="U17">
        <v>22</v>
      </c>
      <c r="V17">
        <v>2</v>
      </c>
      <c r="W17">
        <v>65</v>
      </c>
      <c r="X17">
        <v>6</v>
      </c>
      <c r="Y17">
        <v>13</v>
      </c>
      <c r="Z17">
        <v>15</v>
      </c>
      <c r="AA17">
        <v>7</v>
      </c>
      <c r="AB17">
        <v>22</v>
      </c>
      <c r="AC17">
        <v>2</v>
      </c>
      <c r="AD17">
        <v>65</v>
      </c>
      <c r="AE17" s="1" t="s">
        <v>42</v>
      </c>
      <c r="AF17" s="1" t="s">
        <v>42</v>
      </c>
      <c r="AG17" s="1" t="s">
        <v>42</v>
      </c>
      <c r="AH17" s="1" t="s">
        <v>94</v>
      </c>
      <c r="AI17" s="1" t="s">
        <v>42</v>
      </c>
      <c r="AJ17" s="1" t="s">
        <v>42</v>
      </c>
      <c r="AK17" s="1" t="s">
        <v>42</v>
      </c>
      <c r="AL17" s="1" t="s">
        <v>42</v>
      </c>
      <c r="AM17" s="1" t="s">
        <v>42</v>
      </c>
      <c r="AN17" s="1" t="s">
        <v>42</v>
      </c>
    </row>
    <row r="18" spans="1:40" hidden="1" x14ac:dyDescent="0.2">
      <c r="A18" s="1" t="s">
        <v>91</v>
      </c>
      <c r="B18">
        <v>1096253259</v>
      </c>
      <c r="C18" s="1" t="s">
        <v>95</v>
      </c>
      <c r="D18" s="1" t="s">
        <v>42</v>
      </c>
      <c r="E18" s="1" t="s">
        <v>43</v>
      </c>
      <c r="F18" s="1" t="s">
        <v>81</v>
      </c>
      <c r="G18" s="1" t="s">
        <v>42</v>
      </c>
      <c r="H18" s="1" t="s">
        <v>93</v>
      </c>
      <c r="I18">
        <v>1900</v>
      </c>
      <c r="J18">
        <v>1</v>
      </c>
      <c r="K18" s="1" t="s">
        <v>2279</v>
      </c>
      <c r="L18" t="b">
        <v>0</v>
      </c>
      <c r="M18" t="b">
        <v>0</v>
      </c>
      <c r="N18">
        <v>1</v>
      </c>
      <c r="O18">
        <v>3</v>
      </c>
      <c r="P18" s="1" t="s">
        <v>42</v>
      </c>
      <c r="Q18">
        <v>2</v>
      </c>
      <c r="R18">
        <v>3</v>
      </c>
      <c r="S18">
        <v>29</v>
      </c>
      <c r="T18">
        <v>2</v>
      </c>
      <c r="U18">
        <v>19</v>
      </c>
      <c r="V18">
        <v>10</v>
      </c>
      <c r="W18">
        <v>65</v>
      </c>
      <c r="X18">
        <v>2</v>
      </c>
      <c r="Y18">
        <v>3</v>
      </c>
      <c r="Z18">
        <v>29</v>
      </c>
      <c r="AA18">
        <v>2</v>
      </c>
      <c r="AB18">
        <v>19</v>
      </c>
      <c r="AC18">
        <v>10</v>
      </c>
      <c r="AD18">
        <v>65</v>
      </c>
      <c r="AE18" s="1" t="s">
        <v>42</v>
      </c>
      <c r="AF18" s="1" t="s">
        <v>42</v>
      </c>
      <c r="AG18" s="1" t="s">
        <v>42</v>
      </c>
      <c r="AH18" s="1" t="s">
        <v>94</v>
      </c>
      <c r="AI18" s="1" t="s">
        <v>42</v>
      </c>
      <c r="AJ18" s="1" t="s">
        <v>42</v>
      </c>
      <c r="AK18" s="1" t="s">
        <v>42</v>
      </c>
      <c r="AL18" s="1" t="s">
        <v>42</v>
      </c>
      <c r="AM18" s="1" t="s">
        <v>42</v>
      </c>
      <c r="AN18" s="1" t="s">
        <v>42</v>
      </c>
    </row>
    <row r="19" spans="1:40" hidden="1" x14ac:dyDescent="0.2">
      <c r="A19" s="1" t="s">
        <v>96</v>
      </c>
      <c r="B19">
        <v>3874247549</v>
      </c>
      <c r="C19" s="1" t="s">
        <v>97</v>
      </c>
      <c r="D19" s="1" t="s">
        <v>98</v>
      </c>
      <c r="E19" s="1" t="s">
        <v>43</v>
      </c>
      <c r="F19" s="1" t="s">
        <v>57</v>
      </c>
      <c r="G19" s="1" t="s">
        <v>42</v>
      </c>
      <c r="H19" s="1" t="s">
        <v>45</v>
      </c>
      <c r="I19">
        <v>1990</v>
      </c>
      <c r="J19">
        <v>10</v>
      </c>
      <c r="K19" s="1" t="s">
        <v>2284</v>
      </c>
      <c r="L19" t="b">
        <v>1</v>
      </c>
      <c r="M19" t="b">
        <v>0</v>
      </c>
      <c r="N19">
        <v>1</v>
      </c>
      <c r="O19">
        <v>3</v>
      </c>
      <c r="P19" s="1" t="s">
        <v>42</v>
      </c>
      <c r="Q19">
        <v>31</v>
      </c>
      <c r="R19">
        <v>6</v>
      </c>
      <c r="S19">
        <v>19</v>
      </c>
      <c r="T19">
        <v>15</v>
      </c>
      <c r="U19">
        <v>4</v>
      </c>
      <c r="V19">
        <v>18</v>
      </c>
      <c r="W19">
        <v>93</v>
      </c>
      <c r="X19">
        <v>16</v>
      </c>
      <c r="Y19">
        <v>4</v>
      </c>
      <c r="Z19">
        <v>17</v>
      </c>
      <c r="AA19">
        <v>13</v>
      </c>
      <c r="AB19">
        <v>2</v>
      </c>
      <c r="AC19">
        <v>16</v>
      </c>
      <c r="AD19">
        <v>68</v>
      </c>
      <c r="AE19" s="1" t="s">
        <v>60</v>
      </c>
      <c r="AF19" s="1" t="s">
        <v>2335</v>
      </c>
      <c r="AG19" s="1" t="s">
        <v>42</v>
      </c>
      <c r="AH19" s="1" t="s">
        <v>99</v>
      </c>
      <c r="AI19" s="1" t="s">
        <v>62</v>
      </c>
      <c r="AJ19" s="1" t="s">
        <v>63</v>
      </c>
      <c r="AK19" s="1" t="s">
        <v>101</v>
      </c>
      <c r="AL19" s="1" t="s">
        <v>65</v>
      </c>
      <c r="AM19" s="1" t="s">
        <v>102</v>
      </c>
      <c r="AN19" s="1" t="s">
        <v>52</v>
      </c>
    </row>
    <row r="20" spans="1:40" hidden="1" x14ac:dyDescent="0.2">
      <c r="A20" s="1" t="s">
        <v>103</v>
      </c>
      <c r="B20">
        <v>1734844650</v>
      </c>
      <c r="C20" s="1" t="s">
        <v>104</v>
      </c>
      <c r="D20" s="1" t="s">
        <v>42</v>
      </c>
      <c r="E20" s="1" t="s">
        <v>43</v>
      </c>
      <c r="F20" s="1" t="s">
        <v>44</v>
      </c>
      <c r="G20" s="1" t="s">
        <v>42</v>
      </c>
      <c r="H20" s="1" t="s">
        <v>45</v>
      </c>
      <c r="I20">
        <v>1900</v>
      </c>
      <c r="J20">
        <v>1</v>
      </c>
      <c r="K20" s="1" t="s">
        <v>46</v>
      </c>
      <c r="L20" t="b">
        <v>0</v>
      </c>
      <c r="M20" t="b">
        <v>0</v>
      </c>
      <c r="N20">
        <v>1</v>
      </c>
      <c r="O20">
        <v>3</v>
      </c>
      <c r="P20" s="1" t="s">
        <v>42</v>
      </c>
      <c r="Q20">
        <v>12</v>
      </c>
      <c r="R20">
        <v>18</v>
      </c>
      <c r="S20">
        <v>2</v>
      </c>
      <c r="T20">
        <v>22</v>
      </c>
      <c r="U20">
        <v>2</v>
      </c>
      <c r="V20">
        <v>6</v>
      </c>
      <c r="W20">
        <v>62</v>
      </c>
      <c r="X20">
        <v>12</v>
      </c>
      <c r="Y20">
        <v>18</v>
      </c>
      <c r="Z20">
        <v>2</v>
      </c>
      <c r="AA20">
        <v>22</v>
      </c>
      <c r="AB20">
        <v>2</v>
      </c>
      <c r="AC20">
        <v>6</v>
      </c>
      <c r="AD20">
        <v>62</v>
      </c>
      <c r="AE20" s="1" t="s">
        <v>42</v>
      </c>
      <c r="AF20" s="1" t="s">
        <v>42</v>
      </c>
      <c r="AG20" s="1" t="s">
        <v>42</v>
      </c>
      <c r="AH20" s="1" t="s">
        <v>105</v>
      </c>
      <c r="AI20" s="1" t="s">
        <v>106</v>
      </c>
      <c r="AJ20" s="1" t="s">
        <v>42</v>
      </c>
      <c r="AK20" s="1" t="s">
        <v>42</v>
      </c>
      <c r="AL20" s="1" t="s">
        <v>42</v>
      </c>
      <c r="AM20" s="1" t="s">
        <v>42</v>
      </c>
      <c r="AN20" s="1" t="s">
        <v>42</v>
      </c>
    </row>
    <row r="21" spans="1:40" hidden="1" x14ac:dyDescent="0.2">
      <c r="A21" s="1" t="s">
        <v>107</v>
      </c>
      <c r="B21">
        <v>3948284065</v>
      </c>
      <c r="C21" s="1" t="s">
        <v>108</v>
      </c>
      <c r="D21" s="1" t="s">
        <v>42</v>
      </c>
      <c r="E21" s="1" t="s">
        <v>43</v>
      </c>
      <c r="F21" s="1" t="s">
        <v>81</v>
      </c>
      <c r="G21" s="1" t="s">
        <v>42</v>
      </c>
      <c r="H21" s="1" t="s">
        <v>93</v>
      </c>
      <c r="I21">
        <v>1900</v>
      </c>
      <c r="J21">
        <v>3</v>
      </c>
      <c r="K21" s="1" t="s">
        <v>2279</v>
      </c>
      <c r="L21" t="b">
        <v>0</v>
      </c>
      <c r="M21" t="b">
        <v>0</v>
      </c>
      <c r="N21">
        <v>2</v>
      </c>
      <c r="O21">
        <v>7</v>
      </c>
      <c r="P21" s="1" t="s">
        <v>42</v>
      </c>
      <c r="Q21">
        <v>7</v>
      </c>
      <c r="R21">
        <v>12</v>
      </c>
      <c r="S21">
        <v>15</v>
      </c>
      <c r="T21">
        <v>20</v>
      </c>
      <c r="U21">
        <v>2</v>
      </c>
      <c r="V21">
        <v>10</v>
      </c>
      <c r="W21">
        <v>66</v>
      </c>
      <c r="X21">
        <v>7</v>
      </c>
      <c r="Y21">
        <v>12</v>
      </c>
      <c r="Z21">
        <v>15</v>
      </c>
      <c r="AA21">
        <v>20</v>
      </c>
      <c r="AB21">
        <v>2</v>
      </c>
      <c r="AC21">
        <v>10</v>
      </c>
      <c r="AD21">
        <v>66</v>
      </c>
      <c r="AE21" s="1" t="s">
        <v>42</v>
      </c>
      <c r="AF21" s="1" t="s">
        <v>42</v>
      </c>
      <c r="AG21" s="1" t="s">
        <v>42</v>
      </c>
      <c r="AH21" s="1" t="s">
        <v>109</v>
      </c>
      <c r="AI21" s="1" t="s">
        <v>42</v>
      </c>
      <c r="AJ21" s="1" t="s">
        <v>42</v>
      </c>
      <c r="AK21" s="1" t="s">
        <v>42</v>
      </c>
      <c r="AL21" s="1" t="s">
        <v>42</v>
      </c>
      <c r="AM21" s="1" t="s">
        <v>42</v>
      </c>
      <c r="AN21" s="1" t="s">
        <v>42</v>
      </c>
    </row>
    <row r="22" spans="1:40" hidden="1" x14ac:dyDescent="0.2">
      <c r="A22" s="1" t="s">
        <v>110</v>
      </c>
      <c r="B22">
        <v>775812602</v>
      </c>
      <c r="C22" s="1" t="s">
        <v>111</v>
      </c>
      <c r="D22" s="1" t="s">
        <v>42</v>
      </c>
      <c r="E22" s="1" t="s">
        <v>76</v>
      </c>
      <c r="F22" s="1" t="s">
        <v>112</v>
      </c>
      <c r="G22" s="1" t="s">
        <v>113</v>
      </c>
      <c r="H22" s="1" t="s">
        <v>93</v>
      </c>
      <c r="I22">
        <v>1900</v>
      </c>
      <c r="J22">
        <v>3</v>
      </c>
      <c r="K22" s="1" t="s">
        <v>2279</v>
      </c>
      <c r="L22" t="b">
        <v>0</v>
      </c>
      <c r="M22" t="b">
        <v>0</v>
      </c>
      <c r="N22">
        <v>4</v>
      </c>
      <c r="O22">
        <v>15</v>
      </c>
      <c r="P22" s="1" t="s">
        <v>42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s="1" t="s">
        <v>42</v>
      </c>
      <c r="AF22" s="1" t="s">
        <v>42</v>
      </c>
      <c r="AG22" s="1" t="s">
        <v>42</v>
      </c>
      <c r="AH22" s="1" t="s">
        <v>42</v>
      </c>
      <c r="AI22" s="1" t="s">
        <v>42</v>
      </c>
      <c r="AJ22" s="1" t="s">
        <v>42</v>
      </c>
      <c r="AK22" s="1" t="s">
        <v>42</v>
      </c>
      <c r="AL22" s="1" t="s">
        <v>42</v>
      </c>
      <c r="AM22" s="1" t="s">
        <v>42</v>
      </c>
      <c r="AN22" s="1" t="s">
        <v>42</v>
      </c>
    </row>
    <row r="23" spans="1:40" hidden="1" x14ac:dyDescent="0.2">
      <c r="A23" s="1" t="s">
        <v>114</v>
      </c>
      <c r="B23">
        <v>2784895540</v>
      </c>
      <c r="C23" s="1" t="s">
        <v>115</v>
      </c>
      <c r="D23" s="1" t="s">
        <v>42</v>
      </c>
      <c r="E23" s="1" t="s">
        <v>76</v>
      </c>
      <c r="F23" s="1" t="s">
        <v>44</v>
      </c>
      <c r="G23" s="1" t="s">
        <v>42</v>
      </c>
      <c r="H23" s="1" t="s">
        <v>45</v>
      </c>
      <c r="I23">
        <v>1962</v>
      </c>
      <c r="J23">
        <v>5</v>
      </c>
      <c r="K23" s="1" t="s">
        <v>46</v>
      </c>
      <c r="L23" t="b">
        <v>0</v>
      </c>
      <c r="M23" t="b">
        <v>0</v>
      </c>
      <c r="N23">
        <v>6</v>
      </c>
      <c r="O23">
        <v>22</v>
      </c>
      <c r="P23" s="1" t="s">
        <v>42</v>
      </c>
      <c r="Q23">
        <v>2</v>
      </c>
      <c r="R23">
        <v>9</v>
      </c>
      <c r="S23">
        <v>22</v>
      </c>
      <c r="T23">
        <v>10</v>
      </c>
      <c r="U23">
        <v>10</v>
      </c>
      <c r="V23">
        <v>12</v>
      </c>
      <c r="W23">
        <v>65</v>
      </c>
      <c r="X23">
        <v>2</v>
      </c>
      <c r="Y23">
        <v>9</v>
      </c>
      <c r="Z23">
        <v>22</v>
      </c>
      <c r="AA23">
        <v>10</v>
      </c>
      <c r="AB23">
        <v>10</v>
      </c>
      <c r="AC23">
        <v>12</v>
      </c>
      <c r="AD23">
        <v>65</v>
      </c>
      <c r="AE23" s="1" t="s">
        <v>42</v>
      </c>
      <c r="AF23" s="1" t="s">
        <v>42</v>
      </c>
      <c r="AG23" s="1" t="s">
        <v>42</v>
      </c>
      <c r="AH23" s="1" t="s">
        <v>42</v>
      </c>
      <c r="AI23" s="1" t="s">
        <v>42</v>
      </c>
      <c r="AJ23" s="1" t="s">
        <v>42</v>
      </c>
      <c r="AK23" s="1" t="s">
        <v>42</v>
      </c>
      <c r="AL23" s="1" t="s">
        <v>42</v>
      </c>
      <c r="AM23" s="1" t="s">
        <v>42</v>
      </c>
      <c r="AN23" s="1" t="s">
        <v>42</v>
      </c>
    </row>
    <row r="24" spans="1:40" x14ac:dyDescent="0.2">
      <c r="A24" s="1" t="s">
        <v>116</v>
      </c>
      <c r="B24">
        <v>3072634174</v>
      </c>
      <c r="C24" s="1" t="s">
        <v>117</v>
      </c>
      <c r="D24" s="1" t="s">
        <v>42</v>
      </c>
      <c r="E24" s="1" t="s">
        <v>76</v>
      </c>
      <c r="F24" s="1" t="s">
        <v>86</v>
      </c>
      <c r="G24" s="1" t="s">
        <v>42</v>
      </c>
      <c r="H24" s="1" t="s">
        <v>45</v>
      </c>
      <c r="I24">
        <v>1975</v>
      </c>
      <c r="J24">
        <v>2</v>
      </c>
      <c r="K24" s="1" t="s">
        <v>46</v>
      </c>
      <c r="L24" t="b">
        <v>0</v>
      </c>
      <c r="M24" t="b">
        <v>0</v>
      </c>
      <c r="N24">
        <v>6</v>
      </c>
      <c r="O24">
        <v>22</v>
      </c>
      <c r="P24" s="1" t="s">
        <v>42</v>
      </c>
      <c r="Q24">
        <v>2</v>
      </c>
      <c r="R24">
        <v>10</v>
      </c>
      <c r="S24">
        <v>21</v>
      </c>
      <c r="T24">
        <v>2</v>
      </c>
      <c r="U24">
        <v>20</v>
      </c>
      <c r="V24">
        <v>9</v>
      </c>
      <c r="W24">
        <v>64</v>
      </c>
      <c r="X24">
        <v>2</v>
      </c>
      <c r="Y24">
        <v>10</v>
      </c>
      <c r="Z24">
        <v>21</v>
      </c>
      <c r="AA24">
        <v>2</v>
      </c>
      <c r="AB24">
        <v>20</v>
      </c>
      <c r="AC24">
        <v>9</v>
      </c>
      <c r="AD24">
        <v>64</v>
      </c>
      <c r="AE24" s="1" t="s">
        <v>42</v>
      </c>
      <c r="AF24" s="1" t="s">
        <v>42</v>
      </c>
      <c r="AG24" s="1" t="s">
        <v>42</v>
      </c>
      <c r="AH24" s="1" t="s">
        <v>42</v>
      </c>
      <c r="AI24" s="1" t="s">
        <v>42</v>
      </c>
      <c r="AJ24" s="1" t="s">
        <v>42</v>
      </c>
      <c r="AK24" s="1" t="s">
        <v>42</v>
      </c>
      <c r="AL24" s="1" t="s">
        <v>42</v>
      </c>
      <c r="AM24" s="1" t="s">
        <v>42</v>
      </c>
      <c r="AN24" s="1" t="s">
        <v>42</v>
      </c>
    </row>
    <row r="25" spans="1:40" x14ac:dyDescent="0.2">
      <c r="A25" s="1" t="s">
        <v>116</v>
      </c>
      <c r="B25">
        <v>3072634174</v>
      </c>
      <c r="C25" s="1" t="s">
        <v>118</v>
      </c>
      <c r="D25" s="1" t="s">
        <v>42</v>
      </c>
      <c r="E25" s="1" t="s">
        <v>76</v>
      </c>
      <c r="F25" s="1" t="s">
        <v>86</v>
      </c>
      <c r="G25" s="1" t="s">
        <v>42</v>
      </c>
      <c r="H25" s="1" t="s">
        <v>45</v>
      </c>
      <c r="I25">
        <v>1983</v>
      </c>
      <c r="J25">
        <v>1</v>
      </c>
      <c r="K25" s="1" t="s">
        <v>46</v>
      </c>
      <c r="L25" t="b">
        <v>0</v>
      </c>
      <c r="M25" t="b">
        <v>0</v>
      </c>
      <c r="N25">
        <v>6</v>
      </c>
      <c r="O25">
        <v>22</v>
      </c>
      <c r="P25" s="1" t="s">
        <v>42</v>
      </c>
      <c r="Q25">
        <v>2</v>
      </c>
      <c r="R25">
        <v>10</v>
      </c>
      <c r="S25">
        <v>20</v>
      </c>
      <c r="T25">
        <v>15</v>
      </c>
      <c r="U25">
        <v>14</v>
      </c>
      <c r="V25">
        <v>2</v>
      </c>
      <c r="W25">
        <v>63</v>
      </c>
      <c r="X25">
        <v>2</v>
      </c>
      <c r="Y25">
        <v>10</v>
      </c>
      <c r="Z25">
        <v>20</v>
      </c>
      <c r="AA25">
        <v>15</v>
      </c>
      <c r="AB25">
        <v>14</v>
      </c>
      <c r="AC25">
        <v>2</v>
      </c>
      <c r="AD25">
        <v>63</v>
      </c>
      <c r="AE25" s="1" t="s">
        <v>42</v>
      </c>
      <c r="AF25" s="1" t="s">
        <v>42</v>
      </c>
      <c r="AG25" s="1" t="s">
        <v>42</v>
      </c>
      <c r="AH25" s="1" t="s">
        <v>42</v>
      </c>
      <c r="AI25" s="1" t="s">
        <v>42</v>
      </c>
      <c r="AJ25" s="1" t="s">
        <v>42</v>
      </c>
      <c r="AK25" s="1" t="s">
        <v>42</v>
      </c>
      <c r="AL25" s="1" t="s">
        <v>42</v>
      </c>
      <c r="AM25" s="1" t="s">
        <v>42</v>
      </c>
      <c r="AN25" s="1" t="s">
        <v>42</v>
      </c>
    </row>
    <row r="26" spans="1:40" hidden="1" x14ac:dyDescent="0.2">
      <c r="A26" s="1" t="s">
        <v>119</v>
      </c>
      <c r="B26">
        <v>2004218725</v>
      </c>
      <c r="C26" s="1" t="s">
        <v>120</v>
      </c>
      <c r="D26" s="1" t="s">
        <v>42</v>
      </c>
      <c r="E26" s="1" t="s">
        <v>76</v>
      </c>
      <c r="F26" s="1" t="s">
        <v>81</v>
      </c>
      <c r="G26" s="1" t="s">
        <v>42</v>
      </c>
      <c r="H26" s="1" t="s">
        <v>45</v>
      </c>
      <c r="I26">
        <v>1960</v>
      </c>
      <c r="J26">
        <v>2</v>
      </c>
      <c r="K26" s="1" t="s">
        <v>46</v>
      </c>
      <c r="L26" t="b">
        <v>0</v>
      </c>
      <c r="M26" t="b">
        <v>0</v>
      </c>
      <c r="N26">
        <v>6</v>
      </c>
      <c r="O26">
        <v>22</v>
      </c>
      <c r="P26" s="1" t="s">
        <v>42</v>
      </c>
      <c r="Q26">
        <v>9</v>
      </c>
      <c r="R26">
        <v>2</v>
      </c>
      <c r="S26">
        <v>20</v>
      </c>
      <c r="T26">
        <v>14</v>
      </c>
      <c r="U26">
        <v>2</v>
      </c>
      <c r="V26">
        <v>16</v>
      </c>
      <c r="W26">
        <v>63</v>
      </c>
      <c r="X26">
        <v>9</v>
      </c>
      <c r="Y26">
        <v>2</v>
      </c>
      <c r="Z26">
        <v>20</v>
      </c>
      <c r="AA26">
        <v>14</v>
      </c>
      <c r="AB26">
        <v>2</v>
      </c>
      <c r="AC26">
        <v>16</v>
      </c>
      <c r="AD26">
        <v>63</v>
      </c>
      <c r="AE26" s="1" t="s">
        <v>42</v>
      </c>
      <c r="AF26" s="1" t="s">
        <v>42</v>
      </c>
      <c r="AG26" s="1" t="s">
        <v>42</v>
      </c>
      <c r="AH26" s="1" t="s">
        <v>42</v>
      </c>
      <c r="AI26" s="1" t="s">
        <v>42</v>
      </c>
      <c r="AJ26" s="1" t="s">
        <v>42</v>
      </c>
      <c r="AK26" s="1" t="s">
        <v>42</v>
      </c>
      <c r="AL26" s="1" t="s">
        <v>42</v>
      </c>
      <c r="AM26" s="1" t="s">
        <v>42</v>
      </c>
      <c r="AN26" s="1" t="s">
        <v>42</v>
      </c>
    </row>
    <row r="27" spans="1:40" hidden="1" x14ac:dyDescent="0.2">
      <c r="A27" s="1" t="s">
        <v>121</v>
      </c>
      <c r="B27">
        <v>2726926924</v>
      </c>
      <c r="C27" s="1" t="s">
        <v>122</v>
      </c>
      <c r="D27" s="1" t="s">
        <v>42</v>
      </c>
      <c r="E27" s="1" t="s">
        <v>76</v>
      </c>
      <c r="F27" s="1" t="s">
        <v>57</v>
      </c>
      <c r="G27" s="1" t="s">
        <v>42</v>
      </c>
      <c r="H27" s="1" t="s">
        <v>45</v>
      </c>
      <c r="I27">
        <v>1981</v>
      </c>
      <c r="J27">
        <v>1</v>
      </c>
      <c r="K27" s="1" t="s">
        <v>46</v>
      </c>
      <c r="L27" t="b">
        <v>0</v>
      </c>
      <c r="M27" t="b">
        <v>0</v>
      </c>
      <c r="N27">
        <v>6</v>
      </c>
      <c r="O27">
        <v>22</v>
      </c>
      <c r="P27" s="1" t="s">
        <v>42</v>
      </c>
      <c r="Q27">
        <v>8</v>
      </c>
      <c r="R27">
        <v>2</v>
      </c>
      <c r="S27">
        <v>22</v>
      </c>
      <c r="T27">
        <v>7</v>
      </c>
      <c r="U27">
        <v>7</v>
      </c>
      <c r="V27">
        <v>17</v>
      </c>
      <c r="W27">
        <v>63</v>
      </c>
      <c r="X27">
        <v>8</v>
      </c>
      <c r="Y27">
        <v>2</v>
      </c>
      <c r="Z27">
        <v>22</v>
      </c>
      <c r="AA27">
        <v>7</v>
      </c>
      <c r="AB27">
        <v>7</v>
      </c>
      <c r="AC27">
        <v>17</v>
      </c>
      <c r="AD27">
        <v>63</v>
      </c>
      <c r="AE27" s="1" t="s">
        <v>42</v>
      </c>
      <c r="AF27" s="1" t="s">
        <v>42</v>
      </c>
      <c r="AG27" s="1" t="s">
        <v>42</v>
      </c>
      <c r="AH27" s="1" t="s">
        <v>42</v>
      </c>
      <c r="AI27" s="1" t="s">
        <v>42</v>
      </c>
      <c r="AJ27" s="1" t="s">
        <v>42</v>
      </c>
      <c r="AK27" s="1" t="s">
        <v>42</v>
      </c>
      <c r="AL27" s="1" t="s">
        <v>42</v>
      </c>
      <c r="AM27" s="1" t="s">
        <v>42</v>
      </c>
      <c r="AN27" s="1" t="s">
        <v>42</v>
      </c>
    </row>
    <row r="28" spans="1:40" hidden="1" x14ac:dyDescent="0.2">
      <c r="A28" s="1" t="s">
        <v>123</v>
      </c>
      <c r="B28">
        <v>1321354573</v>
      </c>
      <c r="C28" s="1" t="s">
        <v>124</v>
      </c>
      <c r="D28" s="1" t="s">
        <v>42</v>
      </c>
      <c r="E28" s="1" t="s">
        <v>43</v>
      </c>
      <c r="F28" s="1" t="s">
        <v>81</v>
      </c>
      <c r="G28" s="1" t="s">
        <v>42</v>
      </c>
      <c r="H28" s="1" t="s">
        <v>78</v>
      </c>
      <c r="I28">
        <v>1900</v>
      </c>
      <c r="J28">
        <v>2</v>
      </c>
      <c r="K28" s="1" t="s">
        <v>2280</v>
      </c>
      <c r="L28" t="b">
        <v>0</v>
      </c>
      <c r="M28" t="b">
        <v>0</v>
      </c>
      <c r="N28">
        <v>1</v>
      </c>
      <c r="O28">
        <v>1</v>
      </c>
      <c r="P28" s="1" t="s">
        <v>42</v>
      </c>
      <c r="Q28">
        <v>21</v>
      </c>
      <c r="R28">
        <v>3</v>
      </c>
      <c r="S28">
        <v>10</v>
      </c>
      <c r="T28">
        <v>14</v>
      </c>
      <c r="U28">
        <v>11</v>
      </c>
      <c r="V28">
        <v>6</v>
      </c>
      <c r="W28">
        <v>65</v>
      </c>
      <c r="X28">
        <v>21</v>
      </c>
      <c r="Y28">
        <v>3</v>
      </c>
      <c r="Z28">
        <v>10</v>
      </c>
      <c r="AA28">
        <v>14</v>
      </c>
      <c r="AB28">
        <v>11</v>
      </c>
      <c r="AC28">
        <v>6</v>
      </c>
      <c r="AD28">
        <v>65</v>
      </c>
      <c r="AE28" s="1" t="s">
        <v>42</v>
      </c>
      <c r="AF28" s="1" t="s">
        <v>42</v>
      </c>
      <c r="AG28" s="1" t="s">
        <v>42</v>
      </c>
      <c r="AH28" s="1" t="s">
        <v>125</v>
      </c>
      <c r="AI28" s="1" t="s">
        <v>42</v>
      </c>
      <c r="AJ28" s="1" t="s">
        <v>42</v>
      </c>
      <c r="AK28" s="1" t="s">
        <v>42</v>
      </c>
      <c r="AL28" s="1" t="s">
        <v>42</v>
      </c>
      <c r="AM28" s="1" t="s">
        <v>42</v>
      </c>
      <c r="AN28" s="1" t="s">
        <v>42</v>
      </c>
    </row>
    <row r="29" spans="1:40" hidden="1" x14ac:dyDescent="0.2">
      <c r="A29" s="1" t="s">
        <v>126</v>
      </c>
      <c r="B29">
        <v>1190497097</v>
      </c>
      <c r="C29" s="1" t="s">
        <v>127</v>
      </c>
      <c r="D29" s="1" t="s">
        <v>42</v>
      </c>
      <c r="E29" s="1" t="s">
        <v>43</v>
      </c>
      <c r="F29" s="1" t="s">
        <v>44</v>
      </c>
      <c r="G29" s="1" t="s">
        <v>42</v>
      </c>
      <c r="H29" s="1" t="s">
        <v>45</v>
      </c>
      <c r="I29">
        <v>1900</v>
      </c>
      <c r="J29">
        <v>5</v>
      </c>
      <c r="K29" s="1" t="s">
        <v>46</v>
      </c>
      <c r="L29" t="b">
        <v>0</v>
      </c>
      <c r="M29" t="b">
        <v>0</v>
      </c>
      <c r="N29">
        <v>3</v>
      </c>
      <c r="O29">
        <v>10</v>
      </c>
      <c r="P29" s="1" t="s">
        <v>42</v>
      </c>
      <c r="Q29">
        <v>12</v>
      </c>
      <c r="R29">
        <v>13</v>
      </c>
      <c r="S29">
        <v>7</v>
      </c>
      <c r="T29">
        <v>18</v>
      </c>
      <c r="U29">
        <v>11</v>
      </c>
      <c r="V29">
        <v>2</v>
      </c>
      <c r="W29">
        <v>63</v>
      </c>
      <c r="X29">
        <v>12</v>
      </c>
      <c r="Y29">
        <v>13</v>
      </c>
      <c r="Z29">
        <v>7</v>
      </c>
      <c r="AA29">
        <v>18</v>
      </c>
      <c r="AB29">
        <v>11</v>
      </c>
      <c r="AC29">
        <v>2</v>
      </c>
      <c r="AD29">
        <v>63</v>
      </c>
      <c r="AE29" s="1" t="s">
        <v>42</v>
      </c>
      <c r="AF29" s="1" t="s">
        <v>42</v>
      </c>
      <c r="AG29" s="1" t="s">
        <v>42</v>
      </c>
      <c r="AH29" s="1" t="s">
        <v>128</v>
      </c>
      <c r="AI29" s="1" t="s">
        <v>42</v>
      </c>
      <c r="AJ29" s="1" t="s">
        <v>42</v>
      </c>
      <c r="AK29" s="1" t="s">
        <v>42</v>
      </c>
      <c r="AL29" s="1" t="s">
        <v>42</v>
      </c>
      <c r="AM29" s="1" t="s">
        <v>42</v>
      </c>
      <c r="AN29" s="1" t="s">
        <v>42</v>
      </c>
    </row>
    <row r="30" spans="1:40" hidden="1" x14ac:dyDescent="0.2">
      <c r="A30" s="1" t="s">
        <v>126</v>
      </c>
      <c r="B30">
        <v>1190497097</v>
      </c>
      <c r="C30" s="1" t="s">
        <v>129</v>
      </c>
      <c r="D30" s="1" t="s">
        <v>42</v>
      </c>
      <c r="E30" s="1" t="s">
        <v>43</v>
      </c>
      <c r="F30" s="1" t="s">
        <v>44</v>
      </c>
      <c r="G30" s="1" t="s">
        <v>42</v>
      </c>
      <c r="H30" s="1" t="s">
        <v>45</v>
      </c>
      <c r="I30">
        <v>1957</v>
      </c>
      <c r="J30">
        <v>3</v>
      </c>
      <c r="K30" s="1" t="s">
        <v>46</v>
      </c>
      <c r="L30" t="b">
        <v>0</v>
      </c>
      <c r="M30" t="b">
        <v>0</v>
      </c>
      <c r="N30">
        <v>3</v>
      </c>
      <c r="O30">
        <v>10</v>
      </c>
      <c r="P30" s="1" t="s">
        <v>42</v>
      </c>
      <c r="Q30">
        <v>8</v>
      </c>
      <c r="R30">
        <v>12</v>
      </c>
      <c r="S30">
        <v>9</v>
      </c>
      <c r="T30">
        <v>26</v>
      </c>
      <c r="U30">
        <v>2</v>
      </c>
      <c r="V30">
        <v>6</v>
      </c>
      <c r="W30">
        <v>63</v>
      </c>
      <c r="X30">
        <v>8</v>
      </c>
      <c r="Y30">
        <v>12</v>
      </c>
      <c r="Z30">
        <v>9</v>
      </c>
      <c r="AA30">
        <v>26</v>
      </c>
      <c r="AB30">
        <v>2</v>
      </c>
      <c r="AC30">
        <v>6</v>
      </c>
      <c r="AD30">
        <v>63</v>
      </c>
      <c r="AE30" s="1" t="s">
        <v>42</v>
      </c>
      <c r="AF30" s="1" t="s">
        <v>42</v>
      </c>
      <c r="AG30" s="1" t="s">
        <v>42</v>
      </c>
      <c r="AH30" s="1" t="s">
        <v>128</v>
      </c>
      <c r="AI30" s="1" t="s">
        <v>42</v>
      </c>
      <c r="AJ30" s="1" t="s">
        <v>42</v>
      </c>
      <c r="AK30" s="1" t="s">
        <v>42</v>
      </c>
      <c r="AL30" s="1" t="s">
        <v>42</v>
      </c>
      <c r="AM30" s="1" t="s">
        <v>42</v>
      </c>
      <c r="AN30" s="1" t="s">
        <v>42</v>
      </c>
    </row>
    <row r="31" spans="1:40" hidden="1" x14ac:dyDescent="0.2">
      <c r="A31" s="1" t="s">
        <v>130</v>
      </c>
      <c r="B31">
        <v>265279665</v>
      </c>
      <c r="C31" s="1" t="s">
        <v>131</v>
      </c>
      <c r="D31" s="1" t="s">
        <v>42</v>
      </c>
      <c r="E31" s="1" t="s">
        <v>76</v>
      </c>
      <c r="F31" s="1" t="s">
        <v>77</v>
      </c>
      <c r="G31" s="1" t="s">
        <v>113</v>
      </c>
      <c r="H31" s="1" t="s">
        <v>78</v>
      </c>
      <c r="I31">
        <v>1900</v>
      </c>
      <c r="J31">
        <v>3</v>
      </c>
      <c r="K31" s="1" t="s">
        <v>2280</v>
      </c>
      <c r="L31" t="b">
        <v>0</v>
      </c>
      <c r="M31" t="b">
        <v>0</v>
      </c>
      <c r="N31">
        <v>3</v>
      </c>
      <c r="O31">
        <v>11</v>
      </c>
      <c r="P31" s="1" t="s">
        <v>42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1" t="s">
        <v>42</v>
      </c>
      <c r="AF31" s="1" t="s">
        <v>42</v>
      </c>
      <c r="AG31" s="1" t="s">
        <v>42</v>
      </c>
      <c r="AH31" s="1" t="s">
        <v>42</v>
      </c>
      <c r="AI31" s="1" t="s">
        <v>42</v>
      </c>
      <c r="AJ31" s="1" t="s">
        <v>42</v>
      </c>
      <c r="AK31" s="1" t="s">
        <v>42</v>
      </c>
      <c r="AL31" s="1" t="s">
        <v>42</v>
      </c>
      <c r="AM31" s="1" t="s">
        <v>42</v>
      </c>
      <c r="AN31" s="1" t="s">
        <v>42</v>
      </c>
    </row>
    <row r="32" spans="1:40" hidden="1" x14ac:dyDescent="0.2">
      <c r="A32" s="1" t="s">
        <v>132</v>
      </c>
      <c r="B32">
        <v>1906093346</v>
      </c>
      <c r="C32" s="1" t="s">
        <v>133</v>
      </c>
      <c r="D32" s="1" t="s">
        <v>42</v>
      </c>
      <c r="E32" s="1" t="s">
        <v>43</v>
      </c>
      <c r="F32" s="1" t="s">
        <v>44</v>
      </c>
      <c r="G32" s="1" t="s">
        <v>42</v>
      </c>
      <c r="H32" s="1" t="s">
        <v>93</v>
      </c>
      <c r="I32">
        <v>1900</v>
      </c>
      <c r="J32">
        <v>1</v>
      </c>
      <c r="K32" s="1" t="s">
        <v>2279</v>
      </c>
      <c r="L32" t="b">
        <v>0</v>
      </c>
      <c r="M32" t="b">
        <v>0</v>
      </c>
      <c r="N32">
        <v>2</v>
      </c>
      <c r="O32">
        <v>4</v>
      </c>
      <c r="P32" s="1" t="s">
        <v>42</v>
      </c>
      <c r="Q32">
        <v>2</v>
      </c>
      <c r="R32">
        <v>22</v>
      </c>
      <c r="S32">
        <v>12</v>
      </c>
      <c r="T32">
        <v>17</v>
      </c>
      <c r="U32">
        <v>12</v>
      </c>
      <c r="V32">
        <v>2</v>
      </c>
      <c r="W32">
        <v>67</v>
      </c>
      <c r="X32">
        <v>2</v>
      </c>
      <c r="Y32">
        <v>22</v>
      </c>
      <c r="Z32">
        <v>12</v>
      </c>
      <c r="AA32">
        <v>17</v>
      </c>
      <c r="AB32">
        <v>12</v>
      </c>
      <c r="AC32">
        <v>2</v>
      </c>
      <c r="AD32">
        <v>67</v>
      </c>
      <c r="AE32" s="1" t="s">
        <v>42</v>
      </c>
      <c r="AF32" s="1" t="s">
        <v>42</v>
      </c>
      <c r="AG32" s="1" t="s">
        <v>42</v>
      </c>
      <c r="AH32" s="1" t="s">
        <v>134</v>
      </c>
      <c r="AI32" s="1" t="s">
        <v>42</v>
      </c>
      <c r="AJ32" s="1" t="s">
        <v>42</v>
      </c>
      <c r="AK32" s="1" t="s">
        <v>42</v>
      </c>
      <c r="AL32" s="1" t="s">
        <v>42</v>
      </c>
      <c r="AM32" s="1" t="s">
        <v>42</v>
      </c>
      <c r="AN32" s="1" t="s">
        <v>42</v>
      </c>
    </row>
    <row r="33" spans="1:40" hidden="1" x14ac:dyDescent="0.2">
      <c r="A33" s="1" t="s">
        <v>135</v>
      </c>
      <c r="B33">
        <v>1591207519</v>
      </c>
      <c r="C33" s="1" t="s">
        <v>136</v>
      </c>
      <c r="D33" s="1" t="s">
        <v>42</v>
      </c>
      <c r="E33" s="1" t="s">
        <v>43</v>
      </c>
      <c r="F33" s="1" t="s">
        <v>57</v>
      </c>
      <c r="G33" s="1" t="s">
        <v>42</v>
      </c>
      <c r="H33" s="1" t="s">
        <v>45</v>
      </c>
      <c r="I33">
        <v>1993</v>
      </c>
      <c r="J33">
        <v>10</v>
      </c>
      <c r="K33" s="1" t="s">
        <v>2284</v>
      </c>
      <c r="L33" t="b">
        <v>1</v>
      </c>
      <c r="M33" t="b">
        <v>1</v>
      </c>
      <c r="N33">
        <v>1</v>
      </c>
      <c r="O33">
        <v>1</v>
      </c>
      <c r="P33" s="1" t="s">
        <v>42</v>
      </c>
      <c r="Q33">
        <v>15</v>
      </c>
      <c r="R33">
        <v>9</v>
      </c>
      <c r="S33">
        <v>27</v>
      </c>
      <c r="T33">
        <v>20</v>
      </c>
      <c r="U33">
        <v>12</v>
      </c>
      <c r="V33">
        <v>9</v>
      </c>
      <c r="W33">
        <v>92</v>
      </c>
      <c r="X33">
        <v>3</v>
      </c>
      <c r="Y33">
        <v>7</v>
      </c>
      <c r="Z33">
        <v>25</v>
      </c>
      <c r="AA33">
        <v>18</v>
      </c>
      <c r="AB33">
        <v>7</v>
      </c>
      <c r="AC33">
        <v>7</v>
      </c>
      <c r="AD33">
        <v>67</v>
      </c>
      <c r="AE33" s="1" t="s">
        <v>60</v>
      </c>
      <c r="AF33" s="1" t="s">
        <v>2336</v>
      </c>
      <c r="AG33" s="1" t="s">
        <v>42</v>
      </c>
      <c r="AH33" s="1" t="s">
        <v>137</v>
      </c>
      <c r="AI33" s="1" t="s">
        <v>62</v>
      </c>
      <c r="AJ33" s="1" t="s">
        <v>65</v>
      </c>
      <c r="AK33" s="1" t="s">
        <v>63</v>
      </c>
      <c r="AL33" s="1" t="s">
        <v>64</v>
      </c>
      <c r="AM33" s="1" t="s">
        <v>139</v>
      </c>
      <c r="AN33" s="1" t="s">
        <v>2337</v>
      </c>
    </row>
    <row r="34" spans="1:40" hidden="1" x14ac:dyDescent="0.2">
      <c r="A34" s="1" t="s">
        <v>2338</v>
      </c>
      <c r="B34">
        <v>385985080</v>
      </c>
      <c r="C34" s="1" t="s">
        <v>2339</v>
      </c>
      <c r="D34" s="1" t="s">
        <v>42</v>
      </c>
      <c r="E34" s="1" t="s">
        <v>76</v>
      </c>
      <c r="F34" s="1" t="s">
        <v>57</v>
      </c>
      <c r="G34" s="1" t="s">
        <v>113</v>
      </c>
      <c r="H34" s="1" t="s">
        <v>45</v>
      </c>
      <c r="I34">
        <v>1990</v>
      </c>
      <c r="J34">
        <v>2</v>
      </c>
      <c r="K34" s="1" t="s">
        <v>2284</v>
      </c>
      <c r="L34" t="b">
        <v>0</v>
      </c>
      <c r="M34" t="b">
        <v>0</v>
      </c>
      <c r="N34">
        <v>4</v>
      </c>
      <c r="O34">
        <v>15</v>
      </c>
      <c r="P34" s="1" t="s">
        <v>42</v>
      </c>
      <c r="Q34">
        <v>12</v>
      </c>
      <c r="R34">
        <v>15</v>
      </c>
      <c r="S34">
        <v>2</v>
      </c>
      <c r="T34">
        <v>2</v>
      </c>
      <c r="U34">
        <v>8</v>
      </c>
      <c r="V34">
        <v>20</v>
      </c>
      <c r="W34">
        <v>59</v>
      </c>
      <c r="X34">
        <v>12</v>
      </c>
      <c r="Y34">
        <v>15</v>
      </c>
      <c r="Z34">
        <v>2</v>
      </c>
      <c r="AA34">
        <v>2</v>
      </c>
      <c r="AB34">
        <v>8</v>
      </c>
      <c r="AC34">
        <v>20</v>
      </c>
      <c r="AD34">
        <v>59</v>
      </c>
      <c r="AE34" s="1" t="s">
        <v>42</v>
      </c>
      <c r="AF34" s="1" t="s">
        <v>42</v>
      </c>
      <c r="AG34" s="1" t="s">
        <v>42</v>
      </c>
      <c r="AH34" s="1" t="s">
        <v>42</v>
      </c>
      <c r="AI34" s="1" t="s">
        <v>42</v>
      </c>
      <c r="AJ34" s="1" t="s">
        <v>42</v>
      </c>
      <c r="AK34" s="1" t="s">
        <v>42</v>
      </c>
      <c r="AL34" s="1" t="s">
        <v>42</v>
      </c>
      <c r="AM34" s="1" t="s">
        <v>42</v>
      </c>
      <c r="AN34" s="1" t="s">
        <v>42</v>
      </c>
    </row>
    <row r="35" spans="1:40" hidden="1" x14ac:dyDescent="0.2">
      <c r="A35" s="1" t="s">
        <v>141</v>
      </c>
      <c r="B35">
        <v>241462141</v>
      </c>
      <c r="C35" s="1" t="s">
        <v>142</v>
      </c>
      <c r="D35" s="1" t="s">
        <v>42</v>
      </c>
      <c r="E35" s="1" t="s">
        <v>43</v>
      </c>
      <c r="F35" s="1" t="s">
        <v>44</v>
      </c>
      <c r="G35" s="1" t="s">
        <v>42</v>
      </c>
      <c r="H35" s="1" t="s">
        <v>45</v>
      </c>
      <c r="I35">
        <v>1900</v>
      </c>
      <c r="J35">
        <v>2</v>
      </c>
      <c r="K35" s="1" t="s">
        <v>46</v>
      </c>
      <c r="L35" t="b">
        <v>0</v>
      </c>
      <c r="M35" t="b">
        <v>0</v>
      </c>
      <c r="N35">
        <v>1</v>
      </c>
      <c r="O35">
        <v>1</v>
      </c>
      <c r="P35" s="1" t="s">
        <v>42</v>
      </c>
      <c r="Q35">
        <v>10</v>
      </c>
      <c r="R35">
        <v>17</v>
      </c>
      <c r="S35">
        <v>7</v>
      </c>
      <c r="T35">
        <v>6</v>
      </c>
      <c r="U35">
        <v>6</v>
      </c>
      <c r="V35">
        <v>20</v>
      </c>
      <c r="W35">
        <v>66</v>
      </c>
      <c r="X35">
        <v>10</v>
      </c>
      <c r="Y35">
        <v>17</v>
      </c>
      <c r="Z35">
        <v>7</v>
      </c>
      <c r="AA35">
        <v>6</v>
      </c>
      <c r="AB35">
        <v>6</v>
      </c>
      <c r="AC35">
        <v>20</v>
      </c>
      <c r="AD35">
        <v>66</v>
      </c>
      <c r="AE35" s="1" t="s">
        <v>42</v>
      </c>
      <c r="AF35" s="1" t="s">
        <v>42</v>
      </c>
      <c r="AG35" s="1" t="s">
        <v>42</v>
      </c>
      <c r="AH35" s="1" t="s">
        <v>143</v>
      </c>
      <c r="AI35" s="1" t="s">
        <v>42</v>
      </c>
      <c r="AJ35" s="1" t="s">
        <v>42</v>
      </c>
      <c r="AK35" s="1" t="s">
        <v>42</v>
      </c>
      <c r="AL35" s="1" t="s">
        <v>42</v>
      </c>
      <c r="AM35" s="1" t="s">
        <v>42</v>
      </c>
      <c r="AN35" s="1" t="s">
        <v>42</v>
      </c>
    </row>
    <row r="36" spans="1:40" hidden="1" x14ac:dyDescent="0.2">
      <c r="A36" s="1" t="s">
        <v>141</v>
      </c>
      <c r="B36">
        <v>241462141</v>
      </c>
      <c r="C36" s="1" t="s">
        <v>144</v>
      </c>
      <c r="D36" s="1" t="s">
        <v>42</v>
      </c>
      <c r="E36" s="1" t="s">
        <v>43</v>
      </c>
      <c r="F36" s="1" t="s">
        <v>44</v>
      </c>
      <c r="G36" s="1" t="s">
        <v>42</v>
      </c>
      <c r="H36" s="1" t="s">
        <v>45</v>
      </c>
      <c r="I36">
        <v>1959</v>
      </c>
      <c r="J36">
        <v>1</v>
      </c>
      <c r="K36" s="1" t="s">
        <v>46</v>
      </c>
      <c r="L36" t="b">
        <v>0</v>
      </c>
      <c r="M36" t="b">
        <v>0</v>
      </c>
      <c r="N36">
        <v>1</v>
      </c>
      <c r="O36">
        <v>1</v>
      </c>
      <c r="P36" s="1" t="s">
        <v>42</v>
      </c>
      <c r="Q36">
        <v>12</v>
      </c>
      <c r="R36">
        <v>8</v>
      </c>
      <c r="S36">
        <v>15</v>
      </c>
      <c r="T36">
        <v>2</v>
      </c>
      <c r="U36">
        <v>24</v>
      </c>
      <c r="V36">
        <v>7</v>
      </c>
      <c r="W36">
        <v>68</v>
      </c>
      <c r="X36">
        <v>12</v>
      </c>
      <c r="Y36">
        <v>8</v>
      </c>
      <c r="Z36">
        <v>15</v>
      </c>
      <c r="AA36">
        <v>2</v>
      </c>
      <c r="AB36">
        <v>24</v>
      </c>
      <c r="AC36">
        <v>7</v>
      </c>
      <c r="AD36">
        <v>68</v>
      </c>
      <c r="AE36" s="1" t="s">
        <v>42</v>
      </c>
      <c r="AF36" s="1" t="s">
        <v>42</v>
      </c>
      <c r="AG36" s="1" t="s">
        <v>42</v>
      </c>
      <c r="AH36" s="1" t="s">
        <v>143</v>
      </c>
      <c r="AI36" s="1" t="s">
        <v>42</v>
      </c>
      <c r="AJ36" s="1" t="s">
        <v>42</v>
      </c>
      <c r="AK36" s="1" t="s">
        <v>42</v>
      </c>
      <c r="AL36" s="1" t="s">
        <v>42</v>
      </c>
      <c r="AM36" s="1" t="s">
        <v>42</v>
      </c>
      <c r="AN36" s="1" t="s">
        <v>42</v>
      </c>
    </row>
    <row r="37" spans="1:40" x14ac:dyDescent="0.2">
      <c r="A37" s="1" t="s">
        <v>145</v>
      </c>
      <c r="B37">
        <v>1160559849</v>
      </c>
      <c r="C37" s="1" t="s">
        <v>146</v>
      </c>
      <c r="D37" s="1" t="s">
        <v>42</v>
      </c>
      <c r="E37" s="1" t="s">
        <v>43</v>
      </c>
      <c r="F37" s="1" t="s">
        <v>86</v>
      </c>
      <c r="G37" s="1" t="s">
        <v>42</v>
      </c>
      <c r="H37" s="1" t="s">
        <v>45</v>
      </c>
      <c r="I37">
        <v>1900</v>
      </c>
      <c r="J37">
        <v>4</v>
      </c>
      <c r="K37" s="1" t="s">
        <v>46</v>
      </c>
      <c r="L37" t="b">
        <v>0</v>
      </c>
      <c r="M37" t="b">
        <v>0</v>
      </c>
      <c r="N37">
        <v>1</v>
      </c>
      <c r="O37">
        <v>1</v>
      </c>
      <c r="P37" s="1" t="s">
        <v>42</v>
      </c>
      <c r="Q37">
        <v>24</v>
      </c>
      <c r="R37">
        <v>8</v>
      </c>
      <c r="S37">
        <v>2</v>
      </c>
      <c r="T37">
        <v>12</v>
      </c>
      <c r="U37">
        <v>2</v>
      </c>
      <c r="V37">
        <v>18</v>
      </c>
      <c r="W37">
        <v>66</v>
      </c>
      <c r="X37">
        <v>24</v>
      </c>
      <c r="Y37">
        <v>8</v>
      </c>
      <c r="Z37">
        <v>2</v>
      </c>
      <c r="AA37">
        <v>12</v>
      </c>
      <c r="AB37">
        <v>2</v>
      </c>
      <c r="AC37">
        <v>18</v>
      </c>
      <c r="AD37">
        <v>66</v>
      </c>
      <c r="AE37" s="1" t="s">
        <v>42</v>
      </c>
      <c r="AF37" s="1" t="s">
        <v>42</v>
      </c>
      <c r="AG37" s="1" t="s">
        <v>42</v>
      </c>
      <c r="AH37" s="1" t="s">
        <v>147</v>
      </c>
      <c r="AI37" s="1" t="s">
        <v>42</v>
      </c>
      <c r="AJ37" s="1" t="s">
        <v>42</v>
      </c>
      <c r="AK37" s="1" t="s">
        <v>42</v>
      </c>
      <c r="AL37" s="1" t="s">
        <v>42</v>
      </c>
      <c r="AM37" s="1" t="s">
        <v>42</v>
      </c>
      <c r="AN37" s="1" t="s">
        <v>42</v>
      </c>
    </row>
    <row r="38" spans="1:40" x14ac:dyDescent="0.2">
      <c r="A38" s="1" t="s">
        <v>145</v>
      </c>
      <c r="B38">
        <v>1160559849</v>
      </c>
      <c r="C38" s="1" t="s">
        <v>148</v>
      </c>
      <c r="D38" s="1" t="s">
        <v>42</v>
      </c>
      <c r="E38" s="1" t="s">
        <v>43</v>
      </c>
      <c r="F38" s="1" t="s">
        <v>86</v>
      </c>
      <c r="G38" s="1" t="s">
        <v>42</v>
      </c>
      <c r="H38" s="1" t="s">
        <v>45</v>
      </c>
      <c r="I38">
        <v>1966</v>
      </c>
      <c r="J38">
        <v>1</v>
      </c>
      <c r="K38" s="1" t="s">
        <v>46</v>
      </c>
      <c r="L38" t="b">
        <v>0</v>
      </c>
      <c r="M38" t="b">
        <v>0</v>
      </c>
      <c r="N38">
        <v>1</v>
      </c>
      <c r="O38">
        <v>1</v>
      </c>
      <c r="P38" s="1" t="s">
        <v>42</v>
      </c>
      <c r="Q38">
        <v>13</v>
      </c>
      <c r="R38">
        <v>7</v>
      </c>
      <c r="S38">
        <v>14</v>
      </c>
      <c r="T38">
        <v>18</v>
      </c>
      <c r="U38">
        <v>12</v>
      </c>
      <c r="V38">
        <v>2</v>
      </c>
      <c r="W38">
        <v>66</v>
      </c>
      <c r="X38">
        <v>13</v>
      </c>
      <c r="Y38">
        <v>7</v>
      </c>
      <c r="Z38">
        <v>14</v>
      </c>
      <c r="AA38">
        <v>18</v>
      </c>
      <c r="AB38">
        <v>12</v>
      </c>
      <c r="AC38">
        <v>2</v>
      </c>
      <c r="AD38">
        <v>66</v>
      </c>
      <c r="AE38" s="1" t="s">
        <v>42</v>
      </c>
      <c r="AF38" s="1" t="s">
        <v>42</v>
      </c>
      <c r="AG38" s="1" t="s">
        <v>42</v>
      </c>
      <c r="AH38" s="1" t="s">
        <v>147</v>
      </c>
      <c r="AI38" s="1" t="s">
        <v>42</v>
      </c>
      <c r="AJ38" s="1" t="s">
        <v>42</v>
      </c>
      <c r="AK38" s="1" t="s">
        <v>42</v>
      </c>
      <c r="AL38" s="1" t="s">
        <v>42</v>
      </c>
      <c r="AM38" s="1" t="s">
        <v>42</v>
      </c>
      <c r="AN38" s="1" t="s">
        <v>42</v>
      </c>
    </row>
    <row r="39" spans="1:40" hidden="1" x14ac:dyDescent="0.2">
      <c r="A39" s="1" t="s">
        <v>2340</v>
      </c>
      <c r="B39">
        <v>249698875</v>
      </c>
      <c r="C39" s="1" t="s">
        <v>2341</v>
      </c>
      <c r="D39" s="1" t="s">
        <v>42</v>
      </c>
      <c r="E39" s="1" t="s">
        <v>76</v>
      </c>
      <c r="F39" s="1" t="s">
        <v>260</v>
      </c>
      <c r="G39" s="1" t="s">
        <v>42</v>
      </c>
      <c r="H39" s="1" t="s">
        <v>45</v>
      </c>
      <c r="I39">
        <v>1990</v>
      </c>
      <c r="J39">
        <v>3</v>
      </c>
      <c r="K39" s="1" t="s">
        <v>2284</v>
      </c>
      <c r="L39" t="b">
        <v>0</v>
      </c>
      <c r="M39" t="b">
        <v>0</v>
      </c>
      <c r="N39">
        <v>4</v>
      </c>
      <c r="O39">
        <v>12</v>
      </c>
      <c r="P39" s="1" t="s">
        <v>42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1" t="s">
        <v>42</v>
      </c>
      <c r="AF39" s="1" t="s">
        <v>42</v>
      </c>
      <c r="AG39" s="1" t="s">
        <v>42</v>
      </c>
      <c r="AH39" s="1" t="s">
        <v>42</v>
      </c>
      <c r="AI39" s="1" t="s">
        <v>42</v>
      </c>
      <c r="AJ39" s="1" t="s">
        <v>42</v>
      </c>
      <c r="AK39" s="1" t="s">
        <v>42</v>
      </c>
      <c r="AL39" s="1" t="s">
        <v>42</v>
      </c>
      <c r="AM39" s="1" t="s">
        <v>42</v>
      </c>
      <c r="AN39" s="1" t="s">
        <v>42</v>
      </c>
    </row>
    <row r="40" spans="1:40" hidden="1" x14ac:dyDescent="0.2">
      <c r="A40" s="1" t="s">
        <v>149</v>
      </c>
      <c r="B40">
        <v>2808156426</v>
      </c>
      <c r="C40" s="1" t="s">
        <v>150</v>
      </c>
      <c r="D40" s="1" t="s">
        <v>42</v>
      </c>
      <c r="E40" s="1" t="s">
        <v>43</v>
      </c>
      <c r="F40" s="1" t="s">
        <v>81</v>
      </c>
      <c r="G40" s="1" t="s">
        <v>42</v>
      </c>
      <c r="H40" s="1" t="s">
        <v>45</v>
      </c>
      <c r="I40">
        <v>1900</v>
      </c>
      <c r="J40">
        <v>1</v>
      </c>
      <c r="K40" s="1" t="s">
        <v>46</v>
      </c>
      <c r="L40" t="b">
        <v>0</v>
      </c>
      <c r="M40" t="b">
        <v>0</v>
      </c>
      <c r="N40">
        <v>1</v>
      </c>
      <c r="O40">
        <v>3</v>
      </c>
      <c r="P40" s="1" t="s">
        <v>42</v>
      </c>
      <c r="Q40">
        <v>10</v>
      </c>
      <c r="R40">
        <v>9</v>
      </c>
      <c r="S40">
        <v>15</v>
      </c>
      <c r="T40">
        <v>9</v>
      </c>
      <c r="U40">
        <v>14</v>
      </c>
      <c r="V40">
        <v>8</v>
      </c>
      <c r="W40">
        <v>65</v>
      </c>
      <c r="X40">
        <v>10</v>
      </c>
      <c r="Y40">
        <v>9</v>
      </c>
      <c r="Z40">
        <v>15</v>
      </c>
      <c r="AA40">
        <v>9</v>
      </c>
      <c r="AB40">
        <v>14</v>
      </c>
      <c r="AC40">
        <v>8</v>
      </c>
      <c r="AD40">
        <v>65</v>
      </c>
      <c r="AE40" s="1" t="s">
        <v>42</v>
      </c>
      <c r="AF40" s="1" t="s">
        <v>42</v>
      </c>
      <c r="AG40" s="1" t="s">
        <v>42</v>
      </c>
      <c r="AH40" s="1" t="s">
        <v>151</v>
      </c>
      <c r="AI40" s="1" t="s">
        <v>42</v>
      </c>
      <c r="AJ40" s="1" t="s">
        <v>42</v>
      </c>
      <c r="AK40" s="1" t="s">
        <v>42</v>
      </c>
      <c r="AL40" s="1" t="s">
        <v>42</v>
      </c>
      <c r="AM40" s="1" t="s">
        <v>42</v>
      </c>
      <c r="AN40" s="1" t="s">
        <v>42</v>
      </c>
    </row>
    <row r="41" spans="1:40" hidden="1" x14ac:dyDescent="0.2">
      <c r="A41" s="1" t="s">
        <v>149</v>
      </c>
      <c r="B41">
        <v>2808156426</v>
      </c>
      <c r="C41" s="1" t="s">
        <v>152</v>
      </c>
      <c r="D41" s="1" t="s">
        <v>42</v>
      </c>
      <c r="E41" s="1" t="s">
        <v>43</v>
      </c>
      <c r="F41" s="1" t="s">
        <v>81</v>
      </c>
      <c r="G41" s="1" t="s">
        <v>42</v>
      </c>
      <c r="H41" s="1" t="s">
        <v>45</v>
      </c>
      <c r="I41">
        <v>1987</v>
      </c>
      <c r="J41">
        <v>1</v>
      </c>
      <c r="K41" s="1" t="s">
        <v>46</v>
      </c>
      <c r="L41" t="b">
        <v>0</v>
      </c>
      <c r="M41" t="b">
        <v>0</v>
      </c>
      <c r="N41">
        <v>1</v>
      </c>
      <c r="O41">
        <v>3</v>
      </c>
      <c r="P41" s="1" t="s">
        <v>42</v>
      </c>
      <c r="Q41">
        <v>2</v>
      </c>
      <c r="R41">
        <v>25</v>
      </c>
      <c r="S41">
        <v>7</v>
      </c>
      <c r="T41">
        <v>13</v>
      </c>
      <c r="U41">
        <v>16</v>
      </c>
      <c r="V41">
        <v>2</v>
      </c>
      <c r="W41">
        <v>65</v>
      </c>
      <c r="X41">
        <v>2</v>
      </c>
      <c r="Y41">
        <v>25</v>
      </c>
      <c r="Z41">
        <v>7</v>
      </c>
      <c r="AA41">
        <v>13</v>
      </c>
      <c r="AB41">
        <v>16</v>
      </c>
      <c r="AC41">
        <v>2</v>
      </c>
      <c r="AD41">
        <v>65</v>
      </c>
      <c r="AE41" s="1" t="s">
        <v>42</v>
      </c>
      <c r="AF41" s="1" t="s">
        <v>42</v>
      </c>
      <c r="AG41" s="1" t="s">
        <v>42</v>
      </c>
      <c r="AH41" s="1" t="s">
        <v>151</v>
      </c>
      <c r="AI41" s="1" t="s">
        <v>42</v>
      </c>
      <c r="AJ41" s="1" t="s">
        <v>42</v>
      </c>
      <c r="AK41" s="1" t="s">
        <v>42</v>
      </c>
      <c r="AL41" s="1" t="s">
        <v>42</v>
      </c>
      <c r="AM41" s="1" t="s">
        <v>42</v>
      </c>
      <c r="AN41" s="1" t="s">
        <v>42</v>
      </c>
    </row>
    <row r="42" spans="1:40" hidden="1" x14ac:dyDescent="0.2">
      <c r="A42" s="1" t="s">
        <v>153</v>
      </c>
      <c r="B42">
        <v>609852545</v>
      </c>
      <c r="C42" s="1" t="s">
        <v>154</v>
      </c>
      <c r="D42" s="1" t="s">
        <v>42</v>
      </c>
      <c r="E42" s="1" t="s">
        <v>43</v>
      </c>
      <c r="F42" s="1" t="s">
        <v>86</v>
      </c>
      <c r="G42" s="1" t="s">
        <v>42</v>
      </c>
      <c r="H42" s="1" t="s">
        <v>78</v>
      </c>
      <c r="I42">
        <v>1900</v>
      </c>
      <c r="J42">
        <v>7</v>
      </c>
      <c r="K42" s="1" t="s">
        <v>2280</v>
      </c>
      <c r="L42" t="b">
        <v>0</v>
      </c>
      <c r="M42" t="b">
        <v>0</v>
      </c>
      <c r="N42">
        <v>1</v>
      </c>
      <c r="O42">
        <v>3</v>
      </c>
      <c r="P42" s="1" t="s">
        <v>42</v>
      </c>
      <c r="Q42">
        <v>4</v>
      </c>
      <c r="R42">
        <v>6</v>
      </c>
      <c r="S42">
        <v>25</v>
      </c>
      <c r="T42">
        <v>20</v>
      </c>
      <c r="U42">
        <v>6</v>
      </c>
      <c r="V42">
        <v>15</v>
      </c>
      <c r="W42">
        <v>76</v>
      </c>
      <c r="X42">
        <v>4</v>
      </c>
      <c r="Y42">
        <v>6</v>
      </c>
      <c r="Z42">
        <v>25</v>
      </c>
      <c r="AA42">
        <v>10</v>
      </c>
      <c r="AB42">
        <v>6</v>
      </c>
      <c r="AC42">
        <v>15</v>
      </c>
      <c r="AD42">
        <v>66</v>
      </c>
      <c r="AE42" s="1" t="s">
        <v>42</v>
      </c>
      <c r="AF42" s="1" t="s">
        <v>42</v>
      </c>
      <c r="AG42" s="1" t="s">
        <v>42</v>
      </c>
      <c r="AH42" s="1" t="s">
        <v>155</v>
      </c>
      <c r="AI42" s="1" t="s">
        <v>49</v>
      </c>
      <c r="AJ42" s="1" t="s">
        <v>156</v>
      </c>
      <c r="AK42" s="1" t="s">
        <v>157</v>
      </c>
      <c r="AL42" s="1" t="s">
        <v>158</v>
      </c>
      <c r="AM42" s="1" t="s">
        <v>42</v>
      </c>
      <c r="AN42" s="1" t="s">
        <v>42</v>
      </c>
    </row>
    <row r="43" spans="1:40" hidden="1" x14ac:dyDescent="0.2">
      <c r="A43" s="1" t="s">
        <v>159</v>
      </c>
      <c r="B43">
        <v>748838194</v>
      </c>
      <c r="C43" s="1" t="s">
        <v>160</v>
      </c>
      <c r="D43" s="1" t="s">
        <v>42</v>
      </c>
      <c r="E43" s="1" t="s">
        <v>76</v>
      </c>
      <c r="F43" s="1" t="s">
        <v>77</v>
      </c>
      <c r="G43" s="1" t="s">
        <v>161</v>
      </c>
      <c r="H43" s="1" t="s">
        <v>78</v>
      </c>
      <c r="I43">
        <v>1900</v>
      </c>
      <c r="J43">
        <v>1</v>
      </c>
      <c r="K43" s="1" t="s">
        <v>2280</v>
      </c>
      <c r="L43" t="b">
        <v>0</v>
      </c>
      <c r="M43" t="b">
        <v>0</v>
      </c>
      <c r="N43">
        <v>4</v>
      </c>
      <c r="O43">
        <v>12</v>
      </c>
      <c r="P43" s="1" t="s">
        <v>42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1" t="s">
        <v>42</v>
      </c>
      <c r="AF43" s="1" t="s">
        <v>42</v>
      </c>
      <c r="AG43" s="1" t="s">
        <v>42</v>
      </c>
      <c r="AH43" s="1" t="s">
        <v>42</v>
      </c>
      <c r="AI43" s="1" t="s">
        <v>42</v>
      </c>
      <c r="AJ43" s="1" t="s">
        <v>42</v>
      </c>
      <c r="AK43" s="1" t="s">
        <v>42</v>
      </c>
      <c r="AL43" s="1" t="s">
        <v>42</v>
      </c>
      <c r="AM43" s="1" t="s">
        <v>42</v>
      </c>
      <c r="AN43" s="1" t="s">
        <v>42</v>
      </c>
    </row>
    <row r="44" spans="1:40" hidden="1" x14ac:dyDescent="0.2">
      <c r="A44" s="1" t="s">
        <v>162</v>
      </c>
      <c r="B44">
        <v>3084282676</v>
      </c>
      <c r="C44" s="1" t="s">
        <v>163</v>
      </c>
      <c r="D44" s="1" t="s">
        <v>42</v>
      </c>
      <c r="E44" s="1" t="s">
        <v>43</v>
      </c>
      <c r="F44" s="1" t="s">
        <v>44</v>
      </c>
      <c r="G44" s="1" t="s">
        <v>42</v>
      </c>
      <c r="H44" s="1" t="s">
        <v>93</v>
      </c>
      <c r="I44">
        <v>1900</v>
      </c>
      <c r="J44">
        <v>1</v>
      </c>
      <c r="K44" s="1" t="s">
        <v>2279</v>
      </c>
      <c r="L44" t="b">
        <v>0</v>
      </c>
      <c r="M44" t="b">
        <v>0</v>
      </c>
      <c r="N44">
        <v>2</v>
      </c>
      <c r="O44">
        <v>6</v>
      </c>
      <c r="P44" s="1" t="s">
        <v>42</v>
      </c>
      <c r="Q44">
        <v>6</v>
      </c>
      <c r="R44">
        <v>21</v>
      </c>
      <c r="S44">
        <v>8</v>
      </c>
      <c r="T44">
        <v>15</v>
      </c>
      <c r="U44">
        <v>12</v>
      </c>
      <c r="V44">
        <v>2</v>
      </c>
      <c r="W44">
        <v>64</v>
      </c>
      <c r="X44">
        <v>6</v>
      </c>
      <c r="Y44">
        <v>21</v>
      </c>
      <c r="Z44">
        <v>8</v>
      </c>
      <c r="AA44">
        <v>15</v>
      </c>
      <c r="AB44">
        <v>12</v>
      </c>
      <c r="AC44">
        <v>2</v>
      </c>
      <c r="AD44">
        <v>64</v>
      </c>
      <c r="AE44" s="1" t="s">
        <v>42</v>
      </c>
      <c r="AF44" s="1" t="s">
        <v>42</v>
      </c>
      <c r="AG44" s="1" t="s">
        <v>42</v>
      </c>
      <c r="AH44" s="1" t="s">
        <v>164</v>
      </c>
      <c r="AI44" s="1" t="s">
        <v>42</v>
      </c>
      <c r="AJ44" s="1" t="s">
        <v>42</v>
      </c>
      <c r="AK44" s="1" t="s">
        <v>42</v>
      </c>
      <c r="AL44" s="1" t="s">
        <v>42</v>
      </c>
      <c r="AM44" s="1" t="s">
        <v>42</v>
      </c>
      <c r="AN44" s="1" t="s">
        <v>42</v>
      </c>
    </row>
    <row r="45" spans="1:40" hidden="1" x14ac:dyDescent="0.2">
      <c r="A45" s="1" t="s">
        <v>162</v>
      </c>
      <c r="B45">
        <v>3084282676</v>
      </c>
      <c r="C45" s="1" t="s">
        <v>165</v>
      </c>
      <c r="D45" s="1" t="s">
        <v>42</v>
      </c>
      <c r="E45" s="1" t="s">
        <v>43</v>
      </c>
      <c r="F45" s="1" t="s">
        <v>44</v>
      </c>
      <c r="G45" s="1" t="s">
        <v>42</v>
      </c>
      <c r="H45" s="1" t="s">
        <v>93</v>
      </c>
      <c r="I45">
        <v>1900</v>
      </c>
      <c r="J45">
        <v>1</v>
      </c>
      <c r="K45" s="1" t="s">
        <v>2279</v>
      </c>
      <c r="L45" t="b">
        <v>0</v>
      </c>
      <c r="M45" t="b">
        <v>0</v>
      </c>
      <c r="N45">
        <v>2</v>
      </c>
      <c r="O45">
        <v>6</v>
      </c>
      <c r="P45" s="1" t="s">
        <v>42</v>
      </c>
      <c r="Q45">
        <v>10</v>
      </c>
      <c r="R45">
        <v>3</v>
      </c>
      <c r="S45">
        <v>23</v>
      </c>
      <c r="T45">
        <v>15</v>
      </c>
      <c r="U45">
        <v>10</v>
      </c>
      <c r="V45">
        <v>7</v>
      </c>
      <c r="W45">
        <v>68</v>
      </c>
      <c r="X45">
        <v>10</v>
      </c>
      <c r="Y45">
        <v>3</v>
      </c>
      <c r="Z45">
        <v>23</v>
      </c>
      <c r="AA45">
        <v>15</v>
      </c>
      <c r="AB45">
        <v>10</v>
      </c>
      <c r="AC45">
        <v>7</v>
      </c>
      <c r="AD45">
        <v>68</v>
      </c>
      <c r="AE45" s="1" t="s">
        <v>42</v>
      </c>
      <c r="AF45" s="1" t="s">
        <v>42</v>
      </c>
      <c r="AG45" s="1" t="s">
        <v>42</v>
      </c>
      <c r="AH45" s="1" t="s">
        <v>164</v>
      </c>
      <c r="AI45" s="1" t="s">
        <v>42</v>
      </c>
      <c r="AJ45" s="1" t="s">
        <v>42</v>
      </c>
      <c r="AK45" s="1" t="s">
        <v>42</v>
      </c>
      <c r="AL45" s="1" t="s">
        <v>42</v>
      </c>
      <c r="AM45" s="1" t="s">
        <v>42</v>
      </c>
      <c r="AN45" s="1" t="s">
        <v>42</v>
      </c>
    </row>
    <row r="46" spans="1:40" hidden="1" x14ac:dyDescent="0.2">
      <c r="A46" s="1" t="s">
        <v>166</v>
      </c>
      <c r="B46">
        <v>2773056939</v>
      </c>
      <c r="C46" s="1" t="s">
        <v>167</v>
      </c>
      <c r="D46" s="1" t="s">
        <v>42</v>
      </c>
      <c r="E46" s="1" t="s">
        <v>43</v>
      </c>
      <c r="F46" s="1" t="s">
        <v>81</v>
      </c>
      <c r="G46" s="1" t="s">
        <v>42</v>
      </c>
      <c r="H46" s="1" t="s">
        <v>78</v>
      </c>
      <c r="I46">
        <v>1900</v>
      </c>
      <c r="J46">
        <v>1</v>
      </c>
      <c r="K46" s="1" t="s">
        <v>2280</v>
      </c>
      <c r="L46" t="b">
        <v>0</v>
      </c>
      <c r="M46" t="b">
        <v>0</v>
      </c>
      <c r="N46">
        <v>1</v>
      </c>
      <c r="O46">
        <v>2</v>
      </c>
      <c r="P46" s="1" t="s">
        <v>42</v>
      </c>
      <c r="Q46">
        <v>11</v>
      </c>
      <c r="R46">
        <v>22</v>
      </c>
      <c r="S46">
        <v>3</v>
      </c>
      <c r="T46">
        <v>18</v>
      </c>
      <c r="U46">
        <v>6</v>
      </c>
      <c r="V46">
        <v>7</v>
      </c>
      <c r="W46">
        <v>67</v>
      </c>
      <c r="X46">
        <v>11</v>
      </c>
      <c r="Y46">
        <v>22</v>
      </c>
      <c r="Z46">
        <v>3</v>
      </c>
      <c r="AA46">
        <v>18</v>
      </c>
      <c r="AB46">
        <v>6</v>
      </c>
      <c r="AC46">
        <v>7</v>
      </c>
      <c r="AD46">
        <v>67</v>
      </c>
      <c r="AE46" s="1" t="s">
        <v>42</v>
      </c>
      <c r="AF46" s="1" t="s">
        <v>42</v>
      </c>
      <c r="AG46" s="1" t="s">
        <v>42</v>
      </c>
      <c r="AH46" s="1" t="s">
        <v>168</v>
      </c>
      <c r="AI46" s="1" t="s">
        <v>42</v>
      </c>
      <c r="AJ46" s="1" t="s">
        <v>42</v>
      </c>
      <c r="AK46" s="1" t="s">
        <v>42</v>
      </c>
      <c r="AL46" s="1" t="s">
        <v>42</v>
      </c>
      <c r="AM46" s="1" t="s">
        <v>42</v>
      </c>
      <c r="AN46" s="1" t="s">
        <v>42</v>
      </c>
    </row>
    <row r="47" spans="1:40" hidden="1" x14ac:dyDescent="0.2">
      <c r="A47" s="1" t="s">
        <v>169</v>
      </c>
      <c r="B47">
        <v>1474735276</v>
      </c>
      <c r="C47" s="1" t="s">
        <v>170</v>
      </c>
      <c r="D47" s="1" t="s">
        <v>42</v>
      </c>
      <c r="E47" s="1" t="s">
        <v>43</v>
      </c>
      <c r="F47" s="1" t="s">
        <v>57</v>
      </c>
      <c r="G47" s="1" t="s">
        <v>42</v>
      </c>
      <c r="H47" s="1" t="s">
        <v>78</v>
      </c>
      <c r="I47">
        <v>1900</v>
      </c>
      <c r="J47">
        <v>1</v>
      </c>
      <c r="K47" s="1" t="s">
        <v>2280</v>
      </c>
      <c r="L47" t="b">
        <v>0</v>
      </c>
      <c r="M47" t="b">
        <v>0</v>
      </c>
      <c r="N47">
        <v>2</v>
      </c>
      <c r="O47">
        <v>4</v>
      </c>
      <c r="P47" s="1" t="s">
        <v>42</v>
      </c>
      <c r="Q47">
        <v>21</v>
      </c>
      <c r="R47">
        <v>11</v>
      </c>
      <c r="S47">
        <v>2</v>
      </c>
      <c r="T47">
        <v>13</v>
      </c>
      <c r="U47">
        <v>15</v>
      </c>
      <c r="V47">
        <v>2</v>
      </c>
      <c r="W47">
        <v>64</v>
      </c>
      <c r="X47">
        <v>21</v>
      </c>
      <c r="Y47">
        <v>11</v>
      </c>
      <c r="Z47">
        <v>2</v>
      </c>
      <c r="AA47">
        <v>13</v>
      </c>
      <c r="AB47">
        <v>15</v>
      </c>
      <c r="AC47">
        <v>2</v>
      </c>
      <c r="AD47">
        <v>64</v>
      </c>
      <c r="AE47" s="1" t="s">
        <v>42</v>
      </c>
      <c r="AF47" s="1" t="s">
        <v>171</v>
      </c>
      <c r="AG47" s="1" t="s">
        <v>42</v>
      </c>
      <c r="AH47" s="1" t="s">
        <v>172</v>
      </c>
      <c r="AI47" s="1" t="s">
        <v>42</v>
      </c>
      <c r="AJ47" s="1" t="s">
        <v>42</v>
      </c>
      <c r="AK47" s="1" t="s">
        <v>42</v>
      </c>
      <c r="AL47" s="1" t="s">
        <v>42</v>
      </c>
      <c r="AM47" s="1" t="s">
        <v>42</v>
      </c>
      <c r="AN47" s="1" t="s">
        <v>42</v>
      </c>
    </row>
    <row r="48" spans="1:40" hidden="1" x14ac:dyDescent="0.2">
      <c r="A48" s="1" t="s">
        <v>173</v>
      </c>
      <c r="B48">
        <v>1192890598</v>
      </c>
      <c r="C48" s="1" t="s">
        <v>174</v>
      </c>
      <c r="D48" s="1" t="s">
        <v>42</v>
      </c>
      <c r="E48" s="1" t="s">
        <v>43</v>
      </c>
      <c r="F48" s="1" t="s">
        <v>57</v>
      </c>
      <c r="G48" s="1" t="s">
        <v>42</v>
      </c>
      <c r="H48" s="1" t="s">
        <v>45</v>
      </c>
      <c r="I48">
        <v>1900</v>
      </c>
      <c r="J48">
        <v>1</v>
      </c>
      <c r="K48" s="1" t="s">
        <v>46</v>
      </c>
      <c r="L48" t="b">
        <v>0</v>
      </c>
      <c r="M48" t="b">
        <v>0</v>
      </c>
      <c r="N48">
        <v>1</v>
      </c>
      <c r="O48">
        <v>1</v>
      </c>
      <c r="P48" s="1" t="s">
        <v>42</v>
      </c>
      <c r="Q48">
        <v>12</v>
      </c>
      <c r="R48">
        <v>11</v>
      </c>
      <c r="S48">
        <v>12</v>
      </c>
      <c r="T48">
        <v>6</v>
      </c>
      <c r="U48">
        <v>2</v>
      </c>
      <c r="V48">
        <v>25</v>
      </c>
      <c r="W48">
        <v>68</v>
      </c>
      <c r="X48">
        <v>12</v>
      </c>
      <c r="Y48">
        <v>11</v>
      </c>
      <c r="Z48">
        <v>12</v>
      </c>
      <c r="AA48">
        <v>6</v>
      </c>
      <c r="AB48">
        <v>2</v>
      </c>
      <c r="AC48">
        <v>25</v>
      </c>
      <c r="AD48">
        <v>68</v>
      </c>
      <c r="AE48" s="1" t="s">
        <v>42</v>
      </c>
      <c r="AF48" s="1" t="s">
        <v>42</v>
      </c>
      <c r="AG48" s="1" t="s">
        <v>42</v>
      </c>
      <c r="AH48" s="1" t="s">
        <v>175</v>
      </c>
      <c r="AI48" s="1" t="s">
        <v>42</v>
      </c>
      <c r="AJ48" s="1" t="s">
        <v>42</v>
      </c>
      <c r="AK48" s="1" t="s">
        <v>42</v>
      </c>
      <c r="AL48" s="1" t="s">
        <v>42</v>
      </c>
      <c r="AM48" s="1" t="s">
        <v>42</v>
      </c>
      <c r="AN48" s="1" t="s">
        <v>42</v>
      </c>
    </row>
    <row r="49" spans="1:40" hidden="1" x14ac:dyDescent="0.2">
      <c r="A49" s="1" t="s">
        <v>173</v>
      </c>
      <c r="B49">
        <v>1192890598</v>
      </c>
      <c r="C49" s="1" t="s">
        <v>176</v>
      </c>
      <c r="D49" s="1" t="s">
        <v>42</v>
      </c>
      <c r="E49" s="1" t="s">
        <v>43</v>
      </c>
      <c r="F49" s="1" t="s">
        <v>57</v>
      </c>
      <c r="G49" s="1" t="s">
        <v>42</v>
      </c>
      <c r="H49" s="1" t="s">
        <v>45</v>
      </c>
      <c r="I49">
        <v>1991</v>
      </c>
      <c r="J49">
        <v>1</v>
      </c>
      <c r="K49" s="1" t="s">
        <v>2284</v>
      </c>
      <c r="L49" t="b">
        <v>0</v>
      </c>
      <c r="M49" t="b">
        <v>0</v>
      </c>
      <c r="N49">
        <v>1</v>
      </c>
      <c r="O49">
        <v>1</v>
      </c>
      <c r="P49" s="1" t="s">
        <v>42</v>
      </c>
      <c r="Q49">
        <v>18</v>
      </c>
      <c r="R49">
        <v>3</v>
      </c>
      <c r="S49">
        <v>14</v>
      </c>
      <c r="T49">
        <v>12</v>
      </c>
      <c r="U49">
        <v>6</v>
      </c>
      <c r="V49">
        <v>16</v>
      </c>
      <c r="W49">
        <v>69</v>
      </c>
      <c r="X49">
        <v>18</v>
      </c>
      <c r="Y49">
        <v>3</v>
      </c>
      <c r="Z49">
        <v>14</v>
      </c>
      <c r="AA49">
        <v>12</v>
      </c>
      <c r="AB49">
        <v>6</v>
      </c>
      <c r="AC49">
        <v>16</v>
      </c>
      <c r="AD49">
        <v>69</v>
      </c>
      <c r="AE49" s="1" t="s">
        <v>42</v>
      </c>
      <c r="AF49" s="1" t="s">
        <v>42</v>
      </c>
      <c r="AG49" s="1" t="s">
        <v>42</v>
      </c>
      <c r="AH49" s="1" t="s">
        <v>175</v>
      </c>
      <c r="AI49" s="1" t="s">
        <v>42</v>
      </c>
      <c r="AJ49" s="1" t="s">
        <v>42</v>
      </c>
      <c r="AK49" s="1" t="s">
        <v>42</v>
      </c>
      <c r="AL49" s="1" t="s">
        <v>42</v>
      </c>
      <c r="AM49" s="1" t="s">
        <v>42</v>
      </c>
      <c r="AN49" s="1" t="s">
        <v>42</v>
      </c>
    </row>
    <row r="50" spans="1:40" hidden="1" x14ac:dyDescent="0.2">
      <c r="A50" s="1" t="s">
        <v>173</v>
      </c>
      <c r="B50">
        <v>1192890598</v>
      </c>
      <c r="C50" s="1" t="s">
        <v>2342</v>
      </c>
      <c r="D50" s="1" t="s">
        <v>42</v>
      </c>
      <c r="E50" s="1" t="s">
        <v>43</v>
      </c>
      <c r="F50" s="1" t="s">
        <v>57</v>
      </c>
      <c r="G50" s="1" t="s">
        <v>42</v>
      </c>
      <c r="H50" s="1" t="s">
        <v>45</v>
      </c>
      <c r="I50">
        <v>1991</v>
      </c>
      <c r="J50">
        <v>3</v>
      </c>
      <c r="K50" s="1" t="s">
        <v>46</v>
      </c>
      <c r="L50" t="b">
        <v>0</v>
      </c>
      <c r="M50" t="b">
        <v>0</v>
      </c>
      <c r="N50">
        <v>1</v>
      </c>
      <c r="O50">
        <v>1</v>
      </c>
      <c r="P50" s="1" t="s">
        <v>42</v>
      </c>
      <c r="Q50">
        <v>4</v>
      </c>
      <c r="R50">
        <v>8</v>
      </c>
      <c r="S50">
        <v>24</v>
      </c>
      <c r="T50">
        <v>10</v>
      </c>
      <c r="U50">
        <v>10</v>
      </c>
      <c r="V50">
        <v>10</v>
      </c>
      <c r="W50">
        <v>66</v>
      </c>
      <c r="X50">
        <v>4</v>
      </c>
      <c r="Y50">
        <v>8</v>
      </c>
      <c r="Z50">
        <v>24</v>
      </c>
      <c r="AA50">
        <v>10</v>
      </c>
      <c r="AB50">
        <v>10</v>
      </c>
      <c r="AC50">
        <v>10</v>
      </c>
      <c r="AD50">
        <v>66</v>
      </c>
      <c r="AE50" s="1" t="s">
        <v>42</v>
      </c>
      <c r="AF50" s="1" t="s">
        <v>42</v>
      </c>
      <c r="AG50" s="1" t="s">
        <v>42</v>
      </c>
      <c r="AH50" s="1" t="s">
        <v>175</v>
      </c>
      <c r="AI50" s="1" t="s">
        <v>42</v>
      </c>
      <c r="AJ50" s="1" t="s">
        <v>42</v>
      </c>
      <c r="AK50" s="1" t="s">
        <v>42</v>
      </c>
      <c r="AL50" s="1" t="s">
        <v>42</v>
      </c>
      <c r="AM50" s="1" t="s">
        <v>42</v>
      </c>
      <c r="AN50" s="1" t="s">
        <v>42</v>
      </c>
    </row>
    <row r="51" spans="1:40" hidden="1" x14ac:dyDescent="0.2">
      <c r="A51" s="1" t="s">
        <v>177</v>
      </c>
      <c r="B51">
        <v>1341951177</v>
      </c>
      <c r="C51" s="1" t="s">
        <v>178</v>
      </c>
      <c r="D51" s="1" t="s">
        <v>42</v>
      </c>
      <c r="E51" s="1" t="s">
        <v>43</v>
      </c>
      <c r="F51" s="1" t="s">
        <v>57</v>
      </c>
      <c r="G51" s="1" t="s">
        <v>42</v>
      </c>
      <c r="H51" s="1" t="s">
        <v>45</v>
      </c>
      <c r="I51">
        <v>1900</v>
      </c>
      <c r="J51">
        <v>1</v>
      </c>
      <c r="K51" s="1" t="s">
        <v>46</v>
      </c>
      <c r="L51" t="b">
        <v>0</v>
      </c>
      <c r="M51" t="b">
        <v>0</v>
      </c>
      <c r="N51">
        <v>2</v>
      </c>
      <c r="O51">
        <v>4</v>
      </c>
      <c r="P51" s="1" t="s">
        <v>42</v>
      </c>
      <c r="Q51">
        <v>8</v>
      </c>
      <c r="R51">
        <v>7</v>
      </c>
      <c r="S51">
        <v>20</v>
      </c>
      <c r="T51">
        <v>20</v>
      </c>
      <c r="U51">
        <v>6</v>
      </c>
      <c r="V51">
        <v>7</v>
      </c>
      <c r="W51">
        <v>68</v>
      </c>
      <c r="X51">
        <v>8</v>
      </c>
      <c r="Y51">
        <v>7</v>
      </c>
      <c r="Z51">
        <v>20</v>
      </c>
      <c r="AA51">
        <v>20</v>
      </c>
      <c r="AB51">
        <v>6</v>
      </c>
      <c r="AC51">
        <v>7</v>
      </c>
      <c r="AD51">
        <v>68</v>
      </c>
      <c r="AE51" s="1" t="s">
        <v>42</v>
      </c>
      <c r="AF51" s="1" t="s">
        <v>42</v>
      </c>
      <c r="AG51" s="1" t="s">
        <v>42</v>
      </c>
      <c r="AH51" s="1" t="s">
        <v>179</v>
      </c>
      <c r="AI51" s="1" t="s">
        <v>42</v>
      </c>
      <c r="AJ51" s="1" t="s">
        <v>42</v>
      </c>
      <c r="AK51" s="1" t="s">
        <v>42</v>
      </c>
      <c r="AL51" s="1" t="s">
        <v>42</v>
      </c>
      <c r="AM51" s="1" t="s">
        <v>42</v>
      </c>
      <c r="AN51" s="1" t="s">
        <v>42</v>
      </c>
    </row>
    <row r="52" spans="1:40" hidden="1" x14ac:dyDescent="0.2">
      <c r="A52" s="1" t="s">
        <v>177</v>
      </c>
      <c r="B52">
        <v>1341951177</v>
      </c>
      <c r="C52" s="1" t="s">
        <v>180</v>
      </c>
      <c r="D52" s="1" t="s">
        <v>42</v>
      </c>
      <c r="E52" s="1" t="s">
        <v>43</v>
      </c>
      <c r="F52" s="1" t="s">
        <v>57</v>
      </c>
      <c r="G52" s="1" t="s">
        <v>42</v>
      </c>
      <c r="H52" s="1" t="s">
        <v>45</v>
      </c>
      <c r="I52">
        <v>1991</v>
      </c>
      <c r="J52">
        <v>5</v>
      </c>
      <c r="K52" s="1" t="s">
        <v>46</v>
      </c>
      <c r="L52" t="b">
        <v>0</v>
      </c>
      <c r="M52" t="b">
        <v>0</v>
      </c>
      <c r="N52">
        <v>2</v>
      </c>
      <c r="O52">
        <v>4</v>
      </c>
      <c r="P52" s="1" t="s">
        <v>42</v>
      </c>
      <c r="Q52">
        <v>20</v>
      </c>
      <c r="R52">
        <v>8</v>
      </c>
      <c r="S52">
        <v>6</v>
      </c>
      <c r="T52">
        <v>10</v>
      </c>
      <c r="U52">
        <v>12</v>
      </c>
      <c r="V52">
        <v>11</v>
      </c>
      <c r="W52">
        <v>67</v>
      </c>
      <c r="X52">
        <v>20</v>
      </c>
      <c r="Y52">
        <v>8</v>
      </c>
      <c r="Z52">
        <v>6</v>
      </c>
      <c r="AA52">
        <v>10</v>
      </c>
      <c r="AB52">
        <v>12</v>
      </c>
      <c r="AC52">
        <v>11</v>
      </c>
      <c r="AD52">
        <v>67</v>
      </c>
      <c r="AE52" s="1" t="s">
        <v>42</v>
      </c>
      <c r="AF52" s="1" t="s">
        <v>42</v>
      </c>
      <c r="AG52" s="1" t="s">
        <v>42</v>
      </c>
      <c r="AH52" s="1" t="s">
        <v>179</v>
      </c>
      <c r="AI52" s="1" t="s">
        <v>42</v>
      </c>
      <c r="AJ52" s="1" t="s">
        <v>42</v>
      </c>
      <c r="AK52" s="1" t="s">
        <v>42</v>
      </c>
      <c r="AL52" s="1" t="s">
        <v>42</v>
      </c>
      <c r="AM52" s="1" t="s">
        <v>42</v>
      </c>
      <c r="AN52" s="1" t="s">
        <v>42</v>
      </c>
    </row>
    <row r="53" spans="1:40" hidden="1" x14ac:dyDescent="0.2">
      <c r="A53" s="1" t="s">
        <v>177</v>
      </c>
      <c r="B53">
        <v>1341951177</v>
      </c>
      <c r="C53" s="1" t="s">
        <v>181</v>
      </c>
      <c r="D53" s="1" t="s">
        <v>42</v>
      </c>
      <c r="E53" s="1" t="s">
        <v>43</v>
      </c>
      <c r="F53" s="1" t="s">
        <v>57</v>
      </c>
      <c r="G53" s="1" t="s">
        <v>42</v>
      </c>
      <c r="H53" s="1" t="s">
        <v>45</v>
      </c>
      <c r="I53">
        <v>1987</v>
      </c>
      <c r="J53">
        <v>1</v>
      </c>
      <c r="K53" s="1" t="s">
        <v>46</v>
      </c>
      <c r="L53" t="b">
        <v>0</v>
      </c>
      <c r="M53" t="b">
        <v>0</v>
      </c>
      <c r="N53">
        <v>2</v>
      </c>
      <c r="O53">
        <v>4</v>
      </c>
      <c r="P53" s="1" t="s">
        <v>42</v>
      </c>
      <c r="Q53">
        <v>4</v>
      </c>
      <c r="R53">
        <v>11</v>
      </c>
      <c r="S53">
        <v>20</v>
      </c>
      <c r="T53">
        <v>6</v>
      </c>
      <c r="U53">
        <v>6</v>
      </c>
      <c r="V53">
        <v>22</v>
      </c>
      <c r="W53">
        <v>69</v>
      </c>
      <c r="X53">
        <v>4</v>
      </c>
      <c r="Y53">
        <v>11</v>
      </c>
      <c r="Z53">
        <v>20</v>
      </c>
      <c r="AA53">
        <v>6</v>
      </c>
      <c r="AB53">
        <v>6</v>
      </c>
      <c r="AC53">
        <v>22</v>
      </c>
      <c r="AD53">
        <v>69</v>
      </c>
      <c r="AE53" s="1" t="s">
        <v>42</v>
      </c>
      <c r="AF53" s="1" t="s">
        <v>42</v>
      </c>
      <c r="AG53" s="1" t="s">
        <v>42</v>
      </c>
      <c r="AH53" s="1" t="s">
        <v>179</v>
      </c>
      <c r="AI53" s="1" t="s">
        <v>42</v>
      </c>
      <c r="AJ53" s="1" t="s">
        <v>42</v>
      </c>
      <c r="AK53" s="1" t="s">
        <v>42</v>
      </c>
      <c r="AL53" s="1" t="s">
        <v>42</v>
      </c>
      <c r="AM53" s="1" t="s">
        <v>42</v>
      </c>
      <c r="AN53" s="1" t="s">
        <v>42</v>
      </c>
    </row>
    <row r="54" spans="1:40" hidden="1" x14ac:dyDescent="0.2">
      <c r="A54" s="1" t="s">
        <v>177</v>
      </c>
      <c r="B54">
        <v>1341951177</v>
      </c>
      <c r="C54" s="1" t="s">
        <v>2343</v>
      </c>
      <c r="D54" s="1" t="s">
        <v>42</v>
      </c>
      <c r="E54" s="1" t="s">
        <v>43</v>
      </c>
      <c r="F54" s="1" t="s">
        <v>57</v>
      </c>
      <c r="G54" s="1" t="s">
        <v>42</v>
      </c>
      <c r="H54" s="1" t="s">
        <v>45</v>
      </c>
      <c r="I54">
        <v>1988</v>
      </c>
      <c r="J54">
        <v>1</v>
      </c>
      <c r="K54" s="1" t="s">
        <v>46</v>
      </c>
      <c r="L54" t="b">
        <v>0</v>
      </c>
      <c r="M54" t="b">
        <v>0</v>
      </c>
      <c r="N54">
        <v>2</v>
      </c>
      <c r="O54">
        <v>4</v>
      </c>
      <c r="P54" s="1" t="s">
        <v>42</v>
      </c>
      <c r="Q54">
        <v>12</v>
      </c>
      <c r="R54">
        <v>8</v>
      </c>
      <c r="S54">
        <v>15</v>
      </c>
      <c r="T54">
        <v>10</v>
      </c>
      <c r="U54">
        <v>10</v>
      </c>
      <c r="V54">
        <v>12</v>
      </c>
      <c r="W54">
        <v>67</v>
      </c>
      <c r="X54">
        <v>12</v>
      </c>
      <c r="Y54">
        <v>8</v>
      </c>
      <c r="Z54">
        <v>15</v>
      </c>
      <c r="AA54">
        <v>10</v>
      </c>
      <c r="AB54">
        <v>10</v>
      </c>
      <c r="AC54">
        <v>12</v>
      </c>
      <c r="AD54">
        <v>67</v>
      </c>
      <c r="AE54" s="1" t="s">
        <v>42</v>
      </c>
      <c r="AF54" s="1" t="s">
        <v>42</v>
      </c>
      <c r="AG54" s="1" t="s">
        <v>42</v>
      </c>
      <c r="AH54" s="1" t="s">
        <v>179</v>
      </c>
      <c r="AI54" s="1" t="s">
        <v>42</v>
      </c>
      <c r="AJ54" s="1" t="s">
        <v>42</v>
      </c>
      <c r="AK54" s="1" t="s">
        <v>42</v>
      </c>
      <c r="AL54" s="1" t="s">
        <v>42</v>
      </c>
      <c r="AM54" s="1" t="s">
        <v>42</v>
      </c>
      <c r="AN54" s="1" t="s">
        <v>42</v>
      </c>
    </row>
    <row r="55" spans="1:40" hidden="1" x14ac:dyDescent="0.2">
      <c r="A55" s="1" t="s">
        <v>182</v>
      </c>
      <c r="B55">
        <v>106575079</v>
      </c>
      <c r="C55" s="1" t="s">
        <v>183</v>
      </c>
      <c r="D55" s="1" t="s">
        <v>42</v>
      </c>
      <c r="E55" s="1" t="s">
        <v>43</v>
      </c>
      <c r="F55" s="1" t="s">
        <v>81</v>
      </c>
      <c r="G55" s="1" t="s">
        <v>42</v>
      </c>
      <c r="H55" s="1" t="s">
        <v>45</v>
      </c>
      <c r="I55">
        <v>1952</v>
      </c>
      <c r="J55">
        <v>1</v>
      </c>
      <c r="K55" s="1" t="s">
        <v>46</v>
      </c>
      <c r="L55" t="b">
        <v>0</v>
      </c>
      <c r="M55" t="b">
        <v>0</v>
      </c>
      <c r="N55">
        <v>1</v>
      </c>
      <c r="O55">
        <v>2</v>
      </c>
      <c r="P55" s="1" t="s">
        <v>42</v>
      </c>
      <c r="Q55">
        <v>10</v>
      </c>
      <c r="R55">
        <v>3</v>
      </c>
      <c r="S55">
        <v>22</v>
      </c>
      <c r="T55">
        <v>9</v>
      </c>
      <c r="U55">
        <v>21</v>
      </c>
      <c r="V55">
        <v>2</v>
      </c>
      <c r="W55">
        <v>67</v>
      </c>
      <c r="X55">
        <v>10</v>
      </c>
      <c r="Y55">
        <v>3</v>
      </c>
      <c r="Z55">
        <v>22</v>
      </c>
      <c r="AA55">
        <v>9</v>
      </c>
      <c r="AB55">
        <v>21</v>
      </c>
      <c r="AC55">
        <v>2</v>
      </c>
      <c r="AD55">
        <v>67</v>
      </c>
      <c r="AE55" s="1" t="s">
        <v>42</v>
      </c>
      <c r="AF55" s="1" t="s">
        <v>42</v>
      </c>
      <c r="AG55" s="1" t="s">
        <v>42</v>
      </c>
      <c r="AH55" s="1" t="s">
        <v>184</v>
      </c>
      <c r="AI55" s="1" t="s">
        <v>42</v>
      </c>
      <c r="AJ55" s="1" t="s">
        <v>42</v>
      </c>
      <c r="AK55" s="1" t="s">
        <v>42</v>
      </c>
      <c r="AL55" s="1" t="s">
        <v>42</v>
      </c>
      <c r="AM55" s="1" t="s">
        <v>42</v>
      </c>
      <c r="AN55" s="1" t="s">
        <v>42</v>
      </c>
    </row>
    <row r="56" spans="1:40" hidden="1" x14ac:dyDescent="0.2">
      <c r="A56" s="1" t="s">
        <v>182</v>
      </c>
      <c r="B56">
        <v>106575079</v>
      </c>
      <c r="C56" s="1" t="s">
        <v>185</v>
      </c>
      <c r="D56" s="1" t="s">
        <v>42</v>
      </c>
      <c r="E56" s="1" t="s">
        <v>43</v>
      </c>
      <c r="F56" s="1" t="s">
        <v>81</v>
      </c>
      <c r="G56" s="1" t="s">
        <v>42</v>
      </c>
      <c r="H56" s="1" t="s">
        <v>45</v>
      </c>
      <c r="I56">
        <v>1957</v>
      </c>
      <c r="J56">
        <v>2</v>
      </c>
      <c r="K56" s="1" t="s">
        <v>46</v>
      </c>
      <c r="L56" t="b">
        <v>0</v>
      </c>
      <c r="M56" t="b">
        <v>0</v>
      </c>
      <c r="N56">
        <v>1</v>
      </c>
      <c r="O56">
        <v>2</v>
      </c>
      <c r="P56" s="1" t="s">
        <v>42</v>
      </c>
      <c r="Q56">
        <v>2</v>
      </c>
      <c r="R56">
        <v>15</v>
      </c>
      <c r="S56">
        <v>17</v>
      </c>
      <c r="T56">
        <v>17</v>
      </c>
      <c r="U56">
        <v>11</v>
      </c>
      <c r="V56">
        <v>2</v>
      </c>
      <c r="W56">
        <v>64</v>
      </c>
      <c r="X56">
        <v>2</v>
      </c>
      <c r="Y56">
        <v>15</v>
      </c>
      <c r="Z56">
        <v>17</v>
      </c>
      <c r="AA56">
        <v>17</v>
      </c>
      <c r="AB56">
        <v>11</v>
      </c>
      <c r="AC56">
        <v>2</v>
      </c>
      <c r="AD56">
        <v>64</v>
      </c>
      <c r="AE56" s="1" t="s">
        <v>42</v>
      </c>
      <c r="AF56" s="1" t="s">
        <v>42</v>
      </c>
      <c r="AG56" s="1" t="s">
        <v>42</v>
      </c>
      <c r="AH56" s="1" t="s">
        <v>184</v>
      </c>
      <c r="AI56" s="1" t="s">
        <v>42</v>
      </c>
      <c r="AJ56" s="1" t="s">
        <v>42</v>
      </c>
      <c r="AK56" s="1" t="s">
        <v>42</v>
      </c>
      <c r="AL56" s="1" t="s">
        <v>42</v>
      </c>
      <c r="AM56" s="1" t="s">
        <v>42</v>
      </c>
      <c r="AN56" s="1" t="s">
        <v>42</v>
      </c>
    </row>
    <row r="57" spans="1:40" hidden="1" x14ac:dyDescent="0.2">
      <c r="A57" s="1" t="s">
        <v>186</v>
      </c>
      <c r="B57">
        <v>2771141010</v>
      </c>
      <c r="C57" s="1" t="s">
        <v>187</v>
      </c>
      <c r="D57" s="1" t="s">
        <v>42</v>
      </c>
      <c r="E57" s="1" t="s">
        <v>76</v>
      </c>
      <c r="F57" s="1" t="s">
        <v>112</v>
      </c>
      <c r="G57" s="1" t="s">
        <v>188</v>
      </c>
      <c r="H57" s="1" t="s">
        <v>93</v>
      </c>
      <c r="I57">
        <v>1900</v>
      </c>
      <c r="J57">
        <v>1</v>
      </c>
      <c r="K57" s="1" t="s">
        <v>2279</v>
      </c>
      <c r="L57" t="b">
        <v>0</v>
      </c>
      <c r="M57" t="b">
        <v>0</v>
      </c>
      <c r="N57">
        <v>3</v>
      </c>
      <c r="O57">
        <v>11</v>
      </c>
      <c r="P57" s="1" t="s">
        <v>42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s="1" t="s">
        <v>42</v>
      </c>
      <c r="AF57" s="1" t="s">
        <v>42</v>
      </c>
      <c r="AG57" s="1" t="s">
        <v>42</v>
      </c>
      <c r="AH57" s="1" t="s">
        <v>42</v>
      </c>
      <c r="AI57" s="1" t="s">
        <v>42</v>
      </c>
      <c r="AJ57" s="1" t="s">
        <v>42</v>
      </c>
      <c r="AK57" s="1" t="s">
        <v>42</v>
      </c>
      <c r="AL57" s="1" t="s">
        <v>42</v>
      </c>
      <c r="AM57" s="1" t="s">
        <v>42</v>
      </c>
      <c r="AN57" s="1" t="s">
        <v>42</v>
      </c>
    </row>
    <row r="58" spans="1:40" hidden="1" x14ac:dyDescent="0.2">
      <c r="A58" s="1" t="s">
        <v>189</v>
      </c>
      <c r="B58">
        <v>674876967</v>
      </c>
      <c r="C58" s="1" t="s">
        <v>190</v>
      </c>
      <c r="D58" s="1" t="s">
        <v>42</v>
      </c>
      <c r="E58" s="1" t="s">
        <v>76</v>
      </c>
      <c r="F58" s="1" t="s">
        <v>86</v>
      </c>
      <c r="G58" s="1" t="s">
        <v>188</v>
      </c>
      <c r="H58" s="1" t="s">
        <v>93</v>
      </c>
      <c r="I58">
        <v>1900</v>
      </c>
      <c r="J58">
        <v>1</v>
      </c>
      <c r="K58" s="1" t="s">
        <v>2279</v>
      </c>
      <c r="L58" t="b">
        <v>0</v>
      </c>
      <c r="M58" t="b">
        <v>0</v>
      </c>
      <c r="N58">
        <v>3</v>
      </c>
      <c r="O58">
        <v>11</v>
      </c>
      <c r="P58" s="1" t="s">
        <v>42</v>
      </c>
      <c r="Q58">
        <v>2</v>
      </c>
      <c r="R58">
        <v>10</v>
      </c>
      <c r="S58">
        <v>22</v>
      </c>
      <c r="T58">
        <v>10</v>
      </c>
      <c r="U58">
        <v>20</v>
      </c>
      <c r="V58">
        <v>2</v>
      </c>
      <c r="W58">
        <v>66</v>
      </c>
      <c r="X58">
        <v>2</v>
      </c>
      <c r="Y58">
        <v>10</v>
      </c>
      <c r="Z58">
        <v>22</v>
      </c>
      <c r="AA58">
        <v>10</v>
      </c>
      <c r="AB58">
        <v>20</v>
      </c>
      <c r="AC58">
        <v>2</v>
      </c>
      <c r="AD58">
        <v>66</v>
      </c>
      <c r="AE58" s="1" t="s">
        <v>42</v>
      </c>
      <c r="AF58" s="1" t="s">
        <v>42</v>
      </c>
      <c r="AG58" s="1" t="s">
        <v>42</v>
      </c>
      <c r="AH58" s="1" t="s">
        <v>42</v>
      </c>
      <c r="AI58" s="1" t="s">
        <v>42</v>
      </c>
      <c r="AJ58" s="1" t="s">
        <v>42</v>
      </c>
      <c r="AK58" s="1" t="s">
        <v>42</v>
      </c>
      <c r="AL58" s="1" t="s">
        <v>42</v>
      </c>
      <c r="AM58" s="1" t="s">
        <v>42</v>
      </c>
      <c r="AN58" s="1" t="s">
        <v>42</v>
      </c>
    </row>
    <row r="59" spans="1:40" hidden="1" x14ac:dyDescent="0.2">
      <c r="A59" s="1" t="s">
        <v>191</v>
      </c>
      <c r="B59">
        <v>3673831673</v>
      </c>
      <c r="C59" s="1" t="s">
        <v>192</v>
      </c>
      <c r="D59" s="1" t="s">
        <v>42</v>
      </c>
      <c r="E59" s="1" t="s">
        <v>76</v>
      </c>
      <c r="F59" s="1" t="s">
        <v>77</v>
      </c>
      <c r="G59" s="1" t="s">
        <v>188</v>
      </c>
      <c r="H59" s="1" t="s">
        <v>78</v>
      </c>
      <c r="I59">
        <v>1900</v>
      </c>
      <c r="J59">
        <v>1</v>
      </c>
      <c r="K59" s="1" t="s">
        <v>2280</v>
      </c>
      <c r="L59" t="b">
        <v>0</v>
      </c>
      <c r="M59" t="b">
        <v>0</v>
      </c>
      <c r="N59">
        <v>3</v>
      </c>
      <c r="O59">
        <v>11</v>
      </c>
      <c r="P59" s="1" t="s">
        <v>42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s="1" t="s">
        <v>42</v>
      </c>
      <c r="AF59" s="1" t="s">
        <v>42</v>
      </c>
      <c r="AG59" s="1" t="s">
        <v>42</v>
      </c>
      <c r="AH59" s="1" t="s">
        <v>42</v>
      </c>
      <c r="AI59" s="1" t="s">
        <v>42</v>
      </c>
      <c r="AJ59" s="1" t="s">
        <v>42</v>
      </c>
      <c r="AK59" s="1" t="s">
        <v>42</v>
      </c>
      <c r="AL59" s="1" t="s">
        <v>42</v>
      </c>
      <c r="AM59" s="1" t="s">
        <v>42</v>
      </c>
      <c r="AN59" s="1" t="s">
        <v>42</v>
      </c>
    </row>
    <row r="60" spans="1:40" hidden="1" x14ac:dyDescent="0.2">
      <c r="A60" s="1" t="s">
        <v>193</v>
      </c>
      <c r="B60">
        <v>1173249516</v>
      </c>
      <c r="C60" s="1" t="s">
        <v>194</v>
      </c>
      <c r="D60" s="1" t="s">
        <v>42</v>
      </c>
      <c r="E60" s="1" t="s">
        <v>76</v>
      </c>
      <c r="F60" s="1" t="s">
        <v>81</v>
      </c>
      <c r="G60" s="1" t="s">
        <v>188</v>
      </c>
      <c r="H60" s="1" t="s">
        <v>93</v>
      </c>
      <c r="I60">
        <v>1900</v>
      </c>
      <c r="J60">
        <v>1</v>
      </c>
      <c r="K60" s="1" t="s">
        <v>2279</v>
      </c>
      <c r="L60" t="b">
        <v>0</v>
      </c>
      <c r="M60" t="b">
        <v>0</v>
      </c>
      <c r="N60">
        <v>3</v>
      </c>
      <c r="O60">
        <v>11</v>
      </c>
      <c r="P60" s="1" t="s">
        <v>42</v>
      </c>
      <c r="Q60">
        <v>10</v>
      </c>
      <c r="R60">
        <v>2</v>
      </c>
      <c r="S60">
        <v>22</v>
      </c>
      <c r="T60">
        <v>14</v>
      </c>
      <c r="U60">
        <v>17</v>
      </c>
      <c r="V60">
        <v>2</v>
      </c>
      <c r="W60">
        <v>67</v>
      </c>
      <c r="X60">
        <v>10</v>
      </c>
      <c r="Y60">
        <v>2</v>
      </c>
      <c r="Z60">
        <v>22</v>
      </c>
      <c r="AA60">
        <v>14</v>
      </c>
      <c r="AB60">
        <v>17</v>
      </c>
      <c r="AC60">
        <v>2</v>
      </c>
      <c r="AD60">
        <v>67</v>
      </c>
      <c r="AE60" s="1" t="s">
        <v>42</v>
      </c>
      <c r="AF60" s="1" t="s">
        <v>42</v>
      </c>
      <c r="AG60" s="1" t="s">
        <v>42</v>
      </c>
      <c r="AH60" s="1" t="s">
        <v>42</v>
      </c>
      <c r="AI60" s="1" t="s">
        <v>42</v>
      </c>
      <c r="AJ60" s="1" t="s">
        <v>42</v>
      </c>
      <c r="AK60" s="1" t="s">
        <v>42</v>
      </c>
      <c r="AL60" s="1" t="s">
        <v>42</v>
      </c>
      <c r="AM60" s="1" t="s">
        <v>42</v>
      </c>
      <c r="AN60" s="1" t="s">
        <v>42</v>
      </c>
    </row>
    <row r="61" spans="1:40" hidden="1" x14ac:dyDescent="0.2">
      <c r="A61" s="1" t="s">
        <v>195</v>
      </c>
      <c r="B61">
        <v>287888126</v>
      </c>
      <c r="C61" s="1" t="s">
        <v>196</v>
      </c>
      <c r="D61" s="1" t="s">
        <v>42</v>
      </c>
      <c r="E61" s="1" t="s">
        <v>76</v>
      </c>
      <c r="F61" s="1" t="s">
        <v>44</v>
      </c>
      <c r="G61" s="1" t="s">
        <v>188</v>
      </c>
      <c r="H61" s="1" t="s">
        <v>45</v>
      </c>
      <c r="I61">
        <v>1956</v>
      </c>
      <c r="J61">
        <v>2</v>
      </c>
      <c r="K61" s="1" t="s">
        <v>46</v>
      </c>
      <c r="L61" t="b">
        <v>0</v>
      </c>
      <c r="M61" t="b">
        <v>0</v>
      </c>
      <c r="N61">
        <v>3</v>
      </c>
      <c r="O61">
        <v>11</v>
      </c>
      <c r="P61" s="1" t="s">
        <v>42</v>
      </c>
      <c r="Q61">
        <v>2</v>
      </c>
      <c r="R61">
        <v>16</v>
      </c>
      <c r="S61">
        <v>13</v>
      </c>
      <c r="T61">
        <v>16</v>
      </c>
      <c r="U61">
        <v>6</v>
      </c>
      <c r="V61">
        <v>10</v>
      </c>
      <c r="W61">
        <v>63</v>
      </c>
      <c r="X61">
        <v>2</v>
      </c>
      <c r="Y61">
        <v>16</v>
      </c>
      <c r="Z61">
        <v>13</v>
      </c>
      <c r="AA61">
        <v>16</v>
      </c>
      <c r="AB61">
        <v>6</v>
      </c>
      <c r="AC61">
        <v>10</v>
      </c>
      <c r="AD61">
        <v>63</v>
      </c>
      <c r="AE61" s="1" t="s">
        <v>42</v>
      </c>
      <c r="AF61" s="1" t="s">
        <v>42</v>
      </c>
      <c r="AG61" s="1" t="s">
        <v>42</v>
      </c>
      <c r="AH61" s="1" t="s">
        <v>42</v>
      </c>
      <c r="AI61" s="1" t="s">
        <v>42</v>
      </c>
      <c r="AJ61" s="1" t="s">
        <v>42</v>
      </c>
      <c r="AK61" s="1" t="s">
        <v>42</v>
      </c>
      <c r="AL61" s="1" t="s">
        <v>42</v>
      </c>
      <c r="AM61" s="1" t="s">
        <v>42</v>
      </c>
      <c r="AN61" s="1" t="s">
        <v>42</v>
      </c>
    </row>
    <row r="62" spans="1:40" hidden="1" x14ac:dyDescent="0.2">
      <c r="A62" s="1" t="s">
        <v>197</v>
      </c>
      <c r="B62">
        <v>327547301</v>
      </c>
      <c r="C62" s="1" t="s">
        <v>198</v>
      </c>
      <c r="D62" s="1" t="s">
        <v>42</v>
      </c>
      <c r="E62" s="1" t="s">
        <v>76</v>
      </c>
      <c r="F62" s="1" t="s">
        <v>44</v>
      </c>
      <c r="G62" s="1" t="s">
        <v>188</v>
      </c>
      <c r="H62" s="1" t="s">
        <v>93</v>
      </c>
      <c r="I62">
        <v>1900</v>
      </c>
      <c r="J62">
        <v>1</v>
      </c>
      <c r="K62" s="1" t="s">
        <v>2279</v>
      </c>
      <c r="L62" t="b">
        <v>0</v>
      </c>
      <c r="M62" t="b">
        <v>0</v>
      </c>
      <c r="N62">
        <v>3</v>
      </c>
      <c r="O62">
        <v>11</v>
      </c>
      <c r="P62" s="1" t="s">
        <v>42</v>
      </c>
      <c r="Q62">
        <v>10</v>
      </c>
      <c r="R62">
        <v>2</v>
      </c>
      <c r="S62">
        <v>19</v>
      </c>
      <c r="T62">
        <v>20</v>
      </c>
      <c r="U62">
        <v>2</v>
      </c>
      <c r="V62">
        <v>12</v>
      </c>
      <c r="W62">
        <v>65</v>
      </c>
      <c r="X62">
        <v>10</v>
      </c>
      <c r="Y62">
        <v>2</v>
      </c>
      <c r="Z62">
        <v>19</v>
      </c>
      <c r="AA62">
        <v>20</v>
      </c>
      <c r="AB62">
        <v>2</v>
      </c>
      <c r="AC62">
        <v>12</v>
      </c>
      <c r="AD62">
        <v>65</v>
      </c>
      <c r="AE62" s="1" t="s">
        <v>42</v>
      </c>
      <c r="AF62" s="1" t="s">
        <v>42</v>
      </c>
      <c r="AG62" s="1" t="s">
        <v>42</v>
      </c>
      <c r="AH62" s="1" t="s">
        <v>42</v>
      </c>
      <c r="AI62" s="1" t="s">
        <v>42</v>
      </c>
      <c r="AJ62" s="1" t="s">
        <v>42</v>
      </c>
      <c r="AK62" s="1" t="s">
        <v>42</v>
      </c>
      <c r="AL62" s="1" t="s">
        <v>42</v>
      </c>
      <c r="AM62" s="1" t="s">
        <v>42</v>
      </c>
      <c r="AN62" s="1" t="s">
        <v>42</v>
      </c>
    </row>
    <row r="63" spans="1:40" hidden="1" x14ac:dyDescent="0.2">
      <c r="A63" s="1" t="s">
        <v>199</v>
      </c>
      <c r="B63">
        <v>3750210364</v>
      </c>
      <c r="C63" s="1" t="s">
        <v>200</v>
      </c>
      <c r="D63" s="1" t="s">
        <v>42</v>
      </c>
      <c r="E63" s="1" t="s">
        <v>76</v>
      </c>
      <c r="F63" s="1" t="s">
        <v>44</v>
      </c>
      <c r="G63" s="1" t="s">
        <v>188</v>
      </c>
      <c r="H63" s="1" t="s">
        <v>78</v>
      </c>
      <c r="I63">
        <v>1900</v>
      </c>
      <c r="J63">
        <v>1</v>
      </c>
      <c r="K63" s="1" t="s">
        <v>2280</v>
      </c>
      <c r="L63" t="b">
        <v>0</v>
      </c>
      <c r="M63" t="b">
        <v>0</v>
      </c>
      <c r="N63">
        <v>3</v>
      </c>
      <c r="O63">
        <v>11</v>
      </c>
      <c r="P63" s="1" t="s">
        <v>42</v>
      </c>
      <c r="Q63">
        <v>10</v>
      </c>
      <c r="R63">
        <v>10</v>
      </c>
      <c r="S63">
        <v>10</v>
      </c>
      <c r="T63">
        <v>2</v>
      </c>
      <c r="U63">
        <v>30</v>
      </c>
      <c r="V63">
        <v>2</v>
      </c>
      <c r="W63">
        <v>64</v>
      </c>
      <c r="X63">
        <v>10</v>
      </c>
      <c r="Y63">
        <v>10</v>
      </c>
      <c r="Z63">
        <v>10</v>
      </c>
      <c r="AA63">
        <v>2</v>
      </c>
      <c r="AB63">
        <v>30</v>
      </c>
      <c r="AC63">
        <v>2</v>
      </c>
      <c r="AD63">
        <v>64</v>
      </c>
      <c r="AE63" s="1" t="s">
        <v>42</v>
      </c>
      <c r="AF63" s="1" t="s">
        <v>42</v>
      </c>
      <c r="AG63" s="1" t="s">
        <v>42</v>
      </c>
      <c r="AH63" s="1" t="s">
        <v>42</v>
      </c>
      <c r="AI63" s="1" t="s">
        <v>42</v>
      </c>
      <c r="AJ63" s="1" t="s">
        <v>42</v>
      </c>
      <c r="AK63" s="1" t="s">
        <v>42</v>
      </c>
      <c r="AL63" s="1" t="s">
        <v>42</v>
      </c>
      <c r="AM63" s="1" t="s">
        <v>42</v>
      </c>
      <c r="AN63" s="1" t="s">
        <v>42</v>
      </c>
    </row>
    <row r="64" spans="1:40" hidden="1" x14ac:dyDescent="0.2">
      <c r="A64" s="1" t="s">
        <v>201</v>
      </c>
      <c r="B64">
        <v>3097544525</v>
      </c>
      <c r="C64" s="1" t="s">
        <v>202</v>
      </c>
      <c r="D64" s="1" t="s">
        <v>42</v>
      </c>
      <c r="E64" s="1" t="s">
        <v>76</v>
      </c>
      <c r="F64" s="1" t="s">
        <v>81</v>
      </c>
      <c r="G64" s="1" t="s">
        <v>188</v>
      </c>
      <c r="H64" s="1" t="s">
        <v>78</v>
      </c>
      <c r="I64">
        <v>1900</v>
      </c>
      <c r="J64">
        <v>1</v>
      </c>
      <c r="K64" s="1" t="s">
        <v>2280</v>
      </c>
      <c r="L64" t="b">
        <v>0</v>
      </c>
      <c r="M64" t="b">
        <v>0</v>
      </c>
      <c r="N64">
        <v>3</v>
      </c>
      <c r="O64">
        <v>11</v>
      </c>
      <c r="P64" s="1" t="s">
        <v>42</v>
      </c>
      <c r="Q64">
        <v>2</v>
      </c>
      <c r="R64">
        <v>12</v>
      </c>
      <c r="S64">
        <v>18</v>
      </c>
      <c r="T64">
        <v>12</v>
      </c>
      <c r="U64">
        <v>2</v>
      </c>
      <c r="V64">
        <v>19</v>
      </c>
      <c r="W64">
        <v>65</v>
      </c>
      <c r="X64">
        <v>2</v>
      </c>
      <c r="Y64">
        <v>12</v>
      </c>
      <c r="Z64">
        <v>18</v>
      </c>
      <c r="AA64">
        <v>12</v>
      </c>
      <c r="AB64">
        <v>2</v>
      </c>
      <c r="AC64">
        <v>19</v>
      </c>
      <c r="AD64">
        <v>65</v>
      </c>
      <c r="AE64" s="1" t="s">
        <v>42</v>
      </c>
      <c r="AF64" s="1" t="s">
        <v>42</v>
      </c>
      <c r="AG64" s="1" t="s">
        <v>42</v>
      </c>
      <c r="AH64" s="1" t="s">
        <v>42</v>
      </c>
      <c r="AI64" s="1" t="s">
        <v>42</v>
      </c>
      <c r="AJ64" s="1" t="s">
        <v>42</v>
      </c>
      <c r="AK64" s="1" t="s">
        <v>42</v>
      </c>
      <c r="AL64" s="1" t="s">
        <v>42</v>
      </c>
      <c r="AM64" s="1" t="s">
        <v>42</v>
      </c>
      <c r="AN64" s="1" t="s">
        <v>42</v>
      </c>
    </row>
    <row r="65" spans="1:40" hidden="1" x14ac:dyDescent="0.2">
      <c r="A65" s="1" t="s">
        <v>203</v>
      </c>
      <c r="B65">
        <v>119457531</v>
      </c>
      <c r="C65" s="1" t="s">
        <v>204</v>
      </c>
      <c r="D65" s="1" t="s">
        <v>42</v>
      </c>
      <c r="E65" s="1" t="s">
        <v>76</v>
      </c>
      <c r="F65" s="1" t="s">
        <v>57</v>
      </c>
      <c r="G65" s="1" t="s">
        <v>188</v>
      </c>
      <c r="H65" s="1" t="s">
        <v>93</v>
      </c>
      <c r="I65">
        <v>1900</v>
      </c>
      <c r="J65">
        <v>1</v>
      </c>
      <c r="K65" s="1" t="s">
        <v>2279</v>
      </c>
      <c r="L65" t="b">
        <v>0</v>
      </c>
      <c r="M65" t="b">
        <v>0</v>
      </c>
      <c r="N65">
        <v>3</v>
      </c>
      <c r="O65">
        <v>11</v>
      </c>
      <c r="P65" s="1" t="s">
        <v>42</v>
      </c>
      <c r="Q65">
        <v>17</v>
      </c>
      <c r="R65">
        <v>2</v>
      </c>
      <c r="S65">
        <v>14</v>
      </c>
      <c r="T65">
        <v>7</v>
      </c>
      <c r="U65">
        <v>18</v>
      </c>
      <c r="V65">
        <v>6</v>
      </c>
      <c r="W65">
        <v>64</v>
      </c>
      <c r="X65">
        <v>17</v>
      </c>
      <c r="Y65">
        <v>2</v>
      </c>
      <c r="Z65">
        <v>14</v>
      </c>
      <c r="AA65">
        <v>7</v>
      </c>
      <c r="AB65">
        <v>18</v>
      </c>
      <c r="AC65">
        <v>6</v>
      </c>
      <c r="AD65">
        <v>64</v>
      </c>
      <c r="AE65" s="1" t="s">
        <v>42</v>
      </c>
      <c r="AF65" s="1" t="s">
        <v>42</v>
      </c>
      <c r="AG65" s="1" t="s">
        <v>42</v>
      </c>
      <c r="AH65" s="1" t="s">
        <v>42</v>
      </c>
      <c r="AI65" s="1" t="s">
        <v>42</v>
      </c>
      <c r="AJ65" s="1" t="s">
        <v>42</v>
      </c>
      <c r="AK65" s="1" t="s">
        <v>42</v>
      </c>
      <c r="AL65" s="1" t="s">
        <v>42</v>
      </c>
      <c r="AM65" s="1" t="s">
        <v>42</v>
      </c>
      <c r="AN65" s="1" t="s">
        <v>42</v>
      </c>
    </row>
    <row r="66" spans="1:40" hidden="1" x14ac:dyDescent="0.2">
      <c r="A66" s="1" t="s">
        <v>205</v>
      </c>
      <c r="B66">
        <v>3136019014</v>
      </c>
      <c r="C66" s="1" t="s">
        <v>206</v>
      </c>
      <c r="D66" s="1" t="s">
        <v>42</v>
      </c>
      <c r="E66" s="1" t="s">
        <v>76</v>
      </c>
      <c r="F66" s="1" t="s">
        <v>86</v>
      </c>
      <c r="G66" s="1" t="s">
        <v>188</v>
      </c>
      <c r="H66" s="1" t="s">
        <v>78</v>
      </c>
      <c r="I66">
        <v>1900</v>
      </c>
      <c r="J66">
        <v>1</v>
      </c>
      <c r="K66" s="1" t="s">
        <v>2280</v>
      </c>
      <c r="L66" t="b">
        <v>0</v>
      </c>
      <c r="M66" t="b">
        <v>0</v>
      </c>
      <c r="N66">
        <v>3</v>
      </c>
      <c r="O66">
        <v>11</v>
      </c>
      <c r="P66" s="1" t="s">
        <v>42</v>
      </c>
      <c r="Q66">
        <v>10</v>
      </c>
      <c r="R66">
        <v>22</v>
      </c>
      <c r="S66">
        <v>2</v>
      </c>
      <c r="T66">
        <v>12</v>
      </c>
      <c r="U66">
        <v>11</v>
      </c>
      <c r="V66">
        <v>10</v>
      </c>
      <c r="W66">
        <v>67</v>
      </c>
      <c r="X66">
        <v>10</v>
      </c>
      <c r="Y66">
        <v>22</v>
      </c>
      <c r="Z66">
        <v>2</v>
      </c>
      <c r="AA66">
        <v>12</v>
      </c>
      <c r="AB66">
        <v>11</v>
      </c>
      <c r="AC66">
        <v>10</v>
      </c>
      <c r="AD66">
        <v>67</v>
      </c>
      <c r="AE66" s="1" t="s">
        <v>42</v>
      </c>
      <c r="AF66" s="1" t="s">
        <v>42</v>
      </c>
      <c r="AG66" s="1" t="s">
        <v>42</v>
      </c>
      <c r="AH66" s="1" t="s">
        <v>42</v>
      </c>
      <c r="AI66" s="1" t="s">
        <v>42</v>
      </c>
      <c r="AJ66" s="1" t="s">
        <v>42</v>
      </c>
      <c r="AK66" s="1" t="s">
        <v>42</v>
      </c>
      <c r="AL66" s="1" t="s">
        <v>42</v>
      </c>
      <c r="AM66" s="1" t="s">
        <v>42</v>
      </c>
      <c r="AN66" s="1" t="s">
        <v>42</v>
      </c>
    </row>
    <row r="67" spans="1:40" hidden="1" x14ac:dyDescent="0.2">
      <c r="A67" s="1" t="s">
        <v>207</v>
      </c>
      <c r="B67">
        <v>2930001572</v>
      </c>
      <c r="C67" s="1" t="s">
        <v>208</v>
      </c>
      <c r="D67" s="1" t="s">
        <v>42</v>
      </c>
      <c r="E67" s="1" t="s">
        <v>76</v>
      </c>
      <c r="F67" s="1" t="s">
        <v>57</v>
      </c>
      <c r="G67" s="1" t="s">
        <v>188</v>
      </c>
      <c r="H67" s="1" t="s">
        <v>78</v>
      </c>
      <c r="I67">
        <v>1900</v>
      </c>
      <c r="J67">
        <v>1</v>
      </c>
      <c r="K67" s="1" t="s">
        <v>2279</v>
      </c>
      <c r="L67" t="b">
        <v>0</v>
      </c>
      <c r="M67" t="b">
        <v>0</v>
      </c>
      <c r="N67">
        <v>3</v>
      </c>
      <c r="O67">
        <v>11</v>
      </c>
      <c r="P67" s="1" t="s">
        <v>42</v>
      </c>
      <c r="Q67">
        <v>6</v>
      </c>
      <c r="R67">
        <v>23</v>
      </c>
      <c r="S67">
        <v>2</v>
      </c>
      <c r="T67">
        <v>10</v>
      </c>
      <c r="U67">
        <v>12</v>
      </c>
      <c r="V67">
        <v>10</v>
      </c>
      <c r="W67">
        <v>63</v>
      </c>
      <c r="X67">
        <v>6</v>
      </c>
      <c r="Y67">
        <v>23</v>
      </c>
      <c r="Z67">
        <v>2</v>
      </c>
      <c r="AA67">
        <v>10</v>
      </c>
      <c r="AB67">
        <v>12</v>
      </c>
      <c r="AC67">
        <v>10</v>
      </c>
      <c r="AD67">
        <v>63</v>
      </c>
      <c r="AE67" s="1" t="s">
        <v>42</v>
      </c>
      <c r="AF67" s="1" t="s">
        <v>42</v>
      </c>
      <c r="AG67" s="1" t="s">
        <v>42</v>
      </c>
      <c r="AH67" s="1" t="s">
        <v>42</v>
      </c>
      <c r="AI67" s="1" t="s">
        <v>42</v>
      </c>
      <c r="AJ67" s="1" t="s">
        <v>42</v>
      </c>
      <c r="AK67" s="1" t="s">
        <v>42</v>
      </c>
      <c r="AL67" s="1" t="s">
        <v>42</v>
      </c>
      <c r="AM67" s="1" t="s">
        <v>42</v>
      </c>
      <c r="AN67" s="1" t="s">
        <v>42</v>
      </c>
    </row>
    <row r="68" spans="1:40" hidden="1" x14ac:dyDescent="0.2">
      <c r="A68" s="1" t="s">
        <v>209</v>
      </c>
      <c r="B68">
        <v>2808379196</v>
      </c>
      <c r="C68" s="1" t="s">
        <v>210</v>
      </c>
      <c r="D68" s="1" t="s">
        <v>42</v>
      </c>
      <c r="E68" s="1" t="s">
        <v>76</v>
      </c>
      <c r="F68" s="1" t="s">
        <v>57</v>
      </c>
      <c r="G68" s="1" t="s">
        <v>113</v>
      </c>
      <c r="H68" s="1" t="s">
        <v>78</v>
      </c>
      <c r="I68">
        <v>1900</v>
      </c>
      <c r="J68">
        <v>4</v>
      </c>
      <c r="K68" s="1" t="s">
        <v>2280</v>
      </c>
      <c r="L68" t="b">
        <v>0</v>
      </c>
      <c r="M68" t="b">
        <v>0</v>
      </c>
      <c r="N68">
        <v>3</v>
      </c>
      <c r="O68">
        <v>11</v>
      </c>
      <c r="P68" s="1" t="s">
        <v>42</v>
      </c>
      <c r="Q68">
        <v>2</v>
      </c>
      <c r="R68">
        <v>8</v>
      </c>
      <c r="S68">
        <v>18</v>
      </c>
      <c r="T68">
        <v>21</v>
      </c>
      <c r="U68">
        <v>2</v>
      </c>
      <c r="V68">
        <v>6</v>
      </c>
      <c r="W68">
        <v>57</v>
      </c>
      <c r="X68">
        <v>2</v>
      </c>
      <c r="Y68">
        <v>8</v>
      </c>
      <c r="Z68">
        <v>18</v>
      </c>
      <c r="AA68">
        <v>21</v>
      </c>
      <c r="AB68">
        <v>2</v>
      </c>
      <c r="AC68">
        <v>6</v>
      </c>
      <c r="AD68">
        <v>57</v>
      </c>
      <c r="AE68" s="1" t="s">
        <v>42</v>
      </c>
      <c r="AF68" s="1" t="s">
        <v>42</v>
      </c>
      <c r="AG68" s="1" t="s">
        <v>42</v>
      </c>
      <c r="AH68" s="1" t="s">
        <v>42</v>
      </c>
      <c r="AI68" s="1" t="s">
        <v>42</v>
      </c>
      <c r="AJ68" s="1" t="s">
        <v>42</v>
      </c>
      <c r="AK68" s="1" t="s">
        <v>42</v>
      </c>
      <c r="AL68" s="1" t="s">
        <v>42</v>
      </c>
      <c r="AM68" s="1" t="s">
        <v>42</v>
      </c>
      <c r="AN68" s="1" t="s">
        <v>42</v>
      </c>
    </row>
    <row r="69" spans="1:40" x14ac:dyDescent="0.2">
      <c r="A69" s="1" t="s">
        <v>211</v>
      </c>
      <c r="B69">
        <v>3651598572</v>
      </c>
      <c r="C69" s="1" t="s">
        <v>212</v>
      </c>
      <c r="D69" s="1" t="s">
        <v>42</v>
      </c>
      <c r="E69" s="1" t="s">
        <v>76</v>
      </c>
      <c r="F69" s="1" t="s">
        <v>86</v>
      </c>
      <c r="G69" s="1" t="s">
        <v>113</v>
      </c>
      <c r="H69" s="1" t="s">
        <v>45</v>
      </c>
      <c r="I69">
        <v>1990</v>
      </c>
      <c r="J69">
        <v>4</v>
      </c>
      <c r="K69" s="1" t="s">
        <v>2284</v>
      </c>
      <c r="L69" t="b">
        <v>0</v>
      </c>
      <c r="M69" t="b">
        <v>0</v>
      </c>
      <c r="N69">
        <v>3</v>
      </c>
      <c r="O69">
        <v>11</v>
      </c>
      <c r="P69" s="1" t="s">
        <v>42</v>
      </c>
      <c r="Q69">
        <v>16</v>
      </c>
      <c r="R69">
        <v>8</v>
      </c>
      <c r="S69">
        <v>6</v>
      </c>
      <c r="T69">
        <v>7</v>
      </c>
      <c r="U69">
        <v>8</v>
      </c>
      <c r="V69">
        <v>12</v>
      </c>
      <c r="W69">
        <v>57</v>
      </c>
      <c r="X69">
        <v>16</v>
      </c>
      <c r="Y69">
        <v>8</v>
      </c>
      <c r="Z69">
        <v>6</v>
      </c>
      <c r="AA69">
        <v>7</v>
      </c>
      <c r="AB69">
        <v>8</v>
      </c>
      <c r="AC69">
        <v>12</v>
      </c>
      <c r="AD69">
        <v>57</v>
      </c>
      <c r="AE69" s="1" t="s">
        <v>42</v>
      </c>
      <c r="AF69" s="1" t="s">
        <v>42</v>
      </c>
      <c r="AG69" s="1" t="s">
        <v>42</v>
      </c>
      <c r="AH69" s="1" t="s">
        <v>42</v>
      </c>
      <c r="AI69" s="1" t="s">
        <v>42</v>
      </c>
      <c r="AJ69" s="1" t="s">
        <v>42</v>
      </c>
      <c r="AK69" s="1" t="s">
        <v>42</v>
      </c>
      <c r="AL69" s="1" t="s">
        <v>42</v>
      </c>
      <c r="AM69" s="1" t="s">
        <v>42</v>
      </c>
      <c r="AN69" s="1" t="s">
        <v>42</v>
      </c>
    </row>
    <row r="70" spans="1:40" hidden="1" x14ac:dyDescent="0.2">
      <c r="A70" s="1" t="s">
        <v>213</v>
      </c>
      <c r="B70">
        <v>3583853408</v>
      </c>
      <c r="C70" s="1" t="s">
        <v>214</v>
      </c>
      <c r="D70" s="1" t="s">
        <v>215</v>
      </c>
      <c r="E70" s="1" t="s">
        <v>76</v>
      </c>
      <c r="F70" s="1" t="s">
        <v>44</v>
      </c>
      <c r="G70" s="1" t="s">
        <v>216</v>
      </c>
      <c r="H70" s="1" t="s">
        <v>45</v>
      </c>
      <c r="I70">
        <v>1990</v>
      </c>
      <c r="J70">
        <v>10</v>
      </c>
      <c r="K70" s="1" t="s">
        <v>2284</v>
      </c>
      <c r="L70" t="b">
        <v>1</v>
      </c>
      <c r="M70" t="b">
        <v>0</v>
      </c>
      <c r="N70">
        <v>5</v>
      </c>
      <c r="O70">
        <v>19</v>
      </c>
      <c r="P70" s="1" t="s">
        <v>42</v>
      </c>
      <c r="Q70">
        <v>16</v>
      </c>
      <c r="R70">
        <v>14</v>
      </c>
      <c r="S70">
        <v>18</v>
      </c>
      <c r="T70">
        <v>9</v>
      </c>
      <c r="U70">
        <v>12</v>
      </c>
      <c r="V70">
        <v>18</v>
      </c>
      <c r="W70">
        <v>87</v>
      </c>
      <c r="X70">
        <v>14</v>
      </c>
      <c r="Y70">
        <v>2</v>
      </c>
      <c r="Z70">
        <v>16</v>
      </c>
      <c r="AA70">
        <v>7</v>
      </c>
      <c r="AB70">
        <v>10</v>
      </c>
      <c r="AC70">
        <v>16</v>
      </c>
      <c r="AD70">
        <v>65</v>
      </c>
      <c r="AE70" s="1" t="s">
        <v>42</v>
      </c>
      <c r="AF70" s="1" t="s">
        <v>217</v>
      </c>
      <c r="AG70" s="1" t="s">
        <v>42</v>
      </c>
      <c r="AH70" s="1" t="s">
        <v>218</v>
      </c>
      <c r="AI70" s="1" t="s">
        <v>219</v>
      </c>
      <c r="AJ70" s="1" t="s">
        <v>50</v>
      </c>
      <c r="AK70" s="1" t="s">
        <v>51</v>
      </c>
      <c r="AL70" s="1" t="s">
        <v>220</v>
      </c>
      <c r="AM70" s="1" t="s">
        <v>52</v>
      </c>
      <c r="AN70" s="1" t="s">
        <v>42</v>
      </c>
    </row>
    <row r="71" spans="1:40" x14ac:dyDescent="0.2">
      <c r="A71" s="1" t="s">
        <v>221</v>
      </c>
      <c r="B71">
        <v>2237216282</v>
      </c>
      <c r="C71" s="1" t="s">
        <v>222</v>
      </c>
      <c r="D71" s="1" t="s">
        <v>42</v>
      </c>
      <c r="E71" s="1" t="s">
        <v>76</v>
      </c>
      <c r="F71" s="1" t="s">
        <v>86</v>
      </c>
      <c r="G71" s="1" t="s">
        <v>216</v>
      </c>
      <c r="H71" s="1" t="s">
        <v>45</v>
      </c>
      <c r="I71">
        <v>1990</v>
      </c>
      <c r="J71">
        <v>10</v>
      </c>
      <c r="K71" s="1" t="s">
        <v>2284</v>
      </c>
      <c r="L71" t="b">
        <v>1</v>
      </c>
      <c r="M71" t="b">
        <v>0</v>
      </c>
      <c r="N71">
        <v>5</v>
      </c>
      <c r="O71">
        <v>19</v>
      </c>
      <c r="P71" s="1" t="s">
        <v>42</v>
      </c>
      <c r="Q71">
        <v>8</v>
      </c>
      <c r="R71">
        <v>22</v>
      </c>
      <c r="S71">
        <v>19</v>
      </c>
      <c r="T71">
        <v>4</v>
      </c>
      <c r="U71">
        <v>21</v>
      </c>
      <c r="V71">
        <v>11</v>
      </c>
      <c r="W71">
        <v>85</v>
      </c>
      <c r="X71">
        <v>6</v>
      </c>
      <c r="Y71">
        <v>10</v>
      </c>
      <c r="Z71">
        <v>17</v>
      </c>
      <c r="AA71">
        <v>2</v>
      </c>
      <c r="AB71">
        <v>19</v>
      </c>
      <c r="AC71">
        <v>9</v>
      </c>
      <c r="AD71">
        <v>63</v>
      </c>
      <c r="AE71" s="1" t="s">
        <v>42</v>
      </c>
      <c r="AF71" s="1" t="s">
        <v>223</v>
      </c>
      <c r="AG71" s="1" t="s">
        <v>42</v>
      </c>
      <c r="AH71" s="1" t="s">
        <v>218</v>
      </c>
      <c r="AI71" s="1" t="s">
        <v>219</v>
      </c>
      <c r="AJ71" s="1" t="s">
        <v>224</v>
      </c>
      <c r="AK71" s="1" t="s">
        <v>225</v>
      </c>
      <c r="AL71" s="1" t="s">
        <v>226</v>
      </c>
      <c r="AM71" s="1" t="s">
        <v>52</v>
      </c>
      <c r="AN71" s="1" t="s">
        <v>227</v>
      </c>
    </row>
    <row r="72" spans="1:40" x14ac:dyDescent="0.2">
      <c r="A72" s="1" t="s">
        <v>221</v>
      </c>
      <c r="B72">
        <v>2237216282</v>
      </c>
      <c r="C72" s="1" t="s">
        <v>228</v>
      </c>
      <c r="D72" s="1" t="s">
        <v>42</v>
      </c>
      <c r="E72" s="1" t="s">
        <v>76</v>
      </c>
      <c r="F72" s="1" t="s">
        <v>86</v>
      </c>
      <c r="G72" s="1" t="s">
        <v>216</v>
      </c>
      <c r="H72" s="1" t="s">
        <v>45</v>
      </c>
      <c r="I72">
        <v>1956</v>
      </c>
      <c r="J72">
        <v>1</v>
      </c>
      <c r="K72" s="1" t="s">
        <v>46</v>
      </c>
      <c r="L72" t="b">
        <v>0</v>
      </c>
      <c r="M72" t="b">
        <v>0</v>
      </c>
      <c r="N72">
        <v>5</v>
      </c>
      <c r="O72">
        <v>19</v>
      </c>
      <c r="P72" s="1" t="s">
        <v>42</v>
      </c>
      <c r="Q72">
        <v>2</v>
      </c>
      <c r="R72">
        <v>19</v>
      </c>
      <c r="S72">
        <v>10</v>
      </c>
      <c r="T72">
        <v>12</v>
      </c>
      <c r="U72">
        <v>2</v>
      </c>
      <c r="V72">
        <v>18</v>
      </c>
      <c r="W72">
        <v>63</v>
      </c>
      <c r="X72">
        <v>2</v>
      </c>
      <c r="Y72">
        <v>19</v>
      </c>
      <c r="Z72">
        <v>10</v>
      </c>
      <c r="AA72">
        <v>12</v>
      </c>
      <c r="AB72">
        <v>2</v>
      </c>
      <c r="AC72">
        <v>18</v>
      </c>
      <c r="AD72">
        <v>63</v>
      </c>
      <c r="AE72" s="1" t="s">
        <v>42</v>
      </c>
      <c r="AF72" s="1" t="s">
        <v>42</v>
      </c>
      <c r="AG72" s="1" t="s">
        <v>42</v>
      </c>
      <c r="AH72" s="1" t="s">
        <v>218</v>
      </c>
      <c r="AI72" s="1" t="s">
        <v>42</v>
      </c>
      <c r="AJ72" s="1" t="s">
        <v>42</v>
      </c>
      <c r="AK72" s="1" t="s">
        <v>42</v>
      </c>
      <c r="AL72" s="1" t="s">
        <v>42</v>
      </c>
      <c r="AM72" s="1" t="s">
        <v>42</v>
      </c>
      <c r="AN72" s="1" t="s">
        <v>42</v>
      </c>
    </row>
    <row r="73" spans="1:40" hidden="1" x14ac:dyDescent="0.2">
      <c r="A73" s="1" t="s">
        <v>229</v>
      </c>
      <c r="B73">
        <v>1880357865</v>
      </c>
      <c r="C73" s="1" t="s">
        <v>230</v>
      </c>
      <c r="D73" s="1" t="s">
        <v>42</v>
      </c>
      <c r="E73" s="1" t="s">
        <v>76</v>
      </c>
      <c r="F73" s="1" t="s">
        <v>81</v>
      </c>
      <c r="G73" s="1" t="s">
        <v>216</v>
      </c>
      <c r="H73" s="1" t="s">
        <v>45</v>
      </c>
      <c r="I73">
        <v>1990</v>
      </c>
      <c r="J73">
        <v>10</v>
      </c>
      <c r="K73" s="1" t="s">
        <v>2284</v>
      </c>
      <c r="L73" t="b">
        <v>0</v>
      </c>
      <c r="M73" t="b">
        <v>0</v>
      </c>
      <c r="N73">
        <v>5</v>
      </c>
      <c r="O73">
        <v>19</v>
      </c>
      <c r="P73" s="1" t="s">
        <v>42</v>
      </c>
      <c r="Q73">
        <v>27</v>
      </c>
      <c r="R73">
        <v>8</v>
      </c>
      <c r="S73">
        <v>4</v>
      </c>
      <c r="T73">
        <v>19</v>
      </c>
      <c r="U73">
        <v>4</v>
      </c>
      <c r="V73">
        <v>22</v>
      </c>
      <c r="W73">
        <v>84</v>
      </c>
      <c r="X73">
        <v>25</v>
      </c>
      <c r="Y73">
        <v>6</v>
      </c>
      <c r="Z73">
        <v>2</v>
      </c>
      <c r="AA73">
        <v>17</v>
      </c>
      <c r="AB73">
        <v>2</v>
      </c>
      <c r="AC73">
        <v>10</v>
      </c>
      <c r="AD73">
        <v>62</v>
      </c>
      <c r="AE73" s="1" t="s">
        <v>42</v>
      </c>
      <c r="AF73" s="1" t="s">
        <v>231</v>
      </c>
      <c r="AG73" s="1" t="s">
        <v>42</v>
      </c>
      <c r="AH73" s="1" t="s">
        <v>218</v>
      </c>
      <c r="AI73" s="1" t="s">
        <v>232</v>
      </c>
      <c r="AJ73" s="1" t="s">
        <v>233</v>
      </c>
      <c r="AK73" s="1" t="s">
        <v>234</v>
      </c>
      <c r="AL73" s="1" t="s">
        <v>234</v>
      </c>
      <c r="AM73" s="1" t="s">
        <v>52</v>
      </c>
      <c r="AN73" s="1" t="s">
        <v>235</v>
      </c>
    </row>
    <row r="74" spans="1:40" hidden="1" x14ac:dyDescent="0.2">
      <c r="A74" s="1" t="s">
        <v>236</v>
      </c>
      <c r="B74">
        <v>735535272</v>
      </c>
      <c r="C74" s="1" t="s">
        <v>237</v>
      </c>
      <c r="D74" s="1" t="s">
        <v>215</v>
      </c>
      <c r="E74" s="1" t="s">
        <v>76</v>
      </c>
      <c r="F74" s="1" t="s">
        <v>57</v>
      </c>
      <c r="G74" s="1" t="s">
        <v>216</v>
      </c>
      <c r="H74" s="1" t="s">
        <v>45</v>
      </c>
      <c r="I74">
        <v>1963</v>
      </c>
      <c r="J74">
        <v>1</v>
      </c>
      <c r="K74" s="1" t="s">
        <v>46</v>
      </c>
      <c r="L74" t="b">
        <v>1</v>
      </c>
      <c r="M74" t="b">
        <v>0</v>
      </c>
      <c r="N74">
        <v>5</v>
      </c>
      <c r="O74">
        <v>19</v>
      </c>
      <c r="P74" s="1" t="s">
        <v>42</v>
      </c>
      <c r="Q74">
        <v>9</v>
      </c>
      <c r="R74">
        <v>12</v>
      </c>
      <c r="S74">
        <v>10</v>
      </c>
      <c r="T74">
        <v>9</v>
      </c>
      <c r="U74">
        <v>6</v>
      </c>
      <c r="V74">
        <v>16</v>
      </c>
      <c r="W74">
        <v>62</v>
      </c>
      <c r="X74">
        <v>9</v>
      </c>
      <c r="Y74">
        <v>12</v>
      </c>
      <c r="Z74">
        <v>10</v>
      </c>
      <c r="AA74">
        <v>9</v>
      </c>
      <c r="AB74">
        <v>6</v>
      </c>
      <c r="AC74">
        <v>16</v>
      </c>
      <c r="AD74">
        <v>62</v>
      </c>
      <c r="AE74" s="1" t="s">
        <v>42</v>
      </c>
      <c r="AF74" s="1" t="s">
        <v>42</v>
      </c>
      <c r="AG74" s="1" t="s">
        <v>42</v>
      </c>
      <c r="AH74" s="1" t="s">
        <v>218</v>
      </c>
      <c r="AI74" s="1" t="s">
        <v>52</v>
      </c>
      <c r="AJ74" s="1" t="s">
        <v>42</v>
      </c>
      <c r="AK74" s="1" t="s">
        <v>42</v>
      </c>
      <c r="AL74" s="1" t="s">
        <v>42</v>
      </c>
      <c r="AM74" s="1" t="s">
        <v>42</v>
      </c>
      <c r="AN74" s="1" t="s">
        <v>42</v>
      </c>
    </row>
    <row r="75" spans="1:40" x14ac:dyDescent="0.2">
      <c r="A75" s="1" t="s">
        <v>238</v>
      </c>
      <c r="B75">
        <v>4277137508</v>
      </c>
      <c r="C75" s="1" t="s">
        <v>239</v>
      </c>
      <c r="D75" s="1" t="s">
        <v>42</v>
      </c>
      <c r="E75" s="1" t="s">
        <v>76</v>
      </c>
      <c r="F75" s="1" t="s">
        <v>86</v>
      </c>
      <c r="G75" s="1" t="s">
        <v>216</v>
      </c>
      <c r="H75" s="1" t="s">
        <v>45</v>
      </c>
      <c r="I75">
        <v>1983</v>
      </c>
      <c r="J75">
        <v>2</v>
      </c>
      <c r="K75" s="1" t="s">
        <v>46</v>
      </c>
      <c r="L75" t="b">
        <v>0</v>
      </c>
      <c r="M75" t="b">
        <v>0</v>
      </c>
      <c r="N75">
        <v>4</v>
      </c>
      <c r="O75">
        <v>14</v>
      </c>
      <c r="P75" s="1" t="s">
        <v>42</v>
      </c>
      <c r="Q75">
        <v>2</v>
      </c>
      <c r="R75">
        <v>16</v>
      </c>
      <c r="S75">
        <v>13</v>
      </c>
      <c r="T75">
        <v>8</v>
      </c>
      <c r="U75">
        <v>22</v>
      </c>
      <c r="V75">
        <v>2</v>
      </c>
      <c r="W75">
        <v>63</v>
      </c>
      <c r="X75">
        <v>2</v>
      </c>
      <c r="Y75">
        <v>16</v>
      </c>
      <c r="Z75">
        <v>13</v>
      </c>
      <c r="AA75">
        <v>8</v>
      </c>
      <c r="AB75">
        <v>22</v>
      </c>
      <c r="AC75">
        <v>2</v>
      </c>
      <c r="AD75">
        <v>63</v>
      </c>
      <c r="AE75" s="1" t="s">
        <v>42</v>
      </c>
      <c r="AF75" s="1" t="s">
        <v>42</v>
      </c>
      <c r="AG75" s="1" t="s">
        <v>42</v>
      </c>
      <c r="AH75" s="1" t="s">
        <v>218</v>
      </c>
      <c r="AI75" s="1" t="s">
        <v>240</v>
      </c>
      <c r="AJ75" s="1" t="s">
        <v>42</v>
      </c>
      <c r="AK75" s="1" t="s">
        <v>42</v>
      </c>
      <c r="AL75" s="1" t="s">
        <v>42</v>
      </c>
      <c r="AM75" s="1" t="s">
        <v>42</v>
      </c>
      <c r="AN75" s="1" t="s">
        <v>42</v>
      </c>
    </row>
    <row r="76" spans="1:40" hidden="1" x14ac:dyDescent="0.2">
      <c r="A76" s="1" t="s">
        <v>241</v>
      </c>
      <c r="B76">
        <v>3251195262</v>
      </c>
      <c r="C76" s="1" t="s">
        <v>242</v>
      </c>
      <c r="D76" s="1" t="s">
        <v>42</v>
      </c>
      <c r="E76" s="1" t="s">
        <v>76</v>
      </c>
      <c r="F76" s="1" t="s">
        <v>57</v>
      </c>
      <c r="G76" s="1" t="s">
        <v>216</v>
      </c>
      <c r="H76" s="1" t="s">
        <v>45</v>
      </c>
      <c r="I76">
        <v>1981</v>
      </c>
      <c r="J76">
        <v>1</v>
      </c>
      <c r="K76" s="1" t="s">
        <v>46</v>
      </c>
      <c r="L76" t="b">
        <v>0</v>
      </c>
      <c r="M76" t="b">
        <v>0</v>
      </c>
      <c r="N76">
        <v>4</v>
      </c>
      <c r="O76">
        <v>14</v>
      </c>
      <c r="P76" s="1" t="s">
        <v>42</v>
      </c>
      <c r="Q76">
        <v>6</v>
      </c>
      <c r="R76">
        <v>13</v>
      </c>
      <c r="S76">
        <v>12</v>
      </c>
      <c r="T76">
        <v>9</v>
      </c>
      <c r="U76">
        <v>14</v>
      </c>
      <c r="V76">
        <v>8</v>
      </c>
      <c r="W76">
        <v>62</v>
      </c>
      <c r="X76">
        <v>6</v>
      </c>
      <c r="Y76">
        <v>13</v>
      </c>
      <c r="Z76">
        <v>12</v>
      </c>
      <c r="AA76">
        <v>9</v>
      </c>
      <c r="AB76">
        <v>14</v>
      </c>
      <c r="AC76">
        <v>8</v>
      </c>
      <c r="AD76">
        <v>62</v>
      </c>
      <c r="AE76" s="1" t="s">
        <v>42</v>
      </c>
      <c r="AF76" s="1" t="s">
        <v>42</v>
      </c>
      <c r="AG76" s="1" t="s">
        <v>42</v>
      </c>
      <c r="AH76" s="1" t="s">
        <v>218</v>
      </c>
      <c r="AI76" s="1" t="s">
        <v>240</v>
      </c>
      <c r="AJ76" s="1" t="s">
        <v>42</v>
      </c>
      <c r="AK76" s="1" t="s">
        <v>42</v>
      </c>
      <c r="AL76" s="1" t="s">
        <v>42</v>
      </c>
      <c r="AM76" s="1" t="s">
        <v>42</v>
      </c>
      <c r="AN76" s="1" t="s">
        <v>42</v>
      </c>
    </row>
    <row r="77" spans="1:40" hidden="1" x14ac:dyDescent="0.2">
      <c r="A77" s="1" t="s">
        <v>243</v>
      </c>
      <c r="B77">
        <v>1148460187</v>
      </c>
      <c r="C77" s="1" t="s">
        <v>244</v>
      </c>
      <c r="D77" s="1" t="s">
        <v>42</v>
      </c>
      <c r="E77" s="1" t="s">
        <v>76</v>
      </c>
      <c r="F77" s="1" t="s">
        <v>44</v>
      </c>
      <c r="G77" s="1" t="s">
        <v>216</v>
      </c>
      <c r="H77" s="1" t="s">
        <v>45</v>
      </c>
      <c r="I77">
        <v>1980</v>
      </c>
      <c r="J77">
        <v>4</v>
      </c>
      <c r="K77" s="1" t="s">
        <v>2280</v>
      </c>
      <c r="L77" t="b">
        <v>0</v>
      </c>
      <c r="M77" t="b">
        <v>0</v>
      </c>
      <c r="N77">
        <v>4</v>
      </c>
      <c r="O77">
        <v>13</v>
      </c>
      <c r="P77" s="1" t="s">
        <v>42</v>
      </c>
      <c r="Q77">
        <v>12</v>
      </c>
      <c r="R77">
        <v>6</v>
      </c>
      <c r="S77">
        <v>14</v>
      </c>
      <c r="T77">
        <v>7</v>
      </c>
      <c r="U77">
        <v>23</v>
      </c>
      <c r="V77">
        <v>2</v>
      </c>
      <c r="W77">
        <v>64</v>
      </c>
      <c r="X77">
        <v>12</v>
      </c>
      <c r="Y77">
        <v>6</v>
      </c>
      <c r="Z77">
        <v>14</v>
      </c>
      <c r="AA77">
        <v>7</v>
      </c>
      <c r="AB77">
        <v>23</v>
      </c>
      <c r="AC77">
        <v>2</v>
      </c>
      <c r="AD77">
        <v>64</v>
      </c>
      <c r="AE77" s="1" t="s">
        <v>42</v>
      </c>
      <c r="AF77" s="1" t="s">
        <v>42</v>
      </c>
      <c r="AG77" s="1" t="s">
        <v>42</v>
      </c>
      <c r="AH77" s="1" t="s">
        <v>218</v>
      </c>
      <c r="AI77" s="1" t="s">
        <v>42</v>
      </c>
      <c r="AJ77" s="1" t="s">
        <v>42</v>
      </c>
      <c r="AK77" s="1" t="s">
        <v>42</v>
      </c>
      <c r="AL77" s="1" t="s">
        <v>42</v>
      </c>
      <c r="AM77" s="1" t="s">
        <v>42</v>
      </c>
      <c r="AN77" s="1" t="s">
        <v>42</v>
      </c>
    </row>
    <row r="78" spans="1:40" hidden="1" x14ac:dyDescent="0.2">
      <c r="A78" s="1" t="s">
        <v>245</v>
      </c>
      <c r="B78">
        <v>1779796469</v>
      </c>
      <c r="C78" s="1" t="s">
        <v>246</v>
      </c>
      <c r="D78" s="1" t="s">
        <v>42</v>
      </c>
      <c r="E78" s="1" t="s">
        <v>76</v>
      </c>
      <c r="F78" s="1" t="s">
        <v>57</v>
      </c>
      <c r="G78" s="1" t="s">
        <v>216</v>
      </c>
      <c r="H78" s="1" t="s">
        <v>45</v>
      </c>
      <c r="I78">
        <v>1990</v>
      </c>
      <c r="J78">
        <v>4</v>
      </c>
      <c r="K78" s="1" t="s">
        <v>2284</v>
      </c>
      <c r="L78" t="b">
        <v>0</v>
      </c>
      <c r="M78" t="b">
        <v>0</v>
      </c>
      <c r="N78">
        <v>4</v>
      </c>
      <c r="O78">
        <v>13</v>
      </c>
      <c r="P78" s="1" t="s">
        <v>42</v>
      </c>
      <c r="Q78">
        <v>9</v>
      </c>
      <c r="R78">
        <v>12</v>
      </c>
      <c r="S78">
        <v>12</v>
      </c>
      <c r="T78">
        <v>12</v>
      </c>
      <c r="U78">
        <v>20</v>
      </c>
      <c r="V78">
        <v>2</v>
      </c>
      <c r="W78">
        <v>67</v>
      </c>
      <c r="X78">
        <v>9</v>
      </c>
      <c r="Y78">
        <v>12</v>
      </c>
      <c r="Z78">
        <v>12</v>
      </c>
      <c r="AA78">
        <v>12</v>
      </c>
      <c r="AB78">
        <v>20</v>
      </c>
      <c r="AC78">
        <v>2</v>
      </c>
      <c r="AD78">
        <v>67</v>
      </c>
      <c r="AE78" s="1" t="s">
        <v>42</v>
      </c>
      <c r="AF78" s="1" t="s">
        <v>42</v>
      </c>
      <c r="AG78" s="1" t="s">
        <v>42</v>
      </c>
      <c r="AH78" s="1" t="s">
        <v>218</v>
      </c>
      <c r="AI78" s="1" t="s">
        <v>42</v>
      </c>
      <c r="AJ78" s="1" t="s">
        <v>42</v>
      </c>
      <c r="AK78" s="1" t="s">
        <v>42</v>
      </c>
      <c r="AL78" s="1" t="s">
        <v>42</v>
      </c>
      <c r="AM78" s="1" t="s">
        <v>42</v>
      </c>
      <c r="AN78" s="1" t="s">
        <v>42</v>
      </c>
    </row>
    <row r="79" spans="1:40" hidden="1" x14ac:dyDescent="0.2">
      <c r="A79" s="1" t="s">
        <v>247</v>
      </c>
      <c r="B79">
        <v>479000083</v>
      </c>
      <c r="C79" s="1" t="s">
        <v>248</v>
      </c>
      <c r="D79" s="1" t="s">
        <v>42</v>
      </c>
      <c r="E79" s="1" t="s">
        <v>76</v>
      </c>
      <c r="F79" s="1" t="s">
        <v>57</v>
      </c>
      <c r="G79" s="1" t="s">
        <v>42</v>
      </c>
      <c r="H79" s="1" t="s">
        <v>45</v>
      </c>
      <c r="I79">
        <v>1956</v>
      </c>
      <c r="J79">
        <v>3</v>
      </c>
      <c r="K79" s="1" t="s">
        <v>46</v>
      </c>
      <c r="L79" t="b">
        <v>0</v>
      </c>
      <c r="M79" t="b">
        <v>0</v>
      </c>
      <c r="N79">
        <v>4</v>
      </c>
      <c r="O79">
        <v>15</v>
      </c>
      <c r="P79" s="1" t="s">
        <v>42</v>
      </c>
      <c r="Q79">
        <v>2</v>
      </c>
      <c r="R79">
        <v>26</v>
      </c>
      <c r="S79">
        <v>2</v>
      </c>
      <c r="T79">
        <v>7</v>
      </c>
      <c r="U79">
        <v>6</v>
      </c>
      <c r="V79">
        <v>20</v>
      </c>
      <c r="W79">
        <v>63</v>
      </c>
      <c r="X79">
        <v>2</v>
      </c>
      <c r="Y79">
        <v>26</v>
      </c>
      <c r="Z79">
        <v>2</v>
      </c>
      <c r="AA79">
        <v>7</v>
      </c>
      <c r="AB79">
        <v>6</v>
      </c>
      <c r="AC79">
        <v>20</v>
      </c>
      <c r="AD79">
        <v>63</v>
      </c>
      <c r="AE79" s="1" t="s">
        <v>42</v>
      </c>
      <c r="AF79" s="1" t="s">
        <v>42</v>
      </c>
      <c r="AG79" s="1" t="s">
        <v>42</v>
      </c>
      <c r="AH79" s="1" t="s">
        <v>42</v>
      </c>
      <c r="AI79" s="1" t="s">
        <v>42</v>
      </c>
      <c r="AJ79" s="1" t="s">
        <v>42</v>
      </c>
      <c r="AK79" s="1" t="s">
        <v>42</v>
      </c>
      <c r="AL79" s="1" t="s">
        <v>42</v>
      </c>
      <c r="AM79" s="1" t="s">
        <v>42</v>
      </c>
      <c r="AN79" s="1" t="s">
        <v>42</v>
      </c>
    </row>
    <row r="80" spans="1:40" hidden="1" x14ac:dyDescent="0.2">
      <c r="A80" s="1" t="s">
        <v>249</v>
      </c>
      <c r="B80">
        <v>2384488862</v>
      </c>
      <c r="C80" s="1" t="s">
        <v>250</v>
      </c>
      <c r="D80" s="1" t="s">
        <v>42</v>
      </c>
      <c r="E80" s="1" t="s">
        <v>43</v>
      </c>
      <c r="F80" s="1" t="s">
        <v>81</v>
      </c>
      <c r="G80" s="1" t="s">
        <v>42</v>
      </c>
      <c r="H80" s="1" t="s">
        <v>45</v>
      </c>
      <c r="I80">
        <v>1900</v>
      </c>
      <c r="J80">
        <v>4</v>
      </c>
      <c r="K80" s="1" t="s">
        <v>46</v>
      </c>
      <c r="L80" t="b">
        <v>0</v>
      </c>
      <c r="M80" t="b">
        <v>0</v>
      </c>
      <c r="N80">
        <v>1</v>
      </c>
      <c r="O80">
        <v>2</v>
      </c>
      <c r="P80" s="1" t="s">
        <v>42</v>
      </c>
      <c r="Q80">
        <v>12</v>
      </c>
      <c r="R80">
        <v>7</v>
      </c>
      <c r="S80">
        <v>17</v>
      </c>
      <c r="T80">
        <v>10</v>
      </c>
      <c r="U80">
        <v>7</v>
      </c>
      <c r="V80">
        <v>16</v>
      </c>
      <c r="W80">
        <v>69</v>
      </c>
      <c r="X80">
        <v>12</v>
      </c>
      <c r="Y80">
        <v>7</v>
      </c>
      <c r="Z80">
        <v>17</v>
      </c>
      <c r="AA80">
        <v>10</v>
      </c>
      <c r="AB80">
        <v>7</v>
      </c>
      <c r="AC80">
        <v>16</v>
      </c>
      <c r="AD80">
        <v>69</v>
      </c>
      <c r="AE80" s="1" t="s">
        <v>42</v>
      </c>
      <c r="AF80" s="1" t="s">
        <v>42</v>
      </c>
      <c r="AG80" s="1" t="s">
        <v>42</v>
      </c>
      <c r="AH80" s="1" t="s">
        <v>251</v>
      </c>
      <c r="AI80" s="1" t="s">
        <v>42</v>
      </c>
      <c r="AJ80" s="1" t="s">
        <v>42</v>
      </c>
      <c r="AK80" s="1" t="s">
        <v>42</v>
      </c>
      <c r="AL80" s="1" t="s">
        <v>42</v>
      </c>
      <c r="AM80" s="1" t="s">
        <v>42</v>
      </c>
      <c r="AN80" s="1" t="s">
        <v>42</v>
      </c>
    </row>
    <row r="81" spans="1:40" hidden="1" x14ac:dyDescent="0.2">
      <c r="A81" s="1" t="s">
        <v>249</v>
      </c>
      <c r="B81">
        <v>2384488862</v>
      </c>
      <c r="C81" s="1" t="s">
        <v>252</v>
      </c>
      <c r="D81" s="1" t="s">
        <v>42</v>
      </c>
      <c r="E81" s="1" t="s">
        <v>43</v>
      </c>
      <c r="F81" s="1" t="s">
        <v>81</v>
      </c>
      <c r="G81" s="1" t="s">
        <v>42</v>
      </c>
      <c r="H81" s="1" t="s">
        <v>45</v>
      </c>
      <c r="I81">
        <v>1991</v>
      </c>
      <c r="J81">
        <v>4</v>
      </c>
      <c r="K81" s="1" t="s">
        <v>46</v>
      </c>
      <c r="L81" t="b">
        <v>0</v>
      </c>
      <c r="M81" t="b">
        <v>0</v>
      </c>
      <c r="N81">
        <v>1</v>
      </c>
      <c r="O81">
        <v>2</v>
      </c>
      <c r="P81" s="1" t="s">
        <v>42</v>
      </c>
      <c r="Q81">
        <v>15</v>
      </c>
      <c r="R81">
        <v>16</v>
      </c>
      <c r="S81">
        <v>3</v>
      </c>
      <c r="T81">
        <v>22</v>
      </c>
      <c r="U81">
        <v>2</v>
      </c>
      <c r="V81">
        <v>10</v>
      </c>
      <c r="W81">
        <v>68</v>
      </c>
      <c r="X81">
        <v>15</v>
      </c>
      <c r="Y81">
        <v>16</v>
      </c>
      <c r="Z81">
        <v>3</v>
      </c>
      <c r="AA81">
        <v>22</v>
      </c>
      <c r="AB81">
        <v>2</v>
      </c>
      <c r="AC81">
        <v>10</v>
      </c>
      <c r="AD81">
        <v>68</v>
      </c>
      <c r="AE81" s="1" t="s">
        <v>42</v>
      </c>
      <c r="AF81" s="1" t="s">
        <v>42</v>
      </c>
      <c r="AG81" s="1" t="s">
        <v>42</v>
      </c>
      <c r="AH81" s="1" t="s">
        <v>251</v>
      </c>
      <c r="AI81" s="1" t="s">
        <v>42</v>
      </c>
      <c r="AJ81" s="1" t="s">
        <v>42</v>
      </c>
      <c r="AK81" s="1" t="s">
        <v>42</v>
      </c>
      <c r="AL81" s="1" t="s">
        <v>42</v>
      </c>
      <c r="AM81" s="1" t="s">
        <v>42</v>
      </c>
      <c r="AN81" s="1" t="s">
        <v>42</v>
      </c>
    </row>
    <row r="82" spans="1:40" x14ac:dyDescent="0.2">
      <c r="A82" s="1" t="s">
        <v>253</v>
      </c>
      <c r="B82">
        <v>3539357318</v>
      </c>
      <c r="C82" s="1" t="s">
        <v>254</v>
      </c>
      <c r="D82" s="1" t="s">
        <v>42</v>
      </c>
      <c r="E82" s="1" t="s">
        <v>43</v>
      </c>
      <c r="F82" s="1" t="s">
        <v>86</v>
      </c>
      <c r="G82" s="1" t="s">
        <v>42</v>
      </c>
      <c r="H82" s="1" t="s">
        <v>45</v>
      </c>
      <c r="I82">
        <v>1990</v>
      </c>
      <c r="J82">
        <v>1</v>
      </c>
      <c r="K82" s="1" t="s">
        <v>2284</v>
      </c>
      <c r="L82" t="b">
        <v>0</v>
      </c>
      <c r="M82" t="b">
        <v>0</v>
      </c>
      <c r="N82">
        <v>1</v>
      </c>
      <c r="O82">
        <v>1</v>
      </c>
      <c r="P82" s="1" t="s">
        <v>42</v>
      </c>
      <c r="Q82">
        <v>6</v>
      </c>
      <c r="R82">
        <v>17</v>
      </c>
      <c r="S82">
        <v>12</v>
      </c>
      <c r="T82">
        <v>11</v>
      </c>
      <c r="U82">
        <v>2</v>
      </c>
      <c r="V82">
        <v>20</v>
      </c>
      <c r="W82">
        <v>68</v>
      </c>
      <c r="X82">
        <v>6</v>
      </c>
      <c r="Y82">
        <v>17</v>
      </c>
      <c r="Z82">
        <v>12</v>
      </c>
      <c r="AA82">
        <v>11</v>
      </c>
      <c r="AB82">
        <v>2</v>
      </c>
      <c r="AC82">
        <v>20</v>
      </c>
      <c r="AD82">
        <v>68</v>
      </c>
      <c r="AE82" s="1" t="s">
        <v>42</v>
      </c>
      <c r="AF82" s="1" t="s">
        <v>42</v>
      </c>
      <c r="AG82" s="1" t="s">
        <v>42</v>
      </c>
      <c r="AH82" s="1" t="s">
        <v>255</v>
      </c>
      <c r="AI82" s="1" t="s">
        <v>42</v>
      </c>
      <c r="AJ82" s="1" t="s">
        <v>42</v>
      </c>
      <c r="AK82" s="1" t="s">
        <v>42</v>
      </c>
      <c r="AL82" s="1" t="s">
        <v>42</v>
      </c>
      <c r="AM82" s="1" t="s">
        <v>42</v>
      </c>
      <c r="AN82" s="1" t="s">
        <v>42</v>
      </c>
    </row>
    <row r="83" spans="1:40" x14ac:dyDescent="0.2">
      <c r="A83" s="1" t="s">
        <v>253</v>
      </c>
      <c r="B83">
        <v>3539357318</v>
      </c>
      <c r="C83" s="1" t="s">
        <v>256</v>
      </c>
      <c r="D83" s="1" t="s">
        <v>42</v>
      </c>
      <c r="E83" s="1" t="s">
        <v>43</v>
      </c>
      <c r="F83" s="1" t="s">
        <v>86</v>
      </c>
      <c r="G83" s="1" t="s">
        <v>42</v>
      </c>
      <c r="H83" s="1" t="s">
        <v>45</v>
      </c>
      <c r="I83">
        <v>1944</v>
      </c>
      <c r="J83">
        <v>2</v>
      </c>
      <c r="K83" s="1" t="s">
        <v>2279</v>
      </c>
      <c r="L83" t="b">
        <v>0</v>
      </c>
      <c r="M83" t="b">
        <v>0</v>
      </c>
      <c r="N83">
        <v>1</v>
      </c>
      <c r="O83">
        <v>1</v>
      </c>
      <c r="P83" s="1" t="s">
        <v>42</v>
      </c>
      <c r="Q83">
        <v>11</v>
      </c>
      <c r="R83">
        <v>20</v>
      </c>
      <c r="S83">
        <v>2</v>
      </c>
      <c r="T83">
        <v>19</v>
      </c>
      <c r="U83">
        <v>2</v>
      </c>
      <c r="V83">
        <v>10</v>
      </c>
      <c r="W83">
        <v>64</v>
      </c>
      <c r="X83">
        <v>11</v>
      </c>
      <c r="Y83">
        <v>20</v>
      </c>
      <c r="Z83">
        <v>2</v>
      </c>
      <c r="AA83">
        <v>19</v>
      </c>
      <c r="AB83">
        <v>2</v>
      </c>
      <c r="AC83">
        <v>10</v>
      </c>
      <c r="AD83">
        <v>64</v>
      </c>
      <c r="AE83" s="1" t="s">
        <v>42</v>
      </c>
      <c r="AF83" s="1" t="s">
        <v>42</v>
      </c>
      <c r="AG83" s="1" t="s">
        <v>42</v>
      </c>
      <c r="AH83" s="1" t="s">
        <v>255</v>
      </c>
      <c r="AI83" s="1" t="s">
        <v>42</v>
      </c>
      <c r="AJ83" s="1" t="s">
        <v>42</v>
      </c>
      <c r="AK83" s="1" t="s">
        <v>42</v>
      </c>
      <c r="AL83" s="1" t="s">
        <v>42</v>
      </c>
      <c r="AM83" s="1" t="s">
        <v>42</v>
      </c>
      <c r="AN83" s="1" t="s">
        <v>42</v>
      </c>
    </row>
    <row r="84" spans="1:40" hidden="1" x14ac:dyDescent="0.2">
      <c r="A84" s="1" t="s">
        <v>257</v>
      </c>
      <c r="B84">
        <v>537041732</v>
      </c>
      <c r="C84" s="1" t="s">
        <v>258</v>
      </c>
      <c r="D84" s="1" t="s">
        <v>259</v>
      </c>
      <c r="E84" s="1" t="s">
        <v>76</v>
      </c>
      <c r="F84" s="1" t="s">
        <v>260</v>
      </c>
      <c r="G84" s="1" t="s">
        <v>261</v>
      </c>
      <c r="H84" s="1" t="s">
        <v>45</v>
      </c>
      <c r="I84">
        <v>1957</v>
      </c>
      <c r="J84">
        <v>1</v>
      </c>
      <c r="K84" s="1" t="s">
        <v>2284</v>
      </c>
      <c r="L84" t="b">
        <v>1</v>
      </c>
      <c r="M84" t="b">
        <v>0</v>
      </c>
      <c r="N84">
        <v>6</v>
      </c>
      <c r="O84">
        <v>20</v>
      </c>
      <c r="P84" s="1" t="s">
        <v>262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s="1" t="s">
        <v>42</v>
      </c>
      <c r="AF84" s="1" t="s">
        <v>42</v>
      </c>
      <c r="AG84" s="1" t="s">
        <v>42</v>
      </c>
      <c r="AH84" s="1" t="s">
        <v>42</v>
      </c>
      <c r="AI84" s="1" t="s">
        <v>42</v>
      </c>
      <c r="AJ84" s="1" t="s">
        <v>42</v>
      </c>
      <c r="AK84" s="1" t="s">
        <v>42</v>
      </c>
      <c r="AL84" s="1" t="s">
        <v>42</v>
      </c>
      <c r="AM84" s="1" t="s">
        <v>42</v>
      </c>
      <c r="AN84" s="1" t="s">
        <v>42</v>
      </c>
    </row>
    <row r="85" spans="1:40" hidden="1" x14ac:dyDescent="0.2">
      <c r="A85" s="1" t="s">
        <v>263</v>
      </c>
      <c r="B85">
        <v>193869522</v>
      </c>
      <c r="C85" s="1" t="s">
        <v>264</v>
      </c>
      <c r="D85" s="1" t="s">
        <v>42</v>
      </c>
      <c r="E85" s="1" t="s">
        <v>43</v>
      </c>
      <c r="F85" s="1" t="s">
        <v>86</v>
      </c>
      <c r="G85" s="1" t="s">
        <v>42</v>
      </c>
      <c r="H85" s="1" t="s">
        <v>78</v>
      </c>
      <c r="I85">
        <v>1900</v>
      </c>
      <c r="J85">
        <v>7</v>
      </c>
      <c r="K85" s="1" t="s">
        <v>2280</v>
      </c>
      <c r="L85" t="b">
        <v>1</v>
      </c>
      <c r="M85" t="b">
        <v>0</v>
      </c>
      <c r="N85">
        <v>1</v>
      </c>
      <c r="O85">
        <v>1</v>
      </c>
      <c r="P85" s="1" t="s">
        <v>42</v>
      </c>
      <c r="Q85">
        <v>3</v>
      </c>
      <c r="R85">
        <v>29</v>
      </c>
      <c r="S85">
        <v>2</v>
      </c>
      <c r="T85">
        <v>19</v>
      </c>
      <c r="U85">
        <v>6</v>
      </c>
      <c r="V85">
        <v>10</v>
      </c>
      <c r="W85">
        <v>69</v>
      </c>
      <c r="X85">
        <v>3</v>
      </c>
      <c r="Y85">
        <v>29</v>
      </c>
      <c r="Z85">
        <v>2</v>
      </c>
      <c r="AA85">
        <v>14</v>
      </c>
      <c r="AB85">
        <v>6</v>
      </c>
      <c r="AC85">
        <v>10</v>
      </c>
      <c r="AD85">
        <v>64</v>
      </c>
      <c r="AE85" s="1" t="s">
        <v>42</v>
      </c>
      <c r="AF85" s="1" t="s">
        <v>42</v>
      </c>
      <c r="AG85" s="1" t="s">
        <v>42</v>
      </c>
      <c r="AH85" s="1" t="s">
        <v>265</v>
      </c>
      <c r="AI85" s="1" t="s">
        <v>266</v>
      </c>
      <c r="AJ85" s="1" t="s">
        <v>156</v>
      </c>
      <c r="AK85" s="1" t="s">
        <v>157</v>
      </c>
      <c r="AL85" s="1" t="s">
        <v>267</v>
      </c>
      <c r="AM85" s="1" t="s">
        <v>268</v>
      </c>
      <c r="AN85" s="1" t="s">
        <v>42</v>
      </c>
    </row>
    <row r="86" spans="1:40" hidden="1" x14ac:dyDescent="0.2">
      <c r="A86" s="1" t="s">
        <v>269</v>
      </c>
      <c r="B86">
        <v>903984858</v>
      </c>
      <c r="C86" s="1" t="s">
        <v>270</v>
      </c>
      <c r="D86" s="1" t="s">
        <v>42</v>
      </c>
      <c r="E86" s="1" t="s">
        <v>43</v>
      </c>
      <c r="F86" s="1" t="s">
        <v>57</v>
      </c>
      <c r="G86" s="1" t="s">
        <v>42</v>
      </c>
      <c r="H86" s="1" t="s">
        <v>78</v>
      </c>
      <c r="I86">
        <v>1900</v>
      </c>
      <c r="J86">
        <v>1</v>
      </c>
      <c r="K86" s="1" t="s">
        <v>2280</v>
      </c>
      <c r="L86" t="b">
        <v>0</v>
      </c>
      <c r="M86" t="b">
        <v>0</v>
      </c>
      <c r="N86">
        <v>1</v>
      </c>
      <c r="O86">
        <v>1</v>
      </c>
      <c r="P86" s="1" t="s">
        <v>42</v>
      </c>
      <c r="Q86">
        <v>9</v>
      </c>
      <c r="R86">
        <v>8</v>
      </c>
      <c r="S86">
        <v>18</v>
      </c>
      <c r="T86">
        <v>15</v>
      </c>
      <c r="U86">
        <v>7</v>
      </c>
      <c r="V86">
        <v>8</v>
      </c>
      <c r="W86">
        <v>65</v>
      </c>
      <c r="X86">
        <v>9</v>
      </c>
      <c r="Y86">
        <v>8</v>
      </c>
      <c r="Z86">
        <v>18</v>
      </c>
      <c r="AA86">
        <v>15</v>
      </c>
      <c r="AB86">
        <v>7</v>
      </c>
      <c r="AC86">
        <v>8</v>
      </c>
      <c r="AD86">
        <v>65</v>
      </c>
      <c r="AE86" s="1" t="s">
        <v>42</v>
      </c>
      <c r="AF86" s="1" t="s">
        <v>42</v>
      </c>
      <c r="AG86" s="1" t="s">
        <v>42</v>
      </c>
      <c r="AH86" s="1" t="s">
        <v>271</v>
      </c>
      <c r="AI86" s="1" t="s">
        <v>42</v>
      </c>
      <c r="AJ86" s="1" t="s">
        <v>42</v>
      </c>
      <c r="AK86" s="1" t="s">
        <v>42</v>
      </c>
      <c r="AL86" s="1" t="s">
        <v>42</v>
      </c>
      <c r="AM86" s="1" t="s">
        <v>42</v>
      </c>
      <c r="AN86" s="1" t="s">
        <v>42</v>
      </c>
    </row>
    <row r="87" spans="1:40" hidden="1" x14ac:dyDescent="0.2">
      <c r="A87" s="1" t="s">
        <v>272</v>
      </c>
      <c r="B87">
        <v>3883866764</v>
      </c>
      <c r="C87" s="1" t="s">
        <v>273</v>
      </c>
      <c r="D87" s="1" t="s">
        <v>42</v>
      </c>
      <c r="E87" s="1" t="s">
        <v>43</v>
      </c>
      <c r="F87" s="1" t="s">
        <v>81</v>
      </c>
      <c r="G87" s="1" t="s">
        <v>42</v>
      </c>
      <c r="H87" s="1" t="s">
        <v>45</v>
      </c>
      <c r="I87">
        <v>1985</v>
      </c>
      <c r="J87">
        <v>2</v>
      </c>
      <c r="K87" s="1" t="s">
        <v>46</v>
      </c>
      <c r="L87" t="b">
        <v>0</v>
      </c>
      <c r="M87" t="b">
        <v>0</v>
      </c>
      <c r="N87">
        <v>1</v>
      </c>
      <c r="O87">
        <v>1</v>
      </c>
      <c r="P87" s="1" t="s">
        <v>42</v>
      </c>
      <c r="Q87">
        <v>2</v>
      </c>
      <c r="R87">
        <v>18</v>
      </c>
      <c r="S87">
        <v>16</v>
      </c>
      <c r="T87">
        <v>12</v>
      </c>
      <c r="U87">
        <v>6</v>
      </c>
      <c r="V87">
        <v>16</v>
      </c>
      <c r="W87">
        <v>70</v>
      </c>
      <c r="X87">
        <v>2</v>
      </c>
      <c r="Y87">
        <v>18</v>
      </c>
      <c r="Z87">
        <v>16</v>
      </c>
      <c r="AA87">
        <v>12</v>
      </c>
      <c r="AB87">
        <v>6</v>
      </c>
      <c r="AC87">
        <v>16</v>
      </c>
      <c r="AD87">
        <v>70</v>
      </c>
      <c r="AE87" s="1" t="s">
        <v>42</v>
      </c>
      <c r="AF87" s="1" t="s">
        <v>42</v>
      </c>
      <c r="AG87" s="1" t="s">
        <v>42</v>
      </c>
      <c r="AH87" s="1" t="s">
        <v>274</v>
      </c>
      <c r="AI87" s="1" t="s">
        <v>42</v>
      </c>
      <c r="AJ87" s="1" t="s">
        <v>42</v>
      </c>
      <c r="AK87" s="1" t="s">
        <v>42</v>
      </c>
      <c r="AL87" s="1" t="s">
        <v>42</v>
      </c>
      <c r="AM87" s="1" t="s">
        <v>42</v>
      </c>
      <c r="AN87" s="1" t="s">
        <v>42</v>
      </c>
    </row>
    <row r="88" spans="1:40" hidden="1" x14ac:dyDescent="0.2">
      <c r="A88" s="1" t="s">
        <v>272</v>
      </c>
      <c r="B88">
        <v>3883866764</v>
      </c>
      <c r="C88" s="1" t="s">
        <v>275</v>
      </c>
      <c r="D88" s="1" t="s">
        <v>42</v>
      </c>
      <c r="E88" s="1" t="s">
        <v>43</v>
      </c>
      <c r="F88" s="1" t="s">
        <v>81</v>
      </c>
      <c r="G88" s="1" t="s">
        <v>42</v>
      </c>
      <c r="H88" s="1" t="s">
        <v>45</v>
      </c>
      <c r="I88">
        <v>1991</v>
      </c>
      <c r="J88">
        <v>2</v>
      </c>
      <c r="K88" s="1" t="s">
        <v>46</v>
      </c>
      <c r="L88" t="b">
        <v>0</v>
      </c>
      <c r="M88" t="b">
        <v>0</v>
      </c>
      <c r="N88">
        <v>1</v>
      </c>
      <c r="O88">
        <v>1</v>
      </c>
      <c r="P88" s="1" t="s">
        <v>42</v>
      </c>
      <c r="Q88">
        <v>2</v>
      </c>
      <c r="R88">
        <v>30</v>
      </c>
      <c r="S88">
        <v>2</v>
      </c>
      <c r="T88">
        <v>6</v>
      </c>
      <c r="U88">
        <v>10</v>
      </c>
      <c r="V88">
        <v>14</v>
      </c>
      <c r="W88">
        <v>64</v>
      </c>
      <c r="X88">
        <v>2</v>
      </c>
      <c r="Y88">
        <v>30</v>
      </c>
      <c r="Z88">
        <v>2</v>
      </c>
      <c r="AA88">
        <v>6</v>
      </c>
      <c r="AB88">
        <v>10</v>
      </c>
      <c r="AC88">
        <v>14</v>
      </c>
      <c r="AD88">
        <v>64</v>
      </c>
      <c r="AE88" s="1" t="s">
        <v>42</v>
      </c>
      <c r="AF88" s="1" t="s">
        <v>42</v>
      </c>
      <c r="AG88" s="1" t="s">
        <v>42</v>
      </c>
      <c r="AH88" s="1" t="s">
        <v>274</v>
      </c>
      <c r="AI88" s="1" t="s">
        <v>42</v>
      </c>
      <c r="AJ88" s="1" t="s">
        <v>42</v>
      </c>
      <c r="AK88" s="1" t="s">
        <v>42</v>
      </c>
      <c r="AL88" s="1" t="s">
        <v>42</v>
      </c>
      <c r="AM88" s="1" t="s">
        <v>42</v>
      </c>
      <c r="AN88" s="1" t="s">
        <v>42</v>
      </c>
    </row>
    <row r="89" spans="1:40" hidden="1" x14ac:dyDescent="0.2">
      <c r="A89" s="1" t="s">
        <v>276</v>
      </c>
      <c r="B89">
        <v>2081299507</v>
      </c>
      <c r="C89" s="1" t="s">
        <v>277</v>
      </c>
      <c r="D89" s="1" t="s">
        <v>42</v>
      </c>
      <c r="E89" s="1" t="s">
        <v>76</v>
      </c>
      <c r="F89" s="1" t="s">
        <v>112</v>
      </c>
      <c r="G89" s="1" t="s">
        <v>113</v>
      </c>
      <c r="H89" s="1" t="s">
        <v>93</v>
      </c>
      <c r="I89">
        <v>1900</v>
      </c>
      <c r="J89">
        <v>1</v>
      </c>
      <c r="K89" s="1" t="s">
        <v>2279</v>
      </c>
      <c r="L89" t="b">
        <v>0</v>
      </c>
      <c r="M89" t="b">
        <v>0</v>
      </c>
      <c r="N89">
        <v>4</v>
      </c>
      <c r="O89">
        <v>15</v>
      </c>
      <c r="P89" s="1" t="s">
        <v>42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s="1" t="s">
        <v>42</v>
      </c>
      <c r="AF89" s="1" t="s">
        <v>42</v>
      </c>
      <c r="AG89" s="1" t="s">
        <v>42</v>
      </c>
      <c r="AH89" s="1" t="s">
        <v>42</v>
      </c>
      <c r="AI89" s="1" t="s">
        <v>42</v>
      </c>
      <c r="AJ89" s="1" t="s">
        <v>42</v>
      </c>
      <c r="AK89" s="1" t="s">
        <v>42</v>
      </c>
      <c r="AL89" s="1" t="s">
        <v>42</v>
      </c>
      <c r="AM89" s="1" t="s">
        <v>42</v>
      </c>
      <c r="AN89" s="1" t="s">
        <v>42</v>
      </c>
    </row>
    <row r="90" spans="1:40" x14ac:dyDescent="0.2">
      <c r="A90" s="1" t="s">
        <v>2344</v>
      </c>
      <c r="B90">
        <v>4293588774</v>
      </c>
      <c r="C90" s="1" t="s">
        <v>2345</v>
      </c>
      <c r="D90" s="1" t="s">
        <v>42</v>
      </c>
      <c r="E90" s="1" t="s">
        <v>76</v>
      </c>
      <c r="F90" s="1" t="s">
        <v>86</v>
      </c>
      <c r="G90" s="1" t="s">
        <v>113</v>
      </c>
      <c r="H90" s="1" t="s">
        <v>45</v>
      </c>
      <c r="I90">
        <v>1990</v>
      </c>
      <c r="J90">
        <v>2</v>
      </c>
      <c r="K90" s="1" t="s">
        <v>2284</v>
      </c>
      <c r="L90" t="b">
        <v>0</v>
      </c>
      <c r="M90" t="b">
        <v>0</v>
      </c>
      <c r="N90">
        <v>4</v>
      </c>
      <c r="O90">
        <v>13</v>
      </c>
      <c r="P90" s="1" t="s">
        <v>42</v>
      </c>
      <c r="Q90">
        <v>6</v>
      </c>
      <c r="R90">
        <v>10</v>
      </c>
      <c r="S90">
        <v>12</v>
      </c>
      <c r="T90">
        <v>7</v>
      </c>
      <c r="U90">
        <v>8</v>
      </c>
      <c r="V90">
        <v>10</v>
      </c>
      <c r="W90">
        <v>53</v>
      </c>
      <c r="X90">
        <v>6</v>
      </c>
      <c r="Y90">
        <v>10</v>
      </c>
      <c r="Z90">
        <v>12</v>
      </c>
      <c r="AA90">
        <v>7</v>
      </c>
      <c r="AB90">
        <v>8</v>
      </c>
      <c r="AC90">
        <v>10</v>
      </c>
      <c r="AD90">
        <v>53</v>
      </c>
      <c r="AE90" s="1" t="s">
        <v>42</v>
      </c>
      <c r="AF90" s="1" t="s">
        <v>42</v>
      </c>
      <c r="AG90" s="1" t="s">
        <v>42</v>
      </c>
      <c r="AH90" s="1" t="s">
        <v>42</v>
      </c>
      <c r="AI90" s="1" t="s">
        <v>42</v>
      </c>
      <c r="AJ90" s="1" t="s">
        <v>42</v>
      </c>
      <c r="AK90" s="1" t="s">
        <v>42</v>
      </c>
      <c r="AL90" s="1" t="s">
        <v>42</v>
      </c>
      <c r="AM90" s="1" t="s">
        <v>42</v>
      </c>
      <c r="AN90" s="1" t="s">
        <v>42</v>
      </c>
    </row>
    <row r="91" spans="1:40" hidden="1" x14ac:dyDescent="0.2">
      <c r="A91" s="1" t="s">
        <v>278</v>
      </c>
      <c r="B91">
        <v>343027757</v>
      </c>
      <c r="C91" s="1" t="s">
        <v>279</v>
      </c>
      <c r="D91" s="1" t="s">
        <v>42</v>
      </c>
      <c r="E91" s="1" t="s">
        <v>76</v>
      </c>
      <c r="F91" s="1" t="s">
        <v>81</v>
      </c>
      <c r="G91" s="1" t="s">
        <v>113</v>
      </c>
      <c r="H91" s="1" t="s">
        <v>45</v>
      </c>
      <c r="I91">
        <v>1900</v>
      </c>
      <c r="J91">
        <v>1</v>
      </c>
      <c r="K91" s="1" t="s">
        <v>46</v>
      </c>
      <c r="L91" t="b">
        <v>0</v>
      </c>
      <c r="M91" t="b">
        <v>0</v>
      </c>
      <c r="N91">
        <v>4</v>
      </c>
      <c r="O91">
        <v>13</v>
      </c>
      <c r="P91" s="1" t="s">
        <v>42</v>
      </c>
      <c r="Q91">
        <v>7</v>
      </c>
      <c r="R91">
        <v>23</v>
      </c>
      <c r="S91">
        <v>2</v>
      </c>
      <c r="T91">
        <v>18</v>
      </c>
      <c r="U91">
        <v>2</v>
      </c>
      <c r="V91">
        <v>10</v>
      </c>
      <c r="W91">
        <v>62</v>
      </c>
      <c r="X91">
        <v>7</v>
      </c>
      <c r="Y91">
        <v>23</v>
      </c>
      <c r="Z91">
        <v>2</v>
      </c>
      <c r="AA91">
        <v>18</v>
      </c>
      <c r="AB91">
        <v>2</v>
      </c>
      <c r="AC91">
        <v>10</v>
      </c>
      <c r="AD91">
        <v>62</v>
      </c>
      <c r="AE91" s="1" t="s">
        <v>42</v>
      </c>
      <c r="AF91" s="1" t="s">
        <v>42</v>
      </c>
      <c r="AG91" s="1" t="s">
        <v>42</v>
      </c>
      <c r="AH91" s="1" t="s">
        <v>42</v>
      </c>
      <c r="AI91" s="1" t="s">
        <v>42</v>
      </c>
      <c r="AJ91" s="1" t="s">
        <v>42</v>
      </c>
      <c r="AK91" s="1" t="s">
        <v>42</v>
      </c>
      <c r="AL91" s="1" t="s">
        <v>42</v>
      </c>
      <c r="AM91" s="1" t="s">
        <v>42</v>
      </c>
      <c r="AN91" s="1" t="s">
        <v>42</v>
      </c>
    </row>
    <row r="92" spans="1:40" hidden="1" x14ac:dyDescent="0.2">
      <c r="A92" s="1" t="s">
        <v>278</v>
      </c>
      <c r="B92">
        <v>343027757</v>
      </c>
      <c r="C92" s="1" t="s">
        <v>280</v>
      </c>
      <c r="D92" s="1" t="s">
        <v>42</v>
      </c>
      <c r="E92" s="1" t="s">
        <v>76</v>
      </c>
      <c r="F92" s="1" t="s">
        <v>81</v>
      </c>
      <c r="G92" s="1" t="s">
        <v>113</v>
      </c>
      <c r="H92" s="1" t="s">
        <v>45</v>
      </c>
      <c r="I92">
        <v>1991</v>
      </c>
      <c r="J92">
        <v>2</v>
      </c>
      <c r="K92" s="1" t="s">
        <v>2284</v>
      </c>
      <c r="L92" t="b">
        <v>0</v>
      </c>
      <c r="M92" t="b">
        <v>0</v>
      </c>
      <c r="N92">
        <v>4</v>
      </c>
      <c r="O92">
        <v>13</v>
      </c>
      <c r="P92" s="1" t="s">
        <v>42</v>
      </c>
      <c r="Q92">
        <v>2</v>
      </c>
      <c r="R92">
        <v>13</v>
      </c>
      <c r="S92">
        <v>12</v>
      </c>
      <c r="T92">
        <v>2</v>
      </c>
      <c r="U92">
        <v>6</v>
      </c>
      <c r="V92">
        <v>18</v>
      </c>
      <c r="W92">
        <v>53</v>
      </c>
      <c r="X92">
        <v>2</v>
      </c>
      <c r="Y92">
        <v>13</v>
      </c>
      <c r="Z92">
        <v>12</v>
      </c>
      <c r="AA92">
        <v>2</v>
      </c>
      <c r="AB92">
        <v>6</v>
      </c>
      <c r="AC92">
        <v>18</v>
      </c>
      <c r="AD92">
        <v>53</v>
      </c>
      <c r="AE92" s="1" t="s">
        <v>42</v>
      </c>
      <c r="AF92" s="1" t="s">
        <v>42</v>
      </c>
      <c r="AG92" s="1" t="s">
        <v>42</v>
      </c>
      <c r="AH92" s="1" t="s">
        <v>42</v>
      </c>
      <c r="AI92" s="1" t="s">
        <v>42</v>
      </c>
      <c r="AJ92" s="1" t="s">
        <v>42</v>
      </c>
      <c r="AK92" s="1" t="s">
        <v>42</v>
      </c>
      <c r="AL92" s="1" t="s">
        <v>42</v>
      </c>
      <c r="AM92" s="1" t="s">
        <v>42</v>
      </c>
      <c r="AN92" s="1" t="s">
        <v>42</v>
      </c>
    </row>
    <row r="93" spans="1:40" hidden="1" x14ac:dyDescent="0.2">
      <c r="A93" s="1" t="s">
        <v>2346</v>
      </c>
      <c r="B93">
        <v>3314301316</v>
      </c>
      <c r="C93" s="1" t="s">
        <v>2347</v>
      </c>
      <c r="D93" s="1" t="s">
        <v>42</v>
      </c>
      <c r="E93" s="1" t="s">
        <v>76</v>
      </c>
      <c r="F93" s="1" t="s">
        <v>57</v>
      </c>
      <c r="G93" s="1" t="s">
        <v>113</v>
      </c>
      <c r="H93" s="1" t="s">
        <v>45</v>
      </c>
      <c r="I93">
        <v>1990</v>
      </c>
      <c r="J93">
        <v>1</v>
      </c>
      <c r="K93" s="1" t="s">
        <v>2284</v>
      </c>
      <c r="L93" t="b">
        <v>0</v>
      </c>
      <c r="M93" t="b">
        <v>0</v>
      </c>
      <c r="N93">
        <v>4</v>
      </c>
      <c r="O93">
        <v>13</v>
      </c>
      <c r="P93" s="1" t="s">
        <v>42</v>
      </c>
      <c r="Q93">
        <v>11</v>
      </c>
      <c r="R93">
        <v>2</v>
      </c>
      <c r="S93">
        <v>10</v>
      </c>
      <c r="T93">
        <v>7</v>
      </c>
      <c r="U93">
        <v>8</v>
      </c>
      <c r="V93">
        <v>11</v>
      </c>
      <c r="W93">
        <v>49</v>
      </c>
      <c r="X93">
        <v>11</v>
      </c>
      <c r="Y93">
        <v>2</v>
      </c>
      <c r="Z93">
        <v>10</v>
      </c>
      <c r="AA93">
        <v>7</v>
      </c>
      <c r="AB93">
        <v>8</v>
      </c>
      <c r="AC93">
        <v>11</v>
      </c>
      <c r="AD93">
        <v>49</v>
      </c>
      <c r="AE93" s="1" t="s">
        <v>42</v>
      </c>
      <c r="AF93" s="1" t="s">
        <v>42</v>
      </c>
      <c r="AG93" s="1" t="s">
        <v>42</v>
      </c>
      <c r="AH93" s="1" t="s">
        <v>42</v>
      </c>
      <c r="AI93" s="1" t="s">
        <v>42</v>
      </c>
      <c r="AJ93" s="1" t="s">
        <v>42</v>
      </c>
      <c r="AK93" s="1" t="s">
        <v>42</v>
      </c>
      <c r="AL93" s="1" t="s">
        <v>42</v>
      </c>
      <c r="AM93" s="1" t="s">
        <v>42</v>
      </c>
      <c r="AN93" s="1" t="s">
        <v>42</v>
      </c>
    </row>
    <row r="94" spans="1:40" hidden="1" x14ac:dyDescent="0.2">
      <c r="A94" s="1" t="s">
        <v>2346</v>
      </c>
      <c r="B94">
        <v>3314301316</v>
      </c>
      <c r="C94" s="1" t="s">
        <v>2348</v>
      </c>
      <c r="D94" s="1" t="s">
        <v>42</v>
      </c>
      <c r="E94" s="1" t="s">
        <v>76</v>
      </c>
      <c r="F94" s="1" t="s">
        <v>57</v>
      </c>
      <c r="G94" s="1" t="s">
        <v>113</v>
      </c>
      <c r="H94" s="1" t="s">
        <v>45</v>
      </c>
      <c r="I94">
        <v>1990</v>
      </c>
      <c r="J94">
        <v>4</v>
      </c>
      <c r="K94" s="1" t="s">
        <v>2284</v>
      </c>
      <c r="L94" t="b">
        <v>0</v>
      </c>
      <c r="M94" t="b">
        <v>0</v>
      </c>
      <c r="N94">
        <v>4</v>
      </c>
      <c r="O94">
        <v>13</v>
      </c>
      <c r="P94" s="1" t="s">
        <v>42</v>
      </c>
      <c r="Q94">
        <v>16</v>
      </c>
      <c r="R94">
        <v>2</v>
      </c>
      <c r="S94">
        <v>7</v>
      </c>
      <c r="T94">
        <v>2</v>
      </c>
      <c r="U94">
        <v>12</v>
      </c>
      <c r="V94">
        <v>12</v>
      </c>
      <c r="W94">
        <v>51</v>
      </c>
      <c r="X94">
        <v>16</v>
      </c>
      <c r="Y94">
        <v>2</v>
      </c>
      <c r="Z94">
        <v>7</v>
      </c>
      <c r="AA94">
        <v>2</v>
      </c>
      <c r="AB94">
        <v>12</v>
      </c>
      <c r="AC94">
        <v>12</v>
      </c>
      <c r="AD94">
        <v>51</v>
      </c>
      <c r="AE94" s="1" t="s">
        <v>42</v>
      </c>
      <c r="AF94" s="1" t="s">
        <v>42</v>
      </c>
      <c r="AG94" s="1" t="s">
        <v>42</v>
      </c>
      <c r="AH94" s="1" t="s">
        <v>42</v>
      </c>
      <c r="AI94" s="1" t="s">
        <v>42</v>
      </c>
      <c r="AJ94" s="1" t="s">
        <v>42</v>
      </c>
      <c r="AK94" s="1" t="s">
        <v>42</v>
      </c>
      <c r="AL94" s="1" t="s">
        <v>42</v>
      </c>
      <c r="AM94" s="1" t="s">
        <v>42</v>
      </c>
      <c r="AN94" s="1" t="s">
        <v>42</v>
      </c>
    </row>
    <row r="95" spans="1:40" x14ac:dyDescent="0.2">
      <c r="A95" s="1" t="s">
        <v>281</v>
      </c>
      <c r="B95">
        <v>136355432</v>
      </c>
      <c r="C95" s="1" t="s">
        <v>282</v>
      </c>
      <c r="D95" s="1" t="s">
        <v>42</v>
      </c>
      <c r="E95" s="1" t="s">
        <v>43</v>
      </c>
      <c r="F95" s="1" t="s">
        <v>86</v>
      </c>
      <c r="G95" s="1" t="s">
        <v>42</v>
      </c>
      <c r="H95" s="1" t="s">
        <v>45</v>
      </c>
      <c r="I95">
        <v>1900</v>
      </c>
      <c r="J95">
        <v>2</v>
      </c>
      <c r="K95" s="1" t="s">
        <v>2279</v>
      </c>
      <c r="L95" t="b">
        <v>0</v>
      </c>
      <c r="M95" t="b">
        <v>0</v>
      </c>
      <c r="N95">
        <v>1</v>
      </c>
      <c r="O95">
        <v>2</v>
      </c>
      <c r="P95" s="1" t="s">
        <v>42</v>
      </c>
      <c r="Q95">
        <v>15</v>
      </c>
      <c r="R95">
        <v>15</v>
      </c>
      <c r="S95">
        <v>2</v>
      </c>
      <c r="T95">
        <v>7</v>
      </c>
      <c r="U95">
        <v>6</v>
      </c>
      <c r="V95">
        <v>18</v>
      </c>
      <c r="W95">
        <v>63</v>
      </c>
      <c r="X95">
        <v>15</v>
      </c>
      <c r="Y95">
        <v>15</v>
      </c>
      <c r="Z95">
        <v>2</v>
      </c>
      <c r="AA95">
        <v>7</v>
      </c>
      <c r="AB95">
        <v>6</v>
      </c>
      <c r="AC95">
        <v>18</v>
      </c>
      <c r="AD95">
        <v>63</v>
      </c>
      <c r="AE95" s="1" t="s">
        <v>42</v>
      </c>
      <c r="AF95" s="1" t="s">
        <v>42</v>
      </c>
      <c r="AG95" s="1" t="s">
        <v>42</v>
      </c>
      <c r="AH95" s="1" t="s">
        <v>283</v>
      </c>
      <c r="AI95" s="1" t="s">
        <v>42</v>
      </c>
      <c r="AJ95" s="1" t="s">
        <v>42</v>
      </c>
      <c r="AK95" s="1" t="s">
        <v>42</v>
      </c>
      <c r="AL95" s="1" t="s">
        <v>42</v>
      </c>
      <c r="AM95" s="1" t="s">
        <v>42</v>
      </c>
      <c r="AN95" s="1" t="s">
        <v>42</v>
      </c>
    </row>
    <row r="96" spans="1:40" x14ac:dyDescent="0.2">
      <c r="A96" s="1" t="s">
        <v>281</v>
      </c>
      <c r="B96">
        <v>136355432</v>
      </c>
      <c r="C96" s="1" t="s">
        <v>284</v>
      </c>
      <c r="D96" s="1" t="s">
        <v>42</v>
      </c>
      <c r="E96" s="1" t="s">
        <v>43</v>
      </c>
      <c r="F96" s="1" t="s">
        <v>86</v>
      </c>
      <c r="G96" s="1" t="s">
        <v>42</v>
      </c>
      <c r="H96" s="1" t="s">
        <v>45</v>
      </c>
      <c r="I96">
        <v>1900</v>
      </c>
      <c r="J96">
        <v>4</v>
      </c>
      <c r="K96" s="1" t="s">
        <v>46</v>
      </c>
      <c r="L96" t="b">
        <v>0</v>
      </c>
      <c r="M96" t="b">
        <v>0</v>
      </c>
      <c r="N96">
        <v>1</v>
      </c>
      <c r="O96">
        <v>2</v>
      </c>
      <c r="P96" s="1" t="s">
        <v>42</v>
      </c>
      <c r="Q96">
        <v>7</v>
      </c>
      <c r="R96">
        <v>21</v>
      </c>
      <c r="S96">
        <v>6</v>
      </c>
      <c r="T96">
        <v>18</v>
      </c>
      <c r="U96">
        <v>7</v>
      </c>
      <c r="V96">
        <v>6</v>
      </c>
      <c r="W96">
        <v>65</v>
      </c>
      <c r="X96">
        <v>7</v>
      </c>
      <c r="Y96">
        <v>21</v>
      </c>
      <c r="Z96">
        <v>6</v>
      </c>
      <c r="AA96">
        <v>18</v>
      </c>
      <c r="AB96">
        <v>7</v>
      </c>
      <c r="AC96">
        <v>6</v>
      </c>
      <c r="AD96">
        <v>65</v>
      </c>
      <c r="AE96" s="1" t="s">
        <v>42</v>
      </c>
      <c r="AF96" s="1" t="s">
        <v>42</v>
      </c>
      <c r="AG96" s="1" t="s">
        <v>42</v>
      </c>
      <c r="AH96" s="1" t="s">
        <v>283</v>
      </c>
      <c r="AI96" s="1" t="s">
        <v>42</v>
      </c>
      <c r="AJ96" s="1" t="s">
        <v>42</v>
      </c>
      <c r="AK96" s="1" t="s">
        <v>42</v>
      </c>
      <c r="AL96" s="1" t="s">
        <v>42</v>
      </c>
      <c r="AM96" s="1" t="s">
        <v>42</v>
      </c>
      <c r="AN96" s="1" t="s">
        <v>42</v>
      </c>
    </row>
    <row r="97" spans="1:40" hidden="1" x14ac:dyDescent="0.2">
      <c r="A97" s="1" t="s">
        <v>285</v>
      </c>
      <c r="B97">
        <v>3381022971</v>
      </c>
      <c r="C97" s="1" t="s">
        <v>286</v>
      </c>
      <c r="D97" s="1" t="s">
        <v>42</v>
      </c>
      <c r="E97" s="1" t="s">
        <v>43</v>
      </c>
      <c r="F97" s="1" t="s">
        <v>81</v>
      </c>
      <c r="G97" s="1" t="s">
        <v>42</v>
      </c>
      <c r="H97" s="1" t="s">
        <v>93</v>
      </c>
      <c r="I97">
        <v>1900</v>
      </c>
      <c r="J97">
        <v>1</v>
      </c>
      <c r="K97" s="1" t="s">
        <v>2279</v>
      </c>
      <c r="L97" t="b">
        <v>0</v>
      </c>
      <c r="M97" t="b">
        <v>0</v>
      </c>
      <c r="N97">
        <v>1</v>
      </c>
      <c r="O97">
        <v>1</v>
      </c>
      <c r="P97" s="1" t="s">
        <v>42</v>
      </c>
      <c r="Q97">
        <v>7</v>
      </c>
      <c r="R97">
        <v>11</v>
      </c>
      <c r="S97">
        <v>16</v>
      </c>
      <c r="T97">
        <v>16</v>
      </c>
      <c r="U97">
        <v>14</v>
      </c>
      <c r="V97">
        <v>2</v>
      </c>
      <c r="W97">
        <v>66</v>
      </c>
      <c r="X97">
        <v>7</v>
      </c>
      <c r="Y97">
        <v>11</v>
      </c>
      <c r="Z97">
        <v>16</v>
      </c>
      <c r="AA97">
        <v>16</v>
      </c>
      <c r="AB97">
        <v>14</v>
      </c>
      <c r="AC97">
        <v>2</v>
      </c>
      <c r="AD97">
        <v>66</v>
      </c>
      <c r="AE97" s="1" t="s">
        <v>42</v>
      </c>
      <c r="AF97" s="1" t="s">
        <v>42</v>
      </c>
      <c r="AG97" s="1" t="s">
        <v>42</v>
      </c>
      <c r="AH97" s="1" t="s">
        <v>287</v>
      </c>
      <c r="AI97" s="1" t="s">
        <v>42</v>
      </c>
      <c r="AJ97" s="1" t="s">
        <v>42</v>
      </c>
      <c r="AK97" s="1" t="s">
        <v>42</v>
      </c>
      <c r="AL97" s="1" t="s">
        <v>42</v>
      </c>
      <c r="AM97" s="1" t="s">
        <v>42</v>
      </c>
      <c r="AN97" s="1" t="s">
        <v>42</v>
      </c>
    </row>
    <row r="98" spans="1:40" x14ac:dyDescent="0.2">
      <c r="A98" s="1" t="s">
        <v>288</v>
      </c>
      <c r="B98">
        <v>2406652745</v>
      </c>
      <c r="C98" s="1" t="s">
        <v>289</v>
      </c>
      <c r="D98" s="1" t="s">
        <v>42</v>
      </c>
      <c r="E98" s="1" t="s">
        <v>76</v>
      </c>
      <c r="F98" s="1" t="s">
        <v>86</v>
      </c>
      <c r="G98" s="1" t="s">
        <v>161</v>
      </c>
      <c r="H98" s="1" t="s">
        <v>45</v>
      </c>
      <c r="I98">
        <v>1963</v>
      </c>
      <c r="J98">
        <v>1</v>
      </c>
      <c r="K98" s="1" t="s">
        <v>46</v>
      </c>
      <c r="L98" t="b">
        <v>0</v>
      </c>
      <c r="M98" t="b">
        <v>0</v>
      </c>
      <c r="N98">
        <v>4</v>
      </c>
      <c r="O98">
        <v>12</v>
      </c>
      <c r="P98" s="1" t="s">
        <v>42</v>
      </c>
      <c r="Q98">
        <v>6</v>
      </c>
      <c r="R98">
        <v>7</v>
      </c>
      <c r="S98">
        <v>20</v>
      </c>
      <c r="T98">
        <v>8</v>
      </c>
      <c r="U98">
        <v>8</v>
      </c>
      <c r="V98">
        <v>13</v>
      </c>
      <c r="W98">
        <v>62</v>
      </c>
      <c r="X98">
        <v>6</v>
      </c>
      <c r="Y98">
        <v>7</v>
      </c>
      <c r="Z98">
        <v>20</v>
      </c>
      <c r="AA98">
        <v>8</v>
      </c>
      <c r="AB98">
        <v>8</v>
      </c>
      <c r="AC98">
        <v>13</v>
      </c>
      <c r="AD98">
        <v>62</v>
      </c>
      <c r="AE98" s="1" t="s">
        <v>42</v>
      </c>
      <c r="AF98" s="1" t="s">
        <v>42</v>
      </c>
      <c r="AG98" s="1" t="s">
        <v>42</v>
      </c>
      <c r="AH98" s="1" t="s">
        <v>42</v>
      </c>
      <c r="AI98" s="1" t="s">
        <v>42</v>
      </c>
      <c r="AJ98" s="1" t="s">
        <v>42</v>
      </c>
      <c r="AK98" s="1" t="s">
        <v>42</v>
      </c>
      <c r="AL98" s="1" t="s">
        <v>42</v>
      </c>
      <c r="AM98" s="1" t="s">
        <v>42</v>
      </c>
      <c r="AN98" s="1" t="s">
        <v>42</v>
      </c>
    </row>
    <row r="99" spans="1:40" hidden="1" x14ac:dyDescent="0.2">
      <c r="A99" s="1" t="s">
        <v>290</v>
      </c>
      <c r="B99">
        <v>2400549110</v>
      </c>
      <c r="C99" s="1" t="s">
        <v>291</v>
      </c>
      <c r="D99" s="1" t="s">
        <v>42</v>
      </c>
      <c r="E99" s="1" t="s">
        <v>76</v>
      </c>
      <c r="F99" s="1" t="s">
        <v>112</v>
      </c>
      <c r="G99" s="1" t="s">
        <v>188</v>
      </c>
      <c r="H99" s="1" t="s">
        <v>93</v>
      </c>
      <c r="I99">
        <v>1900</v>
      </c>
      <c r="J99">
        <v>2</v>
      </c>
      <c r="K99" s="1" t="s">
        <v>2279</v>
      </c>
      <c r="L99" t="b">
        <v>0</v>
      </c>
      <c r="M99" t="b">
        <v>0</v>
      </c>
      <c r="N99">
        <v>6</v>
      </c>
      <c r="O99">
        <v>21</v>
      </c>
      <c r="P99" s="1" t="s">
        <v>42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s="1" t="s">
        <v>42</v>
      </c>
      <c r="AF99" s="1" t="s">
        <v>42</v>
      </c>
      <c r="AG99" s="1" t="s">
        <v>42</v>
      </c>
      <c r="AH99" s="1" t="s">
        <v>292</v>
      </c>
      <c r="AI99" s="1" t="s">
        <v>42</v>
      </c>
      <c r="AJ99" s="1" t="s">
        <v>42</v>
      </c>
      <c r="AK99" s="1" t="s">
        <v>42</v>
      </c>
      <c r="AL99" s="1" t="s">
        <v>42</v>
      </c>
      <c r="AM99" s="1" t="s">
        <v>42</v>
      </c>
      <c r="AN99" s="1" t="s">
        <v>42</v>
      </c>
    </row>
    <row r="100" spans="1:40" hidden="1" x14ac:dyDescent="0.2">
      <c r="A100" s="1" t="s">
        <v>293</v>
      </c>
      <c r="B100">
        <v>3499056977</v>
      </c>
      <c r="C100" s="1" t="s">
        <v>294</v>
      </c>
      <c r="D100" s="1" t="s">
        <v>42</v>
      </c>
      <c r="E100" s="1" t="s">
        <v>76</v>
      </c>
      <c r="F100" s="1" t="s">
        <v>77</v>
      </c>
      <c r="G100" s="1" t="s">
        <v>188</v>
      </c>
      <c r="H100" s="1" t="s">
        <v>78</v>
      </c>
      <c r="I100">
        <v>1900</v>
      </c>
      <c r="J100">
        <v>7</v>
      </c>
      <c r="K100" s="1" t="s">
        <v>2280</v>
      </c>
      <c r="L100" t="b">
        <v>0</v>
      </c>
      <c r="M100" t="b">
        <v>0</v>
      </c>
      <c r="N100">
        <v>6</v>
      </c>
      <c r="O100">
        <v>21</v>
      </c>
      <c r="P100" s="1" t="s">
        <v>42</v>
      </c>
      <c r="Q100">
        <v>0</v>
      </c>
      <c r="R100">
        <v>0</v>
      </c>
      <c r="S100">
        <v>0</v>
      </c>
      <c r="T100">
        <v>0</v>
      </c>
      <c r="U100">
        <v>5</v>
      </c>
      <c r="V100">
        <v>0</v>
      </c>
      <c r="W100">
        <v>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s="1" t="s">
        <v>42</v>
      </c>
      <c r="AF100" s="1" t="s">
        <v>42</v>
      </c>
      <c r="AG100" s="1" t="s">
        <v>42</v>
      </c>
      <c r="AH100" s="1" t="s">
        <v>292</v>
      </c>
      <c r="AI100" s="1" t="s">
        <v>295</v>
      </c>
      <c r="AJ100" s="1" t="s">
        <v>296</v>
      </c>
      <c r="AK100" s="1" t="s">
        <v>297</v>
      </c>
      <c r="AL100" s="1" t="s">
        <v>298</v>
      </c>
      <c r="AM100" s="1" t="s">
        <v>42</v>
      </c>
      <c r="AN100" s="1" t="s">
        <v>42</v>
      </c>
    </row>
    <row r="101" spans="1:40" hidden="1" x14ac:dyDescent="0.2">
      <c r="A101" s="1" t="s">
        <v>299</v>
      </c>
      <c r="B101">
        <v>431605328</v>
      </c>
      <c r="C101" s="1" t="s">
        <v>300</v>
      </c>
      <c r="D101" s="1" t="s">
        <v>259</v>
      </c>
      <c r="E101" s="1" t="s">
        <v>76</v>
      </c>
      <c r="F101" s="1" t="s">
        <v>44</v>
      </c>
      <c r="G101" s="1" t="s">
        <v>188</v>
      </c>
      <c r="H101" s="1" t="s">
        <v>45</v>
      </c>
      <c r="I101">
        <v>1990</v>
      </c>
      <c r="J101">
        <v>9</v>
      </c>
      <c r="K101" s="1" t="s">
        <v>2284</v>
      </c>
      <c r="L101" t="b">
        <v>1</v>
      </c>
      <c r="M101" t="b">
        <v>0</v>
      </c>
      <c r="N101">
        <v>6</v>
      </c>
      <c r="O101">
        <v>21</v>
      </c>
      <c r="P101" s="1" t="s">
        <v>42</v>
      </c>
      <c r="Q101">
        <v>6</v>
      </c>
      <c r="R101">
        <v>18</v>
      </c>
      <c r="S101">
        <v>12</v>
      </c>
      <c r="T101">
        <v>16</v>
      </c>
      <c r="U101">
        <v>12</v>
      </c>
      <c r="V101">
        <v>6</v>
      </c>
      <c r="W101">
        <v>70</v>
      </c>
      <c r="X101">
        <v>6</v>
      </c>
      <c r="Y101">
        <v>13</v>
      </c>
      <c r="Z101">
        <v>12</v>
      </c>
      <c r="AA101">
        <v>16</v>
      </c>
      <c r="AB101">
        <v>12</v>
      </c>
      <c r="AC101">
        <v>6</v>
      </c>
      <c r="AD101">
        <v>65</v>
      </c>
      <c r="AE101" s="1" t="s">
        <v>42</v>
      </c>
      <c r="AF101" s="1" t="s">
        <v>301</v>
      </c>
      <c r="AG101" s="1" t="s">
        <v>42</v>
      </c>
      <c r="AH101" s="1" t="s">
        <v>292</v>
      </c>
      <c r="AI101" s="1" t="s">
        <v>302</v>
      </c>
      <c r="AJ101" s="1" t="s">
        <v>303</v>
      </c>
      <c r="AK101" s="1" t="s">
        <v>50</v>
      </c>
      <c r="AL101" s="1" t="s">
        <v>51</v>
      </c>
      <c r="AM101" s="1" t="s">
        <v>304</v>
      </c>
      <c r="AN101" s="1" t="s">
        <v>42</v>
      </c>
    </row>
    <row r="102" spans="1:40" hidden="1" x14ac:dyDescent="0.2">
      <c r="A102" s="1" t="s">
        <v>299</v>
      </c>
      <c r="B102">
        <v>431605328</v>
      </c>
      <c r="C102" s="1" t="s">
        <v>305</v>
      </c>
      <c r="D102" s="1" t="s">
        <v>42</v>
      </c>
      <c r="E102" s="1" t="s">
        <v>76</v>
      </c>
      <c r="F102" s="1" t="s">
        <v>44</v>
      </c>
      <c r="G102" s="1" t="s">
        <v>188</v>
      </c>
      <c r="H102" s="1" t="s">
        <v>45</v>
      </c>
      <c r="I102">
        <v>1900</v>
      </c>
      <c r="J102">
        <v>2</v>
      </c>
      <c r="K102" s="1" t="s">
        <v>46</v>
      </c>
      <c r="L102" t="b">
        <v>1</v>
      </c>
      <c r="M102" t="b">
        <v>0</v>
      </c>
      <c r="N102">
        <v>6</v>
      </c>
      <c r="O102">
        <v>21</v>
      </c>
      <c r="P102" s="1" t="s">
        <v>42</v>
      </c>
      <c r="Q102">
        <v>6</v>
      </c>
      <c r="R102">
        <v>12</v>
      </c>
      <c r="S102">
        <v>16</v>
      </c>
      <c r="T102">
        <v>24</v>
      </c>
      <c r="U102">
        <v>7</v>
      </c>
      <c r="V102">
        <v>2</v>
      </c>
      <c r="W102">
        <v>67</v>
      </c>
      <c r="X102">
        <v>6</v>
      </c>
      <c r="Y102">
        <v>12</v>
      </c>
      <c r="Z102">
        <v>16</v>
      </c>
      <c r="AA102">
        <v>24</v>
      </c>
      <c r="AB102">
        <v>7</v>
      </c>
      <c r="AC102">
        <v>2</v>
      </c>
      <c r="AD102">
        <v>67</v>
      </c>
      <c r="AE102" s="1" t="s">
        <v>42</v>
      </c>
      <c r="AF102" s="1" t="s">
        <v>42</v>
      </c>
      <c r="AG102" s="1" t="s">
        <v>42</v>
      </c>
      <c r="AH102" s="1" t="s">
        <v>292</v>
      </c>
      <c r="AI102" s="1" t="s">
        <v>42</v>
      </c>
      <c r="AJ102" s="1" t="s">
        <v>42</v>
      </c>
      <c r="AK102" s="1" t="s">
        <v>42</v>
      </c>
      <c r="AL102" s="1" t="s">
        <v>42</v>
      </c>
      <c r="AM102" s="1" t="s">
        <v>42</v>
      </c>
      <c r="AN102" s="1" t="s">
        <v>42</v>
      </c>
    </row>
    <row r="103" spans="1:40" hidden="1" x14ac:dyDescent="0.2">
      <c r="A103" s="1" t="s">
        <v>306</v>
      </c>
      <c r="B103">
        <v>2966283697</v>
      </c>
      <c r="C103" s="1" t="s">
        <v>307</v>
      </c>
      <c r="D103" s="1" t="s">
        <v>42</v>
      </c>
      <c r="E103" s="1" t="s">
        <v>76</v>
      </c>
      <c r="F103" s="1" t="s">
        <v>44</v>
      </c>
      <c r="G103" s="1" t="s">
        <v>188</v>
      </c>
      <c r="H103" s="1" t="s">
        <v>93</v>
      </c>
      <c r="I103">
        <v>1900</v>
      </c>
      <c r="J103">
        <v>2</v>
      </c>
      <c r="K103" s="1" t="s">
        <v>2279</v>
      </c>
      <c r="L103" t="b">
        <v>0</v>
      </c>
      <c r="M103" t="b">
        <v>0</v>
      </c>
      <c r="N103">
        <v>6</v>
      </c>
      <c r="O103">
        <v>21</v>
      </c>
      <c r="P103" s="1" t="s">
        <v>42</v>
      </c>
      <c r="Q103">
        <v>9</v>
      </c>
      <c r="R103">
        <v>6</v>
      </c>
      <c r="S103">
        <v>18</v>
      </c>
      <c r="T103">
        <v>13</v>
      </c>
      <c r="U103">
        <v>8</v>
      </c>
      <c r="V103">
        <v>10</v>
      </c>
      <c r="W103">
        <v>64</v>
      </c>
      <c r="X103">
        <v>9</v>
      </c>
      <c r="Y103">
        <v>6</v>
      </c>
      <c r="Z103">
        <v>18</v>
      </c>
      <c r="AA103">
        <v>13</v>
      </c>
      <c r="AB103">
        <v>8</v>
      </c>
      <c r="AC103">
        <v>10</v>
      </c>
      <c r="AD103">
        <v>64</v>
      </c>
      <c r="AE103" s="1" t="s">
        <v>42</v>
      </c>
      <c r="AF103" s="1" t="s">
        <v>42</v>
      </c>
      <c r="AG103" s="1" t="s">
        <v>42</v>
      </c>
      <c r="AH103" s="1" t="s">
        <v>292</v>
      </c>
      <c r="AI103" s="1" t="s">
        <v>268</v>
      </c>
      <c r="AJ103" s="1" t="s">
        <v>42</v>
      </c>
      <c r="AK103" s="1" t="s">
        <v>42</v>
      </c>
      <c r="AL103" s="1" t="s">
        <v>42</v>
      </c>
      <c r="AM103" s="1" t="s">
        <v>42</v>
      </c>
      <c r="AN103" s="1" t="s">
        <v>42</v>
      </c>
    </row>
    <row r="104" spans="1:40" hidden="1" x14ac:dyDescent="0.2">
      <c r="A104" s="1" t="s">
        <v>308</v>
      </c>
      <c r="B104">
        <v>2007908580</v>
      </c>
      <c r="C104" s="1" t="s">
        <v>309</v>
      </c>
      <c r="D104" s="1" t="s">
        <v>42</v>
      </c>
      <c r="E104" s="1" t="s">
        <v>76</v>
      </c>
      <c r="F104" s="1" t="s">
        <v>44</v>
      </c>
      <c r="G104" s="1" t="s">
        <v>188</v>
      </c>
      <c r="H104" s="1" t="s">
        <v>78</v>
      </c>
      <c r="I104">
        <v>1900</v>
      </c>
      <c r="J104">
        <v>2</v>
      </c>
      <c r="K104" s="1" t="s">
        <v>2280</v>
      </c>
      <c r="L104" t="b">
        <v>0</v>
      </c>
      <c r="M104" t="b">
        <v>0</v>
      </c>
      <c r="N104">
        <v>6</v>
      </c>
      <c r="O104">
        <v>21</v>
      </c>
      <c r="P104" s="1" t="s">
        <v>42</v>
      </c>
      <c r="Q104">
        <v>12</v>
      </c>
      <c r="R104">
        <v>2</v>
      </c>
      <c r="S104">
        <v>20</v>
      </c>
      <c r="T104">
        <v>2</v>
      </c>
      <c r="U104">
        <v>12</v>
      </c>
      <c r="V104">
        <v>20</v>
      </c>
      <c r="W104">
        <v>68</v>
      </c>
      <c r="X104">
        <v>12</v>
      </c>
      <c r="Y104">
        <v>2</v>
      </c>
      <c r="Z104">
        <v>20</v>
      </c>
      <c r="AA104">
        <v>2</v>
      </c>
      <c r="AB104">
        <v>12</v>
      </c>
      <c r="AC104">
        <v>20</v>
      </c>
      <c r="AD104">
        <v>68</v>
      </c>
      <c r="AE104" s="1" t="s">
        <v>42</v>
      </c>
      <c r="AF104" s="1" t="s">
        <v>42</v>
      </c>
      <c r="AG104" s="1" t="s">
        <v>42</v>
      </c>
      <c r="AH104" s="1" t="s">
        <v>292</v>
      </c>
      <c r="AI104" s="1" t="s">
        <v>42</v>
      </c>
      <c r="AJ104" s="1" t="s">
        <v>42</v>
      </c>
      <c r="AK104" s="1" t="s">
        <v>42</v>
      </c>
      <c r="AL104" s="1" t="s">
        <v>42</v>
      </c>
      <c r="AM104" s="1" t="s">
        <v>42</v>
      </c>
      <c r="AN104" s="1" t="s">
        <v>42</v>
      </c>
    </row>
    <row r="105" spans="1:40" hidden="1" x14ac:dyDescent="0.2">
      <c r="A105" s="1" t="s">
        <v>310</v>
      </c>
      <c r="B105">
        <v>493786073</v>
      </c>
      <c r="C105" s="1" t="s">
        <v>311</v>
      </c>
      <c r="D105" s="1" t="s">
        <v>42</v>
      </c>
      <c r="E105" s="1" t="s">
        <v>76</v>
      </c>
      <c r="F105" s="1" t="s">
        <v>81</v>
      </c>
      <c r="G105" s="1" t="s">
        <v>188</v>
      </c>
      <c r="H105" s="1" t="s">
        <v>45</v>
      </c>
      <c r="I105">
        <v>1990</v>
      </c>
      <c r="J105">
        <v>10</v>
      </c>
      <c r="K105" s="1" t="s">
        <v>2284</v>
      </c>
      <c r="L105" t="b">
        <v>0</v>
      </c>
      <c r="M105" t="b">
        <v>0</v>
      </c>
      <c r="N105">
        <v>6</v>
      </c>
      <c r="O105">
        <v>21</v>
      </c>
      <c r="P105" s="1" t="s">
        <v>42</v>
      </c>
      <c r="Q105">
        <v>17</v>
      </c>
      <c r="R105">
        <v>20</v>
      </c>
      <c r="S105">
        <v>10</v>
      </c>
      <c r="T105">
        <v>8</v>
      </c>
      <c r="U105">
        <v>21</v>
      </c>
      <c r="V105">
        <v>10</v>
      </c>
      <c r="W105">
        <v>86</v>
      </c>
      <c r="X105">
        <v>15</v>
      </c>
      <c r="Y105">
        <v>8</v>
      </c>
      <c r="Z105">
        <v>8</v>
      </c>
      <c r="AA105">
        <v>6</v>
      </c>
      <c r="AB105">
        <v>19</v>
      </c>
      <c r="AC105">
        <v>8</v>
      </c>
      <c r="AD105">
        <v>64</v>
      </c>
      <c r="AE105" s="1" t="s">
        <v>42</v>
      </c>
      <c r="AF105" s="1" t="s">
        <v>301</v>
      </c>
      <c r="AG105" s="1" t="s">
        <v>42</v>
      </c>
      <c r="AH105" s="1" t="s">
        <v>292</v>
      </c>
      <c r="AI105" s="1" t="s">
        <v>219</v>
      </c>
      <c r="AJ105" s="1" t="s">
        <v>312</v>
      </c>
      <c r="AK105" s="1" t="s">
        <v>313</v>
      </c>
      <c r="AL105" s="1" t="s">
        <v>314</v>
      </c>
      <c r="AM105" s="1" t="s">
        <v>304</v>
      </c>
      <c r="AN105" s="1" t="s">
        <v>42</v>
      </c>
    </row>
    <row r="106" spans="1:40" hidden="1" x14ac:dyDescent="0.2">
      <c r="A106" s="1" t="s">
        <v>310</v>
      </c>
      <c r="B106">
        <v>493786073</v>
      </c>
      <c r="C106" s="1" t="s">
        <v>315</v>
      </c>
      <c r="D106" s="1" t="s">
        <v>42</v>
      </c>
      <c r="E106" s="1" t="s">
        <v>76</v>
      </c>
      <c r="F106" s="1" t="s">
        <v>81</v>
      </c>
      <c r="G106" s="1" t="s">
        <v>188</v>
      </c>
      <c r="H106" s="1" t="s">
        <v>45</v>
      </c>
      <c r="I106">
        <v>1990</v>
      </c>
      <c r="J106">
        <v>10</v>
      </c>
      <c r="K106" s="1" t="s">
        <v>2284</v>
      </c>
      <c r="L106" t="b">
        <v>0</v>
      </c>
      <c r="M106" t="b">
        <v>0</v>
      </c>
      <c r="N106">
        <v>6</v>
      </c>
      <c r="O106">
        <v>21</v>
      </c>
      <c r="P106" s="1" t="s">
        <v>42</v>
      </c>
      <c r="Q106">
        <v>11</v>
      </c>
      <c r="R106">
        <v>22</v>
      </c>
      <c r="S106">
        <v>4</v>
      </c>
      <c r="T106">
        <v>4</v>
      </c>
      <c r="U106">
        <v>9</v>
      </c>
      <c r="V106">
        <v>36</v>
      </c>
      <c r="W106">
        <v>86</v>
      </c>
      <c r="X106">
        <v>9</v>
      </c>
      <c r="Y106">
        <v>20</v>
      </c>
      <c r="Z106">
        <v>2</v>
      </c>
      <c r="AA106">
        <v>2</v>
      </c>
      <c r="AB106">
        <v>7</v>
      </c>
      <c r="AC106">
        <v>24</v>
      </c>
      <c r="AD106">
        <v>64</v>
      </c>
      <c r="AE106" s="1" t="s">
        <v>42</v>
      </c>
      <c r="AF106" s="1" t="s">
        <v>316</v>
      </c>
      <c r="AG106" s="1" t="s">
        <v>42</v>
      </c>
      <c r="AH106" s="1" t="s">
        <v>292</v>
      </c>
      <c r="AI106" s="1" t="s">
        <v>232</v>
      </c>
      <c r="AJ106" s="1" t="s">
        <v>317</v>
      </c>
      <c r="AK106" s="1" t="s">
        <v>318</v>
      </c>
      <c r="AL106" s="1" t="s">
        <v>319</v>
      </c>
      <c r="AM106" s="1" t="s">
        <v>140</v>
      </c>
      <c r="AN106" s="1" t="s">
        <v>320</v>
      </c>
    </row>
    <row r="107" spans="1:40" hidden="1" x14ac:dyDescent="0.2">
      <c r="A107" s="1" t="s">
        <v>310</v>
      </c>
      <c r="B107">
        <v>493786073</v>
      </c>
      <c r="C107" s="1" t="s">
        <v>321</v>
      </c>
      <c r="D107" s="1" t="s">
        <v>42</v>
      </c>
      <c r="E107" s="1" t="s">
        <v>76</v>
      </c>
      <c r="F107" s="1" t="s">
        <v>81</v>
      </c>
      <c r="G107" s="1" t="s">
        <v>188</v>
      </c>
      <c r="H107" s="1" t="s">
        <v>45</v>
      </c>
      <c r="I107">
        <v>1900</v>
      </c>
      <c r="J107">
        <v>2</v>
      </c>
      <c r="K107" s="1" t="s">
        <v>46</v>
      </c>
      <c r="L107" t="b">
        <v>0</v>
      </c>
      <c r="M107" t="b">
        <v>0</v>
      </c>
      <c r="N107">
        <v>6</v>
      </c>
      <c r="O107">
        <v>21</v>
      </c>
      <c r="P107" s="1" t="s">
        <v>42</v>
      </c>
      <c r="Q107">
        <v>16</v>
      </c>
      <c r="R107">
        <v>8</v>
      </c>
      <c r="S107">
        <v>9</v>
      </c>
      <c r="T107">
        <v>16</v>
      </c>
      <c r="U107">
        <v>2</v>
      </c>
      <c r="V107">
        <v>14</v>
      </c>
      <c r="W107">
        <v>65</v>
      </c>
      <c r="X107">
        <v>16</v>
      </c>
      <c r="Y107">
        <v>8</v>
      </c>
      <c r="Z107">
        <v>9</v>
      </c>
      <c r="AA107">
        <v>16</v>
      </c>
      <c r="AB107">
        <v>2</v>
      </c>
      <c r="AC107">
        <v>14</v>
      </c>
      <c r="AD107">
        <v>65</v>
      </c>
      <c r="AE107" s="1" t="s">
        <v>42</v>
      </c>
      <c r="AF107" s="1" t="s">
        <v>42</v>
      </c>
      <c r="AG107" s="1" t="s">
        <v>42</v>
      </c>
      <c r="AH107" s="1" t="s">
        <v>292</v>
      </c>
      <c r="AI107" s="1" t="s">
        <v>42</v>
      </c>
      <c r="AJ107" s="1" t="s">
        <v>42</v>
      </c>
      <c r="AK107" s="1" t="s">
        <v>42</v>
      </c>
      <c r="AL107" s="1" t="s">
        <v>42</v>
      </c>
      <c r="AM107" s="1" t="s">
        <v>42</v>
      </c>
      <c r="AN107" s="1" t="s">
        <v>42</v>
      </c>
    </row>
    <row r="108" spans="1:40" hidden="1" x14ac:dyDescent="0.2">
      <c r="A108" s="1" t="s">
        <v>310</v>
      </c>
      <c r="B108">
        <v>493786073</v>
      </c>
      <c r="C108" s="1" t="s">
        <v>322</v>
      </c>
      <c r="D108" s="1" t="s">
        <v>42</v>
      </c>
      <c r="E108" s="1" t="s">
        <v>76</v>
      </c>
      <c r="F108" s="1" t="s">
        <v>81</v>
      </c>
      <c r="G108" s="1" t="s">
        <v>188</v>
      </c>
      <c r="H108" s="1" t="s">
        <v>45</v>
      </c>
      <c r="I108">
        <v>1952</v>
      </c>
      <c r="J108">
        <v>2</v>
      </c>
      <c r="K108" s="1" t="s">
        <v>46</v>
      </c>
      <c r="L108" t="b">
        <v>0</v>
      </c>
      <c r="M108" t="b">
        <v>0</v>
      </c>
      <c r="N108">
        <v>6</v>
      </c>
      <c r="O108">
        <v>21</v>
      </c>
      <c r="P108" s="1" t="s">
        <v>42</v>
      </c>
      <c r="Q108">
        <v>6</v>
      </c>
      <c r="R108">
        <v>12</v>
      </c>
      <c r="S108">
        <v>16</v>
      </c>
      <c r="T108">
        <v>16</v>
      </c>
      <c r="U108">
        <v>15</v>
      </c>
      <c r="V108">
        <v>2</v>
      </c>
      <c r="W108">
        <v>67</v>
      </c>
      <c r="X108">
        <v>6</v>
      </c>
      <c r="Y108">
        <v>12</v>
      </c>
      <c r="Z108">
        <v>16</v>
      </c>
      <c r="AA108">
        <v>16</v>
      </c>
      <c r="AB108">
        <v>15</v>
      </c>
      <c r="AC108">
        <v>2</v>
      </c>
      <c r="AD108">
        <v>67</v>
      </c>
      <c r="AE108" s="1" t="s">
        <v>42</v>
      </c>
      <c r="AF108" s="1" t="s">
        <v>42</v>
      </c>
      <c r="AG108" s="1" t="s">
        <v>42</v>
      </c>
      <c r="AH108" s="1" t="s">
        <v>292</v>
      </c>
      <c r="AI108" s="1" t="s">
        <v>42</v>
      </c>
      <c r="AJ108" s="1" t="s">
        <v>42</v>
      </c>
      <c r="AK108" s="1" t="s">
        <v>42</v>
      </c>
      <c r="AL108" s="1" t="s">
        <v>42</v>
      </c>
      <c r="AM108" s="1" t="s">
        <v>42</v>
      </c>
      <c r="AN108" s="1" t="s">
        <v>42</v>
      </c>
    </row>
    <row r="109" spans="1:40" hidden="1" x14ac:dyDescent="0.2">
      <c r="A109" s="1" t="s">
        <v>323</v>
      </c>
      <c r="B109">
        <v>3332065301</v>
      </c>
      <c r="C109" s="1" t="s">
        <v>324</v>
      </c>
      <c r="D109" s="1" t="s">
        <v>215</v>
      </c>
      <c r="E109" s="1" t="s">
        <v>76</v>
      </c>
      <c r="F109" s="1" t="s">
        <v>81</v>
      </c>
      <c r="G109" s="1" t="s">
        <v>188</v>
      </c>
      <c r="H109" s="1" t="s">
        <v>78</v>
      </c>
      <c r="I109">
        <v>1900</v>
      </c>
      <c r="J109">
        <v>7</v>
      </c>
      <c r="K109" s="1" t="s">
        <v>2280</v>
      </c>
      <c r="L109" t="b">
        <v>0</v>
      </c>
      <c r="M109" t="b">
        <v>0</v>
      </c>
      <c r="N109">
        <v>6</v>
      </c>
      <c r="O109">
        <v>21</v>
      </c>
      <c r="P109" s="1" t="s">
        <v>42</v>
      </c>
      <c r="Q109">
        <v>16</v>
      </c>
      <c r="R109">
        <v>2</v>
      </c>
      <c r="S109">
        <v>16</v>
      </c>
      <c r="T109">
        <v>9</v>
      </c>
      <c r="U109">
        <v>15</v>
      </c>
      <c r="V109">
        <v>6</v>
      </c>
      <c r="W109">
        <v>64</v>
      </c>
      <c r="X109">
        <v>16</v>
      </c>
      <c r="Y109">
        <v>2</v>
      </c>
      <c r="Z109">
        <v>16</v>
      </c>
      <c r="AA109">
        <v>9</v>
      </c>
      <c r="AB109">
        <v>15</v>
      </c>
      <c r="AC109">
        <v>6</v>
      </c>
      <c r="AD109">
        <v>64</v>
      </c>
      <c r="AE109" s="1" t="s">
        <v>42</v>
      </c>
      <c r="AF109" s="1" t="s">
        <v>42</v>
      </c>
      <c r="AG109" s="1" t="s">
        <v>42</v>
      </c>
      <c r="AH109" s="1" t="s">
        <v>292</v>
      </c>
      <c r="AI109" s="1" t="s">
        <v>317</v>
      </c>
      <c r="AJ109" s="1" t="s">
        <v>313</v>
      </c>
      <c r="AK109" s="1" t="s">
        <v>325</v>
      </c>
      <c r="AL109" s="1" t="s">
        <v>42</v>
      </c>
      <c r="AM109" s="1" t="s">
        <v>42</v>
      </c>
      <c r="AN109" s="1" t="s">
        <v>42</v>
      </c>
    </row>
    <row r="110" spans="1:40" hidden="1" x14ac:dyDescent="0.2">
      <c r="A110" s="1" t="s">
        <v>323</v>
      </c>
      <c r="B110">
        <v>3332065301</v>
      </c>
      <c r="C110" s="1" t="s">
        <v>326</v>
      </c>
      <c r="D110" s="1" t="s">
        <v>42</v>
      </c>
      <c r="E110" s="1" t="s">
        <v>76</v>
      </c>
      <c r="F110" s="1" t="s">
        <v>81</v>
      </c>
      <c r="G110" s="1" t="s">
        <v>188</v>
      </c>
      <c r="H110" s="1" t="s">
        <v>78</v>
      </c>
      <c r="I110">
        <v>1900</v>
      </c>
      <c r="J110">
        <v>4</v>
      </c>
      <c r="K110" s="1" t="s">
        <v>2280</v>
      </c>
      <c r="L110" t="b">
        <v>0</v>
      </c>
      <c r="M110" t="b">
        <v>0</v>
      </c>
      <c r="N110">
        <v>6</v>
      </c>
      <c r="O110">
        <v>21</v>
      </c>
      <c r="P110" s="1" t="s">
        <v>42</v>
      </c>
      <c r="Q110">
        <v>6</v>
      </c>
      <c r="R110">
        <v>2</v>
      </c>
      <c r="S110">
        <v>24</v>
      </c>
      <c r="T110">
        <v>26</v>
      </c>
      <c r="U110">
        <v>2</v>
      </c>
      <c r="V110">
        <v>6</v>
      </c>
      <c r="W110">
        <v>66</v>
      </c>
      <c r="X110">
        <v>6</v>
      </c>
      <c r="Y110">
        <v>2</v>
      </c>
      <c r="Z110">
        <v>24</v>
      </c>
      <c r="AA110">
        <v>26</v>
      </c>
      <c r="AB110">
        <v>2</v>
      </c>
      <c r="AC110">
        <v>6</v>
      </c>
      <c r="AD110">
        <v>66</v>
      </c>
      <c r="AE110" s="1" t="s">
        <v>42</v>
      </c>
      <c r="AF110" s="1" t="s">
        <v>42</v>
      </c>
      <c r="AG110" s="1" t="s">
        <v>42</v>
      </c>
      <c r="AH110" s="1" t="s">
        <v>292</v>
      </c>
      <c r="AI110" s="1" t="s">
        <v>42</v>
      </c>
      <c r="AJ110" s="1" t="s">
        <v>42</v>
      </c>
      <c r="AK110" s="1" t="s">
        <v>42</v>
      </c>
      <c r="AL110" s="1" t="s">
        <v>42</v>
      </c>
      <c r="AM110" s="1" t="s">
        <v>42</v>
      </c>
      <c r="AN110" s="1" t="s">
        <v>42</v>
      </c>
    </row>
    <row r="111" spans="1:40" hidden="1" x14ac:dyDescent="0.2">
      <c r="A111" s="1" t="s">
        <v>323</v>
      </c>
      <c r="B111">
        <v>3332065301</v>
      </c>
      <c r="C111" s="1" t="s">
        <v>327</v>
      </c>
      <c r="D111" s="1" t="s">
        <v>42</v>
      </c>
      <c r="E111" s="1" t="s">
        <v>76</v>
      </c>
      <c r="F111" s="1" t="s">
        <v>81</v>
      </c>
      <c r="G111" s="1" t="s">
        <v>188</v>
      </c>
      <c r="H111" s="1" t="s">
        <v>78</v>
      </c>
      <c r="I111">
        <v>1900</v>
      </c>
      <c r="J111">
        <v>3</v>
      </c>
      <c r="K111" s="1" t="s">
        <v>2280</v>
      </c>
      <c r="L111" t="b">
        <v>0</v>
      </c>
      <c r="M111" t="b">
        <v>0</v>
      </c>
      <c r="N111">
        <v>6</v>
      </c>
      <c r="O111">
        <v>21</v>
      </c>
      <c r="P111" s="1" t="s">
        <v>42</v>
      </c>
      <c r="Q111">
        <v>2</v>
      </c>
      <c r="R111">
        <v>6</v>
      </c>
      <c r="S111">
        <v>24</v>
      </c>
      <c r="T111">
        <v>10</v>
      </c>
      <c r="U111">
        <v>2</v>
      </c>
      <c r="V111">
        <v>21</v>
      </c>
      <c r="W111">
        <v>65</v>
      </c>
      <c r="X111">
        <v>2</v>
      </c>
      <c r="Y111">
        <v>6</v>
      </c>
      <c r="Z111">
        <v>24</v>
      </c>
      <c r="AA111">
        <v>10</v>
      </c>
      <c r="AB111">
        <v>2</v>
      </c>
      <c r="AC111">
        <v>21</v>
      </c>
      <c r="AD111">
        <v>65</v>
      </c>
      <c r="AE111" s="1" t="s">
        <v>42</v>
      </c>
      <c r="AF111" s="1" t="s">
        <v>42</v>
      </c>
      <c r="AG111" s="1" t="s">
        <v>42</v>
      </c>
      <c r="AH111" s="1" t="s">
        <v>292</v>
      </c>
      <c r="AI111" s="1" t="s">
        <v>42</v>
      </c>
      <c r="AJ111" s="1" t="s">
        <v>42</v>
      </c>
      <c r="AK111" s="1" t="s">
        <v>42</v>
      </c>
      <c r="AL111" s="1" t="s">
        <v>42</v>
      </c>
      <c r="AM111" s="1" t="s">
        <v>42</v>
      </c>
      <c r="AN111" s="1" t="s">
        <v>42</v>
      </c>
    </row>
    <row r="112" spans="1:40" hidden="1" x14ac:dyDescent="0.2">
      <c r="A112" s="1" t="s">
        <v>328</v>
      </c>
      <c r="B112">
        <v>2213223388</v>
      </c>
      <c r="C112" s="1" t="s">
        <v>329</v>
      </c>
      <c r="D112" s="1" t="s">
        <v>42</v>
      </c>
      <c r="E112" s="1" t="s">
        <v>76</v>
      </c>
      <c r="F112" s="1" t="s">
        <v>57</v>
      </c>
      <c r="G112" s="1" t="s">
        <v>188</v>
      </c>
      <c r="H112" s="1" t="s">
        <v>78</v>
      </c>
      <c r="I112">
        <v>1900</v>
      </c>
      <c r="J112">
        <v>7</v>
      </c>
      <c r="K112" s="1" t="s">
        <v>2280</v>
      </c>
      <c r="L112" t="b">
        <v>0</v>
      </c>
      <c r="M112" t="b">
        <v>0</v>
      </c>
      <c r="N112">
        <v>6</v>
      </c>
      <c r="O112">
        <v>21</v>
      </c>
      <c r="P112" s="1" t="s">
        <v>42</v>
      </c>
      <c r="Q112">
        <v>22</v>
      </c>
      <c r="R112">
        <v>2</v>
      </c>
      <c r="S112">
        <v>12</v>
      </c>
      <c r="T112">
        <v>2</v>
      </c>
      <c r="U112">
        <v>21</v>
      </c>
      <c r="V112">
        <v>9</v>
      </c>
      <c r="W112">
        <v>68</v>
      </c>
      <c r="X112">
        <v>17</v>
      </c>
      <c r="Y112">
        <v>2</v>
      </c>
      <c r="Z112">
        <v>12</v>
      </c>
      <c r="AA112">
        <v>2</v>
      </c>
      <c r="AB112">
        <v>21</v>
      </c>
      <c r="AC112">
        <v>9</v>
      </c>
      <c r="AD112">
        <v>63</v>
      </c>
      <c r="AE112" s="1" t="s">
        <v>42</v>
      </c>
      <c r="AF112" s="1" t="s">
        <v>42</v>
      </c>
      <c r="AG112" s="1" t="s">
        <v>42</v>
      </c>
      <c r="AH112" s="1" t="s">
        <v>292</v>
      </c>
      <c r="AI112" s="1" t="s">
        <v>330</v>
      </c>
      <c r="AJ112" s="1" t="s">
        <v>331</v>
      </c>
      <c r="AK112" s="1" t="s">
        <v>63</v>
      </c>
      <c r="AL112" s="1" t="s">
        <v>332</v>
      </c>
      <c r="AM112" s="1" t="s">
        <v>42</v>
      </c>
      <c r="AN112" s="1" t="s">
        <v>42</v>
      </c>
    </row>
    <row r="113" spans="1:40" hidden="1" x14ac:dyDescent="0.2">
      <c r="A113" s="1" t="s">
        <v>328</v>
      </c>
      <c r="B113">
        <v>2213223388</v>
      </c>
      <c r="C113" s="1" t="s">
        <v>333</v>
      </c>
      <c r="D113" s="1" t="s">
        <v>42</v>
      </c>
      <c r="E113" s="1" t="s">
        <v>76</v>
      </c>
      <c r="F113" s="1" t="s">
        <v>57</v>
      </c>
      <c r="G113" s="1" t="s">
        <v>188</v>
      </c>
      <c r="H113" s="1" t="s">
        <v>78</v>
      </c>
      <c r="I113">
        <v>1900</v>
      </c>
      <c r="J113">
        <v>2</v>
      </c>
      <c r="K113" s="1" t="s">
        <v>2280</v>
      </c>
      <c r="L113" t="b">
        <v>0</v>
      </c>
      <c r="M113" t="b">
        <v>0</v>
      </c>
      <c r="N113">
        <v>6</v>
      </c>
      <c r="O113">
        <v>21</v>
      </c>
      <c r="P113" s="1" t="s">
        <v>42</v>
      </c>
      <c r="Q113">
        <v>6</v>
      </c>
      <c r="R113">
        <v>2</v>
      </c>
      <c r="S113">
        <v>24</v>
      </c>
      <c r="T113">
        <v>16</v>
      </c>
      <c r="U113">
        <v>15</v>
      </c>
      <c r="V113">
        <v>2</v>
      </c>
      <c r="W113">
        <v>65</v>
      </c>
      <c r="X113">
        <v>6</v>
      </c>
      <c r="Y113">
        <v>2</v>
      </c>
      <c r="Z113">
        <v>24</v>
      </c>
      <c r="AA113">
        <v>16</v>
      </c>
      <c r="AB113">
        <v>15</v>
      </c>
      <c r="AC113">
        <v>2</v>
      </c>
      <c r="AD113">
        <v>65</v>
      </c>
      <c r="AE113" s="1" t="s">
        <v>42</v>
      </c>
      <c r="AF113" s="1" t="s">
        <v>42</v>
      </c>
      <c r="AG113" s="1" t="s">
        <v>42</v>
      </c>
      <c r="AH113" s="1" t="s">
        <v>292</v>
      </c>
      <c r="AI113" s="1" t="s">
        <v>42</v>
      </c>
      <c r="AJ113" s="1" t="s">
        <v>42</v>
      </c>
      <c r="AK113" s="1" t="s">
        <v>42</v>
      </c>
      <c r="AL113" s="1" t="s">
        <v>42</v>
      </c>
      <c r="AM113" s="1" t="s">
        <v>42</v>
      </c>
      <c r="AN113" s="1" t="s">
        <v>42</v>
      </c>
    </row>
    <row r="114" spans="1:40" x14ac:dyDescent="0.2">
      <c r="A114" s="1" t="s">
        <v>334</v>
      </c>
      <c r="B114">
        <v>748663978</v>
      </c>
      <c r="C114" s="1" t="s">
        <v>335</v>
      </c>
      <c r="D114" s="1" t="s">
        <v>259</v>
      </c>
      <c r="E114" s="1" t="s">
        <v>76</v>
      </c>
      <c r="F114" s="1" t="s">
        <v>86</v>
      </c>
      <c r="G114" s="1" t="s">
        <v>188</v>
      </c>
      <c r="H114" s="1" t="s">
        <v>45</v>
      </c>
      <c r="I114">
        <v>1900</v>
      </c>
      <c r="J114">
        <v>9</v>
      </c>
      <c r="K114" s="1" t="s">
        <v>46</v>
      </c>
      <c r="L114" t="b">
        <v>1</v>
      </c>
      <c r="M114" t="b">
        <v>0</v>
      </c>
      <c r="N114">
        <v>6</v>
      </c>
      <c r="O114">
        <v>21</v>
      </c>
      <c r="P114" s="1" t="s">
        <v>42</v>
      </c>
      <c r="Q114">
        <v>8</v>
      </c>
      <c r="R114">
        <v>9</v>
      </c>
      <c r="S114">
        <v>14</v>
      </c>
      <c r="T114">
        <v>12</v>
      </c>
      <c r="U114">
        <v>25</v>
      </c>
      <c r="V114">
        <v>6</v>
      </c>
      <c r="W114">
        <v>74</v>
      </c>
      <c r="X114">
        <v>8</v>
      </c>
      <c r="Y114">
        <v>9</v>
      </c>
      <c r="Z114">
        <v>14</v>
      </c>
      <c r="AA114">
        <v>12</v>
      </c>
      <c r="AB114">
        <v>15</v>
      </c>
      <c r="AC114">
        <v>6</v>
      </c>
      <c r="AD114">
        <v>64</v>
      </c>
      <c r="AE114" s="1" t="s">
        <v>42</v>
      </c>
      <c r="AF114" s="1" t="s">
        <v>336</v>
      </c>
      <c r="AG114" s="1" t="s">
        <v>42</v>
      </c>
      <c r="AH114" s="1" t="s">
        <v>292</v>
      </c>
      <c r="AI114" s="1" t="s">
        <v>337</v>
      </c>
      <c r="AJ114" s="1" t="s">
        <v>157</v>
      </c>
      <c r="AK114" s="1" t="s">
        <v>156</v>
      </c>
      <c r="AL114" s="1" t="s">
        <v>338</v>
      </c>
      <c r="AM114" s="1" t="s">
        <v>339</v>
      </c>
      <c r="AN114" s="1" t="s">
        <v>42</v>
      </c>
    </row>
    <row r="115" spans="1:40" x14ac:dyDescent="0.2">
      <c r="A115" s="1" t="s">
        <v>334</v>
      </c>
      <c r="B115">
        <v>748663978</v>
      </c>
      <c r="C115" s="1" t="s">
        <v>340</v>
      </c>
      <c r="D115" s="1" t="s">
        <v>259</v>
      </c>
      <c r="E115" s="1" t="s">
        <v>76</v>
      </c>
      <c r="F115" s="1" t="s">
        <v>86</v>
      </c>
      <c r="G115" s="1" t="s">
        <v>188</v>
      </c>
      <c r="H115" s="1" t="s">
        <v>45</v>
      </c>
      <c r="I115">
        <v>1951</v>
      </c>
      <c r="J115">
        <v>7</v>
      </c>
      <c r="K115" s="1" t="s">
        <v>2284</v>
      </c>
      <c r="L115" t="b">
        <v>1</v>
      </c>
      <c r="M115" t="b">
        <v>0</v>
      </c>
      <c r="N115">
        <v>6</v>
      </c>
      <c r="O115">
        <v>21</v>
      </c>
      <c r="P115" s="1" t="s">
        <v>42</v>
      </c>
      <c r="Q115">
        <v>6</v>
      </c>
      <c r="R115">
        <v>2</v>
      </c>
      <c r="S115">
        <v>23</v>
      </c>
      <c r="T115">
        <v>19</v>
      </c>
      <c r="U115">
        <v>8</v>
      </c>
      <c r="V115">
        <v>11</v>
      </c>
      <c r="W115">
        <v>69</v>
      </c>
      <c r="X115">
        <v>6</v>
      </c>
      <c r="Y115">
        <v>2</v>
      </c>
      <c r="Z115">
        <v>23</v>
      </c>
      <c r="AA115">
        <v>19</v>
      </c>
      <c r="AB115">
        <v>8</v>
      </c>
      <c r="AC115">
        <v>6</v>
      </c>
      <c r="AD115">
        <v>64</v>
      </c>
      <c r="AE115" s="1" t="s">
        <v>42</v>
      </c>
      <c r="AF115" s="1" t="s">
        <v>341</v>
      </c>
      <c r="AG115" s="1" t="s">
        <v>42</v>
      </c>
      <c r="AH115" s="1" t="s">
        <v>292</v>
      </c>
      <c r="AI115" s="1" t="s">
        <v>342</v>
      </c>
      <c r="AJ115" s="1" t="s">
        <v>156</v>
      </c>
      <c r="AK115" s="1" t="s">
        <v>157</v>
      </c>
      <c r="AL115" s="1" t="s">
        <v>338</v>
      </c>
      <c r="AM115" s="1" t="s">
        <v>304</v>
      </c>
      <c r="AN115" s="1" t="s">
        <v>42</v>
      </c>
    </row>
    <row r="116" spans="1:40" hidden="1" x14ac:dyDescent="0.2">
      <c r="A116" s="1" t="s">
        <v>343</v>
      </c>
      <c r="B116">
        <v>2386078741</v>
      </c>
      <c r="C116" s="1" t="s">
        <v>344</v>
      </c>
      <c r="D116" s="1" t="s">
        <v>215</v>
      </c>
      <c r="E116" s="1" t="s">
        <v>76</v>
      </c>
      <c r="F116" s="1" t="s">
        <v>260</v>
      </c>
      <c r="G116" s="1" t="s">
        <v>188</v>
      </c>
      <c r="H116" s="1" t="s">
        <v>45</v>
      </c>
      <c r="I116">
        <v>1980</v>
      </c>
      <c r="J116">
        <v>10</v>
      </c>
      <c r="K116" s="1" t="s">
        <v>2279</v>
      </c>
      <c r="L116" t="b">
        <v>1</v>
      </c>
      <c r="M116" t="b">
        <v>0</v>
      </c>
      <c r="N116">
        <v>6</v>
      </c>
      <c r="O116">
        <v>21</v>
      </c>
      <c r="P116" s="1" t="s">
        <v>42</v>
      </c>
      <c r="Q116">
        <v>2</v>
      </c>
      <c r="R116">
        <v>2</v>
      </c>
      <c r="S116">
        <v>12</v>
      </c>
      <c r="T116">
        <v>2</v>
      </c>
      <c r="U116">
        <v>2</v>
      </c>
      <c r="V116">
        <v>2</v>
      </c>
      <c r="W116">
        <v>22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s="1" t="s">
        <v>42</v>
      </c>
      <c r="AF116" s="1" t="s">
        <v>42</v>
      </c>
      <c r="AG116" s="1" t="s">
        <v>42</v>
      </c>
      <c r="AH116" s="1" t="s">
        <v>292</v>
      </c>
      <c r="AI116" s="1" t="s">
        <v>100</v>
      </c>
      <c r="AJ116" s="1" t="s">
        <v>345</v>
      </c>
      <c r="AK116" s="1" t="s">
        <v>346</v>
      </c>
      <c r="AL116" s="1" t="s">
        <v>347</v>
      </c>
      <c r="AM116" s="1" t="s">
        <v>304</v>
      </c>
      <c r="AN116" s="1" t="s">
        <v>42</v>
      </c>
    </row>
    <row r="117" spans="1:40" hidden="1" x14ac:dyDescent="0.2">
      <c r="A117" s="1" t="s">
        <v>348</v>
      </c>
      <c r="B117">
        <v>2797536515</v>
      </c>
      <c r="C117" s="1" t="s">
        <v>349</v>
      </c>
      <c r="D117" s="1" t="s">
        <v>42</v>
      </c>
      <c r="E117" s="1" t="s">
        <v>76</v>
      </c>
      <c r="F117" s="1" t="s">
        <v>86</v>
      </c>
      <c r="G117" s="1" t="s">
        <v>188</v>
      </c>
      <c r="H117" s="1" t="s">
        <v>93</v>
      </c>
      <c r="I117">
        <v>1900</v>
      </c>
      <c r="J117">
        <v>2</v>
      </c>
      <c r="K117" s="1" t="s">
        <v>2279</v>
      </c>
      <c r="L117" t="b">
        <v>0</v>
      </c>
      <c r="M117" t="b">
        <v>0</v>
      </c>
      <c r="N117">
        <v>6</v>
      </c>
      <c r="O117">
        <v>21</v>
      </c>
      <c r="P117" s="1" t="s">
        <v>42</v>
      </c>
      <c r="Q117">
        <v>9</v>
      </c>
      <c r="R117">
        <v>7</v>
      </c>
      <c r="S117">
        <v>16</v>
      </c>
      <c r="T117">
        <v>10</v>
      </c>
      <c r="U117">
        <v>20</v>
      </c>
      <c r="V117">
        <v>2</v>
      </c>
      <c r="W117">
        <v>64</v>
      </c>
      <c r="X117">
        <v>9</v>
      </c>
      <c r="Y117">
        <v>7</v>
      </c>
      <c r="Z117">
        <v>16</v>
      </c>
      <c r="AA117">
        <v>10</v>
      </c>
      <c r="AB117">
        <v>20</v>
      </c>
      <c r="AC117">
        <v>2</v>
      </c>
      <c r="AD117">
        <v>64</v>
      </c>
      <c r="AE117" s="1" t="s">
        <v>42</v>
      </c>
      <c r="AF117" s="1" t="s">
        <v>42</v>
      </c>
      <c r="AG117" s="1" t="s">
        <v>42</v>
      </c>
      <c r="AH117" s="1" t="s">
        <v>292</v>
      </c>
      <c r="AI117" s="1" t="s">
        <v>42</v>
      </c>
      <c r="AJ117" s="1" t="s">
        <v>42</v>
      </c>
      <c r="AK117" s="1" t="s">
        <v>42</v>
      </c>
      <c r="AL117" s="1" t="s">
        <v>42</v>
      </c>
      <c r="AM117" s="1" t="s">
        <v>42</v>
      </c>
      <c r="AN117" s="1" t="s">
        <v>42</v>
      </c>
    </row>
    <row r="118" spans="1:40" hidden="1" x14ac:dyDescent="0.2">
      <c r="A118" s="1" t="s">
        <v>350</v>
      </c>
      <c r="B118">
        <v>3607600504</v>
      </c>
      <c r="C118" s="1" t="s">
        <v>351</v>
      </c>
      <c r="D118" s="1" t="s">
        <v>215</v>
      </c>
      <c r="E118" s="1" t="s">
        <v>76</v>
      </c>
      <c r="F118" s="1" t="s">
        <v>57</v>
      </c>
      <c r="G118" s="1" t="s">
        <v>188</v>
      </c>
      <c r="H118" s="1" t="s">
        <v>45</v>
      </c>
      <c r="I118">
        <v>1900</v>
      </c>
      <c r="J118">
        <v>4</v>
      </c>
      <c r="K118" s="1" t="s">
        <v>46</v>
      </c>
      <c r="L118" t="b">
        <v>1</v>
      </c>
      <c r="M118" t="b">
        <v>0</v>
      </c>
      <c r="N118">
        <v>6</v>
      </c>
      <c r="O118">
        <v>21</v>
      </c>
      <c r="P118" s="1" t="s">
        <v>42</v>
      </c>
      <c r="Q118">
        <v>2</v>
      </c>
      <c r="R118">
        <v>13</v>
      </c>
      <c r="S118">
        <v>18</v>
      </c>
      <c r="T118">
        <v>10</v>
      </c>
      <c r="U118">
        <v>16</v>
      </c>
      <c r="V118">
        <v>6</v>
      </c>
      <c r="W118">
        <v>65</v>
      </c>
      <c r="X118">
        <v>2</v>
      </c>
      <c r="Y118">
        <v>13</v>
      </c>
      <c r="Z118">
        <v>18</v>
      </c>
      <c r="AA118">
        <v>10</v>
      </c>
      <c r="AB118">
        <v>16</v>
      </c>
      <c r="AC118">
        <v>6</v>
      </c>
      <c r="AD118">
        <v>65</v>
      </c>
      <c r="AE118" s="1" t="s">
        <v>42</v>
      </c>
      <c r="AF118" s="1" t="s">
        <v>42</v>
      </c>
      <c r="AG118" s="1" t="s">
        <v>42</v>
      </c>
      <c r="AH118" s="1" t="s">
        <v>292</v>
      </c>
      <c r="AI118" s="1" t="s">
        <v>42</v>
      </c>
      <c r="AJ118" s="1" t="s">
        <v>42</v>
      </c>
      <c r="AK118" s="1" t="s">
        <v>42</v>
      </c>
      <c r="AL118" s="1" t="s">
        <v>42</v>
      </c>
      <c r="AM118" s="1" t="s">
        <v>42</v>
      </c>
      <c r="AN118" s="1" t="s">
        <v>42</v>
      </c>
    </row>
    <row r="119" spans="1:40" hidden="1" x14ac:dyDescent="0.2">
      <c r="A119" s="1" t="s">
        <v>350</v>
      </c>
      <c r="B119">
        <v>3607600504</v>
      </c>
      <c r="C119" s="1" t="s">
        <v>352</v>
      </c>
      <c r="D119" s="1" t="s">
        <v>42</v>
      </c>
      <c r="E119" s="1" t="s">
        <v>76</v>
      </c>
      <c r="F119" s="1" t="s">
        <v>57</v>
      </c>
      <c r="G119" s="1" t="s">
        <v>188</v>
      </c>
      <c r="H119" s="1" t="s">
        <v>45</v>
      </c>
      <c r="I119">
        <v>1900</v>
      </c>
      <c r="J119">
        <v>3</v>
      </c>
      <c r="K119" s="1" t="s">
        <v>46</v>
      </c>
      <c r="L119" t="b">
        <v>1</v>
      </c>
      <c r="M119" t="b">
        <v>0</v>
      </c>
      <c r="N119">
        <v>6</v>
      </c>
      <c r="O119">
        <v>21</v>
      </c>
      <c r="P119" s="1" t="s">
        <v>42</v>
      </c>
      <c r="Q119">
        <v>2</v>
      </c>
      <c r="R119">
        <v>8</v>
      </c>
      <c r="S119">
        <v>23</v>
      </c>
      <c r="T119">
        <v>9</v>
      </c>
      <c r="U119">
        <v>2</v>
      </c>
      <c r="V119">
        <v>20</v>
      </c>
      <c r="W119">
        <v>64</v>
      </c>
      <c r="X119">
        <v>2</v>
      </c>
      <c r="Y119">
        <v>8</v>
      </c>
      <c r="Z119">
        <v>23</v>
      </c>
      <c r="AA119">
        <v>9</v>
      </c>
      <c r="AB119">
        <v>2</v>
      </c>
      <c r="AC119">
        <v>20</v>
      </c>
      <c r="AD119">
        <v>64</v>
      </c>
      <c r="AE119" s="1" t="s">
        <v>42</v>
      </c>
      <c r="AF119" s="1" t="s">
        <v>42</v>
      </c>
      <c r="AG119" s="1" t="s">
        <v>42</v>
      </c>
      <c r="AH119" s="1" t="s">
        <v>292</v>
      </c>
      <c r="AI119" s="1" t="s">
        <v>42</v>
      </c>
      <c r="AJ119" s="1" t="s">
        <v>42</v>
      </c>
      <c r="AK119" s="1" t="s">
        <v>42</v>
      </c>
      <c r="AL119" s="1" t="s">
        <v>42</v>
      </c>
      <c r="AM119" s="1" t="s">
        <v>42</v>
      </c>
      <c r="AN119" s="1" t="s">
        <v>42</v>
      </c>
    </row>
    <row r="120" spans="1:40" hidden="1" x14ac:dyDescent="0.2">
      <c r="A120" s="1" t="s">
        <v>353</v>
      </c>
      <c r="B120">
        <v>1685051367</v>
      </c>
      <c r="C120" s="1" t="s">
        <v>354</v>
      </c>
      <c r="D120" s="1" t="s">
        <v>42</v>
      </c>
      <c r="E120" s="1" t="s">
        <v>76</v>
      </c>
      <c r="F120" s="1" t="s">
        <v>57</v>
      </c>
      <c r="G120" s="1" t="s">
        <v>188</v>
      </c>
      <c r="H120" s="1" t="s">
        <v>93</v>
      </c>
      <c r="I120">
        <v>1900</v>
      </c>
      <c r="J120">
        <v>3</v>
      </c>
      <c r="K120" s="1" t="s">
        <v>2279</v>
      </c>
      <c r="L120" t="b">
        <v>0</v>
      </c>
      <c r="M120" t="b">
        <v>0</v>
      </c>
      <c r="N120">
        <v>6</v>
      </c>
      <c r="O120">
        <v>21</v>
      </c>
      <c r="P120" s="1" t="s">
        <v>42</v>
      </c>
      <c r="Q120">
        <v>14</v>
      </c>
      <c r="R120">
        <v>6</v>
      </c>
      <c r="S120">
        <v>11</v>
      </c>
      <c r="T120">
        <v>10</v>
      </c>
      <c r="U120">
        <v>10</v>
      </c>
      <c r="V120">
        <v>10</v>
      </c>
      <c r="W120">
        <v>61</v>
      </c>
      <c r="X120">
        <v>14</v>
      </c>
      <c r="Y120">
        <v>6</v>
      </c>
      <c r="Z120">
        <v>11</v>
      </c>
      <c r="AA120">
        <v>10</v>
      </c>
      <c r="AB120">
        <v>10</v>
      </c>
      <c r="AC120">
        <v>10</v>
      </c>
      <c r="AD120">
        <v>61</v>
      </c>
      <c r="AE120" s="1" t="s">
        <v>42</v>
      </c>
      <c r="AF120" s="1" t="s">
        <v>42</v>
      </c>
      <c r="AG120" s="1" t="s">
        <v>42</v>
      </c>
      <c r="AH120" s="1" t="s">
        <v>292</v>
      </c>
      <c r="AI120" s="1" t="s">
        <v>42</v>
      </c>
      <c r="AJ120" s="1" t="s">
        <v>42</v>
      </c>
      <c r="AK120" s="1" t="s">
        <v>42</v>
      </c>
      <c r="AL120" s="1" t="s">
        <v>42</v>
      </c>
      <c r="AM120" s="1" t="s">
        <v>42</v>
      </c>
      <c r="AN120" s="1" t="s">
        <v>42</v>
      </c>
    </row>
    <row r="121" spans="1:40" hidden="1" x14ac:dyDescent="0.2">
      <c r="A121" s="1" t="s">
        <v>355</v>
      </c>
      <c r="B121">
        <v>3513993870</v>
      </c>
      <c r="C121" s="1" t="s">
        <v>356</v>
      </c>
      <c r="D121" s="1" t="s">
        <v>42</v>
      </c>
      <c r="E121" s="1" t="s">
        <v>76</v>
      </c>
      <c r="F121" s="1" t="s">
        <v>86</v>
      </c>
      <c r="G121" s="1" t="s">
        <v>188</v>
      </c>
      <c r="H121" s="1" t="s">
        <v>78</v>
      </c>
      <c r="I121">
        <v>1900</v>
      </c>
      <c r="J121">
        <v>5</v>
      </c>
      <c r="K121" s="1" t="s">
        <v>2280</v>
      </c>
      <c r="L121" t="b">
        <v>0</v>
      </c>
      <c r="M121" t="b">
        <v>0</v>
      </c>
      <c r="N121">
        <v>6</v>
      </c>
      <c r="O121">
        <v>21</v>
      </c>
      <c r="P121" s="1" t="s">
        <v>42</v>
      </c>
      <c r="Q121">
        <v>12</v>
      </c>
      <c r="R121">
        <v>6</v>
      </c>
      <c r="S121">
        <v>16</v>
      </c>
      <c r="T121">
        <v>14</v>
      </c>
      <c r="U121">
        <v>6</v>
      </c>
      <c r="V121">
        <v>12</v>
      </c>
      <c r="W121">
        <v>66</v>
      </c>
      <c r="X121">
        <v>12</v>
      </c>
      <c r="Y121">
        <v>6</v>
      </c>
      <c r="Z121">
        <v>16</v>
      </c>
      <c r="AA121">
        <v>14</v>
      </c>
      <c r="AB121">
        <v>6</v>
      </c>
      <c r="AC121">
        <v>12</v>
      </c>
      <c r="AD121">
        <v>66</v>
      </c>
      <c r="AE121" s="1" t="s">
        <v>42</v>
      </c>
      <c r="AF121" s="1" t="s">
        <v>42</v>
      </c>
      <c r="AG121" s="1" t="s">
        <v>42</v>
      </c>
      <c r="AH121" s="1" t="s">
        <v>292</v>
      </c>
      <c r="AI121" s="1" t="s">
        <v>42</v>
      </c>
      <c r="AJ121" s="1" t="s">
        <v>42</v>
      </c>
      <c r="AK121" s="1" t="s">
        <v>42</v>
      </c>
      <c r="AL121" s="1" t="s">
        <v>42</v>
      </c>
      <c r="AM121" s="1" t="s">
        <v>42</v>
      </c>
      <c r="AN121" s="1" t="s">
        <v>42</v>
      </c>
    </row>
    <row r="122" spans="1:40" hidden="1" x14ac:dyDescent="0.2">
      <c r="A122" s="1" t="s">
        <v>355</v>
      </c>
      <c r="B122">
        <v>3513993870</v>
      </c>
      <c r="C122" s="1" t="s">
        <v>357</v>
      </c>
      <c r="D122" s="1" t="s">
        <v>42</v>
      </c>
      <c r="E122" s="1" t="s">
        <v>76</v>
      </c>
      <c r="F122" s="1" t="s">
        <v>86</v>
      </c>
      <c r="G122" s="1" t="s">
        <v>188</v>
      </c>
      <c r="H122" s="1" t="s">
        <v>78</v>
      </c>
      <c r="I122">
        <v>1900</v>
      </c>
      <c r="J122">
        <v>3</v>
      </c>
      <c r="K122" s="1" t="s">
        <v>2280</v>
      </c>
      <c r="L122" t="b">
        <v>0</v>
      </c>
      <c r="M122" t="b">
        <v>0</v>
      </c>
      <c r="N122">
        <v>6</v>
      </c>
      <c r="O122">
        <v>21</v>
      </c>
      <c r="P122" s="1" t="s">
        <v>42</v>
      </c>
      <c r="Q122">
        <v>2</v>
      </c>
      <c r="R122">
        <v>10</v>
      </c>
      <c r="S122">
        <v>21</v>
      </c>
      <c r="T122">
        <v>2</v>
      </c>
      <c r="U122">
        <v>26</v>
      </c>
      <c r="V122">
        <v>6</v>
      </c>
      <c r="W122">
        <v>67</v>
      </c>
      <c r="X122">
        <v>2</v>
      </c>
      <c r="Y122">
        <v>10</v>
      </c>
      <c r="Z122">
        <v>21</v>
      </c>
      <c r="AA122">
        <v>2</v>
      </c>
      <c r="AB122">
        <v>26</v>
      </c>
      <c r="AC122">
        <v>6</v>
      </c>
      <c r="AD122">
        <v>67</v>
      </c>
      <c r="AE122" s="1" t="s">
        <v>42</v>
      </c>
      <c r="AF122" s="1" t="s">
        <v>42</v>
      </c>
      <c r="AG122" s="1" t="s">
        <v>42</v>
      </c>
      <c r="AH122" s="1" t="s">
        <v>292</v>
      </c>
      <c r="AI122" s="1" t="s">
        <v>42</v>
      </c>
      <c r="AJ122" s="1" t="s">
        <v>42</v>
      </c>
      <c r="AK122" s="1" t="s">
        <v>42</v>
      </c>
      <c r="AL122" s="1" t="s">
        <v>42</v>
      </c>
      <c r="AM122" s="1" t="s">
        <v>42</v>
      </c>
      <c r="AN122" s="1" t="s">
        <v>42</v>
      </c>
    </row>
    <row r="123" spans="1:40" hidden="1" x14ac:dyDescent="0.2">
      <c r="A123" s="1" t="s">
        <v>355</v>
      </c>
      <c r="B123">
        <v>3513993870</v>
      </c>
      <c r="C123" s="1" t="s">
        <v>358</v>
      </c>
      <c r="D123" s="1" t="s">
        <v>42</v>
      </c>
      <c r="E123" s="1" t="s">
        <v>76</v>
      </c>
      <c r="F123" s="1" t="s">
        <v>86</v>
      </c>
      <c r="G123" s="1" t="s">
        <v>188</v>
      </c>
      <c r="H123" s="1" t="s">
        <v>78</v>
      </c>
      <c r="I123">
        <v>1900</v>
      </c>
      <c r="J123">
        <v>2</v>
      </c>
      <c r="K123" s="1" t="s">
        <v>2280</v>
      </c>
      <c r="L123" t="b">
        <v>0</v>
      </c>
      <c r="M123" t="b">
        <v>0</v>
      </c>
      <c r="N123">
        <v>6</v>
      </c>
      <c r="O123">
        <v>21</v>
      </c>
      <c r="P123" s="1" t="s">
        <v>42</v>
      </c>
      <c r="Q123">
        <v>2</v>
      </c>
      <c r="R123">
        <v>10</v>
      </c>
      <c r="S123">
        <v>21</v>
      </c>
      <c r="T123">
        <v>16</v>
      </c>
      <c r="U123">
        <v>16</v>
      </c>
      <c r="V123">
        <v>2</v>
      </c>
      <c r="W123">
        <v>67</v>
      </c>
      <c r="X123">
        <v>2</v>
      </c>
      <c r="Y123">
        <v>10</v>
      </c>
      <c r="Z123">
        <v>21</v>
      </c>
      <c r="AA123">
        <v>16</v>
      </c>
      <c r="AB123">
        <v>16</v>
      </c>
      <c r="AC123">
        <v>2</v>
      </c>
      <c r="AD123">
        <v>67</v>
      </c>
      <c r="AE123" s="1" t="s">
        <v>42</v>
      </c>
      <c r="AF123" s="1" t="s">
        <v>42</v>
      </c>
      <c r="AG123" s="1" t="s">
        <v>42</v>
      </c>
      <c r="AH123" s="1" t="s">
        <v>292</v>
      </c>
      <c r="AI123" s="1" t="s">
        <v>42</v>
      </c>
      <c r="AJ123" s="1" t="s">
        <v>42</v>
      </c>
      <c r="AK123" s="1" t="s">
        <v>42</v>
      </c>
      <c r="AL123" s="1" t="s">
        <v>42</v>
      </c>
      <c r="AM123" s="1" t="s">
        <v>42</v>
      </c>
      <c r="AN123" s="1" t="s">
        <v>42</v>
      </c>
    </row>
    <row r="124" spans="1:40" hidden="1" x14ac:dyDescent="0.2">
      <c r="A124" s="1" t="s">
        <v>359</v>
      </c>
      <c r="B124">
        <v>1063769568</v>
      </c>
      <c r="C124" s="1" t="s">
        <v>360</v>
      </c>
      <c r="D124" s="1" t="s">
        <v>42</v>
      </c>
      <c r="E124" s="1" t="s">
        <v>76</v>
      </c>
      <c r="F124" s="1" t="s">
        <v>81</v>
      </c>
      <c r="G124" s="1" t="s">
        <v>188</v>
      </c>
      <c r="H124" s="1" t="s">
        <v>93</v>
      </c>
      <c r="I124">
        <v>1900</v>
      </c>
      <c r="J124">
        <v>2</v>
      </c>
      <c r="K124" s="1" t="s">
        <v>2279</v>
      </c>
      <c r="L124" t="b">
        <v>0</v>
      </c>
      <c r="M124" t="b">
        <v>0</v>
      </c>
      <c r="N124">
        <v>6</v>
      </c>
      <c r="O124">
        <v>21</v>
      </c>
      <c r="P124" s="1" t="s">
        <v>42</v>
      </c>
      <c r="Q124">
        <v>6</v>
      </c>
      <c r="R124">
        <v>16</v>
      </c>
      <c r="S124">
        <v>12</v>
      </c>
      <c r="T124">
        <v>14</v>
      </c>
      <c r="U124">
        <v>14</v>
      </c>
      <c r="V124">
        <v>2</v>
      </c>
      <c r="W124">
        <v>64</v>
      </c>
      <c r="X124">
        <v>6</v>
      </c>
      <c r="Y124">
        <v>16</v>
      </c>
      <c r="Z124">
        <v>12</v>
      </c>
      <c r="AA124">
        <v>14</v>
      </c>
      <c r="AB124">
        <v>14</v>
      </c>
      <c r="AC124">
        <v>2</v>
      </c>
      <c r="AD124">
        <v>64</v>
      </c>
      <c r="AE124" s="1" t="s">
        <v>42</v>
      </c>
      <c r="AF124" s="1" t="s">
        <v>42</v>
      </c>
      <c r="AG124" s="1" t="s">
        <v>42</v>
      </c>
      <c r="AH124" s="1" t="s">
        <v>292</v>
      </c>
      <c r="AI124" s="1" t="s">
        <v>42</v>
      </c>
      <c r="AJ124" s="1" t="s">
        <v>42</v>
      </c>
      <c r="AK124" s="1" t="s">
        <v>42</v>
      </c>
      <c r="AL124" s="1" t="s">
        <v>42</v>
      </c>
      <c r="AM124" s="1" t="s">
        <v>42</v>
      </c>
      <c r="AN124" s="1" t="s">
        <v>42</v>
      </c>
    </row>
    <row r="125" spans="1:40" hidden="1" x14ac:dyDescent="0.2">
      <c r="A125" s="1" t="s">
        <v>359</v>
      </c>
      <c r="B125">
        <v>1063769568</v>
      </c>
      <c r="C125" s="1" t="s">
        <v>361</v>
      </c>
      <c r="D125" s="1" t="s">
        <v>42</v>
      </c>
      <c r="E125" s="1" t="s">
        <v>76</v>
      </c>
      <c r="F125" s="1" t="s">
        <v>81</v>
      </c>
      <c r="G125" s="1" t="s">
        <v>188</v>
      </c>
      <c r="H125" s="1" t="s">
        <v>93</v>
      </c>
      <c r="I125">
        <v>1900</v>
      </c>
      <c r="J125">
        <v>7</v>
      </c>
      <c r="K125" s="1" t="s">
        <v>2279</v>
      </c>
      <c r="L125" t="b">
        <v>0</v>
      </c>
      <c r="M125" t="b">
        <v>1</v>
      </c>
      <c r="N125">
        <v>6</v>
      </c>
      <c r="O125">
        <v>21</v>
      </c>
      <c r="P125" s="1" t="s">
        <v>42</v>
      </c>
      <c r="Q125">
        <v>6</v>
      </c>
      <c r="R125">
        <v>2</v>
      </c>
      <c r="S125">
        <v>26</v>
      </c>
      <c r="T125">
        <v>2</v>
      </c>
      <c r="U125">
        <v>20</v>
      </c>
      <c r="V125">
        <v>10</v>
      </c>
      <c r="W125">
        <v>66</v>
      </c>
      <c r="X125">
        <v>6</v>
      </c>
      <c r="Y125">
        <v>2</v>
      </c>
      <c r="Z125">
        <v>26</v>
      </c>
      <c r="AA125">
        <v>2</v>
      </c>
      <c r="AB125">
        <v>20</v>
      </c>
      <c r="AC125">
        <v>10</v>
      </c>
      <c r="AD125">
        <v>66</v>
      </c>
      <c r="AE125" s="1" t="s">
        <v>42</v>
      </c>
      <c r="AF125" s="1" t="s">
        <v>42</v>
      </c>
      <c r="AG125" s="1" t="s">
        <v>42</v>
      </c>
      <c r="AH125" s="1" t="s">
        <v>292</v>
      </c>
      <c r="AI125" s="1" t="s">
        <v>362</v>
      </c>
      <c r="AJ125" s="1" t="s">
        <v>363</v>
      </c>
      <c r="AK125" s="1" t="s">
        <v>233</v>
      </c>
      <c r="AL125" s="1" t="s">
        <v>268</v>
      </c>
      <c r="AM125" s="1" t="s">
        <v>42</v>
      </c>
      <c r="AN125" s="1" t="s">
        <v>42</v>
      </c>
    </row>
    <row r="126" spans="1:40" hidden="1" x14ac:dyDescent="0.2">
      <c r="A126" s="1" t="s">
        <v>364</v>
      </c>
      <c r="B126">
        <v>2578771006</v>
      </c>
      <c r="C126" s="1" t="s">
        <v>365</v>
      </c>
      <c r="D126" s="1" t="s">
        <v>42</v>
      </c>
      <c r="E126" s="1" t="s">
        <v>43</v>
      </c>
      <c r="F126" s="1" t="s">
        <v>81</v>
      </c>
      <c r="G126" s="1" t="s">
        <v>42</v>
      </c>
      <c r="H126" s="1" t="s">
        <v>45</v>
      </c>
      <c r="I126">
        <v>1965</v>
      </c>
      <c r="J126">
        <v>2</v>
      </c>
      <c r="K126" s="1" t="s">
        <v>46</v>
      </c>
      <c r="L126" t="b">
        <v>0</v>
      </c>
      <c r="M126" t="b">
        <v>0</v>
      </c>
      <c r="N126">
        <v>2</v>
      </c>
      <c r="O126">
        <v>4</v>
      </c>
      <c r="P126" s="1" t="s">
        <v>42</v>
      </c>
      <c r="Q126">
        <v>16</v>
      </c>
      <c r="R126">
        <v>17</v>
      </c>
      <c r="S126">
        <v>3</v>
      </c>
      <c r="T126">
        <v>16</v>
      </c>
      <c r="U126">
        <v>6</v>
      </c>
      <c r="V126">
        <v>12</v>
      </c>
      <c r="W126">
        <v>70</v>
      </c>
      <c r="X126">
        <v>16</v>
      </c>
      <c r="Y126">
        <v>17</v>
      </c>
      <c r="Z126">
        <v>3</v>
      </c>
      <c r="AA126">
        <v>16</v>
      </c>
      <c r="AB126">
        <v>6</v>
      </c>
      <c r="AC126">
        <v>12</v>
      </c>
      <c r="AD126">
        <v>70</v>
      </c>
      <c r="AE126" s="1" t="s">
        <v>42</v>
      </c>
      <c r="AF126" s="1" t="s">
        <v>42</v>
      </c>
      <c r="AG126" s="1" t="s">
        <v>42</v>
      </c>
      <c r="AH126" s="1" t="s">
        <v>366</v>
      </c>
      <c r="AI126" s="1" t="s">
        <v>42</v>
      </c>
      <c r="AJ126" s="1" t="s">
        <v>42</v>
      </c>
      <c r="AK126" s="1" t="s">
        <v>42</v>
      </c>
      <c r="AL126" s="1" t="s">
        <v>42</v>
      </c>
      <c r="AM126" s="1" t="s">
        <v>42</v>
      </c>
      <c r="AN126" s="1" t="s">
        <v>42</v>
      </c>
    </row>
    <row r="127" spans="1:40" hidden="1" x14ac:dyDescent="0.2">
      <c r="A127" s="1" t="s">
        <v>364</v>
      </c>
      <c r="B127">
        <v>2578771006</v>
      </c>
      <c r="C127" s="1" t="s">
        <v>367</v>
      </c>
      <c r="D127" s="1" t="s">
        <v>42</v>
      </c>
      <c r="E127" s="1" t="s">
        <v>43</v>
      </c>
      <c r="F127" s="1" t="s">
        <v>81</v>
      </c>
      <c r="G127" s="1" t="s">
        <v>42</v>
      </c>
      <c r="H127" s="1" t="s">
        <v>45</v>
      </c>
      <c r="I127">
        <v>1988</v>
      </c>
      <c r="J127">
        <v>1</v>
      </c>
      <c r="K127" s="1" t="s">
        <v>46</v>
      </c>
      <c r="L127" t="b">
        <v>0</v>
      </c>
      <c r="M127" t="b">
        <v>0</v>
      </c>
      <c r="N127">
        <v>2</v>
      </c>
      <c r="O127">
        <v>4</v>
      </c>
      <c r="P127" s="1" t="s">
        <v>42</v>
      </c>
      <c r="Q127">
        <v>12</v>
      </c>
      <c r="R127">
        <v>11</v>
      </c>
      <c r="S127">
        <v>12</v>
      </c>
      <c r="T127">
        <v>14</v>
      </c>
      <c r="U127">
        <v>2</v>
      </c>
      <c r="V127">
        <v>16</v>
      </c>
      <c r="W127">
        <v>67</v>
      </c>
      <c r="X127">
        <v>12</v>
      </c>
      <c r="Y127">
        <v>11</v>
      </c>
      <c r="Z127">
        <v>12</v>
      </c>
      <c r="AA127">
        <v>14</v>
      </c>
      <c r="AB127">
        <v>2</v>
      </c>
      <c r="AC127">
        <v>16</v>
      </c>
      <c r="AD127">
        <v>67</v>
      </c>
      <c r="AE127" s="1" t="s">
        <v>42</v>
      </c>
      <c r="AF127" s="1" t="s">
        <v>42</v>
      </c>
      <c r="AG127" s="1" t="s">
        <v>42</v>
      </c>
      <c r="AH127" s="1" t="s">
        <v>366</v>
      </c>
      <c r="AI127" s="1" t="s">
        <v>42</v>
      </c>
      <c r="AJ127" s="1" t="s">
        <v>42</v>
      </c>
      <c r="AK127" s="1" t="s">
        <v>42</v>
      </c>
      <c r="AL127" s="1" t="s">
        <v>42</v>
      </c>
      <c r="AM127" s="1" t="s">
        <v>42</v>
      </c>
      <c r="AN127" s="1" t="s">
        <v>42</v>
      </c>
    </row>
    <row r="128" spans="1:40" hidden="1" x14ac:dyDescent="0.2">
      <c r="A128" s="1" t="s">
        <v>368</v>
      </c>
      <c r="B128">
        <v>3627185503</v>
      </c>
      <c r="C128" s="1" t="s">
        <v>369</v>
      </c>
      <c r="D128" s="1" t="s">
        <v>42</v>
      </c>
      <c r="E128" s="1" t="s">
        <v>43</v>
      </c>
      <c r="F128" s="1" t="s">
        <v>44</v>
      </c>
      <c r="G128" s="1" t="s">
        <v>42</v>
      </c>
      <c r="H128" s="1" t="s">
        <v>93</v>
      </c>
      <c r="I128">
        <v>1900</v>
      </c>
      <c r="J128">
        <v>1</v>
      </c>
      <c r="K128" s="1" t="s">
        <v>2279</v>
      </c>
      <c r="L128" t="b">
        <v>0</v>
      </c>
      <c r="M128" t="b">
        <v>0</v>
      </c>
      <c r="N128">
        <v>1</v>
      </c>
      <c r="O128">
        <v>2</v>
      </c>
      <c r="P128" s="1" t="s">
        <v>42</v>
      </c>
      <c r="Q128">
        <v>7</v>
      </c>
      <c r="R128">
        <v>12</v>
      </c>
      <c r="S128">
        <v>17</v>
      </c>
      <c r="T128">
        <v>22</v>
      </c>
      <c r="U128">
        <v>2</v>
      </c>
      <c r="V128">
        <v>10</v>
      </c>
      <c r="W128">
        <v>70</v>
      </c>
      <c r="X128">
        <v>7</v>
      </c>
      <c r="Y128">
        <v>12</v>
      </c>
      <c r="Z128">
        <v>17</v>
      </c>
      <c r="AA128">
        <v>22</v>
      </c>
      <c r="AB128">
        <v>2</v>
      </c>
      <c r="AC128">
        <v>10</v>
      </c>
      <c r="AD128">
        <v>70</v>
      </c>
      <c r="AE128" s="1" t="s">
        <v>42</v>
      </c>
      <c r="AF128" s="1" t="s">
        <v>42</v>
      </c>
      <c r="AG128" s="1" t="s">
        <v>42</v>
      </c>
      <c r="AH128" s="1" t="s">
        <v>370</v>
      </c>
      <c r="AI128" s="1" t="s">
        <v>42</v>
      </c>
      <c r="AJ128" s="1" t="s">
        <v>42</v>
      </c>
      <c r="AK128" s="1" t="s">
        <v>42</v>
      </c>
      <c r="AL128" s="1" t="s">
        <v>42</v>
      </c>
      <c r="AM128" s="1" t="s">
        <v>42</v>
      </c>
      <c r="AN128" s="1" t="s">
        <v>42</v>
      </c>
    </row>
    <row r="129" spans="1:40" hidden="1" x14ac:dyDescent="0.2">
      <c r="A129" s="1" t="s">
        <v>371</v>
      </c>
      <c r="B129">
        <v>1322451469</v>
      </c>
      <c r="C129" s="1" t="s">
        <v>372</v>
      </c>
      <c r="D129" s="1" t="s">
        <v>42</v>
      </c>
      <c r="E129" s="1" t="s">
        <v>76</v>
      </c>
      <c r="F129" s="1" t="s">
        <v>44</v>
      </c>
      <c r="G129" s="1" t="s">
        <v>42</v>
      </c>
      <c r="H129" s="1" t="s">
        <v>45</v>
      </c>
      <c r="I129">
        <v>1900</v>
      </c>
      <c r="J129">
        <v>1</v>
      </c>
      <c r="K129" s="1" t="s">
        <v>46</v>
      </c>
      <c r="L129" t="b">
        <v>1</v>
      </c>
      <c r="M129" t="b">
        <v>0</v>
      </c>
      <c r="N129">
        <v>4</v>
      </c>
      <c r="O129">
        <v>15</v>
      </c>
      <c r="P129" s="1" t="s">
        <v>42</v>
      </c>
      <c r="Q129">
        <v>11</v>
      </c>
      <c r="R129">
        <v>10</v>
      </c>
      <c r="S129">
        <v>10</v>
      </c>
      <c r="T129">
        <v>10</v>
      </c>
      <c r="U129">
        <v>20</v>
      </c>
      <c r="V129">
        <v>2</v>
      </c>
      <c r="W129">
        <v>63</v>
      </c>
      <c r="X129">
        <v>11</v>
      </c>
      <c r="Y129">
        <v>10</v>
      </c>
      <c r="Z129">
        <v>10</v>
      </c>
      <c r="AA129">
        <v>10</v>
      </c>
      <c r="AB129">
        <v>20</v>
      </c>
      <c r="AC129">
        <v>2</v>
      </c>
      <c r="AD129">
        <v>63</v>
      </c>
      <c r="AE129" s="1" t="s">
        <v>42</v>
      </c>
      <c r="AF129" s="1" t="s">
        <v>42</v>
      </c>
      <c r="AG129" s="1" t="s">
        <v>42</v>
      </c>
      <c r="AH129" s="1" t="s">
        <v>373</v>
      </c>
      <c r="AI129" s="1" t="s">
        <v>42</v>
      </c>
      <c r="AJ129" s="1" t="s">
        <v>42</v>
      </c>
      <c r="AK129" s="1" t="s">
        <v>42</v>
      </c>
      <c r="AL129" s="1" t="s">
        <v>42</v>
      </c>
      <c r="AM129" s="1" t="s">
        <v>42</v>
      </c>
      <c r="AN129" s="1" t="s">
        <v>42</v>
      </c>
    </row>
    <row r="130" spans="1:40" x14ac:dyDescent="0.2">
      <c r="A130" s="1" t="s">
        <v>374</v>
      </c>
      <c r="B130">
        <v>1993250511</v>
      </c>
      <c r="C130" s="1" t="s">
        <v>375</v>
      </c>
      <c r="D130" s="1" t="s">
        <v>42</v>
      </c>
      <c r="E130" s="1" t="s">
        <v>76</v>
      </c>
      <c r="F130" s="1" t="s">
        <v>86</v>
      </c>
      <c r="G130" s="1" t="s">
        <v>42</v>
      </c>
      <c r="H130" s="1" t="s">
        <v>45</v>
      </c>
      <c r="I130">
        <v>1900</v>
      </c>
      <c r="J130">
        <v>1</v>
      </c>
      <c r="K130" s="1" t="s">
        <v>2279</v>
      </c>
      <c r="L130" t="b">
        <v>0</v>
      </c>
      <c r="M130" t="b">
        <v>0</v>
      </c>
      <c r="N130">
        <v>4</v>
      </c>
      <c r="O130">
        <v>15</v>
      </c>
      <c r="P130" s="1" t="s">
        <v>42</v>
      </c>
      <c r="Q130">
        <v>20</v>
      </c>
      <c r="R130">
        <v>2</v>
      </c>
      <c r="S130">
        <v>10</v>
      </c>
      <c r="T130">
        <v>16</v>
      </c>
      <c r="U130">
        <v>14</v>
      </c>
      <c r="V130">
        <v>2</v>
      </c>
      <c r="W130">
        <v>64</v>
      </c>
      <c r="X130">
        <v>20</v>
      </c>
      <c r="Y130">
        <v>2</v>
      </c>
      <c r="Z130">
        <v>10</v>
      </c>
      <c r="AA130">
        <v>16</v>
      </c>
      <c r="AB130">
        <v>14</v>
      </c>
      <c r="AC130">
        <v>2</v>
      </c>
      <c r="AD130">
        <v>64</v>
      </c>
      <c r="AE130" s="1" t="s">
        <v>42</v>
      </c>
      <c r="AF130" s="1" t="s">
        <v>42</v>
      </c>
      <c r="AG130" s="1" t="s">
        <v>42</v>
      </c>
      <c r="AH130" s="1" t="s">
        <v>373</v>
      </c>
      <c r="AI130" s="1" t="s">
        <v>42</v>
      </c>
      <c r="AJ130" s="1" t="s">
        <v>42</v>
      </c>
      <c r="AK130" s="1" t="s">
        <v>42</v>
      </c>
      <c r="AL130" s="1" t="s">
        <v>42</v>
      </c>
      <c r="AM130" s="1" t="s">
        <v>42</v>
      </c>
      <c r="AN130" s="1" t="s">
        <v>42</v>
      </c>
    </row>
    <row r="131" spans="1:40" hidden="1" x14ac:dyDescent="0.2">
      <c r="A131" s="1" t="s">
        <v>376</v>
      </c>
      <c r="B131">
        <v>2450046452</v>
      </c>
      <c r="C131" s="1" t="s">
        <v>377</v>
      </c>
      <c r="D131" s="1" t="s">
        <v>42</v>
      </c>
      <c r="E131" s="1" t="s">
        <v>76</v>
      </c>
      <c r="F131" s="1" t="s">
        <v>81</v>
      </c>
      <c r="G131" s="1" t="s">
        <v>42</v>
      </c>
      <c r="H131" s="1" t="s">
        <v>45</v>
      </c>
      <c r="I131">
        <v>1900</v>
      </c>
      <c r="J131">
        <v>9</v>
      </c>
      <c r="K131" s="1" t="s">
        <v>2280</v>
      </c>
      <c r="L131" t="b">
        <v>0</v>
      </c>
      <c r="M131" t="b">
        <v>0</v>
      </c>
      <c r="N131">
        <v>4</v>
      </c>
      <c r="O131">
        <v>15</v>
      </c>
      <c r="P131" s="1" t="s">
        <v>42</v>
      </c>
      <c r="Q131">
        <v>20</v>
      </c>
      <c r="R131">
        <v>6</v>
      </c>
      <c r="S131">
        <v>6</v>
      </c>
      <c r="T131">
        <v>2</v>
      </c>
      <c r="U131">
        <v>7</v>
      </c>
      <c r="V131">
        <v>24</v>
      </c>
      <c r="W131">
        <v>65</v>
      </c>
      <c r="X131">
        <v>20</v>
      </c>
      <c r="Y131">
        <v>6</v>
      </c>
      <c r="Z131">
        <v>6</v>
      </c>
      <c r="AA131">
        <v>2</v>
      </c>
      <c r="AB131">
        <v>7</v>
      </c>
      <c r="AC131">
        <v>24</v>
      </c>
      <c r="AD131">
        <v>65</v>
      </c>
      <c r="AE131" s="1" t="s">
        <v>42</v>
      </c>
      <c r="AF131" s="1" t="s">
        <v>42</v>
      </c>
      <c r="AG131" s="1" t="s">
        <v>42</v>
      </c>
      <c r="AH131" s="1" t="s">
        <v>313</v>
      </c>
      <c r="AI131" s="1" t="s">
        <v>317</v>
      </c>
      <c r="AJ131" s="1" t="s">
        <v>314</v>
      </c>
      <c r="AK131" s="1" t="s">
        <v>339</v>
      </c>
      <c r="AL131" s="1" t="s">
        <v>42</v>
      </c>
      <c r="AM131" s="1" t="s">
        <v>42</v>
      </c>
      <c r="AN131" s="1" t="s">
        <v>42</v>
      </c>
    </row>
    <row r="132" spans="1:40" hidden="1" x14ac:dyDescent="0.2">
      <c r="A132" s="1" t="s">
        <v>378</v>
      </c>
      <c r="B132">
        <v>2821102771</v>
      </c>
      <c r="C132" s="1" t="s">
        <v>379</v>
      </c>
      <c r="D132" s="1" t="s">
        <v>42</v>
      </c>
      <c r="E132" s="1" t="s">
        <v>76</v>
      </c>
      <c r="F132" s="1" t="s">
        <v>57</v>
      </c>
      <c r="G132" s="1" t="s">
        <v>42</v>
      </c>
      <c r="H132" s="1" t="s">
        <v>45</v>
      </c>
      <c r="I132">
        <v>1900</v>
      </c>
      <c r="J132">
        <v>1</v>
      </c>
      <c r="K132" s="1" t="s">
        <v>46</v>
      </c>
      <c r="L132" t="b">
        <v>0</v>
      </c>
      <c r="M132" t="b">
        <v>0</v>
      </c>
      <c r="N132">
        <v>4</v>
      </c>
      <c r="O132">
        <v>15</v>
      </c>
      <c r="P132" s="1" t="s">
        <v>42</v>
      </c>
      <c r="Q132">
        <v>6</v>
      </c>
      <c r="R132">
        <v>10</v>
      </c>
      <c r="S132">
        <v>16</v>
      </c>
      <c r="T132">
        <v>15</v>
      </c>
      <c r="U132">
        <v>6</v>
      </c>
      <c r="V132">
        <v>12</v>
      </c>
      <c r="W132">
        <v>65</v>
      </c>
      <c r="X132">
        <v>6</v>
      </c>
      <c r="Y132">
        <v>10</v>
      </c>
      <c r="Z132">
        <v>16</v>
      </c>
      <c r="AA132">
        <v>15</v>
      </c>
      <c r="AB132">
        <v>6</v>
      </c>
      <c r="AC132">
        <v>12</v>
      </c>
      <c r="AD132">
        <v>65</v>
      </c>
      <c r="AE132" s="1" t="s">
        <v>42</v>
      </c>
      <c r="AF132" s="1" t="s">
        <v>42</v>
      </c>
      <c r="AG132" s="1" t="s">
        <v>42</v>
      </c>
      <c r="AH132" s="1" t="s">
        <v>373</v>
      </c>
      <c r="AI132" s="1" t="s">
        <v>42</v>
      </c>
      <c r="AJ132" s="1" t="s">
        <v>42</v>
      </c>
      <c r="AK132" s="1" t="s">
        <v>42</v>
      </c>
      <c r="AL132" s="1" t="s">
        <v>42</v>
      </c>
      <c r="AM132" s="1" t="s">
        <v>42</v>
      </c>
      <c r="AN132" s="1" t="s">
        <v>42</v>
      </c>
    </row>
    <row r="133" spans="1:40" hidden="1" x14ac:dyDescent="0.2">
      <c r="A133" s="1" t="s">
        <v>380</v>
      </c>
      <c r="B133">
        <v>193869523</v>
      </c>
      <c r="C133" s="1" t="s">
        <v>381</v>
      </c>
      <c r="D133" s="1" t="s">
        <v>42</v>
      </c>
      <c r="E133" s="1" t="s">
        <v>43</v>
      </c>
      <c r="F133" s="1" t="s">
        <v>86</v>
      </c>
      <c r="G133" s="1" t="s">
        <v>42</v>
      </c>
      <c r="H133" s="1" t="s">
        <v>78</v>
      </c>
      <c r="I133">
        <v>1900</v>
      </c>
      <c r="J133">
        <v>1</v>
      </c>
      <c r="K133" s="1" t="s">
        <v>2280</v>
      </c>
      <c r="L133" t="b">
        <v>0</v>
      </c>
      <c r="M133" t="b">
        <v>0</v>
      </c>
      <c r="N133">
        <v>1</v>
      </c>
      <c r="O133">
        <v>1</v>
      </c>
      <c r="P133" s="1" t="s">
        <v>42</v>
      </c>
      <c r="Q133">
        <v>14</v>
      </c>
      <c r="R133">
        <v>14</v>
      </c>
      <c r="S133">
        <v>7</v>
      </c>
      <c r="T133">
        <v>2</v>
      </c>
      <c r="U133">
        <v>20</v>
      </c>
      <c r="V133">
        <v>9</v>
      </c>
      <c r="W133">
        <v>66</v>
      </c>
      <c r="X133">
        <v>14</v>
      </c>
      <c r="Y133">
        <v>14</v>
      </c>
      <c r="Z133">
        <v>7</v>
      </c>
      <c r="AA133">
        <v>2</v>
      </c>
      <c r="AB133">
        <v>20</v>
      </c>
      <c r="AC133">
        <v>9</v>
      </c>
      <c r="AD133">
        <v>66</v>
      </c>
      <c r="AE133" s="1" t="s">
        <v>42</v>
      </c>
      <c r="AF133" s="1" t="s">
        <v>42</v>
      </c>
      <c r="AG133" s="1" t="s">
        <v>42</v>
      </c>
      <c r="AH133" s="1" t="s">
        <v>382</v>
      </c>
      <c r="AI133" s="1" t="s">
        <v>42</v>
      </c>
      <c r="AJ133" s="1" t="s">
        <v>42</v>
      </c>
      <c r="AK133" s="1" t="s">
        <v>42</v>
      </c>
      <c r="AL133" s="1" t="s">
        <v>42</v>
      </c>
      <c r="AM133" s="1" t="s">
        <v>42</v>
      </c>
      <c r="AN133" s="1" t="s">
        <v>42</v>
      </c>
    </row>
    <row r="134" spans="1:40" hidden="1" x14ac:dyDescent="0.2">
      <c r="A134" s="1" t="s">
        <v>383</v>
      </c>
      <c r="B134">
        <v>3571974182</v>
      </c>
      <c r="C134" s="1" t="s">
        <v>384</v>
      </c>
      <c r="D134" s="1" t="s">
        <v>42</v>
      </c>
      <c r="E134" s="1" t="s">
        <v>76</v>
      </c>
      <c r="F134" s="1" t="s">
        <v>260</v>
      </c>
      <c r="G134" s="1" t="s">
        <v>385</v>
      </c>
      <c r="H134" s="1" t="s">
        <v>45</v>
      </c>
      <c r="I134">
        <v>1990</v>
      </c>
      <c r="J134">
        <v>1</v>
      </c>
      <c r="K134" s="1" t="s">
        <v>2284</v>
      </c>
      <c r="L134" t="b">
        <v>0</v>
      </c>
      <c r="M134" t="b">
        <v>0</v>
      </c>
      <c r="N134">
        <v>6</v>
      </c>
      <c r="O134">
        <v>23</v>
      </c>
      <c r="P134" s="1" t="s">
        <v>42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s="1" t="s">
        <v>42</v>
      </c>
      <c r="AF134" s="1" t="s">
        <v>42</v>
      </c>
      <c r="AG134" s="1" t="s">
        <v>42</v>
      </c>
      <c r="AH134" s="1" t="s">
        <v>42</v>
      </c>
      <c r="AI134" s="1" t="s">
        <v>42</v>
      </c>
      <c r="AJ134" s="1" t="s">
        <v>42</v>
      </c>
      <c r="AK134" s="1" t="s">
        <v>42</v>
      </c>
      <c r="AL134" s="1" t="s">
        <v>42</v>
      </c>
      <c r="AM134" s="1" t="s">
        <v>42</v>
      </c>
      <c r="AN134" s="1" t="s">
        <v>42</v>
      </c>
    </row>
    <row r="135" spans="1:40" x14ac:dyDescent="0.2">
      <c r="A135" s="1" t="s">
        <v>386</v>
      </c>
      <c r="B135">
        <v>3539357319</v>
      </c>
      <c r="C135" s="1" t="s">
        <v>387</v>
      </c>
      <c r="D135" s="1" t="s">
        <v>42</v>
      </c>
      <c r="E135" s="1" t="s">
        <v>43</v>
      </c>
      <c r="F135" s="1" t="s">
        <v>86</v>
      </c>
      <c r="G135" s="1" t="s">
        <v>42</v>
      </c>
      <c r="H135" s="1" t="s">
        <v>45</v>
      </c>
      <c r="I135">
        <v>1986</v>
      </c>
      <c r="J135">
        <v>2</v>
      </c>
      <c r="K135" s="1" t="s">
        <v>46</v>
      </c>
      <c r="L135" t="b">
        <v>0</v>
      </c>
      <c r="M135" t="b">
        <v>0</v>
      </c>
      <c r="N135">
        <v>1</v>
      </c>
      <c r="O135">
        <v>1</v>
      </c>
      <c r="P135" s="1" t="s">
        <v>42</v>
      </c>
      <c r="Q135">
        <v>17</v>
      </c>
      <c r="R135">
        <v>11</v>
      </c>
      <c r="S135">
        <v>7</v>
      </c>
      <c r="T135">
        <v>2</v>
      </c>
      <c r="U135">
        <v>6</v>
      </c>
      <c r="V135">
        <v>26</v>
      </c>
      <c r="W135">
        <v>69</v>
      </c>
      <c r="X135">
        <v>17</v>
      </c>
      <c r="Y135">
        <v>11</v>
      </c>
      <c r="Z135">
        <v>7</v>
      </c>
      <c r="AA135">
        <v>2</v>
      </c>
      <c r="AB135">
        <v>6</v>
      </c>
      <c r="AC135">
        <v>26</v>
      </c>
      <c r="AD135">
        <v>69</v>
      </c>
      <c r="AE135" s="1" t="s">
        <v>42</v>
      </c>
      <c r="AF135" s="1" t="s">
        <v>42</v>
      </c>
      <c r="AG135" s="1" t="s">
        <v>42</v>
      </c>
      <c r="AH135" s="1" t="s">
        <v>388</v>
      </c>
      <c r="AI135" s="1" t="s">
        <v>42</v>
      </c>
      <c r="AJ135" s="1" t="s">
        <v>42</v>
      </c>
      <c r="AK135" s="1" t="s">
        <v>42</v>
      </c>
      <c r="AL135" s="1" t="s">
        <v>42</v>
      </c>
      <c r="AM135" s="1" t="s">
        <v>42</v>
      </c>
      <c r="AN135" s="1" t="s">
        <v>42</v>
      </c>
    </row>
    <row r="136" spans="1:40" x14ac:dyDescent="0.2">
      <c r="A136" s="1" t="s">
        <v>386</v>
      </c>
      <c r="B136">
        <v>3539357319</v>
      </c>
      <c r="C136" s="1" t="s">
        <v>389</v>
      </c>
      <c r="D136" s="1" t="s">
        <v>42</v>
      </c>
      <c r="E136" s="1" t="s">
        <v>43</v>
      </c>
      <c r="F136" s="1" t="s">
        <v>86</v>
      </c>
      <c r="G136" s="1" t="s">
        <v>42</v>
      </c>
      <c r="H136" s="1" t="s">
        <v>45</v>
      </c>
      <c r="I136">
        <v>1900</v>
      </c>
      <c r="J136">
        <v>2</v>
      </c>
      <c r="K136" s="1" t="s">
        <v>2279</v>
      </c>
      <c r="L136" t="b">
        <v>0</v>
      </c>
      <c r="M136" t="b">
        <v>0</v>
      </c>
      <c r="N136">
        <v>1</v>
      </c>
      <c r="O136">
        <v>1</v>
      </c>
      <c r="P136" s="1" t="s">
        <v>42</v>
      </c>
      <c r="Q136">
        <v>11</v>
      </c>
      <c r="R136">
        <v>11</v>
      </c>
      <c r="S136">
        <v>11</v>
      </c>
      <c r="T136">
        <v>29</v>
      </c>
      <c r="U136">
        <v>2</v>
      </c>
      <c r="V136">
        <v>2</v>
      </c>
      <c r="W136">
        <v>66</v>
      </c>
      <c r="X136">
        <v>11</v>
      </c>
      <c r="Y136">
        <v>11</v>
      </c>
      <c r="Z136">
        <v>11</v>
      </c>
      <c r="AA136">
        <v>29</v>
      </c>
      <c r="AB136">
        <v>2</v>
      </c>
      <c r="AC136">
        <v>2</v>
      </c>
      <c r="AD136">
        <v>66</v>
      </c>
      <c r="AE136" s="1" t="s">
        <v>42</v>
      </c>
      <c r="AF136" s="1" t="s">
        <v>42</v>
      </c>
      <c r="AG136" s="1" t="s">
        <v>42</v>
      </c>
      <c r="AH136" s="1" t="s">
        <v>388</v>
      </c>
      <c r="AI136" s="1" t="s">
        <v>42</v>
      </c>
      <c r="AJ136" s="1" t="s">
        <v>42</v>
      </c>
      <c r="AK136" s="1" t="s">
        <v>42</v>
      </c>
      <c r="AL136" s="1" t="s">
        <v>42</v>
      </c>
      <c r="AM136" s="1" t="s">
        <v>42</v>
      </c>
      <c r="AN136" s="1" t="s">
        <v>42</v>
      </c>
    </row>
    <row r="137" spans="1:40" x14ac:dyDescent="0.2">
      <c r="A137" s="1" t="s">
        <v>386</v>
      </c>
      <c r="B137">
        <v>3539357319</v>
      </c>
      <c r="C137" s="1" t="s">
        <v>2349</v>
      </c>
      <c r="D137" s="1" t="s">
        <v>42</v>
      </c>
      <c r="E137" s="1" t="s">
        <v>43</v>
      </c>
      <c r="F137" s="1" t="s">
        <v>86</v>
      </c>
      <c r="G137" s="1" t="s">
        <v>42</v>
      </c>
      <c r="H137" s="1" t="s">
        <v>45</v>
      </c>
      <c r="I137">
        <v>1989</v>
      </c>
      <c r="J137">
        <v>1</v>
      </c>
      <c r="K137" s="1" t="s">
        <v>2284</v>
      </c>
      <c r="L137" t="b">
        <v>0</v>
      </c>
      <c r="M137" t="b">
        <v>0</v>
      </c>
      <c r="N137">
        <v>1</v>
      </c>
      <c r="O137">
        <v>1</v>
      </c>
      <c r="P137" s="1" t="s">
        <v>42</v>
      </c>
      <c r="Q137">
        <v>3</v>
      </c>
      <c r="R137">
        <v>11</v>
      </c>
      <c r="S137">
        <v>20</v>
      </c>
      <c r="T137">
        <v>2</v>
      </c>
      <c r="U137">
        <v>12</v>
      </c>
      <c r="V137">
        <v>20</v>
      </c>
      <c r="W137">
        <v>68</v>
      </c>
      <c r="X137">
        <v>3</v>
      </c>
      <c r="Y137">
        <v>11</v>
      </c>
      <c r="Z137">
        <v>20</v>
      </c>
      <c r="AA137">
        <v>2</v>
      </c>
      <c r="AB137">
        <v>12</v>
      </c>
      <c r="AC137">
        <v>20</v>
      </c>
      <c r="AD137">
        <v>68</v>
      </c>
      <c r="AE137" s="1" t="s">
        <v>42</v>
      </c>
      <c r="AF137" s="1" t="s">
        <v>42</v>
      </c>
      <c r="AG137" s="1" t="s">
        <v>42</v>
      </c>
      <c r="AH137" s="1" t="s">
        <v>388</v>
      </c>
      <c r="AI137" s="1" t="s">
        <v>42</v>
      </c>
      <c r="AJ137" s="1" t="s">
        <v>42</v>
      </c>
      <c r="AK137" s="1" t="s">
        <v>42</v>
      </c>
      <c r="AL137" s="1" t="s">
        <v>42</v>
      </c>
      <c r="AM137" s="1" t="s">
        <v>42</v>
      </c>
      <c r="AN137" s="1" t="s">
        <v>42</v>
      </c>
    </row>
    <row r="138" spans="1:40" x14ac:dyDescent="0.2">
      <c r="A138" s="1" t="s">
        <v>390</v>
      </c>
      <c r="B138">
        <v>2255796155</v>
      </c>
      <c r="C138" s="1" t="s">
        <v>391</v>
      </c>
      <c r="D138" s="1" t="s">
        <v>42</v>
      </c>
      <c r="E138" s="1" t="s">
        <v>43</v>
      </c>
      <c r="F138" s="1" t="s">
        <v>86</v>
      </c>
      <c r="G138" s="1" t="s">
        <v>42</v>
      </c>
      <c r="H138" s="1" t="s">
        <v>45</v>
      </c>
      <c r="I138">
        <v>1988</v>
      </c>
      <c r="J138">
        <v>3</v>
      </c>
      <c r="K138" s="1" t="s">
        <v>46</v>
      </c>
      <c r="L138" t="b">
        <v>1</v>
      </c>
      <c r="M138" t="b">
        <v>0</v>
      </c>
      <c r="N138">
        <v>2</v>
      </c>
      <c r="O138">
        <v>7</v>
      </c>
      <c r="P138" s="1" t="s">
        <v>42</v>
      </c>
      <c r="Q138">
        <v>22</v>
      </c>
      <c r="R138">
        <v>3</v>
      </c>
      <c r="S138">
        <v>10</v>
      </c>
      <c r="T138">
        <v>9</v>
      </c>
      <c r="U138">
        <v>7</v>
      </c>
      <c r="V138">
        <v>14</v>
      </c>
      <c r="W138">
        <v>65</v>
      </c>
      <c r="X138">
        <v>22</v>
      </c>
      <c r="Y138">
        <v>3</v>
      </c>
      <c r="Z138">
        <v>10</v>
      </c>
      <c r="AA138">
        <v>9</v>
      </c>
      <c r="AB138">
        <v>7</v>
      </c>
      <c r="AC138">
        <v>14</v>
      </c>
      <c r="AD138">
        <v>65</v>
      </c>
      <c r="AE138" s="1" t="s">
        <v>42</v>
      </c>
      <c r="AF138" s="1" t="s">
        <v>42</v>
      </c>
      <c r="AG138" s="1" t="s">
        <v>42</v>
      </c>
      <c r="AH138" s="1" t="s">
        <v>392</v>
      </c>
      <c r="AI138" s="1" t="s">
        <v>42</v>
      </c>
      <c r="AJ138" s="1" t="s">
        <v>42</v>
      </c>
      <c r="AK138" s="1" t="s">
        <v>42</v>
      </c>
      <c r="AL138" s="1" t="s">
        <v>42</v>
      </c>
      <c r="AM138" s="1" t="s">
        <v>42</v>
      </c>
      <c r="AN138" s="1" t="s">
        <v>42</v>
      </c>
    </row>
    <row r="139" spans="1:40" hidden="1" x14ac:dyDescent="0.2">
      <c r="A139" s="1" t="s">
        <v>393</v>
      </c>
      <c r="B139">
        <v>2557210451</v>
      </c>
      <c r="C139" s="1" t="s">
        <v>394</v>
      </c>
      <c r="D139" s="1" t="s">
        <v>42</v>
      </c>
      <c r="E139" s="1" t="s">
        <v>76</v>
      </c>
      <c r="F139" s="1" t="s">
        <v>81</v>
      </c>
      <c r="G139" s="1" t="s">
        <v>395</v>
      </c>
      <c r="H139" s="1" t="s">
        <v>45</v>
      </c>
      <c r="I139">
        <v>1982</v>
      </c>
      <c r="J139">
        <v>2</v>
      </c>
      <c r="K139" s="1" t="s">
        <v>2284</v>
      </c>
      <c r="L139" t="b">
        <v>0</v>
      </c>
      <c r="M139" t="b">
        <v>0</v>
      </c>
      <c r="N139">
        <v>7</v>
      </c>
      <c r="O139">
        <v>24</v>
      </c>
      <c r="P139" s="1" t="s">
        <v>42</v>
      </c>
      <c r="Q139">
        <v>12</v>
      </c>
      <c r="R139">
        <v>2</v>
      </c>
      <c r="S139">
        <v>19</v>
      </c>
      <c r="T139">
        <v>2</v>
      </c>
      <c r="U139">
        <v>2</v>
      </c>
      <c r="V139">
        <v>26</v>
      </c>
      <c r="W139">
        <v>63</v>
      </c>
      <c r="X139">
        <v>12</v>
      </c>
      <c r="Y139">
        <v>2</v>
      </c>
      <c r="Z139">
        <v>19</v>
      </c>
      <c r="AA139">
        <v>2</v>
      </c>
      <c r="AB139">
        <v>2</v>
      </c>
      <c r="AC139">
        <v>26</v>
      </c>
      <c r="AD139">
        <v>63</v>
      </c>
      <c r="AE139" s="1" t="s">
        <v>42</v>
      </c>
      <c r="AF139" s="1" t="s">
        <v>42</v>
      </c>
      <c r="AG139" s="1" t="s">
        <v>42</v>
      </c>
      <c r="AH139" s="1" t="s">
        <v>42</v>
      </c>
      <c r="AI139" s="1" t="s">
        <v>42</v>
      </c>
      <c r="AJ139" s="1" t="s">
        <v>42</v>
      </c>
      <c r="AK139" s="1" t="s">
        <v>42</v>
      </c>
      <c r="AL139" s="1" t="s">
        <v>42</v>
      </c>
      <c r="AM139" s="1" t="s">
        <v>42</v>
      </c>
      <c r="AN139" s="1" t="s">
        <v>42</v>
      </c>
    </row>
    <row r="140" spans="1:40" x14ac:dyDescent="0.2">
      <c r="A140" s="1" t="s">
        <v>396</v>
      </c>
      <c r="B140">
        <v>1018704301</v>
      </c>
      <c r="C140" s="1" t="s">
        <v>397</v>
      </c>
      <c r="D140" s="1" t="s">
        <v>42</v>
      </c>
      <c r="E140" s="1" t="s">
        <v>76</v>
      </c>
      <c r="F140" s="1" t="s">
        <v>86</v>
      </c>
      <c r="G140" s="1" t="s">
        <v>113</v>
      </c>
      <c r="H140" s="1" t="s">
        <v>45</v>
      </c>
      <c r="I140">
        <v>1991</v>
      </c>
      <c r="J140">
        <v>4</v>
      </c>
      <c r="K140" s="1" t="s">
        <v>2284</v>
      </c>
      <c r="L140" t="b">
        <v>0</v>
      </c>
      <c r="M140" t="b">
        <v>0</v>
      </c>
      <c r="N140">
        <v>4</v>
      </c>
      <c r="O140">
        <v>15</v>
      </c>
      <c r="P140" s="1" t="s">
        <v>42</v>
      </c>
      <c r="Q140">
        <v>9</v>
      </c>
      <c r="R140">
        <v>19</v>
      </c>
      <c r="S140">
        <v>2</v>
      </c>
      <c r="T140">
        <v>2</v>
      </c>
      <c r="U140">
        <v>11</v>
      </c>
      <c r="V140">
        <v>11</v>
      </c>
      <c r="W140">
        <v>54</v>
      </c>
      <c r="X140">
        <v>9</v>
      </c>
      <c r="Y140">
        <v>19</v>
      </c>
      <c r="Z140">
        <v>2</v>
      </c>
      <c r="AA140">
        <v>2</v>
      </c>
      <c r="AB140">
        <v>11</v>
      </c>
      <c r="AC140">
        <v>11</v>
      </c>
      <c r="AD140">
        <v>54</v>
      </c>
      <c r="AE140" s="1" t="s">
        <v>42</v>
      </c>
      <c r="AF140" s="1" t="s">
        <v>42</v>
      </c>
      <c r="AG140" s="1" t="s">
        <v>42</v>
      </c>
      <c r="AH140" s="1" t="s">
        <v>42</v>
      </c>
      <c r="AI140" s="1" t="s">
        <v>42</v>
      </c>
      <c r="AJ140" s="1" t="s">
        <v>42</v>
      </c>
      <c r="AK140" s="1" t="s">
        <v>42</v>
      </c>
      <c r="AL140" s="1" t="s">
        <v>42</v>
      </c>
      <c r="AM140" s="1" t="s">
        <v>42</v>
      </c>
      <c r="AN140" s="1" t="s">
        <v>42</v>
      </c>
    </row>
    <row r="141" spans="1:40" hidden="1" x14ac:dyDescent="0.2">
      <c r="A141" s="1" t="s">
        <v>398</v>
      </c>
      <c r="B141">
        <v>2143887570</v>
      </c>
      <c r="C141" s="1" t="s">
        <v>399</v>
      </c>
      <c r="D141" s="1" t="s">
        <v>42</v>
      </c>
      <c r="E141" s="1" t="s">
        <v>76</v>
      </c>
      <c r="F141" s="1" t="s">
        <v>81</v>
      </c>
      <c r="G141" s="1" t="s">
        <v>113</v>
      </c>
      <c r="H141" s="1" t="s">
        <v>45</v>
      </c>
      <c r="I141">
        <v>1990</v>
      </c>
      <c r="J141">
        <v>5</v>
      </c>
      <c r="K141" s="1" t="s">
        <v>2284</v>
      </c>
      <c r="L141" t="b">
        <v>0</v>
      </c>
      <c r="M141" t="b">
        <v>0</v>
      </c>
      <c r="N141">
        <v>4</v>
      </c>
      <c r="O141">
        <v>15</v>
      </c>
      <c r="P141" s="1" t="s">
        <v>42</v>
      </c>
      <c r="Q141">
        <v>6</v>
      </c>
      <c r="R141">
        <v>2</v>
      </c>
      <c r="S141">
        <v>16</v>
      </c>
      <c r="T141">
        <v>2</v>
      </c>
      <c r="U141">
        <v>12</v>
      </c>
      <c r="V141">
        <v>12</v>
      </c>
      <c r="W141">
        <v>50</v>
      </c>
      <c r="X141">
        <v>6</v>
      </c>
      <c r="Y141">
        <v>2</v>
      </c>
      <c r="Z141">
        <v>16</v>
      </c>
      <c r="AA141">
        <v>2</v>
      </c>
      <c r="AB141">
        <v>12</v>
      </c>
      <c r="AC141">
        <v>12</v>
      </c>
      <c r="AD141">
        <v>50</v>
      </c>
      <c r="AE141" s="1" t="s">
        <v>42</v>
      </c>
      <c r="AF141" s="1" t="s">
        <v>42</v>
      </c>
      <c r="AG141" s="1" t="s">
        <v>42</v>
      </c>
      <c r="AH141" s="1" t="s">
        <v>42</v>
      </c>
      <c r="AI141" s="1" t="s">
        <v>42</v>
      </c>
      <c r="AJ141" s="1" t="s">
        <v>42</v>
      </c>
      <c r="AK141" s="1" t="s">
        <v>42</v>
      </c>
      <c r="AL141" s="1" t="s">
        <v>42</v>
      </c>
      <c r="AM141" s="1" t="s">
        <v>42</v>
      </c>
      <c r="AN141" s="1" t="s">
        <v>42</v>
      </c>
    </row>
    <row r="142" spans="1:40" hidden="1" x14ac:dyDescent="0.2">
      <c r="A142" s="1" t="s">
        <v>400</v>
      </c>
      <c r="B142">
        <v>2268523867</v>
      </c>
      <c r="C142" s="1" t="s">
        <v>401</v>
      </c>
      <c r="D142" s="1" t="s">
        <v>42</v>
      </c>
      <c r="E142" s="1" t="s">
        <v>43</v>
      </c>
      <c r="F142" s="1" t="s">
        <v>57</v>
      </c>
      <c r="G142" s="1" t="s">
        <v>42</v>
      </c>
      <c r="H142" s="1" t="s">
        <v>78</v>
      </c>
      <c r="I142">
        <v>1900</v>
      </c>
      <c r="J142">
        <v>2</v>
      </c>
      <c r="K142" s="1" t="s">
        <v>2280</v>
      </c>
      <c r="L142" t="b">
        <v>0</v>
      </c>
      <c r="M142" t="b">
        <v>0</v>
      </c>
      <c r="N142">
        <v>3</v>
      </c>
      <c r="O142">
        <v>10</v>
      </c>
      <c r="P142" s="1" t="s">
        <v>42</v>
      </c>
      <c r="Q142">
        <v>12</v>
      </c>
      <c r="R142">
        <v>12</v>
      </c>
      <c r="S142">
        <v>10</v>
      </c>
      <c r="T142">
        <v>16</v>
      </c>
      <c r="U142">
        <v>11</v>
      </c>
      <c r="V142">
        <v>2</v>
      </c>
      <c r="W142">
        <v>63</v>
      </c>
      <c r="X142">
        <v>12</v>
      </c>
      <c r="Y142">
        <v>12</v>
      </c>
      <c r="Z142">
        <v>10</v>
      </c>
      <c r="AA142">
        <v>16</v>
      </c>
      <c r="AB142">
        <v>11</v>
      </c>
      <c r="AC142">
        <v>2</v>
      </c>
      <c r="AD142">
        <v>63</v>
      </c>
      <c r="AE142" s="1" t="s">
        <v>42</v>
      </c>
      <c r="AF142" s="1" t="s">
        <v>42</v>
      </c>
      <c r="AG142" s="1" t="s">
        <v>42</v>
      </c>
      <c r="AH142" s="1" t="s">
        <v>402</v>
      </c>
      <c r="AI142" s="1" t="s">
        <v>42</v>
      </c>
      <c r="AJ142" s="1" t="s">
        <v>42</v>
      </c>
      <c r="AK142" s="1" t="s">
        <v>42</v>
      </c>
      <c r="AL142" s="1" t="s">
        <v>42</v>
      </c>
      <c r="AM142" s="1" t="s">
        <v>42</v>
      </c>
      <c r="AN142" s="1" t="s">
        <v>42</v>
      </c>
    </row>
    <row r="143" spans="1:40" hidden="1" x14ac:dyDescent="0.2">
      <c r="A143" s="1" t="s">
        <v>403</v>
      </c>
      <c r="B143">
        <v>2070329108</v>
      </c>
      <c r="C143" s="1" t="s">
        <v>404</v>
      </c>
      <c r="D143" s="1" t="s">
        <v>42</v>
      </c>
      <c r="E143" s="1" t="s">
        <v>76</v>
      </c>
      <c r="F143" s="1" t="s">
        <v>260</v>
      </c>
      <c r="G143" s="1" t="s">
        <v>113</v>
      </c>
      <c r="H143" s="1" t="s">
        <v>45</v>
      </c>
      <c r="I143">
        <v>1990</v>
      </c>
      <c r="J143">
        <v>1</v>
      </c>
      <c r="K143" s="1" t="s">
        <v>2284</v>
      </c>
      <c r="L143" t="b">
        <v>0</v>
      </c>
      <c r="M143" t="b">
        <v>0</v>
      </c>
      <c r="N143">
        <v>4</v>
      </c>
      <c r="O143">
        <v>15</v>
      </c>
      <c r="P143" s="1" t="s">
        <v>42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s="1" t="s">
        <v>42</v>
      </c>
      <c r="AF143" s="1" t="s">
        <v>42</v>
      </c>
      <c r="AG143" s="1" t="s">
        <v>42</v>
      </c>
      <c r="AH143" s="1" t="s">
        <v>42</v>
      </c>
      <c r="AI143" s="1" t="s">
        <v>42</v>
      </c>
      <c r="AJ143" s="1" t="s">
        <v>42</v>
      </c>
      <c r="AK143" s="1" t="s">
        <v>42</v>
      </c>
      <c r="AL143" s="1" t="s">
        <v>42</v>
      </c>
      <c r="AM143" s="1" t="s">
        <v>42</v>
      </c>
      <c r="AN143" s="1" t="s">
        <v>42</v>
      </c>
    </row>
    <row r="144" spans="1:40" x14ac:dyDescent="0.2">
      <c r="A144" s="1" t="s">
        <v>405</v>
      </c>
      <c r="B144">
        <v>2730285281</v>
      </c>
      <c r="C144" s="1" t="s">
        <v>406</v>
      </c>
      <c r="D144" s="1" t="s">
        <v>42</v>
      </c>
      <c r="E144" s="1" t="s">
        <v>76</v>
      </c>
      <c r="F144" s="1" t="s">
        <v>86</v>
      </c>
      <c r="G144" s="1" t="s">
        <v>113</v>
      </c>
      <c r="H144" s="1" t="s">
        <v>45</v>
      </c>
      <c r="I144">
        <v>1990</v>
      </c>
      <c r="J144">
        <v>1</v>
      </c>
      <c r="K144" s="1" t="s">
        <v>2284</v>
      </c>
      <c r="L144" t="b">
        <v>0</v>
      </c>
      <c r="M144" t="b">
        <v>0</v>
      </c>
      <c r="N144">
        <v>4</v>
      </c>
      <c r="O144">
        <v>15</v>
      </c>
      <c r="P144" s="1" t="s">
        <v>42</v>
      </c>
      <c r="Q144">
        <v>2</v>
      </c>
      <c r="R144">
        <v>22</v>
      </c>
      <c r="S144">
        <v>2</v>
      </c>
      <c r="T144">
        <v>7</v>
      </c>
      <c r="U144">
        <v>7</v>
      </c>
      <c r="V144">
        <v>11</v>
      </c>
      <c r="W144">
        <v>51</v>
      </c>
      <c r="X144">
        <v>2</v>
      </c>
      <c r="Y144">
        <v>22</v>
      </c>
      <c r="Z144">
        <v>2</v>
      </c>
      <c r="AA144">
        <v>7</v>
      </c>
      <c r="AB144">
        <v>7</v>
      </c>
      <c r="AC144">
        <v>11</v>
      </c>
      <c r="AD144">
        <v>51</v>
      </c>
      <c r="AE144" s="1" t="s">
        <v>42</v>
      </c>
      <c r="AF144" s="1" t="s">
        <v>42</v>
      </c>
      <c r="AG144" s="1" t="s">
        <v>42</v>
      </c>
      <c r="AH144" s="1" t="s">
        <v>42</v>
      </c>
      <c r="AI144" s="1" t="s">
        <v>42</v>
      </c>
      <c r="AJ144" s="1" t="s">
        <v>42</v>
      </c>
      <c r="AK144" s="1" t="s">
        <v>42</v>
      </c>
      <c r="AL144" s="1" t="s">
        <v>42</v>
      </c>
      <c r="AM144" s="1" t="s">
        <v>42</v>
      </c>
      <c r="AN144" s="1" t="s">
        <v>42</v>
      </c>
    </row>
    <row r="145" spans="1:40" x14ac:dyDescent="0.2">
      <c r="A145" s="1" t="s">
        <v>405</v>
      </c>
      <c r="B145">
        <v>2730285281</v>
      </c>
      <c r="C145" s="1" t="s">
        <v>407</v>
      </c>
      <c r="D145" s="1" t="s">
        <v>42</v>
      </c>
      <c r="E145" s="1" t="s">
        <v>76</v>
      </c>
      <c r="F145" s="1" t="s">
        <v>86</v>
      </c>
      <c r="G145" s="1" t="s">
        <v>113</v>
      </c>
      <c r="H145" s="1" t="s">
        <v>45</v>
      </c>
      <c r="I145">
        <v>1990</v>
      </c>
      <c r="J145">
        <v>4</v>
      </c>
      <c r="K145" s="1" t="s">
        <v>2284</v>
      </c>
      <c r="L145" t="b">
        <v>0</v>
      </c>
      <c r="M145" t="b">
        <v>0</v>
      </c>
      <c r="N145">
        <v>4</v>
      </c>
      <c r="O145">
        <v>15</v>
      </c>
      <c r="P145" s="1" t="s">
        <v>42</v>
      </c>
      <c r="Q145">
        <v>7</v>
      </c>
      <c r="R145">
        <v>2</v>
      </c>
      <c r="S145">
        <v>20</v>
      </c>
      <c r="T145">
        <v>2</v>
      </c>
      <c r="U145">
        <v>14</v>
      </c>
      <c r="V145">
        <v>11</v>
      </c>
      <c r="W145">
        <v>56</v>
      </c>
      <c r="X145">
        <v>7</v>
      </c>
      <c r="Y145">
        <v>2</v>
      </c>
      <c r="Z145">
        <v>20</v>
      </c>
      <c r="AA145">
        <v>2</v>
      </c>
      <c r="AB145">
        <v>14</v>
      </c>
      <c r="AC145">
        <v>11</v>
      </c>
      <c r="AD145">
        <v>56</v>
      </c>
      <c r="AE145" s="1" t="s">
        <v>42</v>
      </c>
      <c r="AF145" s="1" t="s">
        <v>42</v>
      </c>
      <c r="AG145" s="1" t="s">
        <v>42</v>
      </c>
      <c r="AH145" s="1" t="s">
        <v>42</v>
      </c>
      <c r="AI145" s="1" t="s">
        <v>42</v>
      </c>
      <c r="AJ145" s="1" t="s">
        <v>42</v>
      </c>
      <c r="AK145" s="1" t="s">
        <v>42</v>
      </c>
      <c r="AL145" s="1" t="s">
        <v>42</v>
      </c>
      <c r="AM145" s="1" t="s">
        <v>42</v>
      </c>
      <c r="AN145" s="1" t="s">
        <v>42</v>
      </c>
    </row>
    <row r="146" spans="1:40" hidden="1" x14ac:dyDescent="0.2">
      <c r="A146" s="1" t="s">
        <v>405</v>
      </c>
      <c r="B146">
        <v>2783831726</v>
      </c>
      <c r="C146" s="1" t="s">
        <v>2350</v>
      </c>
      <c r="D146" s="1" t="s">
        <v>42</v>
      </c>
      <c r="E146" s="1" t="s">
        <v>76</v>
      </c>
      <c r="F146" s="1" t="s">
        <v>81</v>
      </c>
      <c r="G146" s="1" t="s">
        <v>113</v>
      </c>
      <c r="H146" s="1" t="s">
        <v>45</v>
      </c>
      <c r="I146">
        <v>1990</v>
      </c>
      <c r="J146">
        <v>1</v>
      </c>
      <c r="K146" s="1" t="s">
        <v>2284</v>
      </c>
      <c r="L146" t="b">
        <v>0</v>
      </c>
      <c r="M146" t="b">
        <v>0</v>
      </c>
      <c r="N146">
        <v>4</v>
      </c>
      <c r="O146">
        <v>15</v>
      </c>
      <c r="P146" s="1" t="s">
        <v>42</v>
      </c>
      <c r="Q146">
        <v>6</v>
      </c>
      <c r="R146">
        <v>10</v>
      </c>
      <c r="S146">
        <v>6</v>
      </c>
      <c r="T146">
        <v>7</v>
      </c>
      <c r="U146">
        <v>8</v>
      </c>
      <c r="V146">
        <v>11</v>
      </c>
      <c r="W146">
        <v>48</v>
      </c>
      <c r="X146">
        <v>6</v>
      </c>
      <c r="Y146">
        <v>10</v>
      </c>
      <c r="Z146">
        <v>6</v>
      </c>
      <c r="AA146">
        <v>7</v>
      </c>
      <c r="AB146">
        <v>8</v>
      </c>
      <c r="AC146">
        <v>11</v>
      </c>
      <c r="AD146">
        <v>48</v>
      </c>
      <c r="AE146" s="1" t="s">
        <v>42</v>
      </c>
      <c r="AF146" s="1" t="s">
        <v>42</v>
      </c>
      <c r="AG146" s="1" t="s">
        <v>42</v>
      </c>
      <c r="AH146" s="1" t="s">
        <v>42</v>
      </c>
      <c r="AI146" s="1" t="s">
        <v>42</v>
      </c>
      <c r="AJ146" s="1" t="s">
        <v>42</v>
      </c>
      <c r="AK146" s="1" t="s">
        <v>42</v>
      </c>
      <c r="AL146" s="1" t="s">
        <v>42</v>
      </c>
      <c r="AM146" s="1" t="s">
        <v>42</v>
      </c>
      <c r="AN146" s="1" t="s">
        <v>42</v>
      </c>
    </row>
    <row r="147" spans="1:40" hidden="1" x14ac:dyDescent="0.2">
      <c r="A147" s="1" t="s">
        <v>408</v>
      </c>
      <c r="B147">
        <v>3959529854</v>
      </c>
      <c r="C147" s="1" t="s">
        <v>409</v>
      </c>
      <c r="D147" s="1" t="s">
        <v>42</v>
      </c>
      <c r="E147" s="1" t="s">
        <v>76</v>
      </c>
      <c r="F147" s="1" t="s">
        <v>86</v>
      </c>
      <c r="G147" s="1" t="s">
        <v>113</v>
      </c>
      <c r="H147" s="1" t="s">
        <v>78</v>
      </c>
      <c r="I147">
        <v>1900</v>
      </c>
      <c r="J147">
        <v>2</v>
      </c>
      <c r="K147" s="1" t="s">
        <v>2280</v>
      </c>
      <c r="L147" t="b">
        <v>0</v>
      </c>
      <c r="M147" t="b">
        <v>0</v>
      </c>
      <c r="N147">
        <v>4</v>
      </c>
      <c r="O147">
        <v>15</v>
      </c>
      <c r="P147" s="1" t="s">
        <v>42</v>
      </c>
      <c r="Q147">
        <v>13</v>
      </c>
      <c r="R147">
        <v>2</v>
      </c>
      <c r="S147">
        <v>10</v>
      </c>
      <c r="T147">
        <v>12</v>
      </c>
      <c r="U147">
        <v>12</v>
      </c>
      <c r="V147">
        <v>2</v>
      </c>
      <c r="W147">
        <v>51</v>
      </c>
      <c r="X147">
        <v>13</v>
      </c>
      <c r="Y147">
        <v>2</v>
      </c>
      <c r="Z147">
        <v>10</v>
      </c>
      <c r="AA147">
        <v>12</v>
      </c>
      <c r="AB147">
        <v>12</v>
      </c>
      <c r="AC147">
        <v>2</v>
      </c>
      <c r="AD147">
        <v>51</v>
      </c>
      <c r="AE147" s="1" t="s">
        <v>42</v>
      </c>
      <c r="AF147" s="1" t="s">
        <v>42</v>
      </c>
      <c r="AG147" s="1" t="s">
        <v>42</v>
      </c>
      <c r="AH147" s="1" t="s">
        <v>42</v>
      </c>
      <c r="AI147" s="1" t="s">
        <v>42</v>
      </c>
      <c r="AJ147" s="1" t="s">
        <v>42</v>
      </c>
      <c r="AK147" s="1" t="s">
        <v>42</v>
      </c>
      <c r="AL147" s="1" t="s">
        <v>42</v>
      </c>
      <c r="AM147" s="1" t="s">
        <v>42</v>
      </c>
      <c r="AN147" s="1" t="s">
        <v>42</v>
      </c>
    </row>
    <row r="148" spans="1:40" hidden="1" x14ac:dyDescent="0.2">
      <c r="A148" s="1" t="s">
        <v>408</v>
      </c>
      <c r="B148">
        <v>3671791220</v>
      </c>
      <c r="C148" s="1" t="s">
        <v>410</v>
      </c>
      <c r="D148" s="1" t="s">
        <v>42</v>
      </c>
      <c r="E148" s="1" t="s">
        <v>76</v>
      </c>
      <c r="F148" s="1" t="s">
        <v>44</v>
      </c>
      <c r="G148" s="1" t="s">
        <v>113</v>
      </c>
      <c r="H148" s="1" t="s">
        <v>78</v>
      </c>
      <c r="I148">
        <v>1900</v>
      </c>
      <c r="J148">
        <v>2</v>
      </c>
      <c r="K148" s="1" t="s">
        <v>2280</v>
      </c>
      <c r="L148" t="b">
        <v>0</v>
      </c>
      <c r="M148" t="b">
        <v>0</v>
      </c>
      <c r="N148">
        <v>4</v>
      </c>
      <c r="O148">
        <v>15</v>
      </c>
      <c r="P148" s="1" t="s">
        <v>42</v>
      </c>
      <c r="Q148">
        <v>6</v>
      </c>
      <c r="R148">
        <v>7</v>
      </c>
      <c r="S148">
        <v>13</v>
      </c>
      <c r="T148">
        <v>6</v>
      </c>
      <c r="U148">
        <v>17</v>
      </c>
      <c r="V148">
        <v>2</v>
      </c>
      <c r="W148">
        <v>51</v>
      </c>
      <c r="X148">
        <v>6</v>
      </c>
      <c r="Y148">
        <v>7</v>
      </c>
      <c r="Z148">
        <v>13</v>
      </c>
      <c r="AA148">
        <v>6</v>
      </c>
      <c r="AB148">
        <v>17</v>
      </c>
      <c r="AC148">
        <v>2</v>
      </c>
      <c r="AD148">
        <v>51</v>
      </c>
      <c r="AE148" s="1" t="s">
        <v>42</v>
      </c>
      <c r="AF148" s="1" t="s">
        <v>42</v>
      </c>
      <c r="AG148" s="1" t="s">
        <v>42</v>
      </c>
      <c r="AH148" s="1" t="s">
        <v>42</v>
      </c>
      <c r="AI148" s="1" t="s">
        <v>42</v>
      </c>
      <c r="AJ148" s="1" t="s">
        <v>42</v>
      </c>
      <c r="AK148" s="1" t="s">
        <v>42</v>
      </c>
      <c r="AL148" s="1" t="s">
        <v>42</v>
      </c>
      <c r="AM148" s="1" t="s">
        <v>42</v>
      </c>
      <c r="AN148" s="1" t="s">
        <v>42</v>
      </c>
    </row>
    <row r="149" spans="1:40" hidden="1" x14ac:dyDescent="0.2">
      <c r="A149" s="1" t="s">
        <v>411</v>
      </c>
      <c r="B149">
        <v>3070555693</v>
      </c>
      <c r="C149" s="1" t="s">
        <v>412</v>
      </c>
      <c r="D149" s="1" t="s">
        <v>42</v>
      </c>
      <c r="E149" s="1" t="s">
        <v>43</v>
      </c>
      <c r="F149" s="1" t="s">
        <v>57</v>
      </c>
      <c r="G149" s="1" t="s">
        <v>42</v>
      </c>
      <c r="H149" s="1" t="s">
        <v>93</v>
      </c>
      <c r="I149">
        <v>1900</v>
      </c>
      <c r="J149">
        <v>7</v>
      </c>
      <c r="K149" s="1" t="s">
        <v>2279</v>
      </c>
      <c r="L149" t="b">
        <v>0</v>
      </c>
      <c r="M149" t="b">
        <v>1</v>
      </c>
      <c r="N149">
        <v>1</v>
      </c>
      <c r="O149">
        <v>3</v>
      </c>
      <c r="P149" s="1" t="s">
        <v>42</v>
      </c>
      <c r="Q149">
        <v>11</v>
      </c>
      <c r="R149">
        <v>3</v>
      </c>
      <c r="S149">
        <v>18</v>
      </c>
      <c r="T149">
        <v>19</v>
      </c>
      <c r="U149">
        <v>7</v>
      </c>
      <c r="V149">
        <v>12</v>
      </c>
      <c r="W149">
        <v>70</v>
      </c>
      <c r="X149">
        <v>11</v>
      </c>
      <c r="Y149">
        <v>3</v>
      </c>
      <c r="Z149">
        <v>18</v>
      </c>
      <c r="AA149">
        <v>14</v>
      </c>
      <c r="AB149">
        <v>7</v>
      </c>
      <c r="AC149">
        <v>12</v>
      </c>
      <c r="AD149">
        <v>65</v>
      </c>
      <c r="AE149" s="1" t="s">
        <v>42</v>
      </c>
      <c r="AF149" s="1" t="s">
        <v>42</v>
      </c>
      <c r="AG149" s="1" t="s">
        <v>42</v>
      </c>
      <c r="AH149" s="1" t="s">
        <v>413</v>
      </c>
      <c r="AI149" s="1" t="s">
        <v>266</v>
      </c>
      <c r="AJ149" s="1" t="s">
        <v>64</v>
      </c>
      <c r="AK149" s="1" t="s">
        <v>63</v>
      </c>
      <c r="AL149" s="1" t="s">
        <v>268</v>
      </c>
      <c r="AM149" s="1" t="s">
        <v>42</v>
      </c>
      <c r="AN149" s="1" t="s">
        <v>42</v>
      </c>
    </row>
    <row r="150" spans="1:40" x14ac:dyDescent="0.2">
      <c r="A150" s="1" t="s">
        <v>414</v>
      </c>
      <c r="B150">
        <v>1967684865</v>
      </c>
      <c r="C150" s="1" t="s">
        <v>415</v>
      </c>
      <c r="D150" s="1" t="s">
        <v>42</v>
      </c>
      <c r="E150" s="1" t="s">
        <v>76</v>
      </c>
      <c r="F150" s="1" t="s">
        <v>86</v>
      </c>
      <c r="G150" s="1" t="s">
        <v>188</v>
      </c>
      <c r="H150" s="1" t="s">
        <v>45</v>
      </c>
      <c r="I150">
        <v>1956</v>
      </c>
      <c r="J150">
        <v>1</v>
      </c>
      <c r="K150" s="1" t="s">
        <v>46</v>
      </c>
      <c r="L150" t="b">
        <v>0</v>
      </c>
      <c r="M150" t="b">
        <v>0</v>
      </c>
      <c r="N150">
        <v>3</v>
      </c>
      <c r="O150">
        <v>10</v>
      </c>
      <c r="P150" s="1" t="s">
        <v>42</v>
      </c>
      <c r="Q150">
        <v>6</v>
      </c>
      <c r="R150">
        <v>12</v>
      </c>
      <c r="S150">
        <v>12</v>
      </c>
      <c r="T150">
        <v>26</v>
      </c>
      <c r="U150">
        <v>2</v>
      </c>
      <c r="V150">
        <v>6</v>
      </c>
      <c r="W150">
        <v>64</v>
      </c>
      <c r="X150">
        <v>6</v>
      </c>
      <c r="Y150">
        <v>12</v>
      </c>
      <c r="Z150">
        <v>12</v>
      </c>
      <c r="AA150">
        <v>26</v>
      </c>
      <c r="AB150">
        <v>2</v>
      </c>
      <c r="AC150">
        <v>6</v>
      </c>
      <c r="AD150">
        <v>64</v>
      </c>
      <c r="AE150" s="1" t="s">
        <v>42</v>
      </c>
      <c r="AF150" s="1" t="s">
        <v>42</v>
      </c>
      <c r="AG150" s="1" t="s">
        <v>42</v>
      </c>
      <c r="AH150" s="1" t="s">
        <v>42</v>
      </c>
      <c r="AI150" s="1" t="s">
        <v>42</v>
      </c>
      <c r="AJ150" s="1" t="s">
        <v>42</v>
      </c>
      <c r="AK150" s="1" t="s">
        <v>42</v>
      </c>
      <c r="AL150" s="1" t="s">
        <v>42</v>
      </c>
      <c r="AM150" s="1" t="s">
        <v>42</v>
      </c>
      <c r="AN150" s="1" t="s">
        <v>42</v>
      </c>
    </row>
    <row r="151" spans="1:40" hidden="1" x14ac:dyDescent="0.2">
      <c r="A151" s="1" t="s">
        <v>416</v>
      </c>
      <c r="B151">
        <v>2326396534</v>
      </c>
      <c r="C151" s="1" t="s">
        <v>417</v>
      </c>
      <c r="D151" s="1" t="s">
        <v>42</v>
      </c>
      <c r="E151" s="1" t="s">
        <v>43</v>
      </c>
      <c r="F151" s="1" t="s">
        <v>57</v>
      </c>
      <c r="G151" s="1" t="s">
        <v>42</v>
      </c>
      <c r="H151" s="1" t="s">
        <v>45</v>
      </c>
      <c r="I151">
        <v>1989</v>
      </c>
      <c r="J151">
        <v>2</v>
      </c>
      <c r="K151" s="1" t="s">
        <v>46</v>
      </c>
      <c r="L151" t="b">
        <v>0</v>
      </c>
      <c r="M151" t="b">
        <v>0</v>
      </c>
      <c r="N151">
        <v>3</v>
      </c>
      <c r="O151">
        <v>9</v>
      </c>
      <c r="P151" s="1" t="s">
        <v>42</v>
      </c>
      <c r="Q151">
        <v>7</v>
      </c>
      <c r="R151">
        <v>15</v>
      </c>
      <c r="S151">
        <v>10</v>
      </c>
      <c r="T151">
        <v>7</v>
      </c>
      <c r="U151">
        <v>24</v>
      </c>
      <c r="V151">
        <v>2</v>
      </c>
      <c r="W151">
        <v>65</v>
      </c>
      <c r="X151">
        <v>7</v>
      </c>
      <c r="Y151">
        <v>15</v>
      </c>
      <c r="Z151">
        <v>10</v>
      </c>
      <c r="AA151">
        <v>7</v>
      </c>
      <c r="AB151">
        <v>24</v>
      </c>
      <c r="AC151">
        <v>2</v>
      </c>
      <c r="AD151">
        <v>65</v>
      </c>
      <c r="AE151" s="1" t="s">
        <v>42</v>
      </c>
      <c r="AF151" s="1" t="s">
        <v>42</v>
      </c>
      <c r="AG151" s="1" t="s">
        <v>42</v>
      </c>
      <c r="AH151" s="1" t="s">
        <v>418</v>
      </c>
      <c r="AI151" s="1" t="s">
        <v>42</v>
      </c>
      <c r="AJ151" s="1" t="s">
        <v>42</v>
      </c>
      <c r="AK151" s="1" t="s">
        <v>42</v>
      </c>
      <c r="AL151" s="1" t="s">
        <v>42</v>
      </c>
      <c r="AM151" s="1" t="s">
        <v>42</v>
      </c>
      <c r="AN151" s="1" t="s">
        <v>42</v>
      </c>
    </row>
    <row r="152" spans="1:40" hidden="1" x14ac:dyDescent="0.2">
      <c r="A152" s="1" t="s">
        <v>416</v>
      </c>
      <c r="B152">
        <v>2326396534</v>
      </c>
      <c r="C152" s="1" t="s">
        <v>2351</v>
      </c>
      <c r="D152" s="1" t="s">
        <v>42</v>
      </c>
      <c r="E152" s="1" t="s">
        <v>43</v>
      </c>
      <c r="F152" s="1" t="s">
        <v>57</v>
      </c>
      <c r="G152" s="1" t="s">
        <v>42</v>
      </c>
      <c r="H152" s="1" t="s">
        <v>45</v>
      </c>
      <c r="I152">
        <v>1988</v>
      </c>
      <c r="J152">
        <v>2</v>
      </c>
      <c r="K152" s="1" t="s">
        <v>46</v>
      </c>
      <c r="L152" t="b">
        <v>0</v>
      </c>
      <c r="M152" t="b">
        <v>0</v>
      </c>
      <c r="N152">
        <v>3</v>
      </c>
      <c r="O152">
        <v>9</v>
      </c>
      <c r="P152" s="1" t="s">
        <v>42</v>
      </c>
      <c r="Q152">
        <v>6</v>
      </c>
      <c r="R152">
        <v>2</v>
      </c>
      <c r="S152">
        <v>23</v>
      </c>
      <c r="T152">
        <v>12</v>
      </c>
      <c r="U152">
        <v>2</v>
      </c>
      <c r="V152">
        <v>18</v>
      </c>
      <c r="W152">
        <v>63</v>
      </c>
      <c r="X152">
        <v>6</v>
      </c>
      <c r="Y152">
        <v>2</v>
      </c>
      <c r="Z152">
        <v>23</v>
      </c>
      <c r="AA152">
        <v>12</v>
      </c>
      <c r="AB152">
        <v>2</v>
      </c>
      <c r="AC152">
        <v>18</v>
      </c>
      <c r="AD152">
        <v>63</v>
      </c>
      <c r="AE152" s="1" t="s">
        <v>42</v>
      </c>
      <c r="AF152" s="1" t="s">
        <v>42</v>
      </c>
      <c r="AG152" s="1" t="s">
        <v>42</v>
      </c>
      <c r="AH152" s="1" t="s">
        <v>418</v>
      </c>
      <c r="AI152" s="1" t="s">
        <v>42</v>
      </c>
      <c r="AJ152" s="1" t="s">
        <v>42</v>
      </c>
      <c r="AK152" s="1" t="s">
        <v>42</v>
      </c>
      <c r="AL152" s="1" t="s">
        <v>42</v>
      </c>
      <c r="AM152" s="1" t="s">
        <v>42</v>
      </c>
      <c r="AN152" s="1" t="s">
        <v>42</v>
      </c>
    </row>
    <row r="153" spans="1:40" hidden="1" x14ac:dyDescent="0.2">
      <c r="A153" s="1" t="s">
        <v>419</v>
      </c>
      <c r="B153">
        <v>480714723</v>
      </c>
      <c r="C153" s="1" t="s">
        <v>420</v>
      </c>
      <c r="D153" s="1" t="s">
        <v>42</v>
      </c>
      <c r="E153" s="1" t="s">
        <v>76</v>
      </c>
      <c r="F153" s="1" t="s">
        <v>44</v>
      </c>
      <c r="G153" s="1" t="s">
        <v>421</v>
      </c>
      <c r="H153" s="1" t="s">
        <v>93</v>
      </c>
      <c r="I153">
        <v>1900</v>
      </c>
      <c r="J153">
        <v>8</v>
      </c>
      <c r="K153" s="1" t="s">
        <v>2279</v>
      </c>
      <c r="L153" t="b">
        <v>0</v>
      </c>
      <c r="M153" t="b">
        <v>1</v>
      </c>
      <c r="N153">
        <v>3</v>
      </c>
      <c r="O153">
        <v>10</v>
      </c>
      <c r="P153" s="1" t="s">
        <v>42</v>
      </c>
      <c r="Q153">
        <v>19</v>
      </c>
      <c r="R153">
        <v>2</v>
      </c>
      <c r="S153">
        <v>12</v>
      </c>
      <c r="T153">
        <v>14</v>
      </c>
      <c r="U153">
        <v>17</v>
      </c>
      <c r="V153">
        <v>7</v>
      </c>
      <c r="W153">
        <v>71</v>
      </c>
      <c r="X153">
        <v>19</v>
      </c>
      <c r="Y153">
        <v>2</v>
      </c>
      <c r="Z153">
        <v>12</v>
      </c>
      <c r="AA153">
        <v>14</v>
      </c>
      <c r="AB153">
        <v>17</v>
      </c>
      <c r="AC153">
        <v>2</v>
      </c>
      <c r="AD153">
        <v>66</v>
      </c>
      <c r="AE153" s="1" t="s">
        <v>42</v>
      </c>
      <c r="AF153" s="1" t="s">
        <v>42</v>
      </c>
      <c r="AG153" s="1" t="s">
        <v>42</v>
      </c>
      <c r="AH153" s="1" t="s">
        <v>342</v>
      </c>
      <c r="AI153" s="1" t="s">
        <v>51</v>
      </c>
      <c r="AJ153" s="1" t="s">
        <v>303</v>
      </c>
      <c r="AK153" s="1" t="s">
        <v>50</v>
      </c>
      <c r="AL153" s="1" t="s">
        <v>42</v>
      </c>
      <c r="AM153" s="1" t="s">
        <v>42</v>
      </c>
      <c r="AN153" s="1" t="s">
        <v>42</v>
      </c>
    </row>
    <row r="154" spans="1:40" x14ac:dyDescent="0.2">
      <c r="A154" s="1" t="s">
        <v>422</v>
      </c>
      <c r="B154">
        <v>680132464</v>
      </c>
      <c r="C154" s="1" t="s">
        <v>423</v>
      </c>
      <c r="D154" s="1" t="s">
        <v>42</v>
      </c>
      <c r="E154" s="1" t="s">
        <v>76</v>
      </c>
      <c r="F154" s="1" t="s">
        <v>86</v>
      </c>
      <c r="G154" s="1" t="s">
        <v>421</v>
      </c>
      <c r="H154" s="1" t="s">
        <v>45</v>
      </c>
      <c r="I154">
        <v>1990</v>
      </c>
      <c r="J154">
        <v>10</v>
      </c>
      <c r="K154" s="1" t="s">
        <v>2284</v>
      </c>
      <c r="L154" t="b">
        <v>0</v>
      </c>
      <c r="M154" t="b">
        <v>1</v>
      </c>
      <c r="N154">
        <v>3</v>
      </c>
      <c r="O154">
        <v>10</v>
      </c>
      <c r="P154" s="1" t="s">
        <v>42</v>
      </c>
      <c r="Q154">
        <v>4</v>
      </c>
      <c r="R154">
        <v>32</v>
      </c>
      <c r="S154">
        <v>14</v>
      </c>
      <c r="T154">
        <v>14</v>
      </c>
      <c r="U154">
        <v>8</v>
      </c>
      <c r="V154">
        <v>18</v>
      </c>
      <c r="W154">
        <v>90</v>
      </c>
      <c r="X154">
        <v>2</v>
      </c>
      <c r="Y154">
        <v>30</v>
      </c>
      <c r="Z154">
        <v>2</v>
      </c>
      <c r="AA154">
        <v>12</v>
      </c>
      <c r="AB154">
        <v>6</v>
      </c>
      <c r="AC154">
        <v>16</v>
      </c>
      <c r="AD154">
        <v>68</v>
      </c>
      <c r="AE154" s="1" t="s">
        <v>42</v>
      </c>
      <c r="AF154" s="1" t="s">
        <v>2352</v>
      </c>
      <c r="AG154" s="1" t="s">
        <v>42</v>
      </c>
      <c r="AH154" s="1" t="s">
        <v>100</v>
      </c>
      <c r="AI154" s="1" t="s">
        <v>156</v>
      </c>
      <c r="AJ154" s="1" t="s">
        <v>157</v>
      </c>
      <c r="AK154" s="1" t="s">
        <v>2353</v>
      </c>
      <c r="AL154" s="1" t="s">
        <v>52</v>
      </c>
      <c r="AM154" s="1" t="s">
        <v>227</v>
      </c>
      <c r="AN154" s="1" t="s">
        <v>42</v>
      </c>
    </row>
    <row r="155" spans="1:40" hidden="1" x14ac:dyDescent="0.2">
      <c r="A155" s="1" t="s">
        <v>424</v>
      </c>
      <c r="B155">
        <v>79417130</v>
      </c>
      <c r="C155" s="1" t="s">
        <v>425</v>
      </c>
      <c r="D155" s="1" t="s">
        <v>42</v>
      </c>
      <c r="E155" s="1" t="s">
        <v>76</v>
      </c>
      <c r="F155" s="1" t="s">
        <v>44</v>
      </c>
      <c r="G155" s="1" t="s">
        <v>421</v>
      </c>
      <c r="H155" s="1" t="s">
        <v>78</v>
      </c>
      <c r="I155">
        <v>1900</v>
      </c>
      <c r="J155">
        <v>1</v>
      </c>
      <c r="K155" s="1" t="s">
        <v>2280</v>
      </c>
      <c r="L155" t="b">
        <v>0</v>
      </c>
      <c r="M155" t="b">
        <v>0</v>
      </c>
      <c r="N155">
        <v>3</v>
      </c>
      <c r="O155">
        <v>10</v>
      </c>
      <c r="P155" s="1" t="s">
        <v>42</v>
      </c>
      <c r="Q155">
        <v>15</v>
      </c>
      <c r="R155">
        <v>15</v>
      </c>
      <c r="S155">
        <v>2</v>
      </c>
      <c r="T155">
        <v>15</v>
      </c>
      <c r="U155">
        <v>7</v>
      </c>
      <c r="V155">
        <v>10</v>
      </c>
      <c r="W155">
        <v>64</v>
      </c>
      <c r="X155">
        <v>15</v>
      </c>
      <c r="Y155">
        <v>15</v>
      </c>
      <c r="Z155">
        <v>2</v>
      </c>
      <c r="AA155">
        <v>15</v>
      </c>
      <c r="AB155">
        <v>7</v>
      </c>
      <c r="AC155">
        <v>10</v>
      </c>
      <c r="AD155">
        <v>64</v>
      </c>
      <c r="AE155" s="1" t="s">
        <v>42</v>
      </c>
      <c r="AF155" s="1" t="s">
        <v>42</v>
      </c>
      <c r="AG155" s="1" t="s">
        <v>42</v>
      </c>
      <c r="AH155" s="1" t="s">
        <v>42</v>
      </c>
      <c r="AI155" s="1" t="s">
        <v>42</v>
      </c>
      <c r="AJ155" s="1" t="s">
        <v>42</v>
      </c>
      <c r="AK155" s="1" t="s">
        <v>42</v>
      </c>
      <c r="AL155" s="1" t="s">
        <v>42</v>
      </c>
      <c r="AM155" s="1" t="s">
        <v>42</v>
      </c>
      <c r="AN155" s="1" t="s">
        <v>42</v>
      </c>
    </row>
    <row r="156" spans="1:40" hidden="1" x14ac:dyDescent="0.2">
      <c r="A156" s="1" t="s">
        <v>426</v>
      </c>
      <c r="B156">
        <v>1607585295</v>
      </c>
      <c r="C156" s="1" t="s">
        <v>427</v>
      </c>
      <c r="D156" s="1" t="s">
        <v>42</v>
      </c>
      <c r="E156" s="1" t="s">
        <v>76</v>
      </c>
      <c r="F156" s="1" t="s">
        <v>81</v>
      </c>
      <c r="G156" s="1" t="s">
        <v>421</v>
      </c>
      <c r="H156" s="1" t="s">
        <v>45</v>
      </c>
      <c r="I156">
        <v>1900</v>
      </c>
      <c r="J156">
        <v>1</v>
      </c>
      <c r="K156" s="1" t="s">
        <v>46</v>
      </c>
      <c r="L156" t="b">
        <v>0</v>
      </c>
      <c r="M156" t="b">
        <v>0</v>
      </c>
      <c r="N156">
        <v>3</v>
      </c>
      <c r="O156">
        <v>10</v>
      </c>
      <c r="P156" s="1" t="s">
        <v>42</v>
      </c>
      <c r="Q156">
        <v>17</v>
      </c>
      <c r="R156">
        <v>14</v>
      </c>
      <c r="S156">
        <v>2</v>
      </c>
      <c r="T156">
        <v>7</v>
      </c>
      <c r="U156">
        <v>2</v>
      </c>
      <c r="V156">
        <v>24</v>
      </c>
      <c r="W156">
        <v>66</v>
      </c>
      <c r="X156">
        <v>17</v>
      </c>
      <c r="Y156">
        <v>14</v>
      </c>
      <c r="Z156">
        <v>2</v>
      </c>
      <c r="AA156">
        <v>7</v>
      </c>
      <c r="AB156">
        <v>2</v>
      </c>
      <c r="AC156">
        <v>24</v>
      </c>
      <c r="AD156">
        <v>66</v>
      </c>
      <c r="AE156" s="1" t="s">
        <v>42</v>
      </c>
      <c r="AF156" s="1" t="s">
        <v>336</v>
      </c>
      <c r="AG156" s="1" t="s">
        <v>42</v>
      </c>
      <c r="AH156" s="1" t="s">
        <v>42</v>
      </c>
      <c r="AI156" s="1" t="s">
        <v>42</v>
      </c>
      <c r="AJ156" s="1" t="s">
        <v>42</v>
      </c>
      <c r="AK156" s="1" t="s">
        <v>42</v>
      </c>
      <c r="AL156" s="1" t="s">
        <v>42</v>
      </c>
      <c r="AM156" s="1" t="s">
        <v>42</v>
      </c>
      <c r="AN156" s="1" t="s">
        <v>42</v>
      </c>
    </row>
    <row r="157" spans="1:40" hidden="1" x14ac:dyDescent="0.2">
      <c r="A157" s="1" t="s">
        <v>428</v>
      </c>
      <c r="B157">
        <v>2538410394</v>
      </c>
      <c r="C157" s="1" t="s">
        <v>429</v>
      </c>
      <c r="D157" s="1" t="s">
        <v>42</v>
      </c>
      <c r="E157" s="1" t="s">
        <v>76</v>
      </c>
      <c r="F157" s="1" t="s">
        <v>81</v>
      </c>
      <c r="G157" s="1" t="s">
        <v>421</v>
      </c>
      <c r="H157" s="1" t="s">
        <v>93</v>
      </c>
      <c r="I157">
        <v>1900</v>
      </c>
      <c r="J157">
        <v>1</v>
      </c>
      <c r="K157" s="1" t="s">
        <v>2279</v>
      </c>
      <c r="L157" t="b">
        <v>0</v>
      </c>
      <c r="M157" t="b">
        <v>0</v>
      </c>
      <c r="N157">
        <v>3</v>
      </c>
      <c r="O157">
        <v>10</v>
      </c>
      <c r="P157" s="1" t="s">
        <v>42</v>
      </c>
      <c r="Q157">
        <v>24</v>
      </c>
      <c r="R157">
        <v>2</v>
      </c>
      <c r="S157">
        <v>6</v>
      </c>
      <c r="T157">
        <v>24</v>
      </c>
      <c r="U157">
        <v>2</v>
      </c>
      <c r="V157">
        <v>7</v>
      </c>
      <c r="W157">
        <v>65</v>
      </c>
      <c r="X157">
        <v>24</v>
      </c>
      <c r="Y157">
        <v>2</v>
      </c>
      <c r="Z157">
        <v>6</v>
      </c>
      <c r="AA157">
        <v>24</v>
      </c>
      <c r="AB157">
        <v>2</v>
      </c>
      <c r="AC157">
        <v>7</v>
      </c>
      <c r="AD157">
        <v>65</v>
      </c>
      <c r="AE157" s="1" t="s">
        <v>42</v>
      </c>
      <c r="AF157" s="1" t="s">
        <v>42</v>
      </c>
      <c r="AG157" s="1" t="s">
        <v>42</v>
      </c>
      <c r="AH157" s="1" t="s">
        <v>42</v>
      </c>
      <c r="AI157" s="1" t="s">
        <v>42</v>
      </c>
      <c r="AJ157" s="1" t="s">
        <v>42</v>
      </c>
      <c r="AK157" s="1" t="s">
        <v>42</v>
      </c>
      <c r="AL157" s="1" t="s">
        <v>42</v>
      </c>
      <c r="AM157" s="1" t="s">
        <v>42</v>
      </c>
      <c r="AN157" s="1" t="s">
        <v>42</v>
      </c>
    </row>
    <row r="158" spans="1:40" hidden="1" x14ac:dyDescent="0.2">
      <c r="A158" s="1" t="s">
        <v>430</v>
      </c>
      <c r="B158">
        <v>2401694485</v>
      </c>
      <c r="C158" s="1" t="s">
        <v>431</v>
      </c>
      <c r="D158" s="1" t="s">
        <v>42</v>
      </c>
      <c r="E158" s="1" t="s">
        <v>76</v>
      </c>
      <c r="F158" s="1" t="s">
        <v>86</v>
      </c>
      <c r="G158" s="1" t="s">
        <v>421</v>
      </c>
      <c r="H158" s="1" t="s">
        <v>93</v>
      </c>
      <c r="I158">
        <v>1900</v>
      </c>
      <c r="J158">
        <v>7</v>
      </c>
      <c r="K158" s="1" t="s">
        <v>2279</v>
      </c>
      <c r="L158" t="b">
        <v>0</v>
      </c>
      <c r="M158" t="b">
        <v>1</v>
      </c>
      <c r="N158">
        <v>3</v>
      </c>
      <c r="O158">
        <v>10</v>
      </c>
      <c r="P158" s="1" t="s">
        <v>42</v>
      </c>
      <c r="Q158">
        <v>2</v>
      </c>
      <c r="R158">
        <v>30</v>
      </c>
      <c r="S158">
        <v>2</v>
      </c>
      <c r="T158">
        <v>7</v>
      </c>
      <c r="U158">
        <v>26</v>
      </c>
      <c r="V158">
        <v>10</v>
      </c>
      <c r="W158">
        <v>77</v>
      </c>
      <c r="X158">
        <v>2</v>
      </c>
      <c r="Y158">
        <v>30</v>
      </c>
      <c r="Z158">
        <v>2</v>
      </c>
      <c r="AA158">
        <v>7</v>
      </c>
      <c r="AB158">
        <v>16</v>
      </c>
      <c r="AC158">
        <v>10</v>
      </c>
      <c r="AD158">
        <v>67</v>
      </c>
      <c r="AE158" s="1" t="s">
        <v>42</v>
      </c>
      <c r="AF158" s="1" t="s">
        <v>42</v>
      </c>
      <c r="AG158" s="1" t="s">
        <v>42</v>
      </c>
      <c r="AH158" s="1" t="s">
        <v>337</v>
      </c>
      <c r="AI158" s="1" t="s">
        <v>157</v>
      </c>
      <c r="AJ158" s="1" t="s">
        <v>157</v>
      </c>
      <c r="AK158" s="1" t="s">
        <v>156</v>
      </c>
      <c r="AL158" s="1" t="s">
        <v>268</v>
      </c>
      <c r="AM158" s="1" t="s">
        <v>42</v>
      </c>
      <c r="AN158" s="1" t="s">
        <v>42</v>
      </c>
    </row>
    <row r="159" spans="1:40" hidden="1" x14ac:dyDescent="0.2">
      <c r="A159" s="1" t="s">
        <v>432</v>
      </c>
      <c r="B159">
        <v>2915206011</v>
      </c>
      <c r="C159" s="1" t="s">
        <v>433</v>
      </c>
      <c r="D159" s="1" t="s">
        <v>42</v>
      </c>
      <c r="E159" s="1" t="s">
        <v>76</v>
      </c>
      <c r="F159" s="1" t="s">
        <v>81</v>
      </c>
      <c r="G159" s="1" t="s">
        <v>421</v>
      </c>
      <c r="H159" s="1" t="s">
        <v>78</v>
      </c>
      <c r="I159">
        <v>1900</v>
      </c>
      <c r="J159">
        <v>7</v>
      </c>
      <c r="K159" s="1" t="s">
        <v>2280</v>
      </c>
      <c r="L159" t="b">
        <v>0</v>
      </c>
      <c r="M159" t="b">
        <v>0</v>
      </c>
      <c r="N159">
        <v>3</v>
      </c>
      <c r="O159">
        <v>10</v>
      </c>
      <c r="P159" s="1" t="s">
        <v>42</v>
      </c>
      <c r="Q159">
        <v>6</v>
      </c>
      <c r="R159">
        <v>15</v>
      </c>
      <c r="S159">
        <v>12</v>
      </c>
      <c r="T159">
        <v>10</v>
      </c>
      <c r="U159">
        <v>7</v>
      </c>
      <c r="V159">
        <v>16</v>
      </c>
      <c r="W159">
        <v>66</v>
      </c>
      <c r="X159">
        <v>6</v>
      </c>
      <c r="Y159">
        <v>15</v>
      </c>
      <c r="Z159">
        <v>12</v>
      </c>
      <c r="AA159">
        <v>10</v>
      </c>
      <c r="AB159">
        <v>7</v>
      </c>
      <c r="AC159">
        <v>16</v>
      </c>
      <c r="AD159">
        <v>66</v>
      </c>
      <c r="AE159" s="1" t="s">
        <v>42</v>
      </c>
      <c r="AF159" s="1" t="s">
        <v>42</v>
      </c>
      <c r="AG159" s="1" t="s">
        <v>42</v>
      </c>
      <c r="AH159" s="1" t="s">
        <v>317</v>
      </c>
      <c r="AI159" s="1" t="s">
        <v>313</v>
      </c>
      <c r="AJ159" s="1" t="s">
        <v>233</v>
      </c>
      <c r="AK159" s="1" t="s">
        <v>434</v>
      </c>
      <c r="AL159" s="1" t="s">
        <v>42</v>
      </c>
      <c r="AM159" s="1" t="s">
        <v>42</v>
      </c>
      <c r="AN159" s="1" t="s">
        <v>42</v>
      </c>
    </row>
    <row r="160" spans="1:40" hidden="1" x14ac:dyDescent="0.2">
      <c r="A160" s="1" t="s">
        <v>435</v>
      </c>
      <c r="B160">
        <v>2005525978</v>
      </c>
      <c r="C160" s="1" t="s">
        <v>436</v>
      </c>
      <c r="D160" s="1" t="s">
        <v>42</v>
      </c>
      <c r="E160" s="1" t="s">
        <v>76</v>
      </c>
      <c r="F160" s="1" t="s">
        <v>57</v>
      </c>
      <c r="G160" s="1" t="s">
        <v>421</v>
      </c>
      <c r="H160" s="1" t="s">
        <v>45</v>
      </c>
      <c r="I160">
        <v>1967</v>
      </c>
      <c r="J160">
        <v>3</v>
      </c>
      <c r="K160" s="1" t="s">
        <v>46</v>
      </c>
      <c r="L160" t="b">
        <v>0</v>
      </c>
      <c r="M160" t="b">
        <v>0</v>
      </c>
      <c r="N160">
        <v>3</v>
      </c>
      <c r="O160">
        <v>10</v>
      </c>
      <c r="P160" s="1" t="s">
        <v>42</v>
      </c>
      <c r="Q160">
        <v>6</v>
      </c>
      <c r="R160">
        <v>10</v>
      </c>
      <c r="S160">
        <v>12</v>
      </c>
      <c r="T160">
        <v>12</v>
      </c>
      <c r="U160">
        <v>16</v>
      </c>
      <c r="V160">
        <v>6</v>
      </c>
      <c r="W160">
        <v>62</v>
      </c>
      <c r="X160">
        <v>6</v>
      </c>
      <c r="Y160">
        <v>10</v>
      </c>
      <c r="Z160">
        <v>12</v>
      </c>
      <c r="AA160">
        <v>12</v>
      </c>
      <c r="AB160">
        <v>16</v>
      </c>
      <c r="AC160">
        <v>6</v>
      </c>
      <c r="AD160">
        <v>62</v>
      </c>
      <c r="AE160" s="1" t="s">
        <v>42</v>
      </c>
      <c r="AF160" s="1" t="s">
        <v>42</v>
      </c>
      <c r="AG160" s="1" t="s">
        <v>42</v>
      </c>
      <c r="AH160" s="1" t="s">
        <v>42</v>
      </c>
      <c r="AI160" s="1" t="s">
        <v>42</v>
      </c>
      <c r="AJ160" s="1" t="s">
        <v>42</v>
      </c>
      <c r="AK160" s="1" t="s">
        <v>42</v>
      </c>
      <c r="AL160" s="1" t="s">
        <v>42</v>
      </c>
      <c r="AM160" s="1" t="s">
        <v>42</v>
      </c>
      <c r="AN160" s="1" t="s">
        <v>42</v>
      </c>
    </row>
    <row r="161" spans="1:40" hidden="1" x14ac:dyDescent="0.2">
      <c r="A161" s="1" t="s">
        <v>437</v>
      </c>
      <c r="B161">
        <v>248302381</v>
      </c>
      <c r="C161" s="1" t="s">
        <v>438</v>
      </c>
      <c r="D161" s="1" t="s">
        <v>42</v>
      </c>
      <c r="E161" s="1" t="s">
        <v>76</v>
      </c>
      <c r="F161" s="1" t="s">
        <v>57</v>
      </c>
      <c r="G161" s="1" t="s">
        <v>421</v>
      </c>
      <c r="H161" s="1" t="s">
        <v>93</v>
      </c>
      <c r="I161">
        <v>1900</v>
      </c>
      <c r="J161">
        <v>1</v>
      </c>
      <c r="K161" s="1" t="s">
        <v>2279</v>
      </c>
      <c r="L161" t="b">
        <v>0</v>
      </c>
      <c r="M161" t="b">
        <v>0</v>
      </c>
      <c r="N161">
        <v>3</v>
      </c>
      <c r="O161">
        <v>10</v>
      </c>
      <c r="P161" s="1" t="s">
        <v>42</v>
      </c>
      <c r="Q161">
        <v>12</v>
      </c>
      <c r="R161">
        <v>2</v>
      </c>
      <c r="S161">
        <v>20</v>
      </c>
      <c r="T161">
        <v>11</v>
      </c>
      <c r="U161">
        <v>18</v>
      </c>
      <c r="V161">
        <v>2</v>
      </c>
      <c r="W161">
        <v>65</v>
      </c>
      <c r="X161">
        <v>12</v>
      </c>
      <c r="Y161">
        <v>2</v>
      </c>
      <c r="Z161">
        <v>20</v>
      </c>
      <c r="AA161">
        <v>11</v>
      </c>
      <c r="AB161">
        <v>18</v>
      </c>
      <c r="AC161">
        <v>2</v>
      </c>
      <c r="AD161">
        <v>65</v>
      </c>
      <c r="AE161" s="1" t="s">
        <v>42</v>
      </c>
      <c r="AF161" s="1" t="s">
        <v>42</v>
      </c>
      <c r="AG161" s="1" t="s">
        <v>42</v>
      </c>
      <c r="AH161" s="1" t="s">
        <v>42</v>
      </c>
      <c r="AI161" s="1" t="s">
        <v>42</v>
      </c>
      <c r="AJ161" s="1" t="s">
        <v>42</v>
      </c>
      <c r="AK161" s="1" t="s">
        <v>42</v>
      </c>
      <c r="AL161" s="1" t="s">
        <v>42</v>
      </c>
      <c r="AM161" s="1" t="s">
        <v>42</v>
      </c>
      <c r="AN161" s="1" t="s">
        <v>42</v>
      </c>
    </row>
    <row r="162" spans="1:40" hidden="1" x14ac:dyDescent="0.2">
      <c r="A162" s="1" t="s">
        <v>439</v>
      </c>
      <c r="B162">
        <v>1512311134</v>
      </c>
      <c r="C162" s="1" t="s">
        <v>440</v>
      </c>
      <c r="D162" s="1" t="s">
        <v>42</v>
      </c>
      <c r="E162" s="1" t="s">
        <v>76</v>
      </c>
      <c r="F162" s="1" t="s">
        <v>57</v>
      </c>
      <c r="G162" s="1" t="s">
        <v>421</v>
      </c>
      <c r="H162" s="1" t="s">
        <v>78</v>
      </c>
      <c r="I162">
        <v>1900</v>
      </c>
      <c r="J162">
        <v>8</v>
      </c>
      <c r="K162" s="1" t="s">
        <v>2280</v>
      </c>
      <c r="L162" t="b">
        <v>0</v>
      </c>
      <c r="M162" t="b">
        <v>0</v>
      </c>
      <c r="N162">
        <v>3</v>
      </c>
      <c r="O162">
        <v>10</v>
      </c>
      <c r="P162" s="1" t="s">
        <v>42</v>
      </c>
      <c r="Q162">
        <v>15</v>
      </c>
      <c r="R162">
        <v>15</v>
      </c>
      <c r="S162">
        <v>7</v>
      </c>
      <c r="T162">
        <v>6</v>
      </c>
      <c r="U162">
        <v>15</v>
      </c>
      <c r="V162">
        <v>12</v>
      </c>
      <c r="W162">
        <v>70</v>
      </c>
      <c r="X162">
        <v>10</v>
      </c>
      <c r="Y162">
        <v>15</v>
      </c>
      <c r="Z162">
        <v>7</v>
      </c>
      <c r="AA162">
        <v>6</v>
      </c>
      <c r="AB162">
        <v>15</v>
      </c>
      <c r="AC162">
        <v>12</v>
      </c>
      <c r="AD162">
        <v>65</v>
      </c>
      <c r="AE162" s="1" t="s">
        <v>42</v>
      </c>
      <c r="AF162" s="1" t="s">
        <v>42</v>
      </c>
      <c r="AG162" s="1" t="s">
        <v>42</v>
      </c>
      <c r="AH162" s="1" t="s">
        <v>330</v>
      </c>
      <c r="AI162" s="1" t="s">
        <v>441</v>
      </c>
      <c r="AJ162" s="1" t="s">
        <v>63</v>
      </c>
      <c r="AK162" s="1" t="s">
        <v>442</v>
      </c>
      <c r="AL162" s="1" t="s">
        <v>268</v>
      </c>
      <c r="AM162" s="1" t="s">
        <v>42</v>
      </c>
      <c r="AN162" s="1" t="s">
        <v>42</v>
      </c>
    </row>
    <row r="163" spans="1:40" hidden="1" x14ac:dyDescent="0.2">
      <c r="A163" s="1" t="s">
        <v>443</v>
      </c>
      <c r="B163">
        <v>2082483156</v>
      </c>
      <c r="C163" s="1" t="s">
        <v>444</v>
      </c>
      <c r="D163" s="1" t="s">
        <v>42</v>
      </c>
      <c r="E163" s="1" t="s">
        <v>43</v>
      </c>
      <c r="F163" s="1" t="s">
        <v>57</v>
      </c>
      <c r="G163" s="1" t="s">
        <v>42</v>
      </c>
      <c r="H163" s="1" t="s">
        <v>93</v>
      </c>
      <c r="I163">
        <v>1900</v>
      </c>
      <c r="J163">
        <v>1</v>
      </c>
      <c r="K163" s="1" t="s">
        <v>2279</v>
      </c>
      <c r="L163" t="b">
        <v>0</v>
      </c>
      <c r="M163" t="b">
        <v>0</v>
      </c>
      <c r="N163">
        <v>1</v>
      </c>
      <c r="O163">
        <v>1</v>
      </c>
      <c r="P163" s="1" t="s">
        <v>42</v>
      </c>
      <c r="Q163">
        <v>2</v>
      </c>
      <c r="R163">
        <v>21</v>
      </c>
      <c r="S163">
        <v>13</v>
      </c>
      <c r="T163">
        <v>23</v>
      </c>
      <c r="U163">
        <v>6</v>
      </c>
      <c r="V163">
        <v>2</v>
      </c>
      <c r="W163">
        <v>67</v>
      </c>
      <c r="X163">
        <v>2</v>
      </c>
      <c r="Y163">
        <v>21</v>
      </c>
      <c r="Z163">
        <v>13</v>
      </c>
      <c r="AA163">
        <v>23</v>
      </c>
      <c r="AB163">
        <v>6</v>
      </c>
      <c r="AC163">
        <v>2</v>
      </c>
      <c r="AD163">
        <v>67</v>
      </c>
      <c r="AE163" s="1" t="s">
        <v>42</v>
      </c>
      <c r="AF163" s="1" t="s">
        <v>42</v>
      </c>
      <c r="AG163" s="1" t="s">
        <v>42</v>
      </c>
      <c r="AH163" s="1" t="s">
        <v>445</v>
      </c>
      <c r="AI163" s="1" t="s">
        <v>42</v>
      </c>
      <c r="AJ163" s="1" t="s">
        <v>42</v>
      </c>
      <c r="AK163" s="1" t="s">
        <v>42</v>
      </c>
      <c r="AL163" s="1" t="s">
        <v>42</v>
      </c>
      <c r="AM163" s="1" t="s">
        <v>42</v>
      </c>
      <c r="AN163" s="1" t="s">
        <v>42</v>
      </c>
    </row>
    <row r="164" spans="1:40" hidden="1" x14ac:dyDescent="0.2">
      <c r="A164" s="1" t="s">
        <v>443</v>
      </c>
      <c r="B164">
        <v>2082483156</v>
      </c>
      <c r="C164" s="1" t="s">
        <v>446</v>
      </c>
      <c r="D164" s="1" t="s">
        <v>42</v>
      </c>
      <c r="E164" s="1" t="s">
        <v>43</v>
      </c>
      <c r="F164" s="1" t="s">
        <v>57</v>
      </c>
      <c r="G164" s="1" t="s">
        <v>42</v>
      </c>
      <c r="H164" s="1" t="s">
        <v>93</v>
      </c>
      <c r="I164">
        <v>1900</v>
      </c>
      <c r="J164">
        <v>1</v>
      </c>
      <c r="K164" s="1" t="s">
        <v>2279</v>
      </c>
      <c r="L164" t="b">
        <v>0</v>
      </c>
      <c r="M164" t="b">
        <v>0</v>
      </c>
      <c r="N164">
        <v>1</v>
      </c>
      <c r="O164">
        <v>1</v>
      </c>
      <c r="P164" s="1" t="s">
        <v>42</v>
      </c>
      <c r="Q164">
        <v>14</v>
      </c>
      <c r="R164">
        <v>3</v>
      </c>
      <c r="S164">
        <v>19</v>
      </c>
      <c r="T164">
        <v>13</v>
      </c>
      <c r="U164">
        <v>9</v>
      </c>
      <c r="V164">
        <v>8</v>
      </c>
      <c r="W164">
        <v>66</v>
      </c>
      <c r="X164">
        <v>14</v>
      </c>
      <c r="Y164">
        <v>3</v>
      </c>
      <c r="Z164">
        <v>19</v>
      </c>
      <c r="AA164">
        <v>13</v>
      </c>
      <c r="AB164">
        <v>9</v>
      </c>
      <c r="AC164">
        <v>8</v>
      </c>
      <c r="AD164">
        <v>66</v>
      </c>
      <c r="AE164" s="1" t="s">
        <v>42</v>
      </c>
      <c r="AF164" s="1" t="s">
        <v>42</v>
      </c>
      <c r="AG164" s="1" t="s">
        <v>42</v>
      </c>
      <c r="AH164" s="1" t="s">
        <v>445</v>
      </c>
      <c r="AI164" s="1" t="s">
        <v>42</v>
      </c>
      <c r="AJ164" s="1" t="s">
        <v>42</v>
      </c>
      <c r="AK164" s="1" t="s">
        <v>42</v>
      </c>
      <c r="AL164" s="1" t="s">
        <v>42</v>
      </c>
      <c r="AM164" s="1" t="s">
        <v>42</v>
      </c>
      <c r="AN164" s="1" t="s">
        <v>42</v>
      </c>
    </row>
    <row r="165" spans="1:40" hidden="1" x14ac:dyDescent="0.2">
      <c r="A165" s="1" t="s">
        <v>447</v>
      </c>
      <c r="B165">
        <v>2240152949</v>
      </c>
      <c r="C165" s="1" t="s">
        <v>448</v>
      </c>
      <c r="D165" s="1" t="s">
        <v>42</v>
      </c>
      <c r="E165" s="1" t="s">
        <v>43</v>
      </c>
      <c r="F165" s="1" t="s">
        <v>44</v>
      </c>
      <c r="G165" s="1" t="s">
        <v>42</v>
      </c>
      <c r="H165" s="1" t="s">
        <v>45</v>
      </c>
      <c r="I165">
        <v>1900</v>
      </c>
      <c r="J165">
        <v>1</v>
      </c>
      <c r="K165" s="1" t="s">
        <v>46</v>
      </c>
      <c r="L165" t="b">
        <v>0</v>
      </c>
      <c r="M165" t="b">
        <v>0</v>
      </c>
      <c r="N165">
        <v>2</v>
      </c>
      <c r="O165">
        <v>6</v>
      </c>
      <c r="P165" s="1" t="s">
        <v>42</v>
      </c>
      <c r="Q165">
        <v>20</v>
      </c>
      <c r="R165">
        <v>4</v>
      </c>
      <c r="S165">
        <v>12</v>
      </c>
      <c r="T165">
        <v>6</v>
      </c>
      <c r="U165">
        <v>10</v>
      </c>
      <c r="V165">
        <v>17</v>
      </c>
      <c r="W165">
        <v>69</v>
      </c>
      <c r="X165">
        <v>20</v>
      </c>
      <c r="Y165">
        <v>4</v>
      </c>
      <c r="Z165">
        <v>12</v>
      </c>
      <c r="AA165">
        <v>6</v>
      </c>
      <c r="AB165">
        <v>10</v>
      </c>
      <c r="AC165">
        <v>17</v>
      </c>
      <c r="AD165">
        <v>69</v>
      </c>
      <c r="AE165" s="1" t="s">
        <v>42</v>
      </c>
      <c r="AF165" s="1" t="s">
        <v>42</v>
      </c>
      <c r="AG165" s="1" t="s">
        <v>42</v>
      </c>
      <c r="AH165" s="1" t="s">
        <v>449</v>
      </c>
      <c r="AI165" s="1" t="s">
        <v>42</v>
      </c>
      <c r="AJ165" s="1" t="s">
        <v>42</v>
      </c>
      <c r="AK165" s="1" t="s">
        <v>42</v>
      </c>
      <c r="AL165" s="1" t="s">
        <v>42</v>
      </c>
      <c r="AM165" s="1" t="s">
        <v>42</v>
      </c>
      <c r="AN165" s="1" t="s">
        <v>42</v>
      </c>
    </row>
    <row r="166" spans="1:40" hidden="1" x14ac:dyDescent="0.2">
      <c r="A166" s="1" t="s">
        <v>450</v>
      </c>
      <c r="B166">
        <v>2184423372</v>
      </c>
      <c r="C166" s="1" t="s">
        <v>451</v>
      </c>
      <c r="D166" s="1" t="s">
        <v>42</v>
      </c>
      <c r="E166" s="1" t="s">
        <v>76</v>
      </c>
      <c r="F166" s="1" t="s">
        <v>44</v>
      </c>
      <c r="G166" s="1" t="s">
        <v>261</v>
      </c>
      <c r="H166" s="1" t="s">
        <v>45</v>
      </c>
      <c r="I166">
        <v>1964</v>
      </c>
      <c r="J166">
        <v>2</v>
      </c>
      <c r="K166" s="1" t="s">
        <v>46</v>
      </c>
      <c r="L166" t="b">
        <v>0</v>
      </c>
      <c r="M166" t="b">
        <v>0</v>
      </c>
      <c r="N166">
        <v>7</v>
      </c>
      <c r="O166">
        <v>24</v>
      </c>
      <c r="P166" s="1" t="s">
        <v>452</v>
      </c>
      <c r="Q166">
        <v>23</v>
      </c>
      <c r="R166">
        <v>8</v>
      </c>
      <c r="S166">
        <v>2</v>
      </c>
      <c r="T166">
        <v>24</v>
      </c>
      <c r="U166">
        <v>2</v>
      </c>
      <c r="V166">
        <v>7</v>
      </c>
      <c r="W166">
        <v>66</v>
      </c>
      <c r="X166">
        <v>23</v>
      </c>
      <c r="Y166">
        <v>8</v>
      </c>
      <c r="Z166">
        <v>2</v>
      </c>
      <c r="AA166">
        <v>24</v>
      </c>
      <c r="AB166">
        <v>2</v>
      </c>
      <c r="AC166">
        <v>7</v>
      </c>
      <c r="AD166">
        <v>66</v>
      </c>
      <c r="AE166" s="1" t="s">
        <v>42</v>
      </c>
      <c r="AF166" s="1" t="s">
        <v>42</v>
      </c>
      <c r="AG166" s="1" t="s">
        <v>42</v>
      </c>
      <c r="AH166" s="1" t="s">
        <v>42</v>
      </c>
      <c r="AI166" s="1" t="s">
        <v>42</v>
      </c>
      <c r="AJ166" s="1" t="s">
        <v>42</v>
      </c>
      <c r="AK166" s="1" t="s">
        <v>42</v>
      </c>
      <c r="AL166" s="1" t="s">
        <v>42</v>
      </c>
      <c r="AM166" s="1" t="s">
        <v>42</v>
      </c>
      <c r="AN166" s="1" t="s">
        <v>42</v>
      </c>
    </row>
    <row r="167" spans="1:40" hidden="1" x14ac:dyDescent="0.2">
      <c r="A167" s="1" t="s">
        <v>450</v>
      </c>
      <c r="B167">
        <v>2184423372</v>
      </c>
      <c r="C167" s="1" t="s">
        <v>453</v>
      </c>
      <c r="D167" s="1" t="s">
        <v>42</v>
      </c>
      <c r="E167" s="1" t="s">
        <v>76</v>
      </c>
      <c r="F167" s="1" t="s">
        <v>44</v>
      </c>
      <c r="G167" s="1" t="s">
        <v>261</v>
      </c>
      <c r="H167" s="1" t="s">
        <v>45</v>
      </c>
      <c r="I167">
        <v>1989</v>
      </c>
      <c r="J167">
        <v>5</v>
      </c>
      <c r="K167" s="1" t="s">
        <v>2284</v>
      </c>
      <c r="L167" t="b">
        <v>0</v>
      </c>
      <c r="M167" t="b">
        <v>0</v>
      </c>
      <c r="N167">
        <v>7</v>
      </c>
      <c r="O167">
        <v>24</v>
      </c>
      <c r="P167" s="1" t="s">
        <v>452</v>
      </c>
      <c r="Q167">
        <v>21</v>
      </c>
      <c r="R167">
        <v>9</v>
      </c>
      <c r="S167">
        <v>2</v>
      </c>
      <c r="T167">
        <v>7</v>
      </c>
      <c r="U167">
        <v>2</v>
      </c>
      <c r="V167">
        <v>23</v>
      </c>
      <c r="W167">
        <v>64</v>
      </c>
      <c r="X167">
        <v>21</v>
      </c>
      <c r="Y167">
        <v>9</v>
      </c>
      <c r="Z167">
        <v>2</v>
      </c>
      <c r="AA167">
        <v>7</v>
      </c>
      <c r="AB167">
        <v>2</v>
      </c>
      <c r="AC167">
        <v>23</v>
      </c>
      <c r="AD167">
        <v>64</v>
      </c>
      <c r="AE167" s="1" t="s">
        <v>42</v>
      </c>
      <c r="AF167" s="1" t="s">
        <v>42</v>
      </c>
      <c r="AG167" s="1" t="s">
        <v>42</v>
      </c>
      <c r="AH167" s="1" t="s">
        <v>42</v>
      </c>
      <c r="AI167" s="1" t="s">
        <v>42</v>
      </c>
      <c r="AJ167" s="1" t="s">
        <v>42</v>
      </c>
      <c r="AK167" s="1" t="s">
        <v>42</v>
      </c>
      <c r="AL167" s="1" t="s">
        <v>42</v>
      </c>
      <c r="AM167" s="1" t="s">
        <v>42</v>
      </c>
      <c r="AN167" s="1" t="s">
        <v>42</v>
      </c>
    </row>
    <row r="168" spans="1:40" hidden="1" x14ac:dyDescent="0.2">
      <c r="A168" s="1" t="s">
        <v>450</v>
      </c>
      <c r="B168">
        <v>2184423372</v>
      </c>
      <c r="C168" s="1" t="s">
        <v>454</v>
      </c>
      <c r="D168" s="1" t="s">
        <v>42</v>
      </c>
      <c r="E168" s="1" t="s">
        <v>76</v>
      </c>
      <c r="F168" s="1" t="s">
        <v>44</v>
      </c>
      <c r="G168" s="1" t="s">
        <v>261</v>
      </c>
      <c r="H168" s="1" t="s">
        <v>45</v>
      </c>
      <c r="I168">
        <v>1965</v>
      </c>
      <c r="J168">
        <v>2</v>
      </c>
      <c r="K168" s="1" t="s">
        <v>2284</v>
      </c>
      <c r="L168" t="b">
        <v>0</v>
      </c>
      <c r="M168" t="b">
        <v>0</v>
      </c>
      <c r="N168">
        <v>7</v>
      </c>
      <c r="O168">
        <v>24</v>
      </c>
      <c r="P168" s="1" t="s">
        <v>452</v>
      </c>
      <c r="Q168">
        <v>16</v>
      </c>
      <c r="R168">
        <v>2</v>
      </c>
      <c r="S168">
        <v>12</v>
      </c>
      <c r="T168">
        <v>12</v>
      </c>
      <c r="U168">
        <v>2</v>
      </c>
      <c r="V168">
        <v>20</v>
      </c>
      <c r="W168">
        <v>64</v>
      </c>
      <c r="X168">
        <v>16</v>
      </c>
      <c r="Y168">
        <v>2</v>
      </c>
      <c r="Z168">
        <v>12</v>
      </c>
      <c r="AA168">
        <v>12</v>
      </c>
      <c r="AB168">
        <v>2</v>
      </c>
      <c r="AC168">
        <v>20</v>
      </c>
      <c r="AD168">
        <v>64</v>
      </c>
      <c r="AE168" s="1" t="s">
        <v>42</v>
      </c>
      <c r="AF168" s="1" t="s">
        <v>42</v>
      </c>
      <c r="AG168" s="1" t="s">
        <v>42</v>
      </c>
      <c r="AH168" s="1" t="s">
        <v>42</v>
      </c>
      <c r="AI168" s="1" t="s">
        <v>42</v>
      </c>
      <c r="AJ168" s="1" t="s">
        <v>42</v>
      </c>
      <c r="AK168" s="1" t="s">
        <v>42</v>
      </c>
      <c r="AL168" s="1" t="s">
        <v>42</v>
      </c>
      <c r="AM168" s="1" t="s">
        <v>42</v>
      </c>
      <c r="AN168" s="1" t="s">
        <v>42</v>
      </c>
    </row>
    <row r="169" spans="1:40" x14ac:dyDescent="0.2">
      <c r="A169" s="1" t="s">
        <v>455</v>
      </c>
      <c r="B169">
        <v>2830258806</v>
      </c>
      <c r="C169" s="1" t="s">
        <v>456</v>
      </c>
      <c r="D169" s="1" t="s">
        <v>42</v>
      </c>
      <c r="E169" s="1" t="s">
        <v>76</v>
      </c>
      <c r="F169" s="1" t="s">
        <v>86</v>
      </c>
      <c r="G169" s="1" t="s">
        <v>261</v>
      </c>
      <c r="H169" s="1" t="s">
        <v>45</v>
      </c>
      <c r="I169">
        <v>1961</v>
      </c>
      <c r="J169">
        <v>5</v>
      </c>
      <c r="K169" s="1" t="s">
        <v>46</v>
      </c>
      <c r="L169" t="b">
        <v>0</v>
      </c>
      <c r="M169" t="b">
        <v>0</v>
      </c>
      <c r="N169">
        <v>7</v>
      </c>
      <c r="O169">
        <v>24</v>
      </c>
      <c r="P169" s="1" t="s">
        <v>452</v>
      </c>
      <c r="Q169">
        <v>2</v>
      </c>
      <c r="R169">
        <v>2</v>
      </c>
      <c r="S169">
        <v>26</v>
      </c>
      <c r="T169">
        <v>18</v>
      </c>
      <c r="U169">
        <v>6</v>
      </c>
      <c r="V169">
        <v>7</v>
      </c>
      <c r="W169">
        <v>61</v>
      </c>
      <c r="X169">
        <v>2</v>
      </c>
      <c r="Y169">
        <v>2</v>
      </c>
      <c r="Z169">
        <v>26</v>
      </c>
      <c r="AA169">
        <v>18</v>
      </c>
      <c r="AB169">
        <v>6</v>
      </c>
      <c r="AC169">
        <v>7</v>
      </c>
      <c r="AD169">
        <v>61</v>
      </c>
      <c r="AE169" s="1" t="s">
        <v>42</v>
      </c>
      <c r="AF169" s="1" t="s">
        <v>42</v>
      </c>
      <c r="AG169" s="1" t="s">
        <v>42</v>
      </c>
      <c r="AH169" s="1" t="s">
        <v>42</v>
      </c>
      <c r="AI169" s="1" t="s">
        <v>42</v>
      </c>
      <c r="AJ169" s="1" t="s">
        <v>42</v>
      </c>
      <c r="AK169" s="1" t="s">
        <v>42</v>
      </c>
      <c r="AL169" s="1" t="s">
        <v>42</v>
      </c>
      <c r="AM169" s="1" t="s">
        <v>42</v>
      </c>
      <c r="AN169" s="1" t="s">
        <v>42</v>
      </c>
    </row>
    <row r="170" spans="1:40" x14ac:dyDescent="0.2">
      <c r="A170" s="1" t="s">
        <v>455</v>
      </c>
      <c r="B170">
        <v>2830258806</v>
      </c>
      <c r="C170" s="1" t="s">
        <v>457</v>
      </c>
      <c r="D170" s="1" t="s">
        <v>42</v>
      </c>
      <c r="E170" s="1" t="s">
        <v>76</v>
      </c>
      <c r="F170" s="1" t="s">
        <v>86</v>
      </c>
      <c r="G170" s="1" t="s">
        <v>261</v>
      </c>
      <c r="H170" s="1" t="s">
        <v>45</v>
      </c>
      <c r="I170">
        <v>1963</v>
      </c>
      <c r="J170">
        <v>1</v>
      </c>
      <c r="K170" s="1" t="s">
        <v>46</v>
      </c>
      <c r="L170" t="b">
        <v>0</v>
      </c>
      <c r="M170" t="b">
        <v>0</v>
      </c>
      <c r="N170">
        <v>7</v>
      </c>
      <c r="O170">
        <v>24</v>
      </c>
      <c r="P170" s="1" t="s">
        <v>452</v>
      </c>
      <c r="Q170">
        <v>2</v>
      </c>
      <c r="R170">
        <v>14</v>
      </c>
      <c r="S170">
        <v>16</v>
      </c>
      <c r="T170">
        <v>20</v>
      </c>
      <c r="U170">
        <v>2</v>
      </c>
      <c r="V170">
        <v>12</v>
      </c>
      <c r="W170">
        <v>66</v>
      </c>
      <c r="X170">
        <v>2</v>
      </c>
      <c r="Y170">
        <v>14</v>
      </c>
      <c r="Z170">
        <v>16</v>
      </c>
      <c r="AA170">
        <v>20</v>
      </c>
      <c r="AB170">
        <v>2</v>
      </c>
      <c r="AC170">
        <v>12</v>
      </c>
      <c r="AD170">
        <v>66</v>
      </c>
      <c r="AE170" s="1" t="s">
        <v>42</v>
      </c>
      <c r="AF170" s="1" t="s">
        <v>42</v>
      </c>
      <c r="AG170" s="1" t="s">
        <v>42</v>
      </c>
      <c r="AH170" s="1" t="s">
        <v>42</v>
      </c>
      <c r="AI170" s="1" t="s">
        <v>42</v>
      </c>
      <c r="AJ170" s="1" t="s">
        <v>42</v>
      </c>
      <c r="AK170" s="1" t="s">
        <v>42</v>
      </c>
      <c r="AL170" s="1" t="s">
        <v>42</v>
      </c>
      <c r="AM170" s="1" t="s">
        <v>42</v>
      </c>
      <c r="AN170" s="1" t="s">
        <v>42</v>
      </c>
    </row>
    <row r="171" spans="1:40" x14ac:dyDescent="0.2">
      <c r="A171" s="1" t="s">
        <v>455</v>
      </c>
      <c r="B171">
        <v>2830258806</v>
      </c>
      <c r="C171" s="1" t="s">
        <v>458</v>
      </c>
      <c r="D171" s="1" t="s">
        <v>42</v>
      </c>
      <c r="E171" s="1" t="s">
        <v>76</v>
      </c>
      <c r="F171" s="1" t="s">
        <v>86</v>
      </c>
      <c r="G171" s="1" t="s">
        <v>261</v>
      </c>
      <c r="H171" s="1" t="s">
        <v>45</v>
      </c>
      <c r="I171">
        <v>1961</v>
      </c>
      <c r="J171">
        <v>1</v>
      </c>
      <c r="K171" s="1" t="s">
        <v>46</v>
      </c>
      <c r="L171" t="b">
        <v>0</v>
      </c>
      <c r="M171" t="b">
        <v>0</v>
      </c>
      <c r="N171">
        <v>7</v>
      </c>
      <c r="O171">
        <v>24</v>
      </c>
      <c r="P171" s="1" t="s">
        <v>452</v>
      </c>
      <c r="Q171">
        <v>2</v>
      </c>
      <c r="R171">
        <v>14</v>
      </c>
      <c r="S171">
        <v>16</v>
      </c>
      <c r="T171">
        <v>8</v>
      </c>
      <c r="U171">
        <v>2</v>
      </c>
      <c r="V171">
        <v>23</v>
      </c>
      <c r="W171">
        <v>65</v>
      </c>
      <c r="X171">
        <v>2</v>
      </c>
      <c r="Y171">
        <v>14</v>
      </c>
      <c r="Z171">
        <v>16</v>
      </c>
      <c r="AA171">
        <v>8</v>
      </c>
      <c r="AB171">
        <v>2</v>
      </c>
      <c r="AC171">
        <v>23</v>
      </c>
      <c r="AD171">
        <v>65</v>
      </c>
      <c r="AE171" s="1" t="s">
        <v>42</v>
      </c>
      <c r="AF171" s="1" t="s">
        <v>42</v>
      </c>
      <c r="AG171" s="1" t="s">
        <v>42</v>
      </c>
      <c r="AH171" s="1" t="s">
        <v>42</v>
      </c>
      <c r="AI171" s="1" t="s">
        <v>42</v>
      </c>
      <c r="AJ171" s="1" t="s">
        <v>42</v>
      </c>
      <c r="AK171" s="1" t="s">
        <v>42</v>
      </c>
      <c r="AL171" s="1" t="s">
        <v>42</v>
      </c>
      <c r="AM171" s="1" t="s">
        <v>42</v>
      </c>
      <c r="AN171" s="1" t="s">
        <v>42</v>
      </c>
    </row>
    <row r="172" spans="1:40" x14ac:dyDescent="0.2">
      <c r="A172" s="1" t="s">
        <v>455</v>
      </c>
      <c r="B172">
        <v>2830258806</v>
      </c>
      <c r="C172" s="1" t="s">
        <v>459</v>
      </c>
      <c r="D172" s="1" t="s">
        <v>42</v>
      </c>
      <c r="E172" s="1" t="s">
        <v>76</v>
      </c>
      <c r="F172" s="1" t="s">
        <v>86</v>
      </c>
      <c r="G172" s="1" t="s">
        <v>261</v>
      </c>
      <c r="H172" s="1" t="s">
        <v>45</v>
      </c>
      <c r="I172">
        <v>1966</v>
      </c>
      <c r="J172">
        <v>1</v>
      </c>
      <c r="K172" s="1" t="s">
        <v>46</v>
      </c>
      <c r="L172" t="b">
        <v>0</v>
      </c>
      <c r="M172" t="b">
        <v>0</v>
      </c>
      <c r="N172">
        <v>7</v>
      </c>
      <c r="O172">
        <v>24</v>
      </c>
      <c r="P172" s="1" t="s">
        <v>452</v>
      </c>
      <c r="Q172">
        <v>8</v>
      </c>
      <c r="R172">
        <v>9</v>
      </c>
      <c r="S172">
        <v>16</v>
      </c>
      <c r="T172">
        <v>8</v>
      </c>
      <c r="U172">
        <v>2</v>
      </c>
      <c r="V172">
        <v>23</v>
      </c>
      <c r="W172">
        <v>66</v>
      </c>
      <c r="X172">
        <v>8</v>
      </c>
      <c r="Y172">
        <v>9</v>
      </c>
      <c r="Z172">
        <v>16</v>
      </c>
      <c r="AA172">
        <v>8</v>
      </c>
      <c r="AB172">
        <v>2</v>
      </c>
      <c r="AC172">
        <v>23</v>
      </c>
      <c r="AD172">
        <v>66</v>
      </c>
      <c r="AE172" s="1" t="s">
        <v>42</v>
      </c>
      <c r="AF172" s="1" t="s">
        <v>42</v>
      </c>
      <c r="AG172" s="1" t="s">
        <v>42</v>
      </c>
      <c r="AH172" s="1" t="s">
        <v>42</v>
      </c>
      <c r="AI172" s="1" t="s">
        <v>42</v>
      </c>
      <c r="AJ172" s="1" t="s">
        <v>42</v>
      </c>
      <c r="AK172" s="1" t="s">
        <v>42</v>
      </c>
      <c r="AL172" s="1" t="s">
        <v>42</v>
      </c>
      <c r="AM172" s="1" t="s">
        <v>42</v>
      </c>
      <c r="AN172" s="1" t="s">
        <v>42</v>
      </c>
    </row>
    <row r="173" spans="1:40" hidden="1" x14ac:dyDescent="0.2">
      <c r="A173" s="1" t="s">
        <v>460</v>
      </c>
      <c r="B173">
        <v>3297537117</v>
      </c>
      <c r="C173" s="1" t="s">
        <v>461</v>
      </c>
      <c r="D173" s="1" t="s">
        <v>42</v>
      </c>
      <c r="E173" s="1" t="s">
        <v>76</v>
      </c>
      <c r="F173" s="1" t="s">
        <v>81</v>
      </c>
      <c r="G173" s="1" t="s">
        <v>261</v>
      </c>
      <c r="H173" s="1" t="s">
        <v>45</v>
      </c>
      <c r="I173">
        <v>1965</v>
      </c>
      <c r="J173">
        <v>1</v>
      </c>
      <c r="K173" s="1" t="s">
        <v>46</v>
      </c>
      <c r="L173" t="b">
        <v>0</v>
      </c>
      <c r="M173" t="b">
        <v>0</v>
      </c>
      <c r="N173">
        <v>7</v>
      </c>
      <c r="O173">
        <v>24</v>
      </c>
      <c r="P173" s="1" t="s">
        <v>452</v>
      </c>
      <c r="Q173">
        <v>26</v>
      </c>
      <c r="R173">
        <v>6</v>
      </c>
      <c r="S173">
        <v>2</v>
      </c>
      <c r="T173">
        <v>21</v>
      </c>
      <c r="U173">
        <v>9</v>
      </c>
      <c r="V173">
        <v>2</v>
      </c>
      <c r="W173">
        <v>66</v>
      </c>
      <c r="X173">
        <v>26</v>
      </c>
      <c r="Y173">
        <v>6</v>
      </c>
      <c r="Z173">
        <v>2</v>
      </c>
      <c r="AA173">
        <v>21</v>
      </c>
      <c r="AB173">
        <v>9</v>
      </c>
      <c r="AC173">
        <v>2</v>
      </c>
      <c r="AD173">
        <v>66</v>
      </c>
      <c r="AE173" s="1" t="s">
        <v>42</v>
      </c>
      <c r="AF173" s="1" t="s">
        <v>42</v>
      </c>
      <c r="AG173" s="1" t="s">
        <v>42</v>
      </c>
      <c r="AH173" s="1" t="s">
        <v>42</v>
      </c>
      <c r="AI173" s="1" t="s">
        <v>42</v>
      </c>
      <c r="AJ173" s="1" t="s">
        <v>42</v>
      </c>
      <c r="AK173" s="1" t="s">
        <v>42</v>
      </c>
      <c r="AL173" s="1" t="s">
        <v>42</v>
      </c>
      <c r="AM173" s="1" t="s">
        <v>42</v>
      </c>
      <c r="AN173" s="1" t="s">
        <v>42</v>
      </c>
    </row>
    <row r="174" spans="1:40" hidden="1" x14ac:dyDescent="0.2">
      <c r="A174" s="1" t="s">
        <v>460</v>
      </c>
      <c r="B174">
        <v>3297537117</v>
      </c>
      <c r="C174" s="1" t="s">
        <v>462</v>
      </c>
      <c r="D174" s="1" t="s">
        <v>42</v>
      </c>
      <c r="E174" s="1" t="s">
        <v>76</v>
      </c>
      <c r="F174" s="1" t="s">
        <v>81</v>
      </c>
      <c r="G174" s="1" t="s">
        <v>261</v>
      </c>
      <c r="H174" s="1" t="s">
        <v>45</v>
      </c>
      <c r="I174">
        <v>1965</v>
      </c>
      <c r="J174">
        <v>1</v>
      </c>
      <c r="K174" s="1" t="s">
        <v>46</v>
      </c>
      <c r="L174" t="b">
        <v>0</v>
      </c>
      <c r="M174" t="b">
        <v>0</v>
      </c>
      <c r="N174">
        <v>7</v>
      </c>
      <c r="O174">
        <v>24</v>
      </c>
      <c r="P174" s="1" t="s">
        <v>452</v>
      </c>
      <c r="Q174">
        <v>7</v>
      </c>
      <c r="R174">
        <v>10</v>
      </c>
      <c r="S174">
        <v>16</v>
      </c>
      <c r="T174">
        <v>6</v>
      </c>
      <c r="U174">
        <v>2</v>
      </c>
      <c r="V174">
        <v>23</v>
      </c>
      <c r="W174">
        <v>64</v>
      </c>
      <c r="X174">
        <v>7</v>
      </c>
      <c r="Y174">
        <v>10</v>
      </c>
      <c r="Z174">
        <v>16</v>
      </c>
      <c r="AA174">
        <v>6</v>
      </c>
      <c r="AB174">
        <v>2</v>
      </c>
      <c r="AC174">
        <v>23</v>
      </c>
      <c r="AD174">
        <v>64</v>
      </c>
      <c r="AE174" s="1" t="s">
        <v>42</v>
      </c>
      <c r="AF174" s="1" t="s">
        <v>42</v>
      </c>
      <c r="AG174" s="1" t="s">
        <v>42</v>
      </c>
      <c r="AH174" s="1" t="s">
        <v>42</v>
      </c>
      <c r="AI174" s="1" t="s">
        <v>42</v>
      </c>
      <c r="AJ174" s="1" t="s">
        <v>42</v>
      </c>
      <c r="AK174" s="1" t="s">
        <v>42</v>
      </c>
      <c r="AL174" s="1" t="s">
        <v>42</v>
      </c>
      <c r="AM174" s="1" t="s">
        <v>42</v>
      </c>
      <c r="AN174" s="1" t="s">
        <v>42</v>
      </c>
    </row>
    <row r="175" spans="1:40" hidden="1" x14ac:dyDescent="0.2">
      <c r="A175" s="1" t="s">
        <v>460</v>
      </c>
      <c r="B175">
        <v>3297537117</v>
      </c>
      <c r="C175" s="1" t="s">
        <v>463</v>
      </c>
      <c r="D175" s="1" t="s">
        <v>42</v>
      </c>
      <c r="E175" s="1" t="s">
        <v>76</v>
      </c>
      <c r="F175" s="1" t="s">
        <v>81</v>
      </c>
      <c r="G175" s="1" t="s">
        <v>261</v>
      </c>
      <c r="H175" s="1" t="s">
        <v>45</v>
      </c>
      <c r="I175">
        <v>1960</v>
      </c>
      <c r="J175">
        <v>1</v>
      </c>
      <c r="K175" s="1" t="s">
        <v>46</v>
      </c>
      <c r="L175" t="b">
        <v>0</v>
      </c>
      <c r="M175" t="b">
        <v>0</v>
      </c>
      <c r="N175">
        <v>7</v>
      </c>
      <c r="O175">
        <v>24</v>
      </c>
      <c r="P175" s="1" t="s">
        <v>452</v>
      </c>
      <c r="Q175">
        <v>2</v>
      </c>
      <c r="R175">
        <v>12</v>
      </c>
      <c r="S175">
        <v>16</v>
      </c>
      <c r="T175">
        <v>2</v>
      </c>
      <c r="U175">
        <v>6</v>
      </c>
      <c r="V175">
        <v>26</v>
      </c>
      <c r="W175">
        <v>64</v>
      </c>
      <c r="X175">
        <v>2</v>
      </c>
      <c r="Y175">
        <v>12</v>
      </c>
      <c r="Z175">
        <v>16</v>
      </c>
      <c r="AA175">
        <v>2</v>
      </c>
      <c r="AB175">
        <v>6</v>
      </c>
      <c r="AC175">
        <v>26</v>
      </c>
      <c r="AD175">
        <v>64</v>
      </c>
      <c r="AE175" s="1" t="s">
        <v>42</v>
      </c>
      <c r="AF175" s="1" t="s">
        <v>42</v>
      </c>
      <c r="AG175" s="1" t="s">
        <v>42</v>
      </c>
      <c r="AH175" s="1" t="s">
        <v>42</v>
      </c>
      <c r="AI175" s="1" t="s">
        <v>42</v>
      </c>
      <c r="AJ175" s="1" t="s">
        <v>42</v>
      </c>
      <c r="AK175" s="1" t="s">
        <v>42</v>
      </c>
      <c r="AL175" s="1" t="s">
        <v>42</v>
      </c>
      <c r="AM175" s="1" t="s">
        <v>42</v>
      </c>
      <c r="AN175" s="1" t="s">
        <v>42</v>
      </c>
    </row>
    <row r="176" spans="1:40" hidden="1" x14ac:dyDescent="0.2">
      <c r="A176" s="1" t="s">
        <v>464</v>
      </c>
      <c r="B176">
        <v>2138467220</v>
      </c>
      <c r="C176" s="1" t="s">
        <v>465</v>
      </c>
      <c r="D176" s="1" t="s">
        <v>42</v>
      </c>
      <c r="E176" s="1" t="s">
        <v>76</v>
      </c>
      <c r="F176" s="1" t="s">
        <v>57</v>
      </c>
      <c r="G176" s="1" t="s">
        <v>261</v>
      </c>
      <c r="H176" s="1" t="s">
        <v>45</v>
      </c>
      <c r="I176">
        <v>1964</v>
      </c>
      <c r="J176">
        <v>2</v>
      </c>
      <c r="K176" s="1" t="s">
        <v>46</v>
      </c>
      <c r="L176" t="b">
        <v>0</v>
      </c>
      <c r="M176" t="b">
        <v>0</v>
      </c>
      <c r="N176">
        <v>7</v>
      </c>
      <c r="O176">
        <v>24</v>
      </c>
      <c r="P176" s="1" t="s">
        <v>452</v>
      </c>
      <c r="Q176">
        <v>23</v>
      </c>
      <c r="R176">
        <v>2</v>
      </c>
      <c r="S176">
        <v>6</v>
      </c>
      <c r="T176">
        <v>21</v>
      </c>
      <c r="U176">
        <v>10</v>
      </c>
      <c r="V176">
        <v>2</v>
      </c>
      <c r="W176">
        <v>64</v>
      </c>
      <c r="X176">
        <v>23</v>
      </c>
      <c r="Y176">
        <v>2</v>
      </c>
      <c r="Z176">
        <v>6</v>
      </c>
      <c r="AA176">
        <v>21</v>
      </c>
      <c r="AB176">
        <v>10</v>
      </c>
      <c r="AC176">
        <v>2</v>
      </c>
      <c r="AD176">
        <v>64</v>
      </c>
      <c r="AE176" s="1" t="s">
        <v>42</v>
      </c>
      <c r="AF176" s="1" t="s">
        <v>42</v>
      </c>
      <c r="AG176" s="1" t="s">
        <v>42</v>
      </c>
      <c r="AH176" s="1" t="s">
        <v>42</v>
      </c>
      <c r="AI176" s="1" t="s">
        <v>42</v>
      </c>
      <c r="AJ176" s="1" t="s">
        <v>42</v>
      </c>
      <c r="AK176" s="1" t="s">
        <v>42</v>
      </c>
      <c r="AL176" s="1" t="s">
        <v>42</v>
      </c>
      <c r="AM176" s="1" t="s">
        <v>42</v>
      </c>
      <c r="AN176" s="1" t="s">
        <v>42</v>
      </c>
    </row>
    <row r="177" spans="1:40" hidden="1" x14ac:dyDescent="0.2">
      <c r="A177" s="1" t="s">
        <v>466</v>
      </c>
      <c r="B177">
        <v>4119622018</v>
      </c>
      <c r="C177" s="1" t="s">
        <v>467</v>
      </c>
      <c r="D177" s="1" t="s">
        <v>42</v>
      </c>
      <c r="E177" s="1" t="s">
        <v>76</v>
      </c>
      <c r="F177" s="1" t="s">
        <v>112</v>
      </c>
      <c r="G177" s="1" t="s">
        <v>261</v>
      </c>
      <c r="H177" s="1" t="s">
        <v>93</v>
      </c>
      <c r="I177">
        <v>1900</v>
      </c>
      <c r="J177">
        <v>10</v>
      </c>
      <c r="K177" s="1" t="s">
        <v>2279</v>
      </c>
      <c r="L177" t="b">
        <v>0</v>
      </c>
      <c r="M177" t="b">
        <v>1</v>
      </c>
      <c r="N177">
        <v>6</v>
      </c>
      <c r="O177">
        <v>21</v>
      </c>
      <c r="P177" s="1" t="s">
        <v>452</v>
      </c>
      <c r="Q177">
        <v>12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s="1" t="s">
        <v>42</v>
      </c>
      <c r="AF177" s="1" t="s">
        <v>42</v>
      </c>
      <c r="AG177" s="1" t="s">
        <v>42</v>
      </c>
      <c r="AH177" s="1" t="s">
        <v>62</v>
      </c>
      <c r="AI177" s="1" t="s">
        <v>346</v>
      </c>
      <c r="AJ177" s="1" t="s">
        <v>298</v>
      </c>
      <c r="AK177" s="1" t="s">
        <v>297</v>
      </c>
      <c r="AL177" s="1" t="s">
        <v>268</v>
      </c>
      <c r="AM177" s="1" t="s">
        <v>42</v>
      </c>
      <c r="AN177" s="1" t="s">
        <v>42</v>
      </c>
    </row>
    <row r="178" spans="1:40" hidden="1" x14ac:dyDescent="0.2">
      <c r="A178" s="1" t="s">
        <v>468</v>
      </c>
      <c r="B178">
        <v>2816306775</v>
      </c>
      <c r="C178" s="1" t="s">
        <v>469</v>
      </c>
      <c r="D178" s="1" t="s">
        <v>42</v>
      </c>
      <c r="E178" s="1" t="s">
        <v>76</v>
      </c>
      <c r="F178" s="1" t="s">
        <v>86</v>
      </c>
      <c r="G178" s="1" t="s">
        <v>261</v>
      </c>
      <c r="H178" s="1" t="s">
        <v>93</v>
      </c>
      <c r="I178">
        <v>1900</v>
      </c>
      <c r="J178">
        <v>3</v>
      </c>
      <c r="K178" s="1" t="s">
        <v>2279</v>
      </c>
      <c r="L178" t="b">
        <v>0</v>
      </c>
      <c r="M178" t="b">
        <v>0</v>
      </c>
      <c r="N178">
        <v>6</v>
      </c>
      <c r="O178">
        <v>21</v>
      </c>
      <c r="P178" s="1" t="s">
        <v>452</v>
      </c>
      <c r="Q178">
        <v>9</v>
      </c>
      <c r="R178">
        <v>7</v>
      </c>
      <c r="S178">
        <v>14</v>
      </c>
      <c r="T178">
        <v>7</v>
      </c>
      <c r="U178">
        <v>23</v>
      </c>
      <c r="V178">
        <v>2</v>
      </c>
      <c r="W178">
        <v>62</v>
      </c>
      <c r="X178">
        <v>9</v>
      </c>
      <c r="Y178">
        <v>7</v>
      </c>
      <c r="Z178">
        <v>14</v>
      </c>
      <c r="AA178">
        <v>7</v>
      </c>
      <c r="AB178">
        <v>23</v>
      </c>
      <c r="AC178">
        <v>2</v>
      </c>
      <c r="AD178">
        <v>62</v>
      </c>
      <c r="AE178" s="1" t="s">
        <v>42</v>
      </c>
      <c r="AF178" s="1" t="s">
        <v>42</v>
      </c>
      <c r="AG178" s="1" t="s">
        <v>42</v>
      </c>
      <c r="AH178" s="1" t="s">
        <v>157</v>
      </c>
      <c r="AI178" s="1" t="s">
        <v>470</v>
      </c>
      <c r="AJ178" s="1" t="s">
        <v>471</v>
      </c>
      <c r="AK178" s="1" t="s">
        <v>42</v>
      </c>
      <c r="AL178" s="1" t="s">
        <v>42</v>
      </c>
      <c r="AM178" s="1" t="s">
        <v>42</v>
      </c>
      <c r="AN178" s="1" t="s">
        <v>42</v>
      </c>
    </row>
    <row r="179" spans="1:40" hidden="1" x14ac:dyDescent="0.2">
      <c r="A179" s="1" t="s">
        <v>472</v>
      </c>
      <c r="B179">
        <v>2750411529</v>
      </c>
      <c r="C179" s="1" t="s">
        <v>473</v>
      </c>
      <c r="D179" s="1" t="s">
        <v>42</v>
      </c>
      <c r="E179" s="1" t="s">
        <v>76</v>
      </c>
      <c r="F179" s="1" t="s">
        <v>77</v>
      </c>
      <c r="G179" s="1" t="s">
        <v>261</v>
      </c>
      <c r="H179" s="1" t="s">
        <v>78</v>
      </c>
      <c r="I179">
        <v>1900</v>
      </c>
      <c r="J179">
        <v>10</v>
      </c>
      <c r="K179" s="1" t="s">
        <v>2280</v>
      </c>
      <c r="L179" t="b">
        <v>0</v>
      </c>
      <c r="M179" t="b">
        <v>0</v>
      </c>
      <c r="N179">
        <v>6</v>
      </c>
      <c r="O179">
        <v>21</v>
      </c>
      <c r="P179" s="1" t="s">
        <v>452</v>
      </c>
      <c r="Q179">
        <v>2</v>
      </c>
      <c r="R179">
        <v>12</v>
      </c>
      <c r="S179">
        <v>2</v>
      </c>
      <c r="T179">
        <v>2</v>
      </c>
      <c r="U179">
        <v>2</v>
      </c>
      <c r="V179">
        <v>2</v>
      </c>
      <c r="W179">
        <v>22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s="1" t="s">
        <v>42</v>
      </c>
      <c r="AF179" s="1" t="s">
        <v>42</v>
      </c>
      <c r="AG179" s="1" t="s">
        <v>42</v>
      </c>
      <c r="AH179" s="1" t="s">
        <v>219</v>
      </c>
      <c r="AI179" s="1" t="s">
        <v>297</v>
      </c>
      <c r="AJ179" s="1" t="s">
        <v>298</v>
      </c>
      <c r="AK179" s="1" t="s">
        <v>346</v>
      </c>
      <c r="AL179" s="1" t="s">
        <v>268</v>
      </c>
      <c r="AM179" s="1" t="s">
        <v>42</v>
      </c>
      <c r="AN179" s="1" t="s">
        <v>42</v>
      </c>
    </row>
    <row r="180" spans="1:40" hidden="1" x14ac:dyDescent="0.2">
      <c r="A180" s="1" t="s">
        <v>474</v>
      </c>
      <c r="B180">
        <v>260425472</v>
      </c>
      <c r="C180" s="1" t="s">
        <v>475</v>
      </c>
      <c r="D180" s="1" t="s">
        <v>42</v>
      </c>
      <c r="E180" s="1" t="s">
        <v>76</v>
      </c>
      <c r="F180" s="1" t="s">
        <v>44</v>
      </c>
      <c r="G180" s="1" t="s">
        <v>261</v>
      </c>
      <c r="H180" s="1" t="s">
        <v>45</v>
      </c>
      <c r="I180">
        <v>1990</v>
      </c>
      <c r="J180">
        <v>10</v>
      </c>
      <c r="K180" s="1" t="s">
        <v>2284</v>
      </c>
      <c r="L180" t="b">
        <v>1</v>
      </c>
      <c r="M180" t="b">
        <v>0</v>
      </c>
      <c r="N180">
        <v>6</v>
      </c>
      <c r="O180">
        <v>21</v>
      </c>
      <c r="P180" s="1" t="s">
        <v>452</v>
      </c>
      <c r="Q180">
        <v>21</v>
      </c>
      <c r="R180">
        <v>11</v>
      </c>
      <c r="S180">
        <v>9</v>
      </c>
      <c r="T180">
        <v>22</v>
      </c>
      <c r="U180">
        <v>4</v>
      </c>
      <c r="V180">
        <v>14</v>
      </c>
      <c r="W180">
        <v>81</v>
      </c>
      <c r="X180">
        <v>19</v>
      </c>
      <c r="Y180">
        <v>9</v>
      </c>
      <c r="Z180">
        <v>2</v>
      </c>
      <c r="AA180">
        <v>20</v>
      </c>
      <c r="AB180">
        <v>2</v>
      </c>
      <c r="AC180">
        <v>12</v>
      </c>
      <c r="AD180">
        <v>64</v>
      </c>
      <c r="AE180" s="1" t="s">
        <v>42</v>
      </c>
      <c r="AF180" s="1" t="s">
        <v>925</v>
      </c>
      <c r="AG180" s="1" t="s">
        <v>42</v>
      </c>
      <c r="AH180" s="1" t="s">
        <v>476</v>
      </c>
      <c r="AI180" s="1" t="s">
        <v>312</v>
      </c>
      <c r="AJ180" s="1" t="s">
        <v>303</v>
      </c>
      <c r="AK180" s="1" t="s">
        <v>51</v>
      </c>
      <c r="AL180" s="1" t="s">
        <v>477</v>
      </c>
      <c r="AM180" s="1" t="s">
        <v>42</v>
      </c>
      <c r="AN180" s="1" t="s">
        <v>42</v>
      </c>
    </row>
    <row r="181" spans="1:40" hidden="1" x14ac:dyDescent="0.2">
      <c r="A181" s="1" t="s">
        <v>474</v>
      </c>
      <c r="B181">
        <v>260425472</v>
      </c>
      <c r="C181" s="1" t="s">
        <v>478</v>
      </c>
      <c r="D181" s="1" t="s">
        <v>42</v>
      </c>
      <c r="E181" s="1" t="s">
        <v>76</v>
      </c>
      <c r="F181" s="1" t="s">
        <v>44</v>
      </c>
      <c r="G181" s="1" t="s">
        <v>261</v>
      </c>
      <c r="H181" s="1" t="s">
        <v>45</v>
      </c>
      <c r="I181">
        <v>1900</v>
      </c>
      <c r="J181">
        <v>4</v>
      </c>
      <c r="K181" s="1" t="s">
        <v>2280</v>
      </c>
      <c r="L181" t="b">
        <v>0</v>
      </c>
      <c r="M181" t="b">
        <v>0</v>
      </c>
      <c r="N181">
        <v>6</v>
      </c>
      <c r="O181">
        <v>21</v>
      </c>
      <c r="P181" s="1" t="s">
        <v>452</v>
      </c>
      <c r="Q181">
        <v>2</v>
      </c>
      <c r="R181">
        <v>23</v>
      </c>
      <c r="S181">
        <v>7</v>
      </c>
      <c r="T181">
        <v>12</v>
      </c>
      <c r="U181">
        <v>9</v>
      </c>
      <c r="V181">
        <v>11</v>
      </c>
      <c r="W181">
        <v>64</v>
      </c>
      <c r="X181">
        <v>2</v>
      </c>
      <c r="Y181">
        <v>23</v>
      </c>
      <c r="Z181">
        <v>7</v>
      </c>
      <c r="AA181">
        <v>12</v>
      </c>
      <c r="AB181">
        <v>9</v>
      </c>
      <c r="AC181">
        <v>11</v>
      </c>
      <c r="AD181">
        <v>64</v>
      </c>
      <c r="AE181" s="1" t="s">
        <v>42</v>
      </c>
      <c r="AF181" s="1" t="s">
        <v>42</v>
      </c>
      <c r="AG181" s="1" t="s">
        <v>42</v>
      </c>
      <c r="AH181" s="1" t="s">
        <v>42</v>
      </c>
      <c r="AI181" s="1" t="s">
        <v>42</v>
      </c>
      <c r="AJ181" s="1" t="s">
        <v>42</v>
      </c>
      <c r="AK181" s="1" t="s">
        <v>42</v>
      </c>
      <c r="AL181" s="1" t="s">
        <v>42</v>
      </c>
      <c r="AM181" s="1" t="s">
        <v>42</v>
      </c>
      <c r="AN181" s="1" t="s">
        <v>42</v>
      </c>
    </row>
    <row r="182" spans="1:40" hidden="1" x14ac:dyDescent="0.2">
      <c r="A182" s="1" t="s">
        <v>474</v>
      </c>
      <c r="B182">
        <v>260425472</v>
      </c>
      <c r="C182" s="1" t="s">
        <v>479</v>
      </c>
      <c r="D182" s="1" t="s">
        <v>42</v>
      </c>
      <c r="E182" s="1" t="s">
        <v>76</v>
      </c>
      <c r="F182" s="1" t="s">
        <v>44</v>
      </c>
      <c r="G182" s="1" t="s">
        <v>261</v>
      </c>
      <c r="H182" s="1" t="s">
        <v>45</v>
      </c>
      <c r="I182">
        <v>1900</v>
      </c>
      <c r="J182">
        <v>2</v>
      </c>
      <c r="K182" s="1" t="s">
        <v>2279</v>
      </c>
      <c r="L182" t="b">
        <v>0</v>
      </c>
      <c r="M182" t="b">
        <v>0</v>
      </c>
      <c r="N182">
        <v>6</v>
      </c>
      <c r="O182">
        <v>21</v>
      </c>
      <c r="P182" s="1" t="s">
        <v>452</v>
      </c>
      <c r="Q182">
        <v>6</v>
      </c>
      <c r="R182">
        <v>20</v>
      </c>
      <c r="S182">
        <v>6</v>
      </c>
      <c r="T182">
        <v>10</v>
      </c>
      <c r="U182">
        <v>2</v>
      </c>
      <c r="V182">
        <v>21</v>
      </c>
      <c r="W182">
        <v>65</v>
      </c>
      <c r="X182">
        <v>6</v>
      </c>
      <c r="Y182">
        <v>20</v>
      </c>
      <c r="Z182">
        <v>6</v>
      </c>
      <c r="AA182">
        <v>10</v>
      </c>
      <c r="AB182">
        <v>2</v>
      </c>
      <c r="AC182">
        <v>21</v>
      </c>
      <c r="AD182">
        <v>65</v>
      </c>
      <c r="AE182" s="1" t="s">
        <v>42</v>
      </c>
      <c r="AF182" s="1" t="s">
        <v>42</v>
      </c>
      <c r="AG182" s="1" t="s">
        <v>42</v>
      </c>
      <c r="AH182" s="1" t="s">
        <v>42</v>
      </c>
      <c r="AI182" s="1" t="s">
        <v>42</v>
      </c>
      <c r="AJ182" s="1" t="s">
        <v>42</v>
      </c>
      <c r="AK182" s="1" t="s">
        <v>42</v>
      </c>
      <c r="AL182" s="1" t="s">
        <v>42</v>
      </c>
      <c r="AM182" s="1" t="s">
        <v>42</v>
      </c>
      <c r="AN182" s="1" t="s">
        <v>42</v>
      </c>
    </row>
    <row r="183" spans="1:40" hidden="1" x14ac:dyDescent="0.2">
      <c r="A183" s="1" t="s">
        <v>480</v>
      </c>
      <c r="B183">
        <v>1240184693</v>
      </c>
      <c r="C183" s="1" t="s">
        <v>481</v>
      </c>
      <c r="D183" s="1" t="s">
        <v>42</v>
      </c>
      <c r="E183" s="1" t="s">
        <v>76</v>
      </c>
      <c r="F183" s="1" t="s">
        <v>44</v>
      </c>
      <c r="G183" s="1" t="s">
        <v>261</v>
      </c>
      <c r="H183" s="1" t="s">
        <v>93</v>
      </c>
      <c r="I183">
        <v>1900</v>
      </c>
      <c r="J183">
        <v>1</v>
      </c>
      <c r="K183" s="1" t="s">
        <v>2279</v>
      </c>
      <c r="L183" t="b">
        <v>0</v>
      </c>
      <c r="M183" t="b">
        <v>0</v>
      </c>
      <c r="N183">
        <v>6</v>
      </c>
      <c r="O183">
        <v>21</v>
      </c>
      <c r="P183" s="1" t="s">
        <v>452</v>
      </c>
      <c r="Q183">
        <v>6</v>
      </c>
      <c r="R183">
        <v>12</v>
      </c>
      <c r="S183">
        <v>13</v>
      </c>
      <c r="T183">
        <v>7</v>
      </c>
      <c r="U183">
        <v>22</v>
      </c>
      <c r="V183">
        <v>2</v>
      </c>
      <c r="W183">
        <v>62</v>
      </c>
      <c r="X183">
        <v>6</v>
      </c>
      <c r="Y183">
        <v>12</v>
      </c>
      <c r="Z183">
        <v>13</v>
      </c>
      <c r="AA183">
        <v>7</v>
      </c>
      <c r="AB183">
        <v>22</v>
      </c>
      <c r="AC183">
        <v>2</v>
      </c>
      <c r="AD183">
        <v>62</v>
      </c>
      <c r="AE183" s="1" t="s">
        <v>42</v>
      </c>
      <c r="AF183" s="1" t="s">
        <v>42</v>
      </c>
      <c r="AG183" s="1" t="s">
        <v>42</v>
      </c>
      <c r="AH183" s="1" t="s">
        <v>471</v>
      </c>
      <c r="AI183" s="1" t="s">
        <v>42</v>
      </c>
      <c r="AJ183" s="1" t="s">
        <v>42</v>
      </c>
      <c r="AK183" s="1" t="s">
        <v>42</v>
      </c>
      <c r="AL183" s="1" t="s">
        <v>42</v>
      </c>
      <c r="AM183" s="1" t="s">
        <v>42</v>
      </c>
      <c r="AN183" s="1" t="s">
        <v>42</v>
      </c>
    </row>
    <row r="184" spans="1:40" x14ac:dyDescent="0.2">
      <c r="A184" s="1" t="s">
        <v>482</v>
      </c>
      <c r="B184">
        <v>3633213242</v>
      </c>
      <c r="C184" s="1" t="s">
        <v>483</v>
      </c>
      <c r="D184" s="1" t="s">
        <v>42</v>
      </c>
      <c r="E184" s="1" t="s">
        <v>76</v>
      </c>
      <c r="F184" s="1" t="s">
        <v>86</v>
      </c>
      <c r="G184" s="1" t="s">
        <v>261</v>
      </c>
      <c r="H184" s="1" t="s">
        <v>45</v>
      </c>
      <c r="I184">
        <v>1900</v>
      </c>
      <c r="J184">
        <v>2</v>
      </c>
      <c r="K184" s="1" t="s">
        <v>2284</v>
      </c>
      <c r="L184" t="b">
        <v>1</v>
      </c>
      <c r="M184" t="b">
        <v>0</v>
      </c>
      <c r="N184">
        <v>6</v>
      </c>
      <c r="O184">
        <v>21</v>
      </c>
      <c r="P184" s="1" t="s">
        <v>452</v>
      </c>
      <c r="Q184">
        <v>13</v>
      </c>
      <c r="R184">
        <v>6</v>
      </c>
      <c r="S184">
        <v>12</v>
      </c>
      <c r="T184">
        <v>2</v>
      </c>
      <c r="U184">
        <v>20</v>
      </c>
      <c r="V184">
        <v>12</v>
      </c>
      <c r="W184">
        <v>65</v>
      </c>
      <c r="X184">
        <v>13</v>
      </c>
      <c r="Y184">
        <v>6</v>
      </c>
      <c r="Z184">
        <v>12</v>
      </c>
      <c r="AA184">
        <v>2</v>
      </c>
      <c r="AB184">
        <v>20</v>
      </c>
      <c r="AC184">
        <v>12</v>
      </c>
      <c r="AD184">
        <v>65</v>
      </c>
      <c r="AE184" s="1" t="s">
        <v>42</v>
      </c>
      <c r="AF184" s="1" t="s">
        <v>42</v>
      </c>
      <c r="AG184" s="1" t="s">
        <v>42</v>
      </c>
      <c r="AH184" s="1" t="s">
        <v>156</v>
      </c>
      <c r="AI184" s="1" t="s">
        <v>157</v>
      </c>
      <c r="AJ184" s="1" t="s">
        <v>477</v>
      </c>
      <c r="AK184" s="1" t="s">
        <v>42</v>
      </c>
      <c r="AL184" s="1" t="s">
        <v>42</v>
      </c>
      <c r="AM184" s="1" t="s">
        <v>42</v>
      </c>
      <c r="AN184" s="1" t="s">
        <v>42</v>
      </c>
    </row>
    <row r="185" spans="1:40" hidden="1" x14ac:dyDescent="0.2">
      <c r="A185" s="1" t="s">
        <v>485</v>
      </c>
      <c r="B185">
        <v>476513004</v>
      </c>
      <c r="C185" s="1" t="s">
        <v>486</v>
      </c>
      <c r="D185" s="1" t="s">
        <v>42</v>
      </c>
      <c r="E185" s="1" t="s">
        <v>76</v>
      </c>
      <c r="F185" s="1" t="s">
        <v>44</v>
      </c>
      <c r="G185" s="1" t="s">
        <v>261</v>
      </c>
      <c r="H185" s="1" t="s">
        <v>78</v>
      </c>
      <c r="I185">
        <v>1900</v>
      </c>
      <c r="J185">
        <v>10</v>
      </c>
      <c r="K185" s="1" t="s">
        <v>2280</v>
      </c>
      <c r="L185" t="b">
        <v>0</v>
      </c>
      <c r="M185" t="b">
        <v>1</v>
      </c>
      <c r="N185">
        <v>6</v>
      </c>
      <c r="O185">
        <v>21</v>
      </c>
      <c r="P185" s="1" t="s">
        <v>452</v>
      </c>
      <c r="Q185">
        <v>22</v>
      </c>
      <c r="R185">
        <v>4</v>
      </c>
      <c r="S185">
        <v>24</v>
      </c>
      <c r="T185">
        <v>23</v>
      </c>
      <c r="U185">
        <v>9</v>
      </c>
      <c r="V185">
        <v>4</v>
      </c>
      <c r="W185">
        <v>86</v>
      </c>
      <c r="X185">
        <v>20</v>
      </c>
      <c r="Y185">
        <v>2</v>
      </c>
      <c r="Z185">
        <v>12</v>
      </c>
      <c r="AA185">
        <v>21</v>
      </c>
      <c r="AB185">
        <v>7</v>
      </c>
      <c r="AC185">
        <v>2</v>
      </c>
      <c r="AD185">
        <v>64</v>
      </c>
      <c r="AE185" s="1" t="s">
        <v>42</v>
      </c>
      <c r="AF185" s="1" t="s">
        <v>171</v>
      </c>
      <c r="AG185" s="1" t="s">
        <v>42</v>
      </c>
      <c r="AH185" s="1" t="s">
        <v>100</v>
      </c>
      <c r="AI185" s="1" t="s">
        <v>50</v>
      </c>
      <c r="AJ185" s="1" t="s">
        <v>303</v>
      </c>
      <c r="AK185" s="1" t="s">
        <v>487</v>
      </c>
      <c r="AL185" s="1" t="s">
        <v>42</v>
      </c>
      <c r="AM185" s="1" t="s">
        <v>42</v>
      </c>
      <c r="AN185" s="1" t="s">
        <v>42</v>
      </c>
    </row>
    <row r="186" spans="1:40" hidden="1" x14ac:dyDescent="0.2">
      <c r="A186" s="1" t="s">
        <v>488</v>
      </c>
      <c r="B186">
        <v>2851897225</v>
      </c>
      <c r="C186" s="1" t="s">
        <v>489</v>
      </c>
      <c r="D186" s="1" t="s">
        <v>42</v>
      </c>
      <c r="E186" s="1" t="s">
        <v>76</v>
      </c>
      <c r="F186" s="1" t="s">
        <v>81</v>
      </c>
      <c r="G186" s="1" t="s">
        <v>261</v>
      </c>
      <c r="H186" s="1" t="s">
        <v>45</v>
      </c>
      <c r="I186">
        <v>1992</v>
      </c>
      <c r="J186">
        <v>10</v>
      </c>
      <c r="K186" s="1" t="s">
        <v>2284</v>
      </c>
      <c r="L186" t="b">
        <v>0</v>
      </c>
      <c r="M186" t="b">
        <v>1</v>
      </c>
      <c r="N186">
        <v>6</v>
      </c>
      <c r="O186">
        <v>21</v>
      </c>
      <c r="P186" s="1" t="s">
        <v>452</v>
      </c>
      <c r="Q186">
        <v>16</v>
      </c>
      <c r="R186">
        <v>18</v>
      </c>
      <c r="S186">
        <v>14</v>
      </c>
      <c r="T186">
        <v>22</v>
      </c>
      <c r="U186">
        <v>4</v>
      </c>
      <c r="V186">
        <v>14</v>
      </c>
      <c r="W186">
        <v>88</v>
      </c>
      <c r="X186">
        <v>14</v>
      </c>
      <c r="Y186">
        <v>16</v>
      </c>
      <c r="Z186">
        <v>2</v>
      </c>
      <c r="AA186">
        <v>20</v>
      </c>
      <c r="AB186">
        <v>2</v>
      </c>
      <c r="AC186">
        <v>12</v>
      </c>
      <c r="AD186">
        <v>66</v>
      </c>
      <c r="AE186" s="1" t="s">
        <v>42</v>
      </c>
      <c r="AF186" s="1" t="s">
        <v>2354</v>
      </c>
      <c r="AG186" s="1" t="s">
        <v>42</v>
      </c>
      <c r="AH186" s="1" t="s">
        <v>100</v>
      </c>
      <c r="AI186" s="1" t="s">
        <v>363</v>
      </c>
      <c r="AJ186" s="1" t="s">
        <v>234</v>
      </c>
      <c r="AK186" s="1" t="s">
        <v>362</v>
      </c>
      <c r="AL186" s="1" t="s">
        <v>52</v>
      </c>
      <c r="AM186" s="1" t="s">
        <v>42</v>
      </c>
      <c r="AN186" s="1" t="s">
        <v>42</v>
      </c>
    </row>
    <row r="187" spans="1:40" hidden="1" x14ac:dyDescent="0.2">
      <c r="A187" s="1" t="s">
        <v>490</v>
      </c>
      <c r="B187">
        <v>2013981053</v>
      </c>
      <c r="C187" s="1" t="s">
        <v>491</v>
      </c>
      <c r="D187" s="1" t="s">
        <v>42</v>
      </c>
      <c r="E187" s="1" t="s">
        <v>76</v>
      </c>
      <c r="F187" s="1" t="s">
        <v>81</v>
      </c>
      <c r="G187" s="1" t="s">
        <v>261</v>
      </c>
      <c r="H187" s="1" t="s">
        <v>78</v>
      </c>
      <c r="I187">
        <v>1900</v>
      </c>
      <c r="J187">
        <v>9</v>
      </c>
      <c r="K187" s="1" t="s">
        <v>2280</v>
      </c>
      <c r="L187" t="b">
        <v>0</v>
      </c>
      <c r="M187" t="b">
        <v>1</v>
      </c>
      <c r="N187">
        <v>6</v>
      </c>
      <c r="O187">
        <v>21</v>
      </c>
      <c r="P187" s="1" t="s">
        <v>452</v>
      </c>
      <c r="Q187">
        <v>2</v>
      </c>
      <c r="R187">
        <v>25</v>
      </c>
      <c r="S187">
        <v>12</v>
      </c>
      <c r="T187">
        <v>2</v>
      </c>
      <c r="U187">
        <v>23</v>
      </c>
      <c r="V187">
        <v>6</v>
      </c>
      <c r="W187">
        <v>70</v>
      </c>
      <c r="X187">
        <v>2</v>
      </c>
      <c r="Y187">
        <v>20</v>
      </c>
      <c r="Z187">
        <v>12</v>
      </c>
      <c r="AA187">
        <v>2</v>
      </c>
      <c r="AB187">
        <v>23</v>
      </c>
      <c r="AC187">
        <v>6</v>
      </c>
      <c r="AD187">
        <v>65</v>
      </c>
      <c r="AE187" s="1" t="s">
        <v>42</v>
      </c>
      <c r="AF187" s="1" t="s">
        <v>171</v>
      </c>
      <c r="AG187" s="1" t="s">
        <v>42</v>
      </c>
      <c r="AH187" s="1" t="s">
        <v>302</v>
      </c>
      <c r="AI187" s="1" t="s">
        <v>313</v>
      </c>
      <c r="AJ187" s="1" t="s">
        <v>325</v>
      </c>
      <c r="AK187" s="1" t="s">
        <v>319</v>
      </c>
      <c r="AL187" s="1" t="s">
        <v>487</v>
      </c>
      <c r="AM187" s="1" t="s">
        <v>42</v>
      </c>
      <c r="AN187" s="1" t="s">
        <v>42</v>
      </c>
    </row>
    <row r="188" spans="1:40" hidden="1" x14ac:dyDescent="0.2">
      <c r="A188" s="1" t="s">
        <v>492</v>
      </c>
      <c r="B188">
        <v>3386596901</v>
      </c>
      <c r="C188" s="1" t="s">
        <v>493</v>
      </c>
      <c r="D188" s="1" t="s">
        <v>42</v>
      </c>
      <c r="E188" s="1" t="s">
        <v>76</v>
      </c>
      <c r="F188" s="1" t="s">
        <v>260</v>
      </c>
      <c r="G188" s="1" t="s">
        <v>261</v>
      </c>
      <c r="H188" s="1" t="s">
        <v>45</v>
      </c>
      <c r="I188">
        <v>1988</v>
      </c>
      <c r="J188">
        <v>10</v>
      </c>
      <c r="K188" s="1" t="s">
        <v>2284</v>
      </c>
      <c r="L188" t="b">
        <v>1</v>
      </c>
      <c r="M188" t="b">
        <v>0</v>
      </c>
      <c r="N188">
        <v>6</v>
      </c>
      <c r="O188">
        <v>21</v>
      </c>
      <c r="P188" s="1" t="s">
        <v>452</v>
      </c>
      <c r="Q188">
        <v>12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s="1" t="s">
        <v>42</v>
      </c>
      <c r="AF188" s="1" t="s">
        <v>2355</v>
      </c>
      <c r="AG188" s="1" t="s">
        <v>42</v>
      </c>
      <c r="AH188" s="1" t="s">
        <v>62</v>
      </c>
      <c r="AI188" s="1" t="s">
        <v>346</v>
      </c>
      <c r="AJ188" s="1" t="s">
        <v>494</v>
      </c>
      <c r="AK188" s="1" t="s">
        <v>495</v>
      </c>
      <c r="AL188" s="1" t="s">
        <v>52</v>
      </c>
      <c r="AM188" s="1" t="s">
        <v>42</v>
      </c>
      <c r="AN188" s="1" t="s">
        <v>42</v>
      </c>
    </row>
    <row r="189" spans="1:40" hidden="1" x14ac:dyDescent="0.2">
      <c r="A189" s="1" t="s">
        <v>496</v>
      </c>
      <c r="B189">
        <v>4138697980</v>
      </c>
      <c r="C189" s="1" t="s">
        <v>497</v>
      </c>
      <c r="D189" s="1" t="s">
        <v>42</v>
      </c>
      <c r="E189" s="1" t="s">
        <v>76</v>
      </c>
      <c r="F189" s="1" t="s">
        <v>81</v>
      </c>
      <c r="G189" s="1" t="s">
        <v>261</v>
      </c>
      <c r="H189" s="1" t="s">
        <v>93</v>
      </c>
      <c r="I189">
        <v>1900</v>
      </c>
      <c r="J189">
        <v>4</v>
      </c>
      <c r="K189" s="1" t="s">
        <v>2279</v>
      </c>
      <c r="L189" t="b">
        <v>0</v>
      </c>
      <c r="M189" t="b">
        <v>0</v>
      </c>
      <c r="N189">
        <v>6</v>
      </c>
      <c r="O189">
        <v>21</v>
      </c>
      <c r="P189" s="1" t="s">
        <v>452</v>
      </c>
      <c r="Q189">
        <v>2</v>
      </c>
      <c r="R189">
        <v>20</v>
      </c>
      <c r="S189">
        <v>12</v>
      </c>
      <c r="T189">
        <v>9</v>
      </c>
      <c r="U189">
        <v>14</v>
      </c>
      <c r="V189">
        <v>8</v>
      </c>
      <c r="W189">
        <v>65</v>
      </c>
      <c r="X189">
        <v>2</v>
      </c>
      <c r="Y189">
        <v>20</v>
      </c>
      <c r="Z189">
        <v>12</v>
      </c>
      <c r="AA189">
        <v>9</v>
      </c>
      <c r="AB189">
        <v>14</v>
      </c>
      <c r="AC189">
        <v>8</v>
      </c>
      <c r="AD189">
        <v>65</v>
      </c>
      <c r="AE189" s="1" t="s">
        <v>42</v>
      </c>
      <c r="AF189" s="1" t="s">
        <v>42</v>
      </c>
      <c r="AG189" s="1" t="s">
        <v>42</v>
      </c>
      <c r="AH189" s="1" t="s">
        <v>313</v>
      </c>
      <c r="AI189" s="1" t="s">
        <v>325</v>
      </c>
      <c r="AJ189" s="1" t="s">
        <v>471</v>
      </c>
      <c r="AK189" s="1" t="s">
        <v>42</v>
      </c>
      <c r="AL189" s="1" t="s">
        <v>42</v>
      </c>
      <c r="AM189" s="1" t="s">
        <v>42</v>
      </c>
      <c r="AN189" s="1" t="s">
        <v>42</v>
      </c>
    </row>
    <row r="190" spans="1:40" hidden="1" x14ac:dyDescent="0.2">
      <c r="A190" s="1" t="s">
        <v>498</v>
      </c>
      <c r="B190">
        <v>1260041928</v>
      </c>
      <c r="C190" s="1" t="s">
        <v>499</v>
      </c>
      <c r="D190" s="1" t="s">
        <v>42</v>
      </c>
      <c r="E190" s="1" t="s">
        <v>76</v>
      </c>
      <c r="F190" s="1" t="s">
        <v>57</v>
      </c>
      <c r="G190" s="1" t="s">
        <v>261</v>
      </c>
      <c r="H190" s="1" t="s">
        <v>45</v>
      </c>
      <c r="I190">
        <v>1900</v>
      </c>
      <c r="J190">
        <v>7</v>
      </c>
      <c r="K190" s="1" t="s">
        <v>2279</v>
      </c>
      <c r="L190" t="b">
        <v>1</v>
      </c>
      <c r="M190" t="b">
        <v>0</v>
      </c>
      <c r="N190">
        <v>6</v>
      </c>
      <c r="O190">
        <v>21</v>
      </c>
      <c r="P190" s="1" t="s">
        <v>452</v>
      </c>
      <c r="Q190">
        <v>2</v>
      </c>
      <c r="R190">
        <v>23</v>
      </c>
      <c r="S190">
        <v>7</v>
      </c>
      <c r="T190">
        <v>12</v>
      </c>
      <c r="U190">
        <v>9</v>
      </c>
      <c r="V190">
        <v>15</v>
      </c>
      <c r="W190">
        <v>68</v>
      </c>
      <c r="X190">
        <v>2</v>
      </c>
      <c r="Y190">
        <v>23</v>
      </c>
      <c r="Z190">
        <v>7</v>
      </c>
      <c r="AA190">
        <v>7</v>
      </c>
      <c r="AB190">
        <v>9</v>
      </c>
      <c r="AC190">
        <v>15</v>
      </c>
      <c r="AD190">
        <v>63</v>
      </c>
      <c r="AE190" s="1" t="s">
        <v>42</v>
      </c>
      <c r="AF190" s="1" t="s">
        <v>42</v>
      </c>
      <c r="AG190" s="1" t="s">
        <v>42</v>
      </c>
      <c r="AH190" s="1" t="s">
        <v>266</v>
      </c>
      <c r="AI190" s="1" t="s">
        <v>63</v>
      </c>
      <c r="AJ190" s="1" t="s">
        <v>64</v>
      </c>
      <c r="AK190" s="1" t="s">
        <v>477</v>
      </c>
      <c r="AL190" s="1" t="s">
        <v>42</v>
      </c>
      <c r="AM190" s="1" t="s">
        <v>42</v>
      </c>
      <c r="AN190" s="1" t="s">
        <v>42</v>
      </c>
    </row>
    <row r="191" spans="1:40" hidden="1" x14ac:dyDescent="0.2">
      <c r="A191" s="1" t="s">
        <v>498</v>
      </c>
      <c r="B191">
        <v>1260041928</v>
      </c>
      <c r="C191" s="1" t="s">
        <v>500</v>
      </c>
      <c r="D191" s="1" t="s">
        <v>42</v>
      </c>
      <c r="E191" s="1" t="s">
        <v>76</v>
      </c>
      <c r="F191" s="1" t="s">
        <v>57</v>
      </c>
      <c r="G191" s="1" t="s">
        <v>261</v>
      </c>
      <c r="H191" s="1" t="s">
        <v>45</v>
      </c>
      <c r="I191">
        <v>1953</v>
      </c>
      <c r="J191">
        <v>7</v>
      </c>
      <c r="K191" s="1" t="s">
        <v>46</v>
      </c>
      <c r="L191" t="b">
        <v>1</v>
      </c>
      <c r="M191" t="b">
        <v>0</v>
      </c>
      <c r="N191">
        <v>6</v>
      </c>
      <c r="O191">
        <v>21</v>
      </c>
      <c r="P191" s="1" t="s">
        <v>452</v>
      </c>
      <c r="Q191">
        <v>9</v>
      </c>
      <c r="R191">
        <v>22</v>
      </c>
      <c r="S191">
        <v>7</v>
      </c>
      <c r="T191">
        <v>20</v>
      </c>
      <c r="U191">
        <v>2</v>
      </c>
      <c r="V191">
        <v>12</v>
      </c>
      <c r="W191">
        <v>72</v>
      </c>
      <c r="X191">
        <v>9</v>
      </c>
      <c r="Y191">
        <v>22</v>
      </c>
      <c r="Z191">
        <v>2</v>
      </c>
      <c r="AA191">
        <v>20</v>
      </c>
      <c r="AB191">
        <v>2</v>
      </c>
      <c r="AC191">
        <v>12</v>
      </c>
      <c r="AD191">
        <v>67</v>
      </c>
      <c r="AE191" s="1" t="s">
        <v>42</v>
      </c>
      <c r="AF191" s="1" t="s">
        <v>42</v>
      </c>
      <c r="AG191" s="1" t="s">
        <v>42</v>
      </c>
      <c r="AH191" s="1" t="s">
        <v>476</v>
      </c>
      <c r="AI191" s="1" t="s">
        <v>65</v>
      </c>
      <c r="AJ191" s="1" t="s">
        <v>138</v>
      </c>
      <c r="AK191" s="1" t="s">
        <v>501</v>
      </c>
      <c r="AL191" s="1" t="s">
        <v>42</v>
      </c>
      <c r="AM191" s="1" t="s">
        <v>42</v>
      </c>
      <c r="AN191" s="1" t="s">
        <v>42</v>
      </c>
    </row>
    <row r="192" spans="1:40" hidden="1" x14ac:dyDescent="0.2">
      <c r="A192" s="1" t="s">
        <v>502</v>
      </c>
      <c r="B192">
        <v>1084954603</v>
      </c>
      <c r="C192" s="1" t="s">
        <v>503</v>
      </c>
      <c r="D192" s="1" t="s">
        <v>42</v>
      </c>
      <c r="E192" s="1" t="s">
        <v>76</v>
      </c>
      <c r="F192" s="1" t="s">
        <v>57</v>
      </c>
      <c r="G192" s="1" t="s">
        <v>261</v>
      </c>
      <c r="H192" s="1" t="s">
        <v>93</v>
      </c>
      <c r="I192">
        <v>1900</v>
      </c>
      <c r="J192">
        <v>2</v>
      </c>
      <c r="K192" s="1" t="s">
        <v>2279</v>
      </c>
      <c r="L192" t="b">
        <v>0</v>
      </c>
      <c r="M192" t="b">
        <v>0</v>
      </c>
      <c r="N192">
        <v>6</v>
      </c>
      <c r="O192">
        <v>21</v>
      </c>
      <c r="P192" s="1" t="s">
        <v>452</v>
      </c>
      <c r="Q192">
        <v>2</v>
      </c>
      <c r="R192">
        <v>2</v>
      </c>
      <c r="S192">
        <v>26</v>
      </c>
      <c r="T192">
        <v>2</v>
      </c>
      <c r="U192">
        <v>21</v>
      </c>
      <c r="V192">
        <v>9</v>
      </c>
      <c r="W192">
        <v>62</v>
      </c>
      <c r="X192">
        <v>2</v>
      </c>
      <c r="Y192">
        <v>2</v>
      </c>
      <c r="Z192">
        <v>26</v>
      </c>
      <c r="AA192">
        <v>2</v>
      </c>
      <c r="AB192">
        <v>21</v>
      </c>
      <c r="AC192">
        <v>9</v>
      </c>
      <c r="AD192">
        <v>62</v>
      </c>
      <c r="AE192" s="1" t="s">
        <v>42</v>
      </c>
      <c r="AF192" s="1" t="s">
        <v>42</v>
      </c>
      <c r="AG192" s="1" t="s">
        <v>42</v>
      </c>
      <c r="AH192" s="1" t="s">
        <v>65</v>
      </c>
      <c r="AI192" s="1" t="s">
        <v>471</v>
      </c>
      <c r="AJ192" s="1" t="s">
        <v>42</v>
      </c>
      <c r="AK192" s="1" t="s">
        <v>42</v>
      </c>
      <c r="AL192" s="1" t="s">
        <v>42</v>
      </c>
      <c r="AM192" s="1" t="s">
        <v>42</v>
      </c>
      <c r="AN192" s="1" t="s">
        <v>42</v>
      </c>
    </row>
    <row r="193" spans="1:40" hidden="1" x14ac:dyDescent="0.2">
      <c r="A193" s="1" t="s">
        <v>504</v>
      </c>
      <c r="B193">
        <v>1122245142</v>
      </c>
      <c r="C193" s="1" t="s">
        <v>505</v>
      </c>
      <c r="D193" s="1" t="s">
        <v>42</v>
      </c>
      <c r="E193" s="1" t="s">
        <v>76</v>
      </c>
      <c r="F193" s="1" t="s">
        <v>86</v>
      </c>
      <c r="G193" s="1" t="s">
        <v>261</v>
      </c>
      <c r="H193" s="1" t="s">
        <v>78</v>
      </c>
      <c r="I193">
        <v>1900</v>
      </c>
      <c r="J193">
        <v>8</v>
      </c>
      <c r="K193" s="1" t="s">
        <v>2280</v>
      </c>
      <c r="L193" t="b">
        <v>0</v>
      </c>
      <c r="M193" t="b">
        <v>1</v>
      </c>
      <c r="N193">
        <v>6</v>
      </c>
      <c r="O193">
        <v>21</v>
      </c>
      <c r="P193" s="1" t="s">
        <v>452</v>
      </c>
      <c r="Q193">
        <v>16</v>
      </c>
      <c r="R193">
        <v>12</v>
      </c>
      <c r="S193">
        <v>14</v>
      </c>
      <c r="T193">
        <v>2</v>
      </c>
      <c r="U193">
        <v>20</v>
      </c>
      <c r="V193">
        <v>12</v>
      </c>
      <c r="W193">
        <v>76</v>
      </c>
      <c r="X193">
        <v>16</v>
      </c>
      <c r="Y193">
        <v>2</v>
      </c>
      <c r="Z193">
        <v>14</v>
      </c>
      <c r="AA193">
        <v>2</v>
      </c>
      <c r="AB193">
        <v>20</v>
      </c>
      <c r="AC193">
        <v>12</v>
      </c>
      <c r="AD193">
        <v>66</v>
      </c>
      <c r="AE193" s="1" t="s">
        <v>42</v>
      </c>
      <c r="AF193" s="1" t="s">
        <v>171</v>
      </c>
      <c r="AG193" s="1" t="s">
        <v>42</v>
      </c>
      <c r="AH193" s="1" t="s">
        <v>219</v>
      </c>
      <c r="AI193" s="1" t="s">
        <v>156</v>
      </c>
      <c r="AJ193" s="1" t="s">
        <v>506</v>
      </c>
      <c r="AK193" s="1" t="s">
        <v>487</v>
      </c>
      <c r="AL193" s="1" t="s">
        <v>42</v>
      </c>
      <c r="AM193" s="1" t="s">
        <v>42</v>
      </c>
      <c r="AN193" s="1" t="s">
        <v>42</v>
      </c>
    </row>
    <row r="194" spans="1:40" hidden="1" x14ac:dyDescent="0.2">
      <c r="A194" s="1" t="s">
        <v>507</v>
      </c>
      <c r="B194">
        <v>1540650548</v>
      </c>
      <c r="C194" s="1" t="s">
        <v>508</v>
      </c>
      <c r="D194" s="1" t="s">
        <v>42</v>
      </c>
      <c r="E194" s="1" t="s">
        <v>76</v>
      </c>
      <c r="F194" s="1" t="s">
        <v>57</v>
      </c>
      <c r="G194" s="1" t="s">
        <v>261</v>
      </c>
      <c r="H194" s="1" t="s">
        <v>78</v>
      </c>
      <c r="I194">
        <v>1900</v>
      </c>
      <c r="J194">
        <v>8</v>
      </c>
      <c r="K194" s="1" t="s">
        <v>2280</v>
      </c>
      <c r="L194" t="b">
        <v>0</v>
      </c>
      <c r="M194" t="b">
        <v>1</v>
      </c>
      <c r="N194">
        <v>6</v>
      </c>
      <c r="O194">
        <v>21</v>
      </c>
      <c r="P194" s="1" t="s">
        <v>452</v>
      </c>
      <c r="Q194">
        <v>2</v>
      </c>
      <c r="R194">
        <v>7</v>
      </c>
      <c r="S194">
        <v>29</v>
      </c>
      <c r="T194">
        <v>20</v>
      </c>
      <c r="U194">
        <v>9</v>
      </c>
      <c r="V194">
        <v>2</v>
      </c>
      <c r="W194">
        <v>69</v>
      </c>
      <c r="X194">
        <v>2</v>
      </c>
      <c r="Y194">
        <v>2</v>
      </c>
      <c r="Z194">
        <v>29</v>
      </c>
      <c r="AA194">
        <v>20</v>
      </c>
      <c r="AB194">
        <v>9</v>
      </c>
      <c r="AC194">
        <v>2</v>
      </c>
      <c r="AD194">
        <v>64</v>
      </c>
      <c r="AE194" s="1" t="s">
        <v>42</v>
      </c>
      <c r="AF194" s="1" t="s">
        <v>42</v>
      </c>
      <c r="AG194" s="1" t="s">
        <v>42</v>
      </c>
      <c r="AH194" s="1" t="s">
        <v>302</v>
      </c>
      <c r="AI194" s="1" t="s">
        <v>63</v>
      </c>
      <c r="AJ194" s="1" t="s">
        <v>442</v>
      </c>
      <c r="AK194" s="1" t="s">
        <v>487</v>
      </c>
      <c r="AL194" s="1" t="s">
        <v>42</v>
      </c>
      <c r="AM194" s="1" t="s">
        <v>42</v>
      </c>
      <c r="AN194" s="1" t="s">
        <v>42</v>
      </c>
    </row>
    <row r="195" spans="1:40" hidden="1" x14ac:dyDescent="0.2">
      <c r="A195" s="1" t="s">
        <v>509</v>
      </c>
      <c r="B195">
        <v>241462142</v>
      </c>
      <c r="C195" s="1" t="s">
        <v>510</v>
      </c>
      <c r="D195" s="1" t="s">
        <v>42</v>
      </c>
      <c r="E195" s="1" t="s">
        <v>43</v>
      </c>
      <c r="F195" s="1" t="s">
        <v>44</v>
      </c>
      <c r="G195" s="1" t="s">
        <v>42</v>
      </c>
      <c r="H195" s="1" t="s">
        <v>45</v>
      </c>
      <c r="I195">
        <v>1900</v>
      </c>
      <c r="J195">
        <v>2</v>
      </c>
      <c r="K195" s="1" t="s">
        <v>46</v>
      </c>
      <c r="L195" t="b">
        <v>0</v>
      </c>
      <c r="M195" t="b">
        <v>0</v>
      </c>
      <c r="N195">
        <v>1</v>
      </c>
      <c r="O195">
        <v>1</v>
      </c>
      <c r="P195" s="1" t="s">
        <v>42</v>
      </c>
      <c r="Q195">
        <v>12</v>
      </c>
      <c r="R195">
        <v>3</v>
      </c>
      <c r="S195">
        <v>21</v>
      </c>
      <c r="T195">
        <v>15</v>
      </c>
      <c r="U195">
        <v>14</v>
      </c>
      <c r="V195">
        <v>2</v>
      </c>
      <c r="W195">
        <v>67</v>
      </c>
      <c r="X195">
        <v>12</v>
      </c>
      <c r="Y195">
        <v>3</v>
      </c>
      <c r="Z195">
        <v>21</v>
      </c>
      <c r="AA195">
        <v>15</v>
      </c>
      <c r="AB195">
        <v>14</v>
      </c>
      <c r="AC195">
        <v>2</v>
      </c>
      <c r="AD195">
        <v>67</v>
      </c>
      <c r="AE195" s="1" t="s">
        <v>42</v>
      </c>
      <c r="AF195" s="1" t="s">
        <v>511</v>
      </c>
      <c r="AG195" s="1" t="s">
        <v>42</v>
      </c>
      <c r="AH195" s="1" t="s">
        <v>512</v>
      </c>
      <c r="AI195" s="1" t="s">
        <v>42</v>
      </c>
      <c r="AJ195" s="1" t="s">
        <v>42</v>
      </c>
      <c r="AK195" s="1" t="s">
        <v>42</v>
      </c>
      <c r="AL195" s="1" t="s">
        <v>42</v>
      </c>
      <c r="AM195" s="1" t="s">
        <v>42</v>
      </c>
      <c r="AN195" s="1" t="s">
        <v>42</v>
      </c>
    </row>
    <row r="196" spans="1:40" hidden="1" x14ac:dyDescent="0.2">
      <c r="A196" s="1" t="s">
        <v>2356</v>
      </c>
      <c r="B196">
        <v>2483687741</v>
      </c>
      <c r="C196" s="1" t="s">
        <v>2357</v>
      </c>
      <c r="D196" s="1" t="s">
        <v>42</v>
      </c>
      <c r="E196" s="1" t="s">
        <v>76</v>
      </c>
      <c r="F196" s="1" t="s">
        <v>81</v>
      </c>
      <c r="G196" s="1" t="s">
        <v>113</v>
      </c>
      <c r="H196" s="1" t="s">
        <v>45</v>
      </c>
      <c r="I196">
        <v>1990</v>
      </c>
      <c r="J196">
        <v>3</v>
      </c>
      <c r="K196" s="1" t="s">
        <v>2284</v>
      </c>
      <c r="L196" t="b">
        <v>0</v>
      </c>
      <c r="M196" t="b">
        <v>0</v>
      </c>
      <c r="N196">
        <v>4</v>
      </c>
      <c r="O196">
        <v>15</v>
      </c>
      <c r="P196" s="1" t="s">
        <v>42</v>
      </c>
      <c r="Q196">
        <v>6</v>
      </c>
      <c r="R196">
        <v>2</v>
      </c>
      <c r="S196">
        <v>17</v>
      </c>
      <c r="T196">
        <v>11</v>
      </c>
      <c r="U196">
        <v>2</v>
      </c>
      <c r="V196">
        <v>11</v>
      </c>
      <c r="W196">
        <v>49</v>
      </c>
      <c r="X196">
        <v>6</v>
      </c>
      <c r="Y196">
        <v>2</v>
      </c>
      <c r="Z196">
        <v>17</v>
      </c>
      <c r="AA196">
        <v>11</v>
      </c>
      <c r="AB196">
        <v>2</v>
      </c>
      <c r="AC196">
        <v>11</v>
      </c>
      <c r="AD196">
        <v>49</v>
      </c>
      <c r="AE196" s="1" t="s">
        <v>42</v>
      </c>
      <c r="AF196" s="1" t="s">
        <v>42</v>
      </c>
      <c r="AG196" s="1" t="s">
        <v>42</v>
      </c>
      <c r="AH196" s="1" t="s">
        <v>42</v>
      </c>
      <c r="AI196" s="1" t="s">
        <v>42</v>
      </c>
      <c r="AJ196" s="1" t="s">
        <v>42</v>
      </c>
      <c r="AK196" s="1" t="s">
        <v>42</v>
      </c>
      <c r="AL196" s="1" t="s">
        <v>42</v>
      </c>
      <c r="AM196" s="1" t="s">
        <v>42</v>
      </c>
      <c r="AN196" s="1" t="s">
        <v>42</v>
      </c>
    </row>
    <row r="197" spans="1:40" hidden="1" x14ac:dyDescent="0.2">
      <c r="A197" s="1" t="s">
        <v>513</v>
      </c>
      <c r="B197">
        <v>2185244404</v>
      </c>
      <c r="C197" s="1" t="s">
        <v>514</v>
      </c>
      <c r="D197" s="1" t="s">
        <v>42</v>
      </c>
      <c r="E197" s="1" t="s">
        <v>76</v>
      </c>
      <c r="F197" s="1" t="s">
        <v>57</v>
      </c>
      <c r="G197" s="1" t="s">
        <v>113</v>
      </c>
      <c r="H197" s="1" t="s">
        <v>45</v>
      </c>
      <c r="I197">
        <v>1990</v>
      </c>
      <c r="J197">
        <v>2</v>
      </c>
      <c r="K197" s="1" t="s">
        <v>2284</v>
      </c>
      <c r="L197" t="b">
        <v>0</v>
      </c>
      <c r="M197" t="b">
        <v>0</v>
      </c>
      <c r="N197">
        <v>4</v>
      </c>
      <c r="O197">
        <v>15</v>
      </c>
      <c r="P197" s="1" t="s">
        <v>42</v>
      </c>
      <c r="Q197">
        <v>2</v>
      </c>
      <c r="R197">
        <v>13</v>
      </c>
      <c r="S197">
        <v>11</v>
      </c>
      <c r="T197">
        <v>2</v>
      </c>
      <c r="U197">
        <v>7</v>
      </c>
      <c r="V197">
        <v>17</v>
      </c>
      <c r="W197">
        <v>52</v>
      </c>
      <c r="X197">
        <v>2</v>
      </c>
      <c r="Y197">
        <v>13</v>
      </c>
      <c r="Z197">
        <v>11</v>
      </c>
      <c r="AA197">
        <v>2</v>
      </c>
      <c r="AB197">
        <v>7</v>
      </c>
      <c r="AC197">
        <v>17</v>
      </c>
      <c r="AD197">
        <v>52</v>
      </c>
      <c r="AE197" s="1" t="s">
        <v>42</v>
      </c>
      <c r="AF197" s="1" t="s">
        <v>42</v>
      </c>
      <c r="AG197" s="1" t="s">
        <v>42</v>
      </c>
      <c r="AH197" s="1" t="s">
        <v>42</v>
      </c>
      <c r="AI197" s="1" t="s">
        <v>42</v>
      </c>
      <c r="AJ197" s="1" t="s">
        <v>42</v>
      </c>
      <c r="AK197" s="1" t="s">
        <v>42</v>
      </c>
      <c r="AL197" s="1" t="s">
        <v>42</v>
      </c>
      <c r="AM197" s="1" t="s">
        <v>42</v>
      </c>
      <c r="AN197" s="1" t="s">
        <v>42</v>
      </c>
    </row>
    <row r="198" spans="1:40" hidden="1" x14ac:dyDescent="0.2">
      <c r="A198" s="1" t="s">
        <v>515</v>
      </c>
      <c r="B198">
        <v>1968283192</v>
      </c>
      <c r="C198" s="1" t="s">
        <v>516</v>
      </c>
      <c r="D198" s="1" t="s">
        <v>42</v>
      </c>
      <c r="E198" s="1" t="s">
        <v>76</v>
      </c>
      <c r="F198" s="1" t="s">
        <v>260</v>
      </c>
      <c r="G198" s="1" t="s">
        <v>188</v>
      </c>
      <c r="H198" s="1" t="s">
        <v>45</v>
      </c>
      <c r="I198">
        <v>1900</v>
      </c>
      <c r="J198">
        <v>1</v>
      </c>
      <c r="K198" s="1" t="s">
        <v>2284</v>
      </c>
      <c r="L198" t="b">
        <v>1</v>
      </c>
      <c r="M198" t="b">
        <v>0</v>
      </c>
      <c r="N198">
        <v>6</v>
      </c>
      <c r="O198">
        <v>20</v>
      </c>
      <c r="P198" s="1" t="s">
        <v>42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s="1" t="s">
        <v>42</v>
      </c>
      <c r="AF198" s="1" t="s">
        <v>42</v>
      </c>
      <c r="AG198" s="1" t="s">
        <v>42</v>
      </c>
      <c r="AH198" s="1" t="s">
        <v>517</v>
      </c>
      <c r="AI198" s="1" t="s">
        <v>42</v>
      </c>
      <c r="AJ198" s="1" t="s">
        <v>42</v>
      </c>
      <c r="AK198" s="1" t="s">
        <v>42</v>
      </c>
      <c r="AL198" s="1" t="s">
        <v>42</v>
      </c>
      <c r="AM198" s="1" t="s">
        <v>42</v>
      </c>
      <c r="AN198" s="1" t="s">
        <v>42</v>
      </c>
    </row>
    <row r="199" spans="1:40" hidden="1" x14ac:dyDescent="0.2">
      <c r="A199" s="1" t="s">
        <v>518</v>
      </c>
      <c r="B199">
        <v>3852389988</v>
      </c>
      <c r="C199" s="1" t="s">
        <v>519</v>
      </c>
      <c r="D199" s="1" t="s">
        <v>42</v>
      </c>
      <c r="E199" s="1" t="s">
        <v>76</v>
      </c>
      <c r="F199" s="1" t="s">
        <v>44</v>
      </c>
      <c r="G199" s="1" t="s">
        <v>113</v>
      </c>
      <c r="H199" s="1" t="s">
        <v>45</v>
      </c>
      <c r="I199">
        <v>1990</v>
      </c>
      <c r="J199">
        <v>1</v>
      </c>
      <c r="K199" s="1" t="s">
        <v>2284</v>
      </c>
      <c r="L199" t="b">
        <v>0</v>
      </c>
      <c r="M199" t="b">
        <v>0</v>
      </c>
      <c r="N199">
        <v>3</v>
      </c>
      <c r="O199">
        <v>11</v>
      </c>
      <c r="P199" s="1" t="s">
        <v>42</v>
      </c>
      <c r="Q199">
        <v>22</v>
      </c>
      <c r="R199">
        <v>2</v>
      </c>
      <c r="S199">
        <v>2</v>
      </c>
      <c r="T199">
        <v>2</v>
      </c>
      <c r="U199">
        <v>8</v>
      </c>
      <c r="V199">
        <v>20</v>
      </c>
      <c r="W199">
        <v>56</v>
      </c>
      <c r="X199">
        <v>22</v>
      </c>
      <c r="Y199">
        <v>2</v>
      </c>
      <c r="Z199">
        <v>2</v>
      </c>
      <c r="AA199">
        <v>2</v>
      </c>
      <c r="AB199">
        <v>8</v>
      </c>
      <c r="AC199">
        <v>20</v>
      </c>
      <c r="AD199">
        <v>56</v>
      </c>
      <c r="AE199" s="1" t="s">
        <v>42</v>
      </c>
      <c r="AF199" s="1" t="s">
        <v>42</v>
      </c>
      <c r="AG199" s="1" t="s">
        <v>42</v>
      </c>
      <c r="AH199" s="1" t="s">
        <v>42</v>
      </c>
      <c r="AI199" s="1" t="s">
        <v>42</v>
      </c>
      <c r="AJ199" s="1" t="s">
        <v>42</v>
      </c>
      <c r="AK199" s="1" t="s">
        <v>42</v>
      </c>
      <c r="AL199" s="1" t="s">
        <v>42</v>
      </c>
      <c r="AM199" s="1" t="s">
        <v>42</v>
      </c>
      <c r="AN199" s="1" t="s">
        <v>42</v>
      </c>
    </row>
    <row r="200" spans="1:40" hidden="1" x14ac:dyDescent="0.2">
      <c r="A200" s="1" t="s">
        <v>2358</v>
      </c>
      <c r="B200">
        <v>362404956</v>
      </c>
      <c r="C200" s="1" t="s">
        <v>2359</v>
      </c>
      <c r="D200" s="1" t="s">
        <v>42</v>
      </c>
      <c r="E200" s="1" t="s">
        <v>76</v>
      </c>
      <c r="F200" s="1" t="s">
        <v>57</v>
      </c>
      <c r="G200" s="1" t="s">
        <v>113</v>
      </c>
      <c r="H200" s="1" t="s">
        <v>45</v>
      </c>
      <c r="I200">
        <v>1990</v>
      </c>
      <c r="J200">
        <v>2</v>
      </c>
      <c r="K200" s="1" t="s">
        <v>2284</v>
      </c>
      <c r="L200" t="b">
        <v>0</v>
      </c>
      <c r="M200" t="b">
        <v>0</v>
      </c>
      <c r="N200">
        <v>3</v>
      </c>
      <c r="O200">
        <v>11</v>
      </c>
      <c r="P200" s="1" t="s">
        <v>42</v>
      </c>
      <c r="Q200">
        <v>2</v>
      </c>
      <c r="R200">
        <v>23</v>
      </c>
      <c r="S200">
        <v>2</v>
      </c>
      <c r="T200">
        <v>2</v>
      </c>
      <c r="U200">
        <v>6</v>
      </c>
      <c r="V200">
        <v>17</v>
      </c>
      <c r="W200">
        <v>52</v>
      </c>
      <c r="X200">
        <v>2</v>
      </c>
      <c r="Y200">
        <v>23</v>
      </c>
      <c r="Z200">
        <v>2</v>
      </c>
      <c r="AA200">
        <v>2</v>
      </c>
      <c r="AB200">
        <v>6</v>
      </c>
      <c r="AC200">
        <v>17</v>
      </c>
      <c r="AD200">
        <v>52</v>
      </c>
      <c r="AE200" s="1" t="s">
        <v>42</v>
      </c>
      <c r="AF200" s="1" t="s">
        <v>42</v>
      </c>
      <c r="AG200" s="1" t="s">
        <v>42</v>
      </c>
      <c r="AH200" s="1" t="s">
        <v>42</v>
      </c>
      <c r="AI200" s="1" t="s">
        <v>42</v>
      </c>
      <c r="AJ200" s="1" t="s">
        <v>42</v>
      </c>
      <c r="AK200" s="1" t="s">
        <v>42</v>
      </c>
      <c r="AL200" s="1" t="s">
        <v>42</v>
      </c>
      <c r="AM200" s="1" t="s">
        <v>42</v>
      </c>
      <c r="AN200" s="1" t="s">
        <v>42</v>
      </c>
    </row>
    <row r="201" spans="1:40" hidden="1" x14ac:dyDescent="0.2">
      <c r="A201" s="1" t="s">
        <v>520</v>
      </c>
      <c r="B201">
        <v>1219761634</v>
      </c>
      <c r="C201" s="1" t="s">
        <v>521</v>
      </c>
      <c r="D201" s="1" t="s">
        <v>42</v>
      </c>
      <c r="E201" s="1" t="s">
        <v>43</v>
      </c>
      <c r="F201" s="1" t="s">
        <v>86</v>
      </c>
      <c r="G201" s="1" t="s">
        <v>42</v>
      </c>
      <c r="H201" s="1" t="s">
        <v>78</v>
      </c>
      <c r="I201">
        <v>1900</v>
      </c>
      <c r="J201">
        <v>3</v>
      </c>
      <c r="K201" s="1" t="s">
        <v>2280</v>
      </c>
      <c r="L201" t="b">
        <v>0</v>
      </c>
      <c r="M201" t="b">
        <v>0</v>
      </c>
      <c r="N201">
        <v>3</v>
      </c>
      <c r="O201">
        <v>9</v>
      </c>
      <c r="P201" s="1" t="s">
        <v>42</v>
      </c>
      <c r="Q201">
        <v>16</v>
      </c>
      <c r="R201">
        <v>2</v>
      </c>
      <c r="S201">
        <v>13</v>
      </c>
      <c r="T201">
        <v>7</v>
      </c>
      <c r="U201">
        <v>14</v>
      </c>
      <c r="V201">
        <v>12</v>
      </c>
      <c r="W201">
        <v>64</v>
      </c>
      <c r="X201">
        <v>16</v>
      </c>
      <c r="Y201">
        <v>2</v>
      </c>
      <c r="Z201">
        <v>13</v>
      </c>
      <c r="AA201">
        <v>7</v>
      </c>
      <c r="AB201">
        <v>14</v>
      </c>
      <c r="AC201">
        <v>12</v>
      </c>
      <c r="AD201">
        <v>64</v>
      </c>
      <c r="AE201" s="1" t="s">
        <v>42</v>
      </c>
      <c r="AF201" s="1" t="s">
        <v>42</v>
      </c>
      <c r="AG201" s="1" t="s">
        <v>42</v>
      </c>
      <c r="AH201" s="1" t="s">
        <v>522</v>
      </c>
      <c r="AI201" s="1" t="s">
        <v>42</v>
      </c>
      <c r="AJ201" s="1" t="s">
        <v>42</v>
      </c>
      <c r="AK201" s="1" t="s">
        <v>42</v>
      </c>
      <c r="AL201" s="1" t="s">
        <v>42</v>
      </c>
      <c r="AM201" s="1" t="s">
        <v>42</v>
      </c>
      <c r="AN201" s="1" t="s">
        <v>42</v>
      </c>
    </row>
    <row r="202" spans="1:40" hidden="1" x14ac:dyDescent="0.2">
      <c r="A202" s="1" t="s">
        <v>523</v>
      </c>
      <c r="B202">
        <v>1474735277</v>
      </c>
      <c r="C202" s="1" t="s">
        <v>524</v>
      </c>
      <c r="D202" s="1" t="s">
        <v>42</v>
      </c>
      <c r="E202" s="1" t="s">
        <v>43</v>
      </c>
      <c r="F202" s="1" t="s">
        <v>57</v>
      </c>
      <c r="G202" s="1" t="s">
        <v>42</v>
      </c>
      <c r="H202" s="1" t="s">
        <v>78</v>
      </c>
      <c r="I202">
        <v>1900</v>
      </c>
      <c r="J202">
        <v>7</v>
      </c>
      <c r="K202" s="1" t="s">
        <v>2280</v>
      </c>
      <c r="L202" t="b">
        <v>0</v>
      </c>
      <c r="M202" t="b">
        <v>0</v>
      </c>
      <c r="N202">
        <v>2</v>
      </c>
      <c r="O202">
        <v>4</v>
      </c>
      <c r="P202" s="1" t="s">
        <v>42</v>
      </c>
      <c r="Q202">
        <v>12</v>
      </c>
      <c r="R202">
        <v>10</v>
      </c>
      <c r="S202">
        <v>10</v>
      </c>
      <c r="T202">
        <v>11</v>
      </c>
      <c r="U202">
        <v>6</v>
      </c>
      <c r="V202">
        <v>18</v>
      </c>
      <c r="W202">
        <v>67</v>
      </c>
      <c r="X202">
        <v>12</v>
      </c>
      <c r="Y202">
        <v>10</v>
      </c>
      <c r="Z202">
        <v>10</v>
      </c>
      <c r="AA202">
        <v>6</v>
      </c>
      <c r="AB202">
        <v>6</v>
      </c>
      <c r="AC202">
        <v>18</v>
      </c>
      <c r="AD202">
        <v>62</v>
      </c>
      <c r="AE202" s="1" t="s">
        <v>42</v>
      </c>
      <c r="AF202" s="1" t="s">
        <v>42</v>
      </c>
      <c r="AG202" s="1" t="s">
        <v>42</v>
      </c>
      <c r="AH202" s="1" t="s">
        <v>525</v>
      </c>
      <c r="AI202" s="1" t="s">
        <v>266</v>
      </c>
      <c r="AJ202" s="1" t="s">
        <v>64</v>
      </c>
      <c r="AK202" s="1" t="s">
        <v>63</v>
      </c>
      <c r="AL202" s="1" t="s">
        <v>42</v>
      </c>
      <c r="AM202" s="1" t="s">
        <v>42</v>
      </c>
      <c r="AN202" s="1" t="s">
        <v>42</v>
      </c>
    </row>
    <row r="203" spans="1:40" hidden="1" x14ac:dyDescent="0.2">
      <c r="A203" s="1" t="s">
        <v>523</v>
      </c>
      <c r="B203">
        <v>1474735277</v>
      </c>
      <c r="C203" s="1" t="s">
        <v>526</v>
      </c>
      <c r="D203" s="1" t="s">
        <v>42</v>
      </c>
      <c r="E203" s="1" t="s">
        <v>43</v>
      </c>
      <c r="F203" s="1" t="s">
        <v>57</v>
      </c>
      <c r="G203" s="1" t="s">
        <v>42</v>
      </c>
      <c r="H203" s="1" t="s">
        <v>78</v>
      </c>
      <c r="I203">
        <v>1900</v>
      </c>
      <c r="J203">
        <v>1</v>
      </c>
      <c r="K203" s="1" t="s">
        <v>2280</v>
      </c>
      <c r="L203" t="b">
        <v>0</v>
      </c>
      <c r="M203" t="b">
        <v>0</v>
      </c>
      <c r="N203">
        <v>2</v>
      </c>
      <c r="O203">
        <v>4</v>
      </c>
      <c r="P203" s="1" t="s">
        <v>42</v>
      </c>
      <c r="Q203">
        <v>14</v>
      </c>
      <c r="R203">
        <v>9</v>
      </c>
      <c r="S203">
        <v>13</v>
      </c>
      <c r="T203">
        <v>10</v>
      </c>
      <c r="U203">
        <v>7</v>
      </c>
      <c r="V203">
        <v>15</v>
      </c>
      <c r="W203">
        <v>68</v>
      </c>
      <c r="X203">
        <v>14</v>
      </c>
      <c r="Y203">
        <v>9</v>
      </c>
      <c r="Z203">
        <v>13</v>
      </c>
      <c r="AA203">
        <v>10</v>
      </c>
      <c r="AB203">
        <v>7</v>
      </c>
      <c r="AC203">
        <v>15</v>
      </c>
      <c r="AD203">
        <v>68</v>
      </c>
      <c r="AE203" s="1" t="s">
        <v>42</v>
      </c>
      <c r="AF203" s="1" t="s">
        <v>42</v>
      </c>
      <c r="AG203" s="1" t="s">
        <v>42</v>
      </c>
      <c r="AH203" s="1" t="s">
        <v>525</v>
      </c>
      <c r="AI203" s="1" t="s">
        <v>42</v>
      </c>
      <c r="AJ203" s="1" t="s">
        <v>42</v>
      </c>
      <c r="AK203" s="1" t="s">
        <v>42</v>
      </c>
      <c r="AL203" s="1" t="s">
        <v>42</v>
      </c>
      <c r="AM203" s="1" t="s">
        <v>42</v>
      </c>
      <c r="AN203" s="1" t="s">
        <v>42</v>
      </c>
    </row>
    <row r="204" spans="1:40" hidden="1" x14ac:dyDescent="0.2">
      <c r="A204" s="1" t="s">
        <v>527</v>
      </c>
      <c r="B204">
        <v>3473867303</v>
      </c>
      <c r="C204" s="1" t="s">
        <v>528</v>
      </c>
      <c r="D204" s="1" t="s">
        <v>42</v>
      </c>
      <c r="E204" s="1" t="s">
        <v>76</v>
      </c>
      <c r="F204" s="1" t="s">
        <v>77</v>
      </c>
      <c r="G204" s="1" t="s">
        <v>529</v>
      </c>
      <c r="H204" s="1" t="s">
        <v>78</v>
      </c>
      <c r="I204">
        <v>1900</v>
      </c>
      <c r="J204">
        <v>10</v>
      </c>
      <c r="K204" s="1" t="s">
        <v>2280</v>
      </c>
      <c r="L204" t="b">
        <v>0</v>
      </c>
      <c r="M204" t="b">
        <v>1</v>
      </c>
      <c r="N204">
        <v>5</v>
      </c>
      <c r="O204">
        <v>16</v>
      </c>
      <c r="P204" s="1" t="s">
        <v>42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12</v>
      </c>
      <c r="W204">
        <v>22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s="1" t="s">
        <v>42</v>
      </c>
      <c r="AF204" s="1" t="s">
        <v>171</v>
      </c>
      <c r="AG204" s="1" t="s">
        <v>42</v>
      </c>
      <c r="AH204" s="1" t="s">
        <v>232</v>
      </c>
      <c r="AI204" s="1" t="s">
        <v>296</v>
      </c>
      <c r="AJ204" s="1" t="s">
        <v>494</v>
      </c>
      <c r="AK204" s="1" t="s">
        <v>530</v>
      </c>
      <c r="AL204" s="1" t="s">
        <v>487</v>
      </c>
      <c r="AM204" s="1" t="s">
        <v>42</v>
      </c>
      <c r="AN204" s="1" t="s">
        <v>42</v>
      </c>
    </row>
    <row r="205" spans="1:40" hidden="1" x14ac:dyDescent="0.2">
      <c r="A205" s="1" t="s">
        <v>531</v>
      </c>
      <c r="B205">
        <v>3957071315</v>
      </c>
      <c r="C205" s="1" t="s">
        <v>532</v>
      </c>
      <c r="D205" s="1" t="s">
        <v>42</v>
      </c>
      <c r="E205" s="1" t="s">
        <v>76</v>
      </c>
      <c r="F205" s="1" t="s">
        <v>260</v>
      </c>
      <c r="G205" s="1" t="s">
        <v>529</v>
      </c>
      <c r="H205" s="1" t="s">
        <v>45</v>
      </c>
      <c r="I205">
        <v>1953</v>
      </c>
      <c r="J205">
        <v>1</v>
      </c>
      <c r="K205" s="1" t="s">
        <v>2284</v>
      </c>
      <c r="L205" t="b">
        <v>1</v>
      </c>
      <c r="M205" t="b">
        <v>0</v>
      </c>
      <c r="N205">
        <v>5</v>
      </c>
      <c r="O205">
        <v>16</v>
      </c>
      <c r="P205" s="1" t="s">
        <v>42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s="1" t="s">
        <v>42</v>
      </c>
      <c r="AF205" s="1" t="s">
        <v>42</v>
      </c>
      <c r="AG205" s="1" t="s">
        <v>42</v>
      </c>
      <c r="AH205" s="1" t="s">
        <v>42</v>
      </c>
      <c r="AI205" s="1" t="s">
        <v>42</v>
      </c>
      <c r="AJ205" s="1" t="s">
        <v>42</v>
      </c>
      <c r="AK205" s="1" t="s">
        <v>42</v>
      </c>
      <c r="AL205" s="1" t="s">
        <v>42</v>
      </c>
      <c r="AM205" s="1" t="s">
        <v>42</v>
      </c>
      <c r="AN205" s="1" t="s">
        <v>42</v>
      </c>
    </row>
    <row r="206" spans="1:40" hidden="1" x14ac:dyDescent="0.2">
      <c r="A206" s="1" t="s">
        <v>533</v>
      </c>
      <c r="B206">
        <v>810612804</v>
      </c>
      <c r="C206" s="1" t="s">
        <v>536</v>
      </c>
      <c r="D206" s="1" t="s">
        <v>42</v>
      </c>
      <c r="E206" s="1" t="s">
        <v>76</v>
      </c>
      <c r="F206" s="1" t="s">
        <v>44</v>
      </c>
      <c r="G206" s="1" t="s">
        <v>534</v>
      </c>
      <c r="H206" s="1" t="s">
        <v>45</v>
      </c>
      <c r="I206">
        <v>1990</v>
      </c>
      <c r="J206">
        <v>2</v>
      </c>
      <c r="K206" s="1" t="s">
        <v>2284</v>
      </c>
      <c r="L206" t="b">
        <v>0</v>
      </c>
      <c r="M206" t="b">
        <v>0</v>
      </c>
      <c r="N206">
        <v>7</v>
      </c>
      <c r="O206">
        <v>24</v>
      </c>
      <c r="P206" s="1" t="s">
        <v>42</v>
      </c>
      <c r="Q206">
        <v>6</v>
      </c>
      <c r="R206">
        <v>10</v>
      </c>
      <c r="S206">
        <v>16</v>
      </c>
      <c r="T206">
        <v>6</v>
      </c>
      <c r="U206">
        <v>7</v>
      </c>
      <c r="V206">
        <v>19</v>
      </c>
      <c r="W206">
        <v>64</v>
      </c>
      <c r="X206">
        <v>6</v>
      </c>
      <c r="Y206">
        <v>10</v>
      </c>
      <c r="Z206">
        <v>16</v>
      </c>
      <c r="AA206">
        <v>6</v>
      </c>
      <c r="AB206">
        <v>7</v>
      </c>
      <c r="AC206">
        <v>19</v>
      </c>
      <c r="AD206">
        <v>64</v>
      </c>
      <c r="AE206" s="1" t="s">
        <v>42</v>
      </c>
      <c r="AF206" s="1" t="s">
        <v>42</v>
      </c>
      <c r="AG206" s="1" t="s">
        <v>42</v>
      </c>
      <c r="AH206" s="1" t="s">
        <v>535</v>
      </c>
      <c r="AI206" s="1" t="s">
        <v>42</v>
      </c>
      <c r="AJ206" s="1" t="s">
        <v>42</v>
      </c>
      <c r="AK206" s="1" t="s">
        <v>42</v>
      </c>
      <c r="AL206" s="1" t="s">
        <v>42</v>
      </c>
      <c r="AM206" s="1" t="s">
        <v>42</v>
      </c>
      <c r="AN206" s="1" t="s">
        <v>42</v>
      </c>
    </row>
    <row r="207" spans="1:40" hidden="1" x14ac:dyDescent="0.2">
      <c r="A207" s="1" t="s">
        <v>533</v>
      </c>
      <c r="B207">
        <v>810612804</v>
      </c>
      <c r="C207" s="1" t="s">
        <v>2360</v>
      </c>
      <c r="D207" s="1" t="s">
        <v>42</v>
      </c>
      <c r="E207" s="1" t="s">
        <v>76</v>
      </c>
      <c r="F207" s="1" t="s">
        <v>44</v>
      </c>
      <c r="G207" s="1" t="s">
        <v>534</v>
      </c>
      <c r="H207" s="1" t="s">
        <v>45</v>
      </c>
      <c r="I207">
        <v>1988</v>
      </c>
      <c r="J207">
        <v>4</v>
      </c>
      <c r="K207" s="1" t="s">
        <v>2284</v>
      </c>
      <c r="L207" t="b">
        <v>0</v>
      </c>
      <c r="M207" t="b">
        <v>0</v>
      </c>
      <c r="N207">
        <v>7</v>
      </c>
      <c r="O207">
        <v>24</v>
      </c>
      <c r="P207" s="1" t="s">
        <v>42</v>
      </c>
      <c r="Q207">
        <v>6</v>
      </c>
      <c r="R207">
        <v>2</v>
      </c>
      <c r="S207">
        <v>24</v>
      </c>
      <c r="T207">
        <v>2</v>
      </c>
      <c r="U207">
        <v>6</v>
      </c>
      <c r="V207">
        <v>26</v>
      </c>
      <c r="W207">
        <v>66</v>
      </c>
      <c r="X207">
        <v>6</v>
      </c>
      <c r="Y207">
        <v>2</v>
      </c>
      <c r="Z207">
        <v>24</v>
      </c>
      <c r="AA207">
        <v>2</v>
      </c>
      <c r="AB207">
        <v>6</v>
      </c>
      <c r="AC207">
        <v>26</v>
      </c>
      <c r="AD207">
        <v>66</v>
      </c>
      <c r="AE207" s="1" t="s">
        <v>42</v>
      </c>
      <c r="AF207" s="1" t="s">
        <v>42</v>
      </c>
      <c r="AG207" s="1" t="s">
        <v>42</v>
      </c>
      <c r="AH207" s="1" t="s">
        <v>535</v>
      </c>
      <c r="AI207" s="1" t="s">
        <v>42</v>
      </c>
      <c r="AJ207" s="1" t="s">
        <v>42</v>
      </c>
      <c r="AK207" s="1" t="s">
        <v>42</v>
      </c>
      <c r="AL207" s="1" t="s">
        <v>42</v>
      </c>
      <c r="AM207" s="1" t="s">
        <v>42</v>
      </c>
      <c r="AN207" s="1" t="s">
        <v>42</v>
      </c>
    </row>
    <row r="208" spans="1:40" hidden="1" x14ac:dyDescent="0.2">
      <c r="A208" s="1" t="s">
        <v>533</v>
      </c>
      <c r="B208">
        <v>810612804</v>
      </c>
      <c r="C208" s="1" t="s">
        <v>2361</v>
      </c>
      <c r="D208" s="1" t="s">
        <v>42</v>
      </c>
      <c r="E208" s="1" t="s">
        <v>76</v>
      </c>
      <c r="F208" s="1" t="s">
        <v>44</v>
      </c>
      <c r="G208" s="1" t="s">
        <v>534</v>
      </c>
      <c r="H208" s="1" t="s">
        <v>45</v>
      </c>
      <c r="I208">
        <v>1993</v>
      </c>
      <c r="J208">
        <v>4</v>
      </c>
      <c r="K208" s="1" t="s">
        <v>2284</v>
      </c>
      <c r="L208" t="b">
        <v>0</v>
      </c>
      <c r="M208" t="b">
        <v>0</v>
      </c>
      <c r="N208">
        <v>7</v>
      </c>
      <c r="O208">
        <v>24</v>
      </c>
      <c r="P208" s="1" t="s">
        <v>42</v>
      </c>
      <c r="Q208">
        <v>12</v>
      </c>
      <c r="R208">
        <v>12</v>
      </c>
      <c r="S208">
        <v>2</v>
      </c>
      <c r="T208">
        <v>14</v>
      </c>
      <c r="U208">
        <v>2</v>
      </c>
      <c r="V208">
        <v>11</v>
      </c>
      <c r="W208">
        <v>53</v>
      </c>
      <c r="X208">
        <v>12</v>
      </c>
      <c r="Y208">
        <v>12</v>
      </c>
      <c r="Z208">
        <v>2</v>
      </c>
      <c r="AA208">
        <v>14</v>
      </c>
      <c r="AB208">
        <v>2</v>
      </c>
      <c r="AC208">
        <v>11</v>
      </c>
      <c r="AD208">
        <v>53</v>
      </c>
      <c r="AE208" s="1" t="s">
        <v>42</v>
      </c>
      <c r="AF208" s="1" t="s">
        <v>42</v>
      </c>
      <c r="AG208" s="1" t="s">
        <v>42</v>
      </c>
      <c r="AH208" s="1" t="s">
        <v>535</v>
      </c>
      <c r="AI208" s="1" t="s">
        <v>42</v>
      </c>
      <c r="AJ208" s="1" t="s">
        <v>42</v>
      </c>
      <c r="AK208" s="1" t="s">
        <v>42</v>
      </c>
      <c r="AL208" s="1" t="s">
        <v>42</v>
      </c>
      <c r="AM208" s="1" t="s">
        <v>42</v>
      </c>
      <c r="AN208" s="1" t="s">
        <v>42</v>
      </c>
    </row>
    <row r="209" spans="1:40" x14ac:dyDescent="0.2">
      <c r="A209" s="1" t="s">
        <v>537</v>
      </c>
      <c r="B209">
        <v>2741258862</v>
      </c>
      <c r="C209" s="1" t="s">
        <v>538</v>
      </c>
      <c r="D209" s="1" t="s">
        <v>42</v>
      </c>
      <c r="E209" s="1" t="s">
        <v>76</v>
      </c>
      <c r="F209" s="1" t="s">
        <v>86</v>
      </c>
      <c r="G209" s="1" t="s">
        <v>534</v>
      </c>
      <c r="H209" s="1" t="s">
        <v>45</v>
      </c>
      <c r="I209">
        <v>1987</v>
      </c>
      <c r="J209">
        <v>2</v>
      </c>
      <c r="K209" s="1" t="s">
        <v>46</v>
      </c>
      <c r="L209" t="b">
        <v>0</v>
      </c>
      <c r="M209" t="b">
        <v>0</v>
      </c>
      <c r="N209">
        <v>7</v>
      </c>
      <c r="O209">
        <v>24</v>
      </c>
      <c r="P209" s="1" t="s">
        <v>42</v>
      </c>
      <c r="Q209">
        <v>19</v>
      </c>
      <c r="R209">
        <v>2</v>
      </c>
      <c r="S209">
        <v>12</v>
      </c>
      <c r="T209">
        <v>2</v>
      </c>
      <c r="U209">
        <v>16</v>
      </c>
      <c r="V209">
        <v>16</v>
      </c>
      <c r="W209">
        <v>67</v>
      </c>
      <c r="X209">
        <v>19</v>
      </c>
      <c r="Y209">
        <v>2</v>
      </c>
      <c r="Z209">
        <v>12</v>
      </c>
      <c r="AA209">
        <v>2</v>
      </c>
      <c r="AB209">
        <v>16</v>
      </c>
      <c r="AC209">
        <v>16</v>
      </c>
      <c r="AD209">
        <v>67</v>
      </c>
      <c r="AE209" s="1" t="s">
        <v>42</v>
      </c>
      <c r="AF209" s="1" t="s">
        <v>42</v>
      </c>
      <c r="AG209" s="1" t="s">
        <v>42</v>
      </c>
      <c r="AH209" s="1" t="s">
        <v>535</v>
      </c>
      <c r="AI209" s="1" t="s">
        <v>42</v>
      </c>
      <c r="AJ209" s="1" t="s">
        <v>42</v>
      </c>
      <c r="AK209" s="1" t="s">
        <v>42</v>
      </c>
      <c r="AL209" s="1" t="s">
        <v>42</v>
      </c>
      <c r="AM209" s="1" t="s">
        <v>42</v>
      </c>
      <c r="AN209" s="1" t="s">
        <v>42</v>
      </c>
    </row>
    <row r="210" spans="1:40" x14ac:dyDescent="0.2">
      <c r="A210" s="1" t="s">
        <v>537</v>
      </c>
      <c r="B210">
        <v>2741258862</v>
      </c>
      <c r="C210" s="1" t="s">
        <v>2362</v>
      </c>
      <c r="D210" s="1" t="s">
        <v>42</v>
      </c>
      <c r="E210" s="1" t="s">
        <v>76</v>
      </c>
      <c r="F210" s="1" t="s">
        <v>86</v>
      </c>
      <c r="G210" s="1" t="s">
        <v>534</v>
      </c>
      <c r="H210" s="1" t="s">
        <v>45</v>
      </c>
      <c r="I210">
        <v>1990</v>
      </c>
      <c r="J210">
        <v>6</v>
      </c>
      <c r="K210" s="1" t="s">
        <v>2284</v>
      </c>
      <c r="L210" t="b">
        <v>0</v>
      </c>
      <c r="M210" t="b">
        <v>0</v>
      </c>
      <c r="N210">
        <v>7</v>
      </c>
      <c r="O210">
        <v>24</v>
      </c>
      <c r="P210" s="1" t="s">
        <v>42</v>
      </c>
      <c r="Q210">
        <v>12</v>
      </c>
      <c r="R210">
        <v>8</v>
      </c>
      <c r="S210">
        <v>13</v>
      </c>
      <c r="T210">
        <v>6</v>
      </c>
      <c r="U210">
        <v>10</v>
      </c>
      <c r="V210">
        <v>15</v>
      </c>
      <c r="W210">
        <v>64</v>
      </c>
      <c r="X210">
        <v>12</v>
      </c>
      <c r="Y210">
        <v>8</v>
      </c>
      <c r="Z210">
        <v>13</v>
      </c>
      <c r="AA210">
        <v>6</v>
      </c>
      <c r="AB210">
        <v>10</v>
      </c>
      <c r="AC210">
        <v>15</v>
      </c>
      <c r="AD210">
        <v>64</v>
      </c>
      <c r="AE210" s="1" t="s">
        <v>42</v>
      </c>
      <c r="AF210" s="1" t="s">
        <v>42</v>
      </c>
      <c r="AG210" s="1" t="s">
        <v>42</v>
      </c>
      <c r="AH210" s="1" t="s">
        <v>535</v>
      </c>
      <c r="AI210" s="1" t="s">
        <v>42</v>
      </c>
      <c r="AJ210" s="1" t="s">
        <v>42</v>
      </c>
      <c r="AK210" s="1" t="s">
        <v>42</v>
      </c>
      <c r="AL210" s="1" t="s">
        <v>42</v>
      </c>
      <c r="AM210" s="1" t="s">
        <v>42</v>
      </c>
      <c r="AN210" s="1" t="s">
        <v>42</v>
      </c>
    </row>
    <row r="211" spans="1:40" x14ac:dyDescent="0.2">
      <c r="A211" s="1" t="s">
        <v>537</v>
      </c>
      <c r="B211">
        <v>2741258862</v>
      </c>
      <c r="C211" s="1" t="s">
        <v>2363</v>
      </c>
      <c r="D211" s="1" t="s">
        <v>42</v>
      </c>
      <c r="E211" s="1" t="s">
        <v>76</v>
      </c>
      <c r="F211" s="1" t="s">
        <v>86</v>
      </c>
      <c r="G211" s="1" t="s">
        <v>534</v>
      </c>
      <c r="H211" s="1" t="s">
        <v>45</v>
      </c>
      <c r="I211">
        <v>1990</v>
      </c>
      <c r="J211">
        <v>2</v>
      </c>
      <c r="K211" s="1" t="s">
        <v>2279</v>
      </c>
      <c r="L211" t="b">
        <v>0</v>
      </c>
      <c r="M211" t="b">
        <v>0</v>
      </c>
      <c r="N211">
        <v>7</v>
      </c>
      <c r="O211">
        <v>24</v>
      </c>
      <c r="P211" s="1" t="s">
        <v>42</v>
      </c>
      <c r="Q211">
        <v>9</v>
      </c>
      <c r="R211">
        <v>20</v>
      </c>
      <c r="S211">
        <v>2</v>
      </c>
      <c r="T211">
        <v>6</v>
      </c>
      <c r="U211">
        <v>6</v>
      </c>
      <c r="V211">
        <v>22</v>
      </c>
      <c r="W211">
        <v>65</v>
      </c>
      <c r="X211">
        <v>9</v>
      </c>
      <c r="Y211">
        <v>20</v>
      </c>
      <c r="Z211">
        <v>2</v>
      </c>
      <c r="AA211">
        <v>6</v>
      </c>
      <c r="AB211">
        <v>6</v>
      </c>
      <c r="AC211">
        <v>22</v>
      </c>
      <c r="AD211">
        <v>65</v>
      </c>
      <c r="AE211" s="1" t="s">
        <v>42</v>
      </c>
      <c r="AF211" s="1" t="s">
        <v>42</v>
      </c>
      <c r="AG211" s="1" t="s">
        <v>42</v>
      </c>
      <c r="AH211" s="1" t="s">
        <v>535</v>
      </c>
      <c r="AI211" s="1" t="s">
        <v>42</v>
      </c>
      <c r="AJ211" s="1" t="s">
        <v>42</v>
      </c>
      <c r="AK211" s="1" t="s">
        <v>42</v>
      </c>
      <c r="AL211" s="1" t="s">
        <v>42</v>
      </c>
      <c r="AM211" s="1" t="s">
        <v>42</v>
      </c>
      <c r="AN211" s="1" t="s">
        <v>42</v>
      </c>
    </row>
    <row r="212" spans="1:40" x14ac:dyDescent="0.2">
      <c r="A212" s="1" t="s">
        <v>537</v>
      </c>
      <c r="B212">
        <v>2741258862</v>
      </c>
      <c r="C212" s="1" t="s">
        <v>2364</v>
      </c>
      <c r="D212" s="1" t="s">
        <v>42</v>
      </c>
      <c r="E212" s="1" t="s">
        <v>76</v>
      </c>
      <c r="F212" s="1" t="s">
        <v>86</v>
      </c>
      <c r="G212" s="1" t="s">
        <v>534</v>
      </c>
      <c r="H212" s="1" t="s">
        <v>45</v>
      </c>
      <c r="I212">
        <v>1990</v>
      </c>
      <c r="J212">
        <v>2</v>
      </c>
      <c r="K212" s="1" t="s">
        <v>2284</v>
      </c>
      <c r="L212" t="b">
        <v>0</v>
      </c>
      <c r="M212" t="b">
        <v>0</v>
      </c>
      <c r="N212">
        <v>7</v>
      </c>
      <c r="O212">
        <v>24</v>
      </c>
      <c r="P212" s="1" t="s">
        <v>42</v>
      </c>
      <c r="Q212">
        <v>8</v>
      </c>
      <c r="R212">
        <v>6</v>
      </c>
      <c r="S212">
        <v>13</v>
      </c>
      <c r="T212">
        <v>2</v>
      </c>
      <c r="U212">
        <v>7</v>
      </c>
      <c r="V212">
        <v>17</v>
      </c>
      <c r="W212">
        <v>53</v>
      </c>
      <c r="X212">
        <v>8</v>
      </c>
      <c r="Y212">
        <v>6</v>
      </c>
      <c r="Z212">
        <v>13</v>
      </c>
      <c r="AA212">
        <v>2</v>
      </c>
      <c r="AB212">
        <v>7</v>
      </c>
      <c r="AC212">
        <v>17</v>
      </c>
      <c r="AD212">
        <v>53</v>
      </c>
      <c r="AE212" s="1" t="s">
        <v>42</v>
      </c>
      <c r="AF212" s="1" t="s">
        <v>42</v>
      </c>
      <c r="AG212" s="1" t="s">
        <v>42</v>
      </c>
      <c r="AH212" s="1" t="s">
        <v>535</v>
      </c>
      <c r="AI212" s="1" t="s">
        <v>42</v>
      </c>
      <c r="AJ212" s="1" t="s">
        <v>42</v>
      </c>
      <c r="AK212" s="1" t="s">
        <v>42</v>
      </c>
      <c r="AL212" s="1" t="s">
        <v>42</v>
      </c>
      <c r="AM212" s="1" t="s">
        <v>42</v>
      </c>
      <c r="AN212" s="1" t="s">
        <v>42</v>
      </c>
    </row>
    <row r="213" spans="1:40" hidden="1" x14ac:dyDescent="0.2">
      <c r="A213" s="1" t="s">
        <v>539</v>
      </c>
      <c r="B213">
        <v>2134769653</v>
      </c>
      <c r="C213" s="1" t="s">
        <v>540</v>
      </c>
      <c r="D213" s="1" t="s">
        <v>42</v>
      </c>
      <c r="E213" s="1" t="s">
        <v>76</v>
      </c>
      <c r="F213" s="1" t="s">
        <v>81</v>
      </c>
      <c r="G213" s="1" t="s">
        <v>534</v>
      </c>
      <c r="H213" s="1" t="s">
        <v>45</v>
      </c>
      <c r="I213">
        <v>1990</v>
      </c>
      <c r="J213">
        <v>2</v>
      </c>
      <c r="K213" s="1" t="s">
        <v>2284</v>
      </c>
      <c r="L213" t="b">
        <v>0</v>
      </c>
      <c r="M213" t="b">
        <v>0</v>
      </c>
      <c r="N213">
        <v>7</v>
      </c>
      <c r="O213">
        <v>24</v>
      </c>
      <c r="P213" s="1" t="s">
        <v>42</v>
      </c>
      <c r="Q213">
        <v>12</v>
      </c>
      <c r="R213">
        <v>12</v>
      </c>
      <c r="S213">
        <v>9</v>
      </c>
      <c r="T213">
        <v>2</v>
      </c>
      <c r="U213">
        <v>10</v>
      </c>
      <c r="V213">
        <v>22</v>
      </c>
      <c r="W213">
        <v>67</v>
      </c>
      <c r="X213">
        <v>12</v>
      </c>
      <c r="Y213">
        <v>12</v>
      </c>
      <c r="Z213">
        <v>9</v>
      </c>
      <c r="AA213">
        <v>2</v>
      </c>
      <c r="AB213">
        <v>10</v>
      </c>
      <c r="AC213">
        <v>22</v>
      </c>
      <c r="AD213">
        <v>67</v>
      </c>
      <c r="AE213" s="1" t="s">
        <v>42</v>
      </c>
      <c r="AF213" s="1" t="s">
        <v>42</v>
      </c>
      <c r="AG213" s="1" t="s">
        <v>42</v>
      </c>
      <c r="AH213" s="1" t="s">
        <v>535</v>
      </c>
      <c r="AI213" s="1" t="s">
        <v>42</v>
      </c>
      <c r="AJ213" s="1" t="s">
        <v>42</v>
      </c>
      <c r="AK213" s="1" t="s">
        <v>42</v>
      </c>
      <c r="AL213" s="1" t="s">
        <v>42</v>
      </c>
      <c r="AM213" s="1" t="s">
        <v>42</v>
      </c>
      <c r="AN213" s="1" t="s">
        <v>42</v>
      </c>
    </row>
    <row r="214" spans="1:40" hidden="1" x14ac:dyDescent="0.2">
      <c r="A214" s="1" t="s">
        <v>541</v>
      </c>
      <c r="B214">
        <v>2935055281</v>
      </c>
      <c r="C214" s="1" t="s">
        <v>542</v>
      </c>
      <c r="D214" s="1" t="s">
        <v>42</v>
      </c>
      <c r="E214" s="1" t="s">
        <v>76</v>
      </c>
      <c r="F214" s="1" t="s">
        <v>260</v>
      </c>
      <c r="G214" s="1" t="s">
        <v>534</v>
      </c>
      <c r="H214" s="1" t="s">
        <v>45</v>
      </c>
      <c r="I214">
        <v>1990</v>
      </c>
      <c r="J214">
        <v>10</v>
      </c>
      <c r="K214" s="1" t="s">
        <v>2284</v>
      </c>
      <c r="L214" t="b">
        <v>0</v>
      </c>
      <c r="M214" t="b">
        <v>1</v>
      </c>
      <c r="N214">
        <v>7</v>
      </c>
      <c r="O214">
        <v>24</v>
      </c>
      <c r="P214" s="1" t="s">
        <v>42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12</v>
      </c>
      <c r="W214">
        <v>22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s="1" t="s">
        <v>42</v>
      </c>
      <c r="AF214" s="1" t="s">
        <v>2365</v>
      </c>
      <c r="AG214" s="1" t="s">
        <v>42</v>
      </c>
      <c r="AH214" s="1" t="s">
        <v>535</v>
      </c>
      <c r="AI214" s="1" t="s">
        <v>232</v>
      </c>
      <c r="AJ214" s="1" t="s">
        <v>495</v>
      </c>
      <c r="AK214" s="1" t="s">
        <v>296</v>
      </c>
      <c r="AL214" s="1" t="s">
        <v>345</v>
      </c>
      <c r="AM214" s="1" t="s">
        <v>42</v>
      </c>
      <c r="AN214" s="1" t="s">
        <v>42</v>
      </c>
    </row>
    <row r="215" spans="1:40" hidden="1" x14ac:dyDescent="0.2">
      <c r="A215" s="1" t="s">
        <v>543</v>
      </c>
      <c r="B215">
        <v>1183187516</v>
      </c>
      <c r="C215" s="1" t="s">
        <v>544</v>
      </c>
      <c r="D215" s="1" t="s">
        <v>42</v>
      </c>
      <c r="E215" s="1" t="s">
        <v>76</v>
      </c>
      <c r="F215" s="1" t="s">
        <v>57</v>
      </c>
      <c r="G215" s="1" t="s">
        <v>534</v>
      </c>
      <c r="H215" s="1" t="s">
        <v>45</v>
      </c>
      <c r="I215">
        <v>1990</v>
      </c>
      <c r="J215">
        <v>4</v>
      </c>
      <c r="K215" s="1" t="s">
        <v>2284</v>
      </c>
      <c r="L215" t="b">
        <v>0</v>
      </c>
      <c r="M215" t="b">
        <v>0</v>
      </c>
      <c r="N215">
        <v>7</v>
      </c>
      <c r="O215">
        <v>24</v>
      </c>
      <c r="P215" s="1" t="s">
        <v>42</v>
      </c>
      <c r="Q215">
        <v>2</v>
      </c>
      <c r="R215">
        <v>19</v>
      </c>
      <c r="S215">
        <v>10</v>
      </c>
      <c r="T215">
        <v>9</v>
      </c>
      <c r="U215">
        <v>2</v>
      </c>
      <c r="V215">
        <v>20</v>
      </c>
      <c r="W215">
        <v>62</v>
      </c>
      <c r="X215">
        <v>2</v>
      </c>
      <c r="Y215">
        <v>19</v>
      </c>
      <c r="Z215">
        <v>10</v>
      </c>
      <c r="AA215">
        <v>9</v>
      </c>
      <c r="AB215">
        <v>2</v>
      </c>
      <c r="AC215">
        <v>20</v>
      </c>
      <c r="AD215">
        <v>62</v>
      </c>
      <c r="AE215" s="1" t="s">
        <v>42</v>
      </c>
      <c r="AF215" s="1" t="s">
        <v>42</v>
      </c>
      <c r="AG215" s="1" t="s">
        <v>42</v>
      </c>
      <c r="AH215" s="1" t="s">
        <v>535</v>
      </c>
      <c r="AI215" s="1" t="s">
        <v>42</v>
      </c>
      <c r="AJ215" s="1" t="s">
        <v>42</v>
      </c>
      <c r="AK215" s="1" t="s">
        <v>42</v>
      </c>
      <c r="AL215" s="1" t="s">
        <v>42</v>
      </c>
      <c r="AM215" s="1" t="s">
        <v>42</v>
      </c>
      <c r="AN215" s="1" t="s">
        <v>42</v>
      </c>
    </row>
    <row r="216" spans="1:40" hidden="1" x14ac:dyDescent="0.2">
      <c r="A216" s="1" t="s">
        <v>543</v>
      </c>
      <c r="B216">
        <v>1183187516</v>
      </c>
      <c r="C216" s="1" t="s">
        <v>2366</v>
      </c>
      <c r="D216" s="1" t="s">
        <v>42</v>
      </c>
      <c r="E216" s="1" t="s">
        <v>76</v>
      </c>
      <c r="F216" s="1" t="s">
        <v>57</v>
      </c>
      <c r="G216" s="1" t="s">
        <v>534</v>
      </c>
      <c r="H216" s="1" t="s">
        <v>45</v>
      </c>
      <c r="I216">
        <v>1988</v>
      </c>
      <c r="J216">
        <v>2</v>
      </c>
      <c r="K216" s="1" t="s">
        <v>46</v>
      </c>
      <c r="L216" t="b">
        <v>0</v>
      </c>
      <c r="M216" t="b">
        <v>0</v>
      </c>
      <c r="N216">
        <v>7</v>
      </c>
      <c r="O216">
        <v>24</v>
      </c>
      <c r="P216" s="1" t="s">
        <v>42</v>
      </c>
      <c r="Q216">
        <v>23</v>
      </c>
      <c r="R216">
        <v>2</v>
      </c>
      <c r="S216">
        <v>6</v>
      </c>
      <c r="T216">
        <v>6</v>
      </c>
      <c r="U216">
        <v>2</v>
      </c>
      <c r="V216">
        <v>23</v>
      </c>
      <c r="W216">
        <v>62</v>
      </c>
      <c r="X216">
        <v>23</v>
      </c>
      <c r="Y216">
        <v>2</v>
      </c>
      <c r="Z216">
        <v>6</v>
      </c>
      <c r="AA216">
        <v>6</v>
      </c>
      <c r="AB216">
        <v>2</v>
      </c>
      <c r="AC216">
        <v>23</v>
      </c>
      <c r="AD216">
        <v>62</v>
      </c>
      <c r="AE216" s="1" t="s">
        <v>42</v>
      </c>
      <c r="AF216" s="1" t="s">
        <v>42</v>
      </c>
      <c r="AG216" s="1" t="s">
        <v>42</v>
      </c>
      <c r="AH216" s="1" t="s">
        <v>535</v>
      </c>
      <c r="AI216" s="1" t="s">
        <v>42</v>
      </c>
      <c r="AJ216" s="1" t="s">
        <v>42</v>
      </c>
      <c r="AK216" s="1" t="s">
        <v>42</v>
      </c>
      <c r="AL216" s="1" t="s">
        <v>42</v>
      </c>
      <c r="AM216" s="1" t="s">
        <v>42</v>
      </c>
      <c r="AN216" s="1" t="s">
        <v>42</v>
      </c>
    </row>
    <row r="217" spans="1:40" hidden="1" x14ac:dyDescent="0.2">
      <c r="A217" s="1" t="s">
        <v>543</v>
      </c>
      <c r="B217">
        <v>1183187516</v>
      </c>
      <c r="C217" s="1" t="s">
        <v>2367</v>
      </c>
      <c r="D217" s="1" t="s">
        <v>42</v>
      </c>
      <c r="E217" s="1" t="s">
        <v>76</v>
      </c>
      <c r="F217" s="1" t="s">
        <v>57</v>
      </c>
      <c r="G217" s="1" t="s">
        <v>534</v>
      </c>
      <c r="H217" s="1" t="s">
        <v>45</v>
      </c>
      <c r="I217">
        <v>1988</v>
      </c>
      <c r="J217">
        <v>4</v>
      </c>
      <c r="K217" s="1" t="s">
        <v>46</v>
      </c>
      <c r="L217" t="b">
        <v>0</v>
      </c>
      <c r="M217" t="b">
        <v>0</v>
      </c>
      <c r="N217">
        <v>7</v>
      </c>
      <c r="O217">
        <v>24</v>
      </c>
      <c r="P217" s="1" t="s">
        <v>42</v>
      </c>
      <c r="Q217">
        <v>10</v>
      </c>
      <c r="R217">
        <v>2</v>
      </c>
      <c r="S217">
        <v>20</v>
      </c>
      <c r="T217">
        <v>2</v>
      </c>
      <c r="U217">
        <v>7</v>
      </c>
      <c r="V217">
        <v>23</v>
      </c>
      <c r="W217">
        <v>64</v>
      </c>
      <c r="X217">
        <v>10</v>
      </c>
      <c r="Y217">
        <v>2</v>
      </c>
      <c r="Z217">
        <v>20</v>
      </c>
      <c r="AA217">
        <v>2</v>
      </c>
      <c r="AB217">
        <v>7</v>
      </c>
      <c r="AC217">
        <v>23</v>
      </c>
      <c r="AD217">
        <v>64</v>
      </c>
      <c r="AE217" s="1" t="s">
        <v>42</v>
      </c>
      <c r="AF217" s="1" t="s">
        <v>42</v>
      </c>
      <c r="AG217" s="1" t="s">
        <v>42</v>
      </c>
      <c r="AH217" s="1" t="s">
        <v>535</v>
      </c>
      <c r="AI217" s="1" t="s">
        <v>42</v>
      </c>
      <c r="AJ217" s="1" t="s">
        <v>42</v>
      </c>
      <c r="AK217" s="1" t="s">
        <v>42</v>
      </c>
      <c r="AL217" s="1" t="s">
        <v>42</v>
      </c>
      <c r="AM217" s="1" t="s">
        <v>42</v>
      </c>
      <c r="AN217" s="1" t="s">
        <v>42</v>
      </c>
    </row>
    <row r="218" spans="1:40" hidden="1" x14ac:dyDescent="0.2">
      <c r="A218" s="1" t="s">
        <v>543</v>
      </c>
      <c r="B218">
        <v>1183187516</v>
      </c>
      <c r="C218" s="1" t="s">
        <v>2368</v>
      </c>
      <c r="D218" s="1" t="s">
        <v>42</v>
      </c>
      <c r="E218" s="1" t="s">
        <v>76</v>
      </c>
      <c r="F218" s="1" t="s">
        <v>57</v>
      </c>
      <c r="G218" s="1" t="s">
        <v>534</v>
      </c>
      <c r="H218" s="1" t="s">
        <v>45</v>
      </c>
      <c r="I218">
        <v>1990</v>
      </c>
      <c r="J218">
        <v>3</v>
      </c>
      <c r="K218" s="1" t="s">
        <v>2284</v>
      </c>
      <c r="L218" t="b">
        <v>0</v>
      </c>
      <c r="M218" t="b">
        <v>0</v>
      </c>
      <c r="N218">
        <v>7</v>
      </c>
      <c r="O218">
        <v>24</v>
      </c>
      <c r="P218" s="1" t="s">
        <v>42</v>
      </c>
      <c r="Q218">
        <v>13</v>
      </c>
      <c r="R218">
        <v>7</v>
      </c>
      <c r="S218">
        <v>7</v>
      </c>
      <c r="T218">
        <v>6</v>
      </c>
      <c r="U218">
        <v>6</v>
      </c>
      <c r="V218">
        <v>15</v>
      </c>
      <c r="W218">
        <v>54</v>
      </c>
      <c r="X218">
        <v>13</v>
      </c>
      <c r="Y218">
        <v>7</v>
      </c>
      <c r="Z218">
        <v>7</v>
      </c>
      <c r="AA218">
        <v>6</v>
      </c>
      <c r="AB218">
        <v>6</v>
      </c>
      <c r="AC218">
        <v>15</v>
      </c>
      <c r="AD218">
        <v>54</v>
      </c>
      <c r="AE218" s="1" t="s">
        <v>42</v>
      </c>
      <c r="AF218" s="1" t="s">
        <v>42</v>
      </c>
      <c r="AG218" s="1" t="s">
        <v>42</v>
      </c>
      <c r="AH218" s="1" t="s">
        <v>535</v>
      </c>
      <c r="AI218" s="1" t="s">
        <v>42</v>
      </c>
      <c r="AJ218" s="1" t="s">
        <v>42</v>
      </c>
      <c r="AK218" s="1" t="s">
        <v>42</v>
      </c>
      <c r="AL218" s="1" t="s">
        <v>42</v>
      </c>
      <c r="AM218" s="1" t="s">
        <v>42</v>
      </c>
      <c r="AN218" s="1" t="s">
        <v>42</v>
      </c>
    </row>
    <row r="219" spans="1:40" hidden="1" x14ac:dyDescent="0.2">
      <c r="A219" s="1" t="s">
        <v>545</v>
      </c>
      <c r="B219">
        <v>1848640623</v>
      </c>
      <c r="C219" s="1" t="s">
        <v>546</v>
      </c>
      <c r="D219" s="1" t="s">
        <v>42</v>
      </c>
      <c r="E219" s="1" t="s">
        <v>43</v>
      </c>
      <c r="F219" s="1" t="s">
        <v>44</v>
      </c>
      <c r="G219" s="1" t="s">
        <v>42</v>
      </c>
      <c r="H219" s="1" t="s">
        <v>45</v>
      </c>
      <c r="I219">
        <v>1956</v>
      </c>
      <c r="J219">
        <v>1</v>
      </c>
      <c r="K219" s="1" t="s">
        <v>46</v>
      </c>
      <c r="L219" t="b">
        <v>0</v>
      </c>
      <c r="M219" t="b">
        <v>0</v>
      </c>
      <c r="N219">
        <v>2</v>
      </c>
      <c r="O219">
        <v>4</v>
      </c>
      <c r="P219" s="1" t="s">
        <v>42</v>
      </c>
      <c r="Q219">
        <v>2</v>
      </c>
      <c r="R219">
        <v>24</v>
      </c>
      <c r="S219">
        <v>10</v>
      </c>
      <c r="T219">
        <v>2</v>
      </c>
      <c r="U219">
        <v>14</v>
      </c>
      <c r="V219">
        <v>16</v>
      </c>
      <c r="W219">
        <v>68</v>
      </c>
      <c r="X219">
        <v>2</v>
      </c>
      <c r="Y219">
        <v>24</v>
      </c>
      <c r="Z219">
        <v>10</v>
      </c>
      <c r="AA219">
        <v>2</v>
      </c>
      <c r="AB219">
        <v>14</v>
      </c>
      <c r="AC219">
        <v>16</v>
      </c>
      <c r="AD219">
        <v>68</v>
      </c>
      <c r="AE219" s="1" t="s">
        <v>42</v>
      </c>
      <c r="AF219" s="1" t="s">
        <v>42</v>
      </c>
      <c r="AG219" s="1" t="s">
        <v>42</v>
      </c>
      <c r="AH219" s="1" t="s">
        <v>547</v>
      </c>
      <c r="AI219" s="1" t="s">
        <v>42</v>
      </c>
      <c r="AJ219" s="1" t="s">
        <v>42</v>
      </c>
      <c r="AK219" s="1" t="s">
        <v>42</v>
      </c>
      <c r="AL219" s="1" t="s">
        <v>42</v>
      </c>
      <c r="AM219" s="1" t="s">
        <v>42</v>
      </c>
      <c r="AN219" s="1" t="s">
        <v>42</v>
      </c>
    </row>
    <row r="220" spans="1:40" hidden="1" x14ac:dyDescent="0.2">
      <c r="A220" s="1" t="s">
        <v>545</v>
      </c>
      <c r="B220">
        <v>1848640623</v>
      </c>
      <c r="C220" s="1" t="s">
        <v>548</v>
      </c>
      <c r="D220" s="1" t="s">
        <v>42</v>
      </c>
      <c r="E220" s="1" t="s">
        <v>43</v>
      </c>
      <c r="F220" s="1" t="s">
        <v>44</v>
      </c>
      <c r="G220" s="1" t="s">
        <v>42</v>
      </c>
      <c r="H220" s="1" t="s">
        <v>45</v>
      </c>
      <c r="I220">
        <v>1947</v>
      </c>
      <c r="J220">
        <v>1</v>
      </c>
      <c r="K220" s="1" t="s">
        <v>46</v>
      </c>
      <c r="L220" t="b">
        <v>0</v>
      </c>
      <c r="M220" t="b">
        <v>0</v>
      </c>
      <c r="N220">
        <v>2</v>
      </c>
      <c r="O220">
        <v>4</v>
      </c>
      <c r="P220" s="1" t="s">
        <v>42</v>
      </c>
      <c r="Q220">
        <v>12</v>
      </c>
      <c r="R220">
        <v>8</v>
      </c>
      <c r="S220">
        <v>15</v>
      </c>
      <c r="T220">
        <v>8</v>
      </c>
      <c r="U220">
        <v>12</v>
      </c>
      <c r="V220">
        <v>12</v>
      </c>
      <c r="W220">
        <v>67</v>
      </c>
      <c r="X220">
        <v>12</v>
      </c>
      <c r="Y220">
        <v>8</v>
      </c>
      <c r="Z220">
        <v>15</v>
      </c>
      <c r="AA220">
        <v>8</v>
      </c>
      <c r="AB220">
        <v>12</v>
      </c>
      <c r="AC220">
        <v>12</v>
      </c>
      <c r="AD220">
        <v>67</v>
      </c>
      <c r="AE220" s="1" t="s">
        <v>42</v>
      </c>
      <c r="AF220" s="1" t="s">
        <v>42</v>
      </c>
      <c r="AG220" s="1" t="s">
        <v>42</v>
      </c>
      <c r="AH220" s="1" t="s">
        <v>547</v>
      </c>
      <c r="AI220" s="1" t="s">
        <v>42</v>
      </c>
      <c r="AJ220" s="1" t="s">
        <v>42</v>
      </c>
      <c r="AK220" s="1" t="s">
        <v>42</v>
      </c>
      <c r="AL220" s="1" t="s">
        <v>42</v>
      </c>
      <c r="AM220" s="1" t="s">
        <v>42</v>
      </c>
      <c r="AN220" s="1" t="s">
        <v>42</v>
      </c>
    </row>
    <row r="221" spans="1:40" hidden="1" x14ac:dyDescent="0.2">
      <c r="A221" s="1" t="s">
        <v>549</v>
      </c>
      <c r="B221">
        <v>1322406401</v>
      </c>
      <c r="C221" s="1" t="s">
        <v>550</v>
      </c>
      <c r="D221" s="1" t="s">
        <v>42</v>
      </c>
      <c r="E221" s="1" t="s">
        <v>76</v>
      </c>
      <c r="F221" s="1" t="s">
        <v>44</v>
      </c>
      <c r="G221" s="1" t="s">
        <v>188</v>
      </c>
      <c r="H221" s="1" t="s">
        <v>45</v>
      </c>
      <c r="I221">
        <v>1900</v>
      </c>
      <c r="J221">
        <v>1</v>
      </c>
      <c r="K221" s="1" t="s">
        <v>46</v>
      </c>
      <c r="L221" t="b">
        <v>0</v>
      </c>
      <c r="M221" t="b">
        <v>0</v>
      </c>
      <c r="N221">
        <v>6</v>
      </c>
      <c r="O221">
        <v>22</v>
      </c>
      <c r="P221" s="1" t="s">
        <v>42</v>
      </c>
      <c r="Q221">
        <v>9</v>
      </c>
      <c r="R221">
        <v>8</v>
      </c>
      <c r="S221">
        <v>16</v>
      </c>
      <c r="T221">
        <v>29</v>
      </c>
      <c r="U221">
        <v>2</v>
      </c>
      <c r="V221">
        <v>2</v>
      </c>
      <c r="W221">
        <v>66</v>
      </c>
      <c r="X221">
        <v>9</v>
      </c>
      <c r="Y221">
        <v>8</v>
      </c>
      <c r="Z221">
        <v>16</v>
      </c>
      <c r="AA221">
        <v>29</v>
      </c>
      <c r="AB221">
        <v>2</v>
      </c>
      <c r="AC221">
        <v>2</v>
      </c>
      <c r="AD221">
        <v>66</v>
      </c>
      <c r="AE221" s="1" t="s">
        <v>42</v>
      </c>
      <c r="AF221" s="1" t="s">
        <v>42</v>
      </c>
      <c r="AG221" s="1" t="s">
        <v>42</v>
      </c>
      <c r="AH221" s="1" t="s">
        <v>551</v>
      </c>
      <c r="AI221" s="1" t="s">
        <v>42</v>
      </c>
      <c r="AJ221" s="1" t="s">
        <v>42</v>
      </c>
      <c r="AK221" s="1" t="s">
        <v>42</v>
      </c>
      <c r="AL221" s="1" t="s">
        <v>42</v>
      </c>
      <c r="AM221" s="1" t="s">
        <v>42</v>
      </c>
      <c r="AN221" s="1" t="s">
        <v>42</v>
      </c>
    </row>
    <row r="222" spans="1:40" hidden="1" x14ac:dyDescent="0.2">
      <c r="A222" s="1" t="s">
        <v>549</v>
      </c>
      <c r="B222">
        <v>1322406401</v>
      </c>
      <c r="C222" s="1" t="s">
        <v>552</v>
      </c>
      <c r="D222" s="1" t="s">
        <v>42</v>
      </c>
      <c r="E222" s="1" t="s">
        <v>76</v>
      </c>
      <c r="F222" s="1" t="s">
        <v>44</v>
      </c>
      <c r="G222" s="1" t="s">
        <v>188</v>
      </c>
      <c r="H222" s="1" t="s">
        <v>45</v>
      </c>
      <c r="I222">
        <v>1900</v>
      </c>
      <c r="J222">
        <v>5</v>
      </c>
      <c r="K222" s="1" t="s">
        <v>46</v>
      </c>
      <c r="L222" t="b">
        <v>0</v>
      </c>
      <c r="M222" t="b">
        <v>0</v>
      </c>
      <c r="N222">
        <v>6</v>
      </c>
      <c r="O222">
        <v>22</v>
      </c>
      <c r="P222" s="1" t="s">
        <v>42</v>
      </c>
      <c r="Q222">
        <v>10</v>
      </c>
      <c r="R222">
        <v>16</v>
      </c>
      <c r="S222">
        <v>7</v>
      </c>
      <c r="T222">
        <v>28</v>
      </c>
      <c r="U222">
        <v>2</v>
      </c>
      <c r="V222">
        <v>2</v>
      </c>
      <c r="W222">
        <v>65</v>
      </c>
      <c r="X222">
        <v>10</v>
      </c>
      <c r="Y222">
        <v>16</v>
      </c>
      <c r="Z222">
        <v>7</v>
      </c>
      <c r="AA222">
        <v>28</v>
      </c>
      <c r="AB222">
        <v>2</v>
      </c>
      <c r="AC222">
        <v>2</v>
      </c>
      <c r="AD222">
        <v>65</v>
      </c>
      <c r="AE222" s="1" t="s">
        <v>42</v>
      </c>
      <c r="AF222" s="1" t="s">
        <v>42</v>
      </c>
      <c r="AG222" s="1" t="s">
        <v>42</v>
      </c>
      <c r="AH222" s="1" t="s">
        <v>551</v>
      </c>
      <c r="AI222" s="1" t="s">
        <v>42</v>
      </c>
      <c r="AJ222" s="1" t="s">
        <v>42</v>
      </c>
      <c r="AK222" s="1" t="s">
        <v>42</v>
      </c>
      <c r="AL222" s="1" t="s">
        <v>42</v>
      </c>
      <c r="AM222" s="1" t="s">
        <v>42</v>
      </c>
      <c r="AN222" s="1" t="s">
        <v>42</v>
      </c>
    </row>
    <row r="223" spans="1:40" hidden="1" x14ac:dyDescent="0.2">
      <c r="A223" s="1" t="s">
        <v>549</v>
      </c>
      <c r="B223">
        <v>1322406401</v>
      </c>
      <c r="C223" s="1" t="s">
        <v>553</v>
      </c>
      <c r="D223" s="1" t="s">
        <v>42</v>
      </c>
      <c r="E223" s="1" t="s">
        <v>76</v>
      </c>
      <c r="F223" s="1" t="s">
        <v>44</v>
      </c>
      <c r="G223" s="1" t="s">
        <v>188</v>
      </c>
      <c r="H223" s="1" t="s">
        <v>45</v>
      </c>
      <c r="I223">
        <v>1991</v>
      </c>
      <c r="J223">
        <v>10</v>
      </c>
      <c r="K223" s="1" t="s">
        <v>2284</v>
      </c>
      <c r="L223" t="b">
        <v>0</v>
      </c>
      <c r="M223" t="b">
        <v>1</v>
      </c>
      <c r="N223">
        <v>6</v>
      </c>
      <c r="O223">
        <v>22</v>
      </c>
      <c r="P223" s="1" t="s">
        <v>42</v>
      </c>
      <c r="Q223">
        <v>8</v>
      </c>
      <c r="R223">
        <v>28</v>
      </c>
      <c r="S223">
        <v>4</v>
      </c>
      <c r="T223">
        <v>25</v>
      </c>
      <c r="U223">
        <v>14</v>
      </c>
      <c r="V223">
        <v>10</v>
      </c>
      <c r="W223">
        <v>89</v>
      </c>
      <c r="X223">
        <v>6</v>
      </c>
      <c r="Y223">
        <v>26</v>
      </c>
      <c r="Z223">
        <v>2</v>
      </c>
      <c r="AA223">
        <v>23</v>
      </c>
      <c r="AB223">
        <v>2</v>
      </c>
      <c r="AC223">
        <v>8</v>
      </c>
      <c r="AD223">
        <v>67</v>
      </c>
      <c r="AE223" s="1" t="s">
        <v>42</v>
      </c>
      <c r="AF223" s="1" t="s">
        <v>2369</v>
      </c>
      <c r="AG223" s="1" t="s">
        <v>42</v>
      </c>
      <c r="AH223" s="1" t="s">
        <v>551</v>
      </c>
      <c r="AI223" s="1" t="s">
        <v>337</v>
      </c>
      <c r="AJ223" s="1" t="s">
        <v>50</v>
      </c>
      <c r="AK223" s="1" t="s">
        <v>2370</v>
      </c>
      <c r="AL223" s="1" t="s">
        <v>51</v>
      </c>
      <c r="AM223" s="1" t="s">
        <v>52</v>
      </c>
      <c r="AN223" s="1" t="s">
        <v>554</v>
      </c>
    </row>
    <row r="224" spans="1:40" hidden="1" x14ac:dyDescent="0.2">
      <c r="A224" s="1" t="s">
        <v>555</v>
      </c>
      <c r="B224">
        <v>1524622768</v>
      </c>
      <c r="C224" s="1" t="s">
        <v>556</v>
      </c>
      <c r="D224" s="1" t="s">
        <v>42</v>
      </c>
      <c r="E224" s="1" t="s">
        <v>76</v>
      </c>
      <c r="F224" s="1" t="s">
        <v>81</v>
      </c>
      <c r="G224" s="1" t="s">
        <v>188</v>
      </c>
      <c r="H224" s="1" t="s">
        <v>45</v>
      </c>
      <c r="I224">
        <v>1990</v>
      </c>
      <c r="J224">
        <v>8</v>
      </c>
      <c r="K224" s="1" t="s">
        <v>2284</v>
      </c>
      <c r="L224" t="b">
        <v>0</v>
      </c>
      <c r="M224" t="b">
        <v>0</v>
      </c>
      <c r="N224">
        <v>6</v>
      </c>
      <c r="O224">
        <v>22</v>
      </c>
      <c r="P224" s="1" t="s">
        <v>42</v>
      </c>
      <c r="Q224">
        <v>2</v>
      </c>
      <c r="R224">
        <v>16</v>
      </c>
      <c r="S224">
        <v>16</v>
      </c>
      <c r="T224">
        <v>16</v>
      </c>
      <c r="U224">
        <v>7</v>
      </c>
      <c r="V224">
        <v>9</v>
      </c>
      <c r="W224">
        <v>66</v>
      </c>
      <c r="X224">
        <v>2</v>
      </c>
      <c r="Y224">
        <v>16</v>
      </c>
      <c r="Z224">
        <v>16</v>
      </c>
      <c r="AA224">
        <v>16</v>
      </c>
      <c r="AB224">
        <v>7</v>
      </c>
      <c r="AC224">
        <v>9</v>
      </c>
      <c r="AD224">
        <v>66</v>
      </c>
      <c r="AE224" s="1" t="s">
        <v>42</v>
      </c>
      <c r="AF224" s="1" t="s">
        <v>42</v>
      </c>
      <c r="AG224" s="1" t="s">
        <v>42</v>
      </c>
      <c r="AH224" s="1" t="s">
        <v>551</v>
      </c>
      <c r="AI224" s="1" t="s">
        <v>313</v>
      </c>
      <c r="AJ224" s="1" t="s">
        <v>317</v>
      </c>
      <c r="AK224" s="1" t="s">
        <v>557</v>
      </c>
      <c r="AL224" s="1" t="s">
        <v>42</v>
      </c>
      <c r="AM224" s="1" t="s">
        <v>42</v>
      </c>
      <c r="AN224" s="1" t="s">
        <v>42</v>
      </c>
    </row>
    <row r="225" spans="1:40" hidden="1" x14ac:dyDescent="0.2">
      <c r="A225" s="1" t="s">
        <v>558</v>
      </c>
      <c r="B225">
        <v>786695846</v>
      </c>
      <c r="C225" s="1" t="s">
        <v>559</v>
      </c>
      <c r="D225" s="1" t="s">
        <v>42</v>
      </c>
      <c r="E225" s="1" t="s">
        <v>76</v>
      </c>
      <c r="F225" s="1" t="s">
        <v>260</v>
      </c>
      <c r="G225" s="1" t="s">
        <v>188</v>
      </c>
      <c r="H225" s="1" t="s">
        <v>45</v>
      </c>
      <c r="I225">
        <v>1990</v>
      </c>
      <c r="J225">
        <v>10</v>
      </c>
      <c r="K225" s="1" t="s">
        <v>2284</v>
      </c>
      <c r="L225" t="b">
        <v>1</v>
      </c>
      <c r="M225" t="b">
        <v>0</v>
      </c>
      <c r="N225">
        <v>6</v>
      </c>
      <c r="O225">
        <v>22</v>
      </c>
      <c r="P225" s="1" t="s">
        <v>42</v>
      </c>
      <c r="Q225">
        <v>2</v>
      </c>
      <c r="R225">
        <v>2</v>
      </c>
      <c r="S225">
        <v>2</v>
      </c>
      <c r="T225">
        <v>12</v>
      </c>
      <c r="U225">
        <v>2</v>
      </c>
      <c r="V225">
        <v>2</v>
      </c>
      <c r="W225">
        <v>22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s="1" t="s">
        <v>42</v>
      </c>
      <c r="AF225" s="1" t="s">
        <v>42</v>
      </c>
      <c r="AG225" s="1" t="s">
        <v>42</v>
      </c>
      <c r="AH225" s="1" t="s">
        <v>551</v>
      </c>
      <c r="AI225" s="1" t="s">
        <v>49</v>
      </c>
      <c r="AJ225" s="1" t="s">
        <v>530</v>
      </c>
      <c r="AK225" s="1" t="s">
        <v>494</v>
      </c>
      <c r="AL225" s="1" t="s">
        <v>345</v>
      </c>
      <c r="AM225" s="1" t="s">
        <v>560</v>
      </c>
      <c r="AN225" s="1" t="s">
        <v>42</v>
      </c>
    </row>
    <row r="226" spans="1:40" hidden="1" x14ac:dyDescent="0.2">
      <c r="A226" s="1" t="s">
        <v>561</v>
      </c>
      <c r="B226">
        <v>2428181146</v>
      </c>
      <c r="C226" s="1" t="s">
        <v>562</v>
      </c>
      <c r="D226" s="1" t="s">
        <v>42</v>
      </c>
      <c r="E226" s="1" t="s">
        <v>43</v>
      </c>
      <c r="F226" s="1" t="s">
        <v>81</v>
      </c>
      <c r="G226" s="1" t="s">
        <v>42</v>
      </c>
      <c r="H226" s="1" t="s">
        <v>93</v>
      </c>
      <c r="I226">
        <v>1900</v>
      </c>
      <c r="J226">
        <v>1</v>
      </c>
      <c r="K226" s="1" t="s">
        <v>2279</v>
      </c>
      <c r="L226" t="b">
        <v>0</v>
      </c>
      <c r="M226" t="b">
        <v>0</v>
      </c>
      <c r="N226">
        <v>1</v>
      </c>
      <c r="O226">
        <v>3</v>
      </c>
      <c r="P226" s="1" t="s">
        <v>42</v>
      </c>
      <c r="Q226">
        <v>18</v>
      </c>
      <c r="R226">
        <v>12</v>
      </c>
      <c r="S226">
        <v>4</v>
      </c>
      <c r="T226">
        <v>18</v>
      </c>
      <c r="U226">
        <v>2</v>
      </c>
      <c r="V226">
        <v>11</v>
      </c>
      <c r="W226">
        <v>65</v>
      </c>
      <c r="X226">
        <v>18</v>
      </c>
      <c r="Y226">
        <v>12</v>
      </c>
      <c r="Z226">
        <v>4</v>
      </c>
      <c r="AA226">
        <v>18</v>
      </c>
      <c r="AB226">
        <v>2</v>
      </c>
      <c r="AC226">
        <v>11</v>
      </c>
      <c r="AD226">
        <v>65</v>
      </c>
      <c r="AE226" s="1" t="s">
        <v>42</v>
      </c>
      <c r="AF226" s="1" t="s">
        <v>42</v>
      </c>
      <c r="AG226" s="1" t="s">
        <v>42</v>
      </c>
      <c r="AH226" s="1" t="s">
        <v>563</v>
      </c>
      <c r="AI226" s="1" t="s">
        <v>42</v>
      </c>
      <c r="AJ226" s="1" t="s">
        <v>42</v>
      </c>
      <c r="AK226" s="1" t="s">
        <v>42</v>
      </c>
      <c r="AL226" s="1" t="s">
        <v>42</v>
      </c>
      <c r="AM226" s="1" t="s">
        <v>42</v>
      </c>
      <c r="AN226" s="1" t="s">
        <v>42</v>
      </c>
    </row>
    <row r="227" spans="1:40" hidden="1" x14ac:dyDescent="0.2">
      <c r="A227" s="1" t="s">
        <v>564</v>
      </c>
      <c r="B227">
        <v>1800866764</v>
      </c>
      <c r="C227" s="1" t="s">
        <v>565</v>
      </c>
      <c r="D227" s="1" t="s">
        <v>42</v>
      </c>
      <c r="E227" s="1" t="s">
        <v>76</v>
      </c>
      <c r="F227" s="1" t="s">
        <v>44</v>
      </c>
      <c r="G227" s="1" t="s">
        <v>42</v>
      </c>
      <c r="H227" s="1" t="s">
        <v>45</v>
      </c>
      <c r="I227">
        <v>1978</v>
      </c>
      <c r="J227">
        <v>1</v>
      </c>
      <c r="K227" s="1" t="s">
        <v>2280</v>
      </c>
      <c r="L227" t="b">
        <v>0</v>
      </c>
      <c r="M227" t="b">
        <v>0</v>
      </c>
      <c r="N227">
        <v>7</v>
      </c>
      <c r="O227">
        <v>24</v>
      </c>
      <c r="P227" s="1" t="s">
        <v>42</v>
      </c>
      <c r="Q227">
        <v>2</v>
      </c>
      <c r="R227">
        <v>18</v>
      </c>
      <c r="S227">
        <v>13</v>
      </c>
      <c r="T227">
        <v>8</v>
      </c>
      <c r="U227">
        <v>9</v>
      </c>
      <c r="V227">
        <v>16</v>
      </c>
      <c r="W227">
        <v>66</v>
      </c>
      <c r="X227">
        <v>2</v>
      </c>
      <c r="Y227">
        <v>18</v>
      </c>
      <c r="Z227">
        <v>13</v>
      </c>
      <c r="AA227">
        <v>8</v>
      </c>
      <c r="AB227">
        <v>9</v>
      </c>
      <c r="AC227">
        <v>16</v>
      </c>
      <c r="AD227">
        <v>66</v>
      </c>
      <c r="AE227" s="1" t="s">
        <v>42</v>
      </c>
      <c r="AF227" s="1" t="s">
        <v>42</v>
      </c>
      <c r="AG227" s="1" t="s">
        <v>42</v>
      </c>
      <c r="AH227" s="1" t="s">
        <v>42</v>
      </c>
      <c r="AI227" s="1" t="s">
        <v>42</v>
      </c>
      <c r="AJ227" s="1" t="s">
        <v>42</v>
      </c>
      <c r="AK227" s="1" t="s">
        <v>42</v>
      </c>
      <c r="AL227" s="1" t="s">
        <v>42</v>
      </c>
      <c r="AM227" s="1" t="s">
        <v>42</v>
      </c>
      <c r="AN227" s="1" t="s">
        <v>42</v>
      </c>
    </row>
    <row r="228" spans="1:40" x14ac:dyDescent="0.2">
      <c r="A228" s="1" t="s">
        <v>566</v>
      </c>
      <c r="B228">
        <v>2446702198</v>
      </c>
      <c r="C228" s="1" t="s">
        <v>567</v>
      </c>
      <c r="D228" s="1" t="s">
        <v>42</v>
      </c>
      <c r="E228" s="1" t="s">
        <v>76</v>
      </c>
      <c r="F228" s="1" t="s">
        <v>86</v>
      </c>
      <c r="G228" s="1" t="s">
        <v>42</v>
      </c>
      <c r="H228" s="1" t="s">
        <v>45</v>
      </c>
      <c r="I228">
        <v>1980</v>
      </c>
      <c r="J228">
        <v>5</v>
      </c>
      <c r="K228" s="1" t="s">
        <v>46</v>
      </c>
      <c r="L228" t="b">
        <v>0</v>
      </c>
      <c r="M228" t="b">
        <v>0</v>
      </c>
      <c r="N228">
        <v>7</v>
      </c>
      <c r="O228">
        <v>24</v>
      </c>
      <c r="P228" s="1" t="s">
        <v>42</v>
      </c>
      <c r="Q228">
        <v>7</v>
      </c>
      <c r="R228">
        <v>16</v>
      </c>
      <c r="S228">
        <v>10</v>
      </c>
      <c r="T228">
        <v>12</v>
      </c>
      <c r="U228">
        <v>6</v>
      </c>
      <c r="V228">
        <v>16</v>
      </c>
      <c r="W228">
        <v>67</v>
      </c>
      <c r="X228">
        <v>7</v>
      </c>
      <c r="Y228">
        <v>16</v>
      </c>
      <c r="Z228">
        <v>10</v>
      </c>
      <c r="AA228">
        <v>12</v>
      </c>
      <c r="AB228">
        <v>6</v>
      </c>
      <c r="AC228">
        <v>16</v>
      </c>
      <c r="AD228">
        <v>67</v>
      </c>
      <c r="AE228" s="1" t="s">
        <v>42</v>
      </c>
      <c r="AF228" s="1" t="s">
        <v>42</v>
      </c>
      <c r="AG228" s="1" t="s">
        <v>42</v>
      </c>
      <c r="AH228" s="1" t="s">
        <v>42</v>
      </c>
      <c r="AI228" s="1" t="s">
        <v>42</v>
      </c>
      <c r="AJ228" s="1" t="s">
        <v>42</v>
      </c>
      <c r="AK228" s="1" t="s">
        <v>42</v>
      </c>
      <c r="AL228" s="1" t="s">
        <v>42</v>
      </c>
      <c r="AM228" s="1" t="s">
        <v>42</v>
      </c>
      <c r="AN228" s="1" t="s">
        <v>42</v>
      </c>
    </row>
    <row r="229" spans="1:40" hidden="1" x14ac:dyDescent="0.2">
      <c r="A229" s="1" t="s">
        <v>568</v>
      </c>
      <c r="B229">
        <v>2913980509</v>
      </c>
      <c r="C229" s="1" t="s">
        <v>569</v>
      </c>
      <c r="D229" s="1" t="s">
        <v>42</v>
      </c>
      <c r="E229" s="1" t="s">
        <v>76</v>
      </c>
      <c r="F229" s="1" t="s">
        <v>81</v>
      </c>
      <c r="G229" s="1" t="s">
        <v>42</v>
      </c>
      <c r="H229" s="1" t="s">
        <v>45</v>
      </c>
      <c r="I229">
        <v>1977</v>
      </c>
      <c r="J229">
        <v>2</v>
      </c>
      <c r="K229" s="1" t="s">
        <v>46</v>
      </c>
      <c r="L229" t="b">
        <v>0</v>
      </c>
      <c r="M229" t="b">
        <v>0</v>
      </c>
      <c r="N229">
        <v>7</v>
      </c>
      <c r="O229">
        <v>24</v>
      </c>
      <c r="P229" s="1" t="s">
        <v>42</v>
      </c>
      <c r="Q229">
        <v>6</v>
      </c>
      <c r="R229">
        <v>19</v>
      </c>
      <c r="S229">
        <v>8</v>
      </c>
      <c r="T229">
        <v>16</v>
      </c>
      <c r="U229">
        <v>10</v>
      </c>
      <c r="V229">
        <v>7</v>
      </c>
      <c r="W229">
        <v>66</v>
      </c>
      <c r="X229">
        <v>6</v>
      </c>
      <c r="Y229">
        <v>19</v>
      </c>
      <c r="Z229">
        <v>8</v>
      </c>
      <c r="AA229">
        <v>16</v>
      </c>
      <c r="AB229">
        <v>10</v>
      </c>
      <c r="AC229">
        <v>7</v>
      </c>
      <c r="AD229">
        <v>66</v>
      </c>
      <c r="AE229" s="1" t="s">
        <v>42</v>
      </c>
      <c r="AF229" s="1" t="s">
        <v>42</v>
      </c>
      <c r="AG229" s="1" t="s">
        <v>42</v>
      </c>
      <c r="AH229" s="1" t="s">
        <v>42</v>
      </c>
      <c r="AI229" s="1" t="s">
        <v>42</v>
      </c>
      <c r="AJ229" s="1" t="s">
        <v>42</v>
      </c>
      <c r="AK229" s="1" t="s">
        <v>42</v>
      </c>
      <c r="AL229" s="1" t="s">
        <v>42</v>
      </c>
      <c r="AM229" s="1" t="s">
        <v>42</v>
      </c>
      <c r="AN229" s="1" t="s">
        <v>42</v>
      </c>
    </row>
    <row r="230" spans="1:40" hidden="1" x14ac:dyDescent="0.2">
      <c r="A230" s="1" t="s">
        <v>570</v>
      </c>
      <c r="B230">
        <v>2183976852</v>
      </c>
      <c r="C230" s="1" t="s">
        <v>571</v>
      </c>
      <c r="D230" s="1" t="s">
        <v>42</v>
      </c>
      <c r="E230" s="1" t="s">
        <v>76</v>
      </c>
      <c r="F230" s="1" t="s">
        <v>57</v>
      </c>
      <c r="G230" s="1" t="s">
        <v>42</v>
      </c>
      <c r="H230" s="1" t="s">
        <v>45</v>
      </c>
      <c r="I230">
        <v>1977</v>
      </c>
      <c r="J230">
        <v>1</v>
      </c>
      <c r="K230" s="1" t="s">
        <v>46</v>
      </c>
      <c r="L230" t="b">
        <v>0</v>
      </c>
      <c r="M230" t="b">
        <v>0</v>
      </c>
      <c r="N230">
        <v>7</v>
      </c>
      <c r="O230">
        <v>24</v>
      </c>
      <c r="P230" s="1" t="s">
        <v>42</v>
      </c>
      <c r="Q230">
        <v>7</v>
      </c>
      <c r="R230">
        <v>10</v>
      </c>
      <c r="S230">
        <v>16</v>
      </c>
      <c r="T230">
        <v>12</v>
      </c>
      <c r="U230">
        <v>6</v>
      </c>
      <c r="V230">
        <v>16</v>
      </c>
      <c r="W230">
        <v>67</v>
      </c>
      <c r="X230">
        <v>7</v>
      </c>
      <c r="Y230">
        <v>10</v>
      </c>
      <c r="Z230">
        <v>16</v>
      </c>
      <c r="AA230">
        <v>12</v>
      </c>
      <c r="AB230">
        <v>6</v>
      </c>
      <c r="AC230">
        <v>16</v>
      </c>
      <c r="AD230">
        <v>67</v>
      </c>
      <c r="AE230" s="1" t="s">
        <v>42</v>
      </c>
      <c r="AF230" s="1" t="s">
        <v>511</v>
      </c>
      <c r="AG230" s="1" t="s">
        <v>42</v>
      </c>
      <c r="AH230" s="1" t="s">
        <v>42</v>
      </c>
      <c r="AI230" s="1" t="s">
        <v>42</v>
      </c>
      <c r="AJ230" s="1" t="s">
        <v>42</v>
      </c>
      <c r="AK230" s="1" t="s">
        <v>42</v>
      </c>
      <c r="AL230" s="1" t="s">
        <v>42</v>
      </c>
      <c r="AM230" s="1" t="s">
        <v>42</v>
      </c>
      <c r="AN230" s="1" t="s">
        <v>42</v>
      </c>
    </row>
    <row r="231" spans="1:40" hidden="1" x14ac:dyDescent="0.2">
      <c r="A231" s="1" t="s">
        <v>572</v>
      </c>
      <c r="B231">
        <v>1884579135</v>
      </c>
      <c r="C231" s="1" t="s">
        <v>573</v>
      </c>
      <c r="D231" s="1" t="s">
        <v>42</v>
      </c>
      <c r="E231" s="1" t="s">
        <v>76</v>
      </c>
      <c r="F231" s="1" t="s">
        <v>86</v>
      </c>
      <c r="G231" s="1" t="s">
        <v>395</v>
      </c>
      <c r="H231" s="1" t="s">
        <v>93</v>
      </c>
      <c r="I231">
        <v>1900</v>
      </c>
      <c r="J231">
        <v>3</v>
      </c>
      <c r="K231" s="1" t="s">
        <v>2279</v>
      </c>
      <c r="L231" t="b">
        <v>0</v>
      </c>
      <c r="M231" t="b">
        <v>0</v>
      </c>
      <c r="N231">
        <v>5</v>
      </c>
      <c r="O231">
        <v>16</v>
      </c>
      <c r="P231" s="1" t="s">
        <v>42</v>
      </c>
      <c r="Q231">
        <v>2</v>
      </c>
      <c r="R231">
        <v>17</v>
      </c>
      <c r="S231">
        <v>6</v>
      </c>
      <c r="T231">
        <v>7</v>
      </c>
      <c r="U231">
        <v>9</v>
      </c>
      <c r="V231">
        <v>11</v>
      </c>
      <c r="W231">
        <v>52</v>
      </c>
      <c r="X231">
        <v>2</v>
      </c>
      <c r="Y231">
        <v>17</v>
      </c>
      <c r="Z231">
        <v>6</v>
      </c>
      <c r="AA231">
        <v>7</v>
      </c>
      <c r="AB231">
        <v>9</v>
      </c>
      <c r="AC231">
        <v>11</v>
      </c>
      <c r="AD231">
        <v>52</v>
      </c>
      <c r="AE231" s="1" t="s">
        <v>42</v>
      </c>
      <c r="AF231" s="1" t="s">
        <v>42</v>
      </c>
      <c r="AG231" s="1" t="s">
        <v>42</v>
      </c>
      <c r="AH231" s="1" t="s">
        <v>42</v>
      </c>
      <c r="AI231" s="1" t="s">
        <v>42</v>
      </c>
      <c r="AJ231" s="1" t="s">
        <v>42</v>
      </c>
      <c r="AK231" s="1" t="s">
        <v>42</v>
      </c>
      <c r="AL231" s="1" t="s">
        <v>42</v>
      </c>
      <c r="AM231" s="1" t="s">
        <v>42</v>
      </c>
      <c r="AN231" s="1" t="s">
        <v>42</v>
      </c>
    </row>
    <row r="232" spans="1:40" hidden="1" x14ac:dyDescent="0.2">
      <c r="A232" s="1" t="s">
        <v>574</v>
      </c>
      <c r="B232">
        <v>370930766</v>
      </c>
      <c r="C232" s="1" t="s">
        <v>575</v>
      </c>
      <c r="D232" s="1" t="s">
        <v>42</v>
      </c>
      <c r="E232" s="1" t="s">
        <v>43</v>
      </c>
      <c r="F232" s="1" t="s">
        <v>57</v>
      </c>
      <c r="G232" s="1" t="s">
        <v>42</v>
      </c>
      <c r="H232" s="1" t="s">
        <v>93</v>
      </c>
      <c r="I232">
        <v>1900</v>
      </c>
      <c r="J232">
        <v>1</v>
      </c>
      <c r="K232" s="1" t="s">
        <v>2279</v>
      </c>
      <c r="L232" t="b">
        <v>0</v>
      </c>
      <c r="M232" t="b">
        <v>0</v>
      </c>
      <c r="N232">
        <v>1</v>
      </c>
      <c r="O232">
        <v>1</v>
      </c>
      <c r="P232" s="1" t="s">
        <v>42</v>
      </c>
      <c r="Q232">
        <v>17</v>
      </c>
      <c r="R232">
        <v>10</v>
      </c>
      <c r="S232">
        <v>7</v>
      </c>
      <c r="T232">
        <v>12</v>
      </c>
      <c r="U232">
        <v>15</v>
      </c>
      <c r="V232">
        <v>6</v>
      </c>
      <c r="W232">
        <v>67</v>
      </c>
      <c r="X232">
        <v>17</v>
      </c>
      <c r="Y232">
        <v>10</v>
      </c>
      <c r="Z232">
        <v>7</v>
      </c>
      <c r="AA232">
        <v>12</v>
      </c>
      <c r="AB232">
        <v>15</v>
      </c>
      <c r="AC232">
        <v>6</v>
      </c>
      <c r="AD232">
        <v>67</v>
      </c>
      <c r="AE232" s="1" t="s">
        <v>42</v>
      </c>
      <c r="AF232" s="1" t="s">
        <v>42</v>
      </c>
      <c r="AG232" s="1" t="s">
        <v>42</v>
      </c>
      <c r="AH232" s="1" t="s">
        <v>576</v>
      </c>
      <c r="AI232" s="1" t="s">
        <v>42</v>
      </c>
      <c r="AJ232" s="1" t="s">
        <v>42</v>
      </c>
      <c r="AK232" s="1" t="s">
        <v>42</v>
      </c>
      <c r="AL232" s="1" t="s">
        <v>42</v>
      </c>
      <c r="AM232" s="1" t="s">
        <v>42</v>
      </c>
      <c r="AN232" s="1" t="s">
        <v>42</v>
      </c>
    </row>
    <row r="233" spans="1:40" hidden="1" x14ac:dyDescent="0.2">
      <c r="A233" s="1" t="s">
        <v>577</v>
      </c>
      <c r="B233">
        <v>3844826443</v>
      </c>
      <c r="C233" s="1" t="s">
        <v>578</v>
      </c>
      <c r="D233" s="1" t="s">
        <v>42</v>
      </c>
      <c r="E233" s="1" t="s">
        <v>43</v>
      </c>
      <c r="F233" s="1" t="s">
        <v>44</v>
      </c>
      <c r="G233" s="1" t="s">
        <v>42</v>
      </c>
      <c r="H233" s="1" t="s">
        <v>93</v>
      </c>
      <c r="I233">
        <v>1900</v>
      </c>
      <c r="J233">
        <v>1</v>
      </c>
      <c r="K233" s="1" t="s">
        <v>2279</v>
      </c>
      <c r="L233" t="b">
        <v>0</v>
      </c>
      <c r="M233" t="b">
        <v>0</v>
      </c>
      <c r="N233">
        <v>1</v>
      </c>
      <c r="O233">
        <v>1</v>
      </c>
      <c r="P233" s="1" t="s">
        <v>42</v>
      </c>
      <c r="Q233">
        <v>10</v>
      </c>
      <c r="R233">
        <v>12</v>
      </c>
      <c r="S233">
        <v>12</v>
      </c>
      <c r="T233">
        <v>10</v>
      </c>
      <c r="U233">
        <v>6</v>
      </c>
      <c r="V233">
        <v>17</v>
      </c>
      <c r="W233">
        <v>67</v>
      </c>
      <c r="X233">
        <v>10</v>
      </c>
      <c r="Y233">
        <v>12</v>
      </c>
      <c r="Z233">
        <v>12</v>
      </c>
      <c r="AA233">
        <v>10</v>
      </c>
      <c r="AB233">
        <v>6</v>
      </c>
      <c r="AC233">
        <v>17</v>
      </c>
      <c r="AD233">
        <v>67</v>
      </c>
      <c r="AE233" s="1" t="s">
        <v>42</v>
      </c>
      <c r="AF233" s="1" t="s">
        <v>42</v>
      </c>
      <c r="AG233" s="1" t="s">
        <v>42</v>
      </c>
      <c r="AH233" s="1" t="s">
        <v>579</v>
      </c>
      <c r="AI233" s="1" t="s">
        <v>42</v>
      </c>
      <c r="AJ233" s="1" t="s">
        <v>42</v>
      </c>
      <c r="AK233" s="1" t="s">
        <v>42</v>
      </c>
      <c r="AL233" s="1" t="s">
        <v>42</v>
      </c>
      <c r="AM233" s="1" t="s">
        <v>42</v>
      </c>
      <c r="AN233" s="1" t="s">
        <v>42</v>
      </c>
    </row>
    <row r="234" spans="1:40" hidden="1" x14ac:dyDescent="0.2">
      <c r="A234" s="1" t="s">
        <v>580</v>
      </c>
      <c r="B234">
        <v>2437632645</v>
      </c>
      <c r="C234" s="1" t="s">
        <v>581</v>
      </c>
      <c r="D234" s="1" t="s">
        <v>42</v>
      </c>
      <c r="E234" s="1" t="s">
        <v>76</v>
      </c>
      <c r="F234" s="1" t="s">
        <v>260</v>
      </c>
      <c r="G234" s="1" t="s">
        <v>216</v>
      </c>
      <c r="H234" s="1" t="s">
        <v>45</v>
      </c>
      <c r="I234">
        <v>1990</v>
      </c>
      <c r="J234">
        <v>10</v>
      </c>
      <c r="K234" s="1" t="s">
        <v>2284</v>
      </c>
      <c r="L234" t="b">
        <v>0</v>
      </c>
      <c r="M234" t="b">
        <v>0</v>
      </c>
      <c r="N234">
        <v>5</v>
      </c>
      <c r="O234">
        <v>19</v>
      </c>
      <c r="P234" s="1" t="s">
        <v>42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12</v>
      </c>
      <c r="W234">
        <v>22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s="1" t="s">
        <v>42</v>
      </c>
      <c r="AF234" s="1" t="s">
        <v>61</v>
      </c>
      <c r="AG234" s="1" t="s">
        <v>42</v>
      </c>
      <c r="AH234" s="1" t="s">
        <v>218</v>
      </c>
      <c r="AI234" s="1" t="s">
        <v>232</v>
      </c>
      <c r="AJ234" s="1" t="s">
        <v>296</v>
      </c>
      <c r="AK234" s="1" t="s">
        <v>42</v>
      </c>
      <c r="AL234" s="1" t="s">
        <v>42</v>
      </c>
      <c r="AM234" s="1" t="s">
        <v>42</v>
      </c>
      <c r="AN234" s="1" t="s">
        <v>42</v>
      </c>
    </row>
    <row r="235" spans="1:40" hidden="1" x14ac:dyDescent="0.2">
      <c r="A235" s="1" t="s">
        <v>582</v>
      </c>
      <c r="B235">
        <v>1734844651</v>
      </c>
      <c r="C235" s="1" t="s">
        <v>583</v>
      </c>
      <c r="D235" s="1" t="s">
        <v>42</v>
      </c>
      <c r="E235" s="1" t="s">
        <v>43</v>
      </c>
      <c r="F235" s="1" t="s">
        <v>44</v>
      </c>
      <c r="G235" s="1" t="s">
        <v>42</v>
      </c>
      <c r="H235" s="1" t="s">
        <v>45</v>
      </c>
      <c r="I235">
        <v>1957</v>
      </c>
      <c r="J235">
        <v>1</v>
      </c>
      <c r="K235" s="1" t="s">
        <v>46</v>
      </c>
      <c r="L235" t="b">
        <v>0</v>
      </c>
      <c r="M235" t="b">
        <v>0</v>
      </c>
      <c r="N235">
        <v>1</v>
      </c>
      <c r="O235">
        <v>3</v>
      </c>
      <c r="P235" s="1" t="s">
        <v>42</v>
      </c>
      <c r="Q235">
        <v>14</v>
      </c>
      <c r="R235">
        <v>11</v>
      </c>
      <c r="S235">
        <v>8</v>
      </c>
      <c r="T235">
        <v>6</v>
      </c>
      <c r="U235">
        <v>2</v>
      </c>
      <c r="V235">
        <v>23</v>
      </c>
      <c r="W235">
        <v>64</v>
      </c>
      <c r="X235">
        <v>14</v>
      </c>
      <c r="Y235">
        <v>11</v>
      </c>
      <c r="Z235">
        <v>8</v>
      </c>
      <c r="AA235">
        <v>6</v>
      </c>
      <c r="AB235">
        <v>2</v>
      </c>
      <c r="AC235">
        <v>23</v>
      </c>
      <c r="AD235">
        <v>64</v>
      </c>
      <c r="AE235" s="1" t="s">
        <v>42</v>
      </c>
      <c r="AF235" s="1" t="s">
        <v>42</v>
      </c>
      <c r="AG235" s="1" t="s">
        <v>42</v>
      </c>
      <c r="AH235" s="1" t="s">
        <v>584</v>
      </c>
      <c r="AI235" s="1" t="s">
        <v>42</v>
      </c>
      <c r="AJ235" s="1" t="s">
        <v>42</v>
      </c>
      <c r="AK235" s="1" t="s">
        <v>42</v>
      </c>
      <c r="AL235" s="1" t="s">
        <v>42</v>
      </c>
      <c r="AM235" s="1" t="s">
        <v>42</v>
      </c>
      <c r="AN235" s="1" t="s">
        <v>42</v>
      </c>
    </row>
    <row r="236" spans="1:40" hidden="1" x14ac:dyDescent="0.2">
      <c r="A236" s="1" t="s">
        <v>585</v>
      </c>
      <c r="B236">
        <v>3562696927</v>
      </c>
      <c r="C236" s="1" t="s">
        <v>586</v>
      </c>
      <c r="D236" s="1" t="s">
        <v>42</v>
      </c>
      <c r="E236" s="1" t="s">
        <v>43</v>
      </c>
      <c r="F236" s="1" t="s">
        <v>81</v>
      </c>
      <c r="G236" s="1" t="s">
        <v>42</v>
      </c>
      <c r="H236" s="1" t="s">
        <v>78</v>
      </c>
      <c r="I236">
        <v>1900</v>
      </c>
      <c r="J236">
        <v>1</v>
      </c>
      <c r="K236" s="1" t="s">
        <v>2280</v>
      </c>
      <c r="L236" t="b">
        <v>0</v>
      </c>
      <c r="M236" t="b">
        <v>0</v>
      </c>
      <c r="N236">
        <v>1</v>
      </c>
      <c r="O236">
        <v>3</v>
      </c>
      <c r="P236" s="1" t="s">
        <v>42</v>
      </c>
      <c r="Q236">
        <v>17</v>
      </c>
      <c r="R236">
        <v>8</v>
      </c>
      <c r="S236">
        <v>7</v>
      </c>
      <c r="T236">
        <v>6</v>
      </c>
      <c r="U236">
        <v>2</v>
      </c>
      <c r="V236">
        <v>26</v>
      </c>
      <c r="W236">
        <v>66</v>
      </c>
      <c r="X236">
        <v>17</v>
      </c>
      <c r="Y236">
        <v>8</v>
      </c>
      <c r="Z236">
        <v>7</v>
      </c>
      <c r="AA236">
        <v>6</v>
      </c>
      <c r="AB236">
        <v>2</v>
      </c>
      <c r="AC236">
        <v>26</v>
      </c>
      <c r="AD236">
        <v>66</v>
      </c>
      <c r="AE236" s="1" t="s">
        <v>42</v>
      </c>
      <c r="AF236" s="1" t="s">
        <v>42</v>
      </c>
      <c r="AG236" s="1" t="s">
        <v>42</v>
      </c>
      <c r="AH236" s="1" t="s">
        <v>587</v>
      </c>
      <c r="AI236" s="1" t="s">
        <v>588</v>
      </c>
      <c r="AJ236" s="1" t="s">
        <v>42</v>
      </c>
      <c r="AK236" s="1" t="s">
        <v>42</v>
      </c>
      <c r="AL236" s="1" t="s">
        <v>42</v>
      </c>
      <c r="AM236" s="1" t="s">
        <v>42</v>
      </c>
      <c r="AN236" s="1" t="s">
        <v>42</v>
      </c>
    </row>
    <row r="237" spans="1:40" hidden="1" x14ac:dyDescent="0.2">
      <c r="A237" s="1" t="s">
        <v>589</v>
      </c>
      <c r="B237">
        <v>475652357</v>
      </c>
      <c r="C237" s="1" t="s">
        <v>590</v>
      </c>
      <c r="D237" s="1" t="s">
        <v>42</v>
      </c>
      <c r="E237" s="1" t="s">
        <v>43</v>
      </c>
      <c r="F237" s="1" t="s">
        <v>44</v>
      </c>
      <c r="G237" s="1" t="s">
        <v>42</v>
      </c>
      <c r="H237" s="1" t="s">
        <v>78</v>
      </c>
      <c r="I237">
        <v>1900</v>
      </c>
      <c r="J237">
        <v>1</v>
      </c>
      <c r="K237" s="1" t="s">
        <v>2280</v>
      </c>
      <c r="L237" t="b">
        <v>0</v>
      </c>
      <c r="M237" t="b">
        <v>0</v>
      </c>
      <c r="N237">
        <v>1</v>
      </c>
      <c r="O237">
        <v>1</v>
      </c>
      <c r="P237" s="1" t="s">
        <v>42</v>
      </c>
      <c r="Q237">
        <v>6</v>
      </c>
      <c r="R237">
        <v>11</v>
      </c>
      <c r="S237">
        <v>16</v>
      </c>
      <c r="T237">
        <v>13</v>
      </c>
      <c r="U237">
        <v>7</v>
      </c>
      <c r="V237">
        <v>10</v>
      </c>
      <c r="W237">
        <v>63</v>
      </c>
      <c r="X237">
        <v>6</v>
      </c>
      <c r="Y237">
        <v>11</v>
      </c>
      <c r="Z237">
        <v>16</v>
      </c>
      <c r="AA237">
        <v>13</v>
      </c>
      <c r="AB237">
        <v>7</v>
      </c>
      <c r="AC237">
        <v>10</v>
      </c>
      <c r="AD237">
        <v>63</v>
      </c>
      <c r="AE237" s="1" t="s">
        <v>42</v>
      </c>
      <c r="AF237" s="1" t="s">
        <v>42</v>
      </c>
      <c r="AG237" s="1" t="s">
        <v>42</v>
      </c>
      <c r="AH237" s="1" t="s">
        <v>591</v>
      </c>
      <c r="AI237" s="1" t="s">
        <v>42</v>
      </c>
      <c r="AJ237" s="1" t="s">
        <v>42</v>
      </c>
      <c r="AK237" s="1" t="s">
        <v>42</v>
      </c>
      <c r="AL237" s="1" t="s">
        <v>42</v>
      </c>
      <c r="AM237" s="1" t="s">
        <v>42</v>
      </c>
      <c r="AN237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5BB3-58D7-EA43-834A-9C3C271B718D}">
  <dimension ref="A1:J237"/>
  <sheetViews>
    <sheetView topLeftCell="C4" zoomScale="125" workbookViewId="0">
      <selection activeCell="D1" sqref="D1:E237"/>
    </sheetView>
  </sheetViews>
  <sheetFormatPr baseColWidth="10" defaultRowHeight="16" x14ac:dyDescent="0.2"/>
  <cols>
    <col min="3" max="3" width="26.6640625" bestFit="1" customWidth="1"/>
    <col min="4" max="10" width="4" style="9" customWidth="1"/>
  </cols>
  <sheetData>
    <row r="1" spans="1:10" ht="74" x14ac:dyDescent="0.2">
      <c r="A1" s="7" t="str">
        <f>destiny_armor[[#Headers],[Equippable]]</f>
        <v>Equippable</v>
      </c>
      <c r="B1" s="7" t="str">
        <f>destiny_armor[[#Headers],[Type]]</f>
        <v>Type</v>
      </c>
      <c r="C1" s="7" t="str">
        <f>destiny_armor[[#Headers],[Name]]</f>
        <v>Name</v>
      </c>
      <c r="D1" s="8" t="str">
        <f>destiny_armor[[#Headers],[Total (Base)]]</f>
        <v>Total (Base)</v>
      </c>
      <c r="E1" s="8" t="str">
        <f>destiny_armor[[#Headers],[Mobility (Base)]]</f>
        <v>Mobility (Base)</v>
      </c>
      <c r="F1" s="8" t="str">
        <f>destiny_armor[[#Headers],[Resilience (Base)]]</f>
        <v>Resilience (Base)</v>
      </c>
      <c r="G1" s="8" t="str">
        <f>destiny_armor[[#Headers],[Recovery (Base)]]</f>
        <v>Recovery (Base)</v>
      </c>
      <c r="H1" s="8" t="str">
        <f>destiny_armor[[#Headers],[Discipline (Base)]]</f>
        <v>Discipline (Base)</v>
      </c>
      <c r="I1" s="8" t="str">
        <f>destiny_armor[[#Headers],[Intellect (Base)]]</f>
        <v>Intellect (Base)</v>
      </c>
      <c r="J1" s="8" t="str">
        <f>destiny_armor[[#Headers],[Strength (Base)]]</f>
        <v>Strength (Base)</v>
      </c>
    </row>
    <row r="2" spans="1:10" x14ac:dyDescent="0.2">
      <c r="A2" t="str" cm="1">
        <f t="array" ref="A2:A237">destiny_armor[Equippable]</f>
        <v>Titan</v>
      </c>
      <c r="B2" t="str" cm="1">
        <f t="array" ref="B2:B237">destiny_armor[Type]</f>
        <v>Gauntlets</v>
      </c>
      <c r="C2" t="str" cm="1">
        <f t="array" ref="C2:C237">destiny_armor[Name]</f>
        <v>ACD/0 Feedback Fence</v>
      </c>
      <c r="D2" s="9" cm="1">
        <f t="array" ref="D2:D237">destiny_armor[Total (Base)]</f>
        <v>68</v>
      </c>
      <c r="E2" s="9" cm="1">
        <f t="array" ref="E2:E237">destiny_armor[Mobility (Base)]</f>
        <v>2</v>
      </c>
      <c r="F2" s="9" cm="1">
        <f t="array" ref="F2:F237">destiny_armor[Resilience (Base)]</f>
        <v>8</v>
      </c>
      <c r="G2" s="9" cm="1">
        <f t="array" ref="G2:G237">destiny_armor[Recovery (Base)]</f>
        <v>26</v>
      </c>
      <c r="H2" s="9" cm="1">
        <f t="array" ref="H2:H237">destiny_armor[Discipline (Base)]</f>
        <v>16</v>
      </c>
      <c r="I2" s="9" cm="1">
        <f t="array" ref="I2:I237">destiny_armor[Intellect (Base)]</f>
        <v>2</v>
      </c>
      <c r="J2" s="9" cm="1">
        <f t="array" ref="J2:J237">destiny_armor[Strength (Base)]</f>
        <v>14</v>
      </c>
    </row>
    <row r="3" spans="1:10" x14ac:dyDescent="0.2">
      <c r="A3" t="str">
        <v>Titan</v>
      </c>
      <c r="B3" t="str">
        <v>Gauntlets</v>
      </c>
      <c r="C3" t="str">
        <v>ACD/0 Feedback Fence</v>
      </c>
      <c r="D3" s="9">
        <v>67</v>
      </c>
      <c r="E3" s="9">
        <v>15</v>
      </c>
      <c r="F3" s="9">
        <v>18</v>
      </c>
      <c r="G3" s="9">
        <v>2</v>
      </c>
      <c r="H3" s="9">
        <v>28</v>
      </c>
      <c r="I3" s="9">
        <v>2</v>
      </c>
      <c r="J3" s="9">
        <v>2</v>
      </c>
    </row>
    <row r="4" spans="1:10" x14ac:dyDescent="0.2">
      <c r="A4" t="str">
        <v>Titan</v>
      </c>
      <c r="B4" t="str">
        <v>Gauntlets</v>
      </c>
      <c r="C4" t="str">
        <v>ACD/0 Feedback Fence</v>
      </c>
      <c r="D4" s="9">
        <v>68</v>
      </c>
      <c r="E4" s="9">
        <v>6</v>
      </c>
      <c r="F4" s="9">
        <v>26</v>
      </c>
      <c r="G4" s="9">
        <v>2</v>
      </c>
      <c r="H4" s="9">
        <v>6</v>
      </c>
      <c r="I4" s="9">
        <v>26</v>
      </c>
      <c r="J4" s="9">
        <v>2</v>
      </c>
    </row>
    <row r="5" spans="1:10" x14ac:dyDescent="0.2">
      <c r="A5" t="str">
        <v>Titan</v>
      </c>
      <c r="B5" t="str">
        <v>Gauntlets</v>
      </c>
      <c r="C5" t="str">
        <v>ACD/0 Feedback Fence</v>
      </c>
      <c r="D5" s="9">
        <v>65</v>
      </c>
      <c r="E5" s="9">
        <v>23</v>
      </c>
      <c r="F5" s="9">
        <v>8</v>
      </c>
      <c r="G5" s="9">
        <v>2</v>
      </c>
      <c r="H5" s="9">
        <v>10</v>
      </c>
      <c r="I5" s="9">
        <v>6</v>
      </c>
      <c r="J5" s="9">
        <v>16</v>
      </c>
    </row>
    <row r="6" spans="1:10" x14ac:dyDescent="0.2">
      <c r="A6" t="str">
        <v>Titan</v>
      </c>
      <c r="B6" t="str">
        <v>Chest Armor</v>
      </c>
      <c r="C6" t="str">
        <v>Actium War Rig</v>
      </c>
      <c r="D6" s="9">
        <v>67</v>
      </c>
      <c r="E6" s="9">
        <v>16</v>
      </c>
      <c r="F6" s="9">
        <v>3</v>
      </c>
      <c r="G6" s="9">
        <v>15</v>
      </c>
      <c r="H6" s="9">
        <v>10</v>
      </c>
      <c r="I6" s="9">
        <v>7</v>
      </c>
      <c r="J6" s="9">
        <v>16</v>
      </c>
    </row>
    <row r="7" spans="1:10" x14ac:dyDescent="0.2">
      <c r="A7" t="str">
        <v>Titan</v>
      </c>
      <c r="B7" t="str">
        <v>Chest Armor</v>
      </c>
      <c r="C7" t="str">
        <v>Actium War Rig</v>
      </c>
      <c r="D7" s="9">
        <v>71</v>
      </c>
      <c r="E7" s="9">
        <v>3</v>
      </c>
      <c r="F7" s="9">
        <v>11</v>
      </c>
      <c r="G7" s="9">
        <v>23</v>
      </c>
      <c r="H7" s="9">
        <v>2</v>
      </c>
      <c r="I7" s="9">
        <v>12</v>
      </c>
      <c r="J7" s="9">
        <v>20</v>
      </c>
    </row>
    <row r="8" spans="1:10" x14ac:dyDescent="0.2">
      <c r="A8" t="str">
        <v>Titan</v>
      </c>
      <c r="B8" t="str">
        <v>Chest Armor</v>
      </c>
      <c r="C8" t="str">
        <v>Actium War Rig</v>
      </c>
      <c r="D8" s="9">
        <v>66</v>
      </c>
      <c r="E8" s="9">
        <v>15</v>
      </c>
      <c r="F8" s="9">
        <v>11</v>
      </c>
      <c r="G8" s="9">
        <v>8</v>
      </c>
      <c r="H8" s="9">
        <v>16</v>
      </c>
      <c r="I8" s="9">
        <v>2</v>
      </c>
      <c r="J8" s="9">
        <v>14</v>
      </c>
    </row>
    <row r="9" spans="1:10" x14ac:dyDescent="0.2">
      <c r="A9" t="str">
        <v>Titan</v>
      </c>
      <c r="B9" t="str">
        <v>Chest Armor</v>
      </c>
      <c r="C9" t="str">
        <v>Actium War Rig</v>
      </c>
      <c r="D9" s="9">
        <v>69</v>
      </c>
      <c r="E9" s="9">
        <v>7</v>
      </c>
      <c r="F9" s="9">
        <v>17</v>
      </c>
      <c r="G9" s="9">
        <v>11</v>
      </c>
      <c r="H9" s="9">
        <v>2</v>
      </c>
      <c r="I9" s="9">
        <v>12</v>
      </c>
      <c r="J9" s="9">
        <v>20</v>
      </c>
    </row>
    <row r="10" spans="1:10" x14ac:dyDescent="0.2">
      <c r="A10" t="str">
        <v>Titan</v>
      </c>
      <c r="B10" t="str">
        <v>Gauntlets</v>
      </c>
      <c r="C10" t="str">
        <v>Aeon Safe</v>
      </c>
      <c r="D10" s="9">
        <v>69</v>
      </c>
      <c r="E10" s="9">
        <v>3</v>
      </c>
      <c r="F10" s="9">
        <v>21</v>
      </c>
      <c r="G10" s="9">
        <v>12</v>
      </c>
      <c r="H10" s="9">
        <v>12</v>
      </c>
      <c r="I10" s="9">
        <v>14</v>
      </c>
      <c r="J10" s="9">
        <v>7</v>
      </c>
    </row>
    <row r="11" spans="1:10" x14ac:dyDescent="0.2">
      <c r="A11" t="str">
        <v>Titan</v>
      </c>
      <c r="B11" t="str">
        <v>Gauntlets</v>
      </c>
      <c r="C11" t="str">
        <v>Aeon Safe</v>
      </c>
      <c r="D11" s="9">
        <v>65</v>
      </c>
      <c r="E11" s="9">
        <v>11</v>
      </c>
      <c r="F11" s="9">
        <v>13</v>
      </c>
      <c r="G11" s="9">
        <v>10</v>
      </c>
      <c r="H11" s="9">
        <v>10</v>
      </c>
      <c r="I11" s="9">
        <v>10</v>
      </c>
      <c r="J11" s="9">
        <v>11</v>
      </c>
    </row>
    <row r="12" spans="1:10" x14ac:dyDescent="0.2">
      <c r="A12" t="str">
        <v>Hunter</v>
      </c>
      <c r="B12" t="str">
        <v>Hunter Cloak</v>
      </c>
      <c r="C12" t="str">
        <v>Airhead Hood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</row>
    <row r="13" spans="1:10" x14ac:dyDescent="0.2">
      <c r="A13" t="str">
        <v>Titan</v>
      </c>
      <c r="B13" t="str">
        <v>Helmet</v>
      </c>
      <c r="C13" t="str">
        <v>An Insurmountable Skullfort</v>
      </c>
      <c r="D13" s="9">
        <v>63</v>
      </c>
      <c r="E13" s="9">
        <v>10</v>
      </c>
      <c r="F13" s="9">
        <v>3</v>
      </c>
      <c r="G13" s="9">
        <v>22</v>
      </c>
      <c r="H13" s="9">
        <v>10</v>
      </c>
      <c r="I13" s="9">
        <v>2</v>
      </c>
      <c r="J13" s="9">
        <v>16</v>
      </c>
    </row>
    <row r="14" spans="1:10" x14ac:dyDescent="0.2">
      <c r="A14" t="str">
        <v>Titan</v>
      </c>
      <c r="B14" t="str">
        <v>Helmet</v>
      </c>
      <c r="C14" t="str">
        <v>An Insurmountable Skullfort</v>
      </c>
      <c r="D14" s="9">
        <v>65</v>
      </c>
      <c r="E14" s="9">
        <v>2</v>
      </c>
      <c r="F14" s="9">
        <v>19</v>
      </c>
      <c r="G14" s="9">
        <v>12</v>
      </c>
      <c r="H14" s="9">
        <v>2</v>
      </c>
      <c r="I14" s="9">
        <v>16</v>
      </c>
      <c r="J14" s="9">
        <v>14</v>
      </c>
    </row>
    <row r="15" spans="1:10" x14ac:dyDescent="0.2">
      <c r="A15" t="str">
        <v>Titan</v>
      </c>
      <c r="B15" t="str">
        <v>Leg Armor</v>
      </c>
      <c r="C15" t="str">
        <v>Antaeus Wards</v>
      </c>
      <c r="D15" s="9">
        <v>66</v>
      </c>
      <c r="E15" s="9">
        <v>13</v>
      </c>
      <c r="F15" s="9">
        <v>10</v>
      </c>
      <c r="G15" s="9">
        <v>11</v>
      </c>
      <c r="H15" s="9">
        <v>2</v>
      </c>
      <c r="I15" s="9">
        <v>10</v>
      </c>
      <c r="J15" s="9">
        <v>20</v>
      </c>
    </row>
    <row r="16" spans="1:10" x14ac:dyDescent="0.2">
      <c r="A16" t="str">
        <v>Titan</v>
      </c>
      <c r="B16" t="str">
        <v>Gauntlets</v>
      </c>
      <c r="C16" t="str">
        <v>Anti-Extinction Gauntlets</v>
      </c>
      <c r="D16" s="9">
        <v>65</v>
      </c>
      <c r="E16" s="9">
        <v>10</v>
      </c>
      <c r="F16" s="9">
        <v>2</v>
      </c>
      <c r="G16" s="9">
        <v>19</v>
      </c>
      <c r="H16" s="9">
        <v>30</v>
      </c>
      <c r="I16" s="9">
        <v>2</v>
      </c>
      <c r="J16" s="9">
        <v>2</v>
      </c>
    </row>
    <row r="17" spans="1:10" x14ac:dyDescent="0.2">
      <c r="A17" t="str">
        <v>Warlock</v>
      </c>
      <c r="B17" t="str">
        <v>Helmet</v>
      </c>
      <c r="C17" t="str">
        <v>Apotheosis Veil</v>
      </c>
      <c r="D17" s="9">
        <v>65</v>
      </c>
      <c r="E17" s="9">
        <v>6</v>
      </c>
      <c r="F17" s="9">
        <v>13</v>
      </c>
      <c r="G17" s="9">
        <v>15</v>
      </c>
      <c r="H17" s="9">
        <v>7</v>
      </c>
      <c r="I17" s="9">
        <v>22</v>
      </c>
      <c r="J17" s="9">
        <v>2</v>
      </c>
    </row>
    <row r="18" spans="1:10" x14ac:dyDescent="0.2">
      <c r="A18" t="str">
        <v>Warlock</v>
      </c>
      <c r="B18" t="str">
        <v>Helmet</v>
      </c>
      <c r="C18" t="str">
        <v>Apotheosis Veil</v>
      </c>
      <c r="D18" s="9">
        <v>65</v>
      </c>
      <c r="E18" s="9">
        <v>2</v>
      </c>
      <c r="F18" s="9">
        <v>3</v>
      </c>
      <c r="G18" s="9">
        <v>29</v>
      </c>
      <c r="H18" s="9">
        <v>2</v>
      </c>
      <c r="I18" s="9">
        <v>19</v>
      </c>
      <c r="J18" s="9">
        <v>10</v>
      </c>
    </row>
    <row r="19" spans="1:10" x14ac:dyDescent="0.2">
      <c r="A19" t="str">
        <v>Titan</v>
      </c>
      <c r="B19" t="str">
        <v>Chest Armor</v>
      </c>
      <c r="C19" t="str">
        <v>Armamentarium</v>
      </c>
      <c r="D19" s="9">
        <v>68</v>
      </c>
      <c r="E19" s="9">
        <v>16</v>
      </c>
      <c r="F19" s="9">
        <v>4</v>
      </c>
      <c r="G19" s="9">
        <v>17</v>
      </c>
      <c r="H19" s="9">
        <v>13</v>
      </c>
      <c r="I19" s="9">
        <v>2</v>
      </c>
      <c r="J19" s="9">
        <v>16</v>
      </c>
    </row>
    <row r="20" spans="1:10" x14ac:dyDescent="0.2">
      <c r="A20" t="str">
        <v>Titan</v>
      </c>
      <c r="B20" t="str">
        <v>Gauntlets</v>
      </c>
      <c r="C20" t="str">
        <v>Ashen Wake</v>
      </c>
      <c r="D20" s="9">
        <v>62</v>
      </c>
      <c r="E20" s="9">
        <v>12</v>
      </c>
      <c r="F20" s="9">
        <v>18</v>
      </c>
      <c r="G20" s="9">
        <v>2</v>
      </c>
      <c r="H20" s="9">
        <v>22</v>
      </c>
      <c r="I20" s="9">
        <v>2</v>
      </c>
      <c r="J20" s="9">
        <v>6</v>
      </c>
    </row>
    <row r="21" spans="1:10" x14ac:dyDescent="0.2">
      <c r="A21" t="str">
        <v>Warlock</v>
      </c>
      <c r="B21" t="str">
        <v>Helmet</v>
      </c>
      <c r="C21" t="str">
        <v>Astrocyte Verse</v>
      </c>
      <c r="D21" s="9">
        <v>66</v>
      </c>
      <c r="E21" s="9">
        <v>7</v>
      </c>
      <c r="F21" s="9">
        <v>12</v>
      </c>
      <c r="G21" s="9">
        <v>15</v>
      </c>
      <c r="H21" s="9">
        <v>20</v>
      </c>
      <c r="I21" s="9">
        <v>2</v>
      </c>
      <c r="J21" s="9">
        <v>10</v>
      </c>
    </row>
    <row r="22" spans="1:10" x14ac:dyDescent="0.2">
      <c r="A22" t="str">
        <v>Warlock</v>
      </c>
      <c r="B22" t="str">
        <v>Warlock Bond</v>
      </c>
      <c r="C22" t="str">
        <v>Be Thy Cipher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</row>
    <row r="23" spans="1:10" x14ac:dyDescent="0.2">
      <c r="A23" t="str">
        <v>Titan</v>
      </c>
      <c r="B23" t="str">
        <v>Gauntlets</v>
      </c>
      <c r="C23" t="str">
        <v>Biosphere Explorer Gauntlets</v>
      </c>
      <c r="D23" s="9">
        <v>65</v>
      </c>
      <c r="E23" s="9">
        <v>2</v>
      </c>
      <c r="F23" s="9">
        <v>9</v>
      </c>
      <c r="G23" s="9">
        <v>22</v>
      </c>
      <c r="H23" s="9">
        <v>10</v>
      </c>
      <c r="I23" s="9">
        <v>10</v>
      </c>
      <c r="J23" s="9">
        <v>12</v>
      </c>
    </row>
    <row r="24" spans="1:10" x14ac:dyDescent="0.2">
      <c r="A24" t="str">
        <v>Titan</v>
      </c>
      <c r="B24" t="str">
        <v>Leg Armor</v>
      </c>
      <c r="C24" t="str">
        <v>Biosphere Explorer Greaves</v>
      </c>
      <c r="D24" s="9">
        <v>64</v>
      </c>
      <c r="E24" s="9">
        <v>2</v>
      </c>
      <c r="F24" s="9">
        <v>10</v>
      </c>
      <c r="G24" s="9">
        <v>21</v>
      </c>
      <c r="H24" s="9">
        <v>2</v>
      </c>
      <c r="I24" s="9">
        <v>20</v>
      </c>
      <c r="J24" s="9">
        <v>9</v>
      </c>
    </row>
    <row r="25" spans="1:10" x14ac:dyDescent="0.2">
      <c r="A25" t="str">
        <v>Titan</v>
      </c>
      <c r="B25" t="str">
        <v>Leg Armor</v>
      </c>
      <c r="C25" t="str">
        <v>Biosphere Explorer Greaves</v>
      </c>
      <c r="D25" s="9">
        <v>63</v>
      </c>
      <c r="E25" s="9">
        <v>2</v>
      </c>
      <c r="F25" s="9">
        <v>10</v>
      </c>
      <c r="G25" s="9">
        <v>20</v>
      </c>
      <c r="H25" s="9">
        <v>15</v>
      </c>
      <c r="I25" s="9">
        <v>14</v>
      </c>
      <c r="J25" s="9">
        <v>2</v>
      </c>
    </row>
    <row r="26" spans="1:10" x14ac:dyDescent="0.2">
      <c r="A26" t="str">
        <v>Titan</v>
      </c>
      <c r="B26" t="str">
        <v>Helmet</v>
      </c>
      <c r="C26" t="str">
        <v>Biosphere Explorer Helm</v>
      </c>
      <c r="D26" s="9">
        <v>63</v>
      </c>
      <c r="E26" s="9">
        <v>9</v>
      </c>
      <c r="F26" s="9">
        <v>2</v>
      </c>
      <c r="G26" s="9">
        <v>20</v>
      </c>
      <c r="H26" s="9">
        <v>14</v>
      </c>
      <c r="I26" s="9">
        <v>2</v>
      </c>
      <c r="J26" s="9">
        <v>16</v>
      </c>
    </row>
    <row r="27" spans="1:10" x14ac:dyDescent="0.2">
      <c r="A27" t="str">
        <v>Titan</v>
      </c>
      <c r="B27" t="str">
        <v>Chest Armor</v>
      </c>
      <c r="C27" t="str">
        <v>Biosphere Explorer Plate</v>
      </c>
      <c r="D27" s="9">
        <v>63</v>
      </c>
      <c r="E27" s="9">
        <v>8</v>
      </c>
      <c r="F27" s="9">
        <v>2</v>
      </c>
      <c r="G27" s="9">
        <v>22</v>
      </c>
      <c r="H27" s="9">
        <v>7</v>
      </c>
      <c r="I27" s="9">
        <v>7</v>
      </c>
      <c r="J27" s="9">
        <v>17</v>
      </c>
    </row>
    <row r="28" spans="1:10" x14ac:dyDescent="0.2">
      <c r="A28" t="str">
        <v>Hunter</v>
      </c>
      <c r="B28" t="str">
        <v>Helmet</v>
      </c>
      <c r="C28" t="str">
        <v>Celestial Nighthawk</v>
      </c>
      <c r="D28" s="9">
        <v>65</v>
      </c>
      <c r="E28" s="9">
        <v>21</v>
      </c>
      <c r="F28" s="9">
        <v>3</v>
      </c>
      <c r="G28" s="9">
        <v>10</v>
      </c>
      <c r="H28" s="9">
        <v>14</v>
      </c>
      <c r="I28" s="9">
        <v>11</v>
      </c>
      <c r="J28" s="9">
        <v>6</v>
      </c>
    </row>
    <row r="29" spans="1:10" x14ac:dyDescent="0.2">
      <c r="A29" t="str">
        <v>Titan</v>
      </c>
      <c r="B29" t="str">
        <v>Gauntlets</v>
      </c>
      <c r="C29" t="str">
        <v>Citan's Ramparts</v>
      </c>
      <c r="D29" s="9">
        <v>63</v>
      </c>
      <c r="E29" s="9">
        <v>12</v>
      </c>
      <c r="F29" s="9">
        <v>13</v>
      </c>
      <c r="G29" s="9">
        <v>7</v>
      </c>
      <c r="H29" s="9">
        <v>18</v>
      </c>
      <c r="I29" s="9">
        <v>11</v>
      </c>
      <c r="J29" s="9">
        <v>2</v>
      </c>
    </row>
    <row r="30" spans="1:10" x14ac:dyDescent="0.2">
      <c r="A30" t="str">
        <v>Titan</v>
      </c>
      <c r="B30" t="str">
        <v>Gauntlets</v>
      </c>
      <c r="C30" t="str">
        <v>Citan's Ramparts</v>
      </c>
      <c r="D30" s="9">
        <v>63</v>
      </c>
      <c r="E30" s="9">
        <v>8</v>
      </c>
      <c r="F30" s="9">
        <v>12</v>
      </c>
      <c r="G30" s="9">
        <v>9</v>
      </c>
      <c r="H30" s="9">
        <v>26</v>
      </c>
      <c r="I30" s="9">
        <v>2</v>
      </c>
      <c r="J30" s="9">
        <v>6</v>
      </c>
    </row>
    <row r="31" spans="1:10" x14ac:dyDescent="0.2">
      <c r="A31" t="str">
        <v>Hunter</v>
      </c>
      <c r="B31" t="str">
        <v>Hunter Cloak</v>
      </c>
      <c r="C31" t="str">
        <v>Clandestine Maneuvers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</row>
    <row r="32" spans="1:10" x14ac:dyDescent="0.2">
      <c r="A32" t="str">
        <v>Warlock</v>
      </c>
      <c r="B32" t="str">
        <v>Gauntlets</v>
      </c>
      <c r="C32" t="str">
        <v>Contraverse Hold</v>
      </c>
      <c r="D32" s="9">
        <v>67</v>
      </c>
      <c r="E32" s="9">
        <v>2</v>
      </c>
      <c r="F32" s="9">
        <v>22</v>
      </c>
      <c r="G32" s="9">
        <v>12</v>
      </c>
      <c r="H32" s="9">
        <v>17</v>
      </c>
      <c r="I32" s="9">
        <v>12</v>
      </c>
      <c r="J32" s="9">
        <v>2</v>
      </c>
    </row>
    <row r="33" spans="1:10" x14ac:dyDescent="0.2">
      <c r="A33" t="str">
        <v>Titan</v>
      </c>
      <c r="B33" t="str">
        <v>Chest Armor</v>
      </c>
      <c r="C33" t="str">
        <v>Crest of Alpha Lupi</v>
      </c>
      <c r="D33" s="9">
        <v>67</v>
      </c>
      <c r="E33" s="9">
        <v>3</v>
      </c>
      <c r="F33" s="9">
        <v>7</v>
      </c>
      <c r="G33" s="9">
        <v>25</v>
      </c>
      <c r="H33" s="9">
        <v>18</v>
      </c>
      <c r="I33" s="9">
        <v>7</v>
      </c>
      <c r="J33" s="9">
        <v>7</v>
      </c>
    </row>
    <row r="34" spans="1:10" x14ac:dyDescent="0.2">
      <c r="A34" t="str">
        <v>Titan</v>
      </c>
      <c r="B34" t="str">
        <v>Chest Armor</v>
      </c>
      <c r="C34" t="str">
        <v>Devastation Complex</v>
      </c>
      <c r="D34" s="9">
        <v>59</v>
      </c>
      <c r="E34" s="9">
        <v>12</v>
      </c>
      <c r="F34" s="9">
        <v>15</v>
      </c>
      <c r="G34" s="9">
        <v>2</v>
      </c>
      <c r="H34" s="9">
        <v>2</v>
      </c>
      <c r="I34" s="9">
        <v>8</v>
      </c>
      <c r="J34" s="9">
        <v>20</v>
      </c>
    </row>
    <row r="35" spans="1:10" x14ac:dyDescent="0.2">
      <c r="A35" t="str">
        <v>Titan</v>
      </c>
      <c r="B35" t="str">
        <v>Gauntlets</v>
      </c>
      <c r="C35" t="str">
        <v>Doom Fang Pauldron</v>
      </c>
      <c r="D35" s="9">
        <v>66</v>
      </c>
      <c r="E35" s="9">
        <v>10</v>
      </c>
      <c r="F35" s="9">
        <v>17</v>
      </c>
      <c r="G35" s="9">
        <v>7</v>
      </c>
      <c r="H35" s="9">
        <v>6</v>
      </c>
      <c r="I35" s="9">
        <v>6</v>
      </c>
      <c r="J35" s="9">
        <v>20</v>
      </c>
    </row>
    <row r="36" spans="1:10" x14ac:dyDescent="0.2">
      <c r="A36" t="str">
        <v>Titan</v>
      </c>
      <c r="B36" t="str">
        <v>Gauntlets</v>
      </c>
      <c r="C36" t="str">
        <v>Doom Fang Pauldron</v>
      </c>
      <c r="D36" s="9">
        <v>68</v>
      </c>
      <c r="E36" s="9">
        <v>12</v>
      </c>
      <c r="F36" s="9">
        <v>8</v>
      </c>
      <c r="G36" s="9">
        <v>15</v>
      </c>
      <c r="H36" s="9">
        <v>2</v>
      </c>
      <c r="I36" s="9">
        <v>24</v>
      </c>
      <c r="J36" s="9">
        <v>7</v>
      </c>
    </row>
    <row r="37" spans="1:10" x14ac:dyDescent="0.2">
      <c r="A37" t="str">
        <v>Titan</v>
      </c>
      <c r="B37" t="str">
        <v>Leg Armor</v>
      </c>
      <c r="C37" t="str">
        <v>Dunemarchers</v>
      </c>
      <c r="D37" s="9">
        <v>66</v>
      </c>
      <c r="E37" s="9">
        <v>24</v>
      </c>
      <c r="F37" s="9">
        <v>8</v>
      </c>
      <c r="G37" s="9">
        <v>2</v>
      </c>
      <c r="H37" s="9">
        <v>12</v>
      </c>
      <c r="I37" s="9">
        <v>2</v>
      </c>
      <c r="J37" s="9">
        <v>18</v>
      </c>
    </row>
    <row r="38" spans="1:10" x14ac:dyDescent="0.2">
      <c r="A38" t="str">
        <v>Titan</v>
      </c>
      <c r="B38" t="str">
        <v>Leg Armor</v>
      </c>
      <c r="C38" t="str">
        <v>Dunemarchers</v>
      </c>
      <c r="D38" s="9">
        <v>66</v>
      </c>
      <c r="E38" s="9">
        <v>13</v>
      </c>
      <c r="F38" s="9">
        <v>7</v>
      </c>
      <c r="G38" s="9">
        <v>14</v>
      </c>
      <c r="H38" s="9">
        <v>18</v>
      </c>
      <c r="I38" s="9">
        <v>12</v>
      </c>
      <c r="J38" s="9">
        <v>2</v>
      </c>
    </row>
    <row r="39" spans="1:10" x14ac:dyDescent="0.2">
      <c r="A39" t="str">
        <v>Titan</v>
      </c>
      <c r="B39" t="str">
        <v>Titan Mark</v>
      </c>
      <c r="C39" t="str">
        <v>Ere the End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</row>
    <row r="40" spans="1:10" x14ac:dyDescent="0.2">
      <c r="A40" t="str">
        <v>Titan</v>
      </c>
      <c r="B40" t="str">
        <v>Helmet</v>
      </c>
      <c r="C40" t="str">
        <v>Eternal Warrior</v>
      </c>
      <c r="D40" s="9">
        <v>65</v>
      </c>
      <c r="E40" s="9">
        <v>10</v>
      </c>
      <c r="F40" s="9">
        <v>9</v>
      </c>
      <c r="G40" s="9">
        <v>15</v>
      </c>
      <c r="H40" s="9">
        <v>9</v>
      </c>
      <c r="I40" s="9">
        <v>14</v>
      </c>
      <c r="J40" s="9">
        <v>8</v>
      </c>
    </row>
    <row r="41" spans="1:10" x14ac:dyDescent="0.2">
      <c r="A41" t="str">
        <v>Titan</v>
      </c>
      <c r="B41" t="str">
        <v>Helmet</v>
      </c>
      <c r="C41" t="str">
        <v>Eternal Warrior</v>
      </c>
      <c r="D41" s="9">
        <v>65</v>
      </c>
      <c r="E41" s="9">
        <v>2</v>
      </c>
      <c r="F41" s="9">
        <v>25</v>
      </c>
      <c r="G41" s="9">
        <v>7</v>
      </c>
      <c r="H41" s="9">
        <v>13</v>
      </c>
      <c r="I41" s="9">
        <v>16</v>
      </c>
      <c r="J41" s="9">
        <v>2</v>
      </c>
    </row>
    <row r="42" spans="1:10" x14ac:dyDescent="0.2">
      <c r="A42" t="str">
        <v>Hunter</v>
      </c>
      <c r="B42" t="str">
        <v>Leg Armor</v>
      </c>
      <c r="C42" t="str">
        <v>Fr0st-EE5</v>
      </c>
      <c r="D42" s="9">
        <v>66</v>
      </c>
      <c r="E42" s="9">
        <v>4</v>
      </c>
      <c r="F42" s="9">
        <v>6</v>
      </c>
      <c r="G42" s="9">
        <v>25</v>
      </c>
      <c r="H42" s="9">
        <v>10</v>
      </c>
      <c r="I42" s="9">
        <v>6</v>
      </c>
      <c r="J42" s="9">
        <v>15</v>
      </c>
    </row>
    <row r="43" spans="1:10" x14ac:dyDescent="0.2">
      <c r="A43" t="str">
        <v>Hunter</v>
      </c>
      <c r="B43" t="str">
        <v>Hunter Cloak</v>
      </c>
      <c r="C43" t="str">
        <v>Frumious Cloak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</row>
    <row r="44" spans="1:10" x14ac:dyDescent="0.2">
      <c r="A44" t="str">
        <v>Warlock</v>
      </c>
      <c r="B44" t="str">
        <v>Gauntlets</v>
      </c>
      <c r="C44" t="str">
        <v>Getaway Artist</v>
      </c>
      <c r="D44" s="9">
        <v>64</v>
      </c>
      <c r="E44" s="9">
        <v>6</v>
      </c>
      <c r="F44" s="9">
        <v>21</v>
      </c>
      <c r="G44" s="9">
        <v>8</v>
      </c>
      <c r="H44" s="9">
        <v>15</v>
      </c>
      <c r="I44" s="9">
        <v>12</v>
      </c>
      <c r="J44" s="9">
        <v>2</v>
      </c>
    </row>
    <row r="45" spans="1:10" x14ac:dyDescent="0.2">
      <c r="A45" t="str">
        <v>Warlock</v>
      </c>
      <c r="B45" t="str">
        <v>Gauntlets</v>
      </c>
      <c r="C45" t="str">
        <v>Getaway Artist</v>
      </c>
      <c r="D45" s="9">
        <v>68</v>
      </c>
      <c r="E45" s="9">
        <v>10</v>
      </c>
      <c r="F45" s="9">
        <v>3</v>
      </c>
      <c r="G45" s="9">
        <v>23</v>
      </c>
      <c r="H45" s="9">
        <v>15</v>
      </c>
      <c r="I45" s="9">
        <v>10</v>
      </c>
      <c r="J45" s="9">
        <v>7</v>
      </c>
    </row>
    <row r="46" spans="1:10" x14ac:dyDescent="0.2">
      <c r="A46" t="str">
        <v>Hunter</v>
      </c>
      <c r="B46" t="str">
        <v>Helmet</v>
      </c>
      <c r="C46" t="str">
        <v>Graviton Forfeit</v>
      </c>
      <c r="D46" s="9">
        <v>67</v>
      </c>
      <c r="E46" s="9">
        <v>11</v>
      </c>
      <c r="F46" s="9">
        <v>22</v>
      </c>
      <c r="G46" s="9">
        <v>3</v>
      </c>
      <c r="H46" s="9">
        <v>18</v>
      </c>
      <c r="I46" s="9">
        <v>6</v>
      </c>
      <c r="J46" s="9">
        <v>7</v>
      </c>
    </row>
    <row r="47" spans="1:10" x14ac:dyDescent="0.2">
      <c r="A47" t="str">
        <v>Hunter</v>
      </c>
      <c r="B47" t="str">
        <v>Chest Armor</v>
      </c>
      <c r="C47" t="str">
        <v>Gwisin Vest</v>
      </c>
      <c r="D47" s="9">
        <v>64</v>
      </c>
      <c r="E47" s="9">
        <v>21</v>
      </c>
      <c r="F47" s="9">
        <v>11</v>
      </c>
      <c r="G47" s="9">
        <v>2</v>
      </c>
      <c r="H47" s="9">
        <v>13</v>
      </c>
      <c r="I47" s="9">
        <v>15</v>
      </c>
      <c r="J47" s="9">
        <v>2</v>
      </c>
    </row>
    <row r="48" spans="1:10" x14ac:dyDescent="0.2">
      <c r="A48" t="str">
        <v>Titan</v>
      </c>
      <c r="B48" t="str">
        <v>Chest Armor</v>
      </c>
      <c r="C48" t="str">
        <v>Hallowfire Heart</v>
      </c>
      <c r="D48" s="9">
        <v>68</v>
      </c>
      <c r="E48" s="9">
        <v>12</v>
      </c>
      <c r="F48" s="9">
        <v>11</v>
      </c>
      <c r="G48" s="9">
        <v>12</v>
      </c>
      <c r="H48" s="9">
        <v>6</v>
      </c>
      <c r="I48" s="9">
        <v>2</v>
      </c>
      <c r="J48" s="9">
        <v>25</v>
      </c>
    </row>
    <row r="49" spans="1:10" x14ac:dyDescent="0.2">
      <c r="A49" t="str">
        <v>Titan</v>
      </c>
      <c r="B49" t="str">
        <v>Chest Armor</v>
      </c>
      <c r="C49" t="str">
        <v>Hallowfire Heart</v>
      </c>
      <c r="D49" s="9">
        <v>69</v>
      </c>
      <c r="E49" s="9">
        <v>18</v>
      </c>
      <c r="F49" s="9">
        <v>3</v>
      </c>
      <c r="G49" s="9">
        <v>14</v>
      </c>
      <c r="H49" s="9">
        <v>12</v>
      </c>
      <c r="I49" s="9">
        <v>6</v>
      </c>
      <c r="J49" s="9">
        <v>16</v>
      </c>
    </row>
    <row r="50" spans="1:10" x14ac:dyDescent="0.2">
      <c r="A50" t="str">
        <v>Titan</v>
      </c>
      <c r="B50" t="str">
        <v>Chest Armor</v>
      </c>
      <c r="C50" t="str">
        <v>Hallowfire Heart</v>
      </c>
      <c r="D50" s="9">
        <v>66</v>
      </c>
      <c r="E50" s="9">
        <v>4</v>
      </c>
      <c r="F50" s="9">
        <v>8</v>
      </c>
      <c r="G50" s="9">
        <v>24</v>
      </c>
      <c r="H50" s="9">
        <v>10</v>
      </c>
      <c r="I50" s="9">
        <v>10</v>
      </c>
      <c r="J50" s="9">
        <v>10</v>
      </c>
    </row>
    <row r="51" spans="1:10" x14ac:dyDescent="0.2">
      <c r="A51" t="str">
        <v>Titan</v>
      </c>
      <c r="B51" t="str">
        <v>Chest Armor</v>
      </c>
      <c r="C51" t="str">
        <v>Heart of Inmost Light</v>
      </c>
      <c r="D51" s="9">
        <v>68</v>
      </c>
      <c r="E51" s="9">
        <v>8</v>
      </c>
      <c r="F51" s="9">
        <v>7</v>
      </c>
      <c r="G51" s="9">
        <v>20</v>
      </c>
      <c r="H51" s="9">
        <v>20</v>
      </c>
      <c r="I51" s="9">
        <v>6</v>
      </c>
      <c r="J51" s="9">
        <v>7</v>
      </c>
    </row>
    <row r="52" spans="1:10" x14ac:dyDescent="0.2">
      <c r="A52" t="str">
        <v>Titan</v>
      </c>
      <c r="B52" t="str">
        <v>Chest Armor</v>
      </c>
      <c r="C52" t="str">
        <v>Heart of Inmost Light</v>
      </c>
      <c r="D52" s="9">
        <v>67</v>
      </c>
      <c r="E52" s="9">
        <v>20</v>
      </c>
      <c r="F52" s="9">
        <v>8</v>
      </c>
      <c r="G52" s="9">
        <v>6</v>
      </c>
      <c r="H52" s="9">
        <v>10</v>
      </c>
      <c r="I52" s="9">
        <v>12</v>
      </c>
      <c r="J52" s="9">
        <v>11</v>
      </c>
    </row>
    <row r="53" spans="1:10" x14ac:dyDescent="0.2">
      <c r="A53" t="str">
        <v>Titan</v>
      </c>
      <c r="B53" t="str">
        <v>Chest Armor</v>
      </c>
      <c r="C53" t="str">
        <v>Heart of Inmost Light</v>
      </c>
      <c r="D53" s="9">
        <v>69</v>
      </c>
      <c r="E53" s="9">
        <v>4</v>
      </c>
      <c r="F53" s="9">
        <v>11</v>
      </c>
      <c r="G53" s="9">
        <v>20</v>
      </c>
      <c r="H53" s="9">
        <v>6</v>
      </c>
      <c r="I53" s="9">
        <v>6</v>
      </c>
      <c r="J53" s="9">
        <v>22</v>
      </c>
    </row>
    <row r="54" spans="1:10" x14ac:dyDescent="0.2">
      <c r="A54" t="str">
        <v>Titan</v>
      </c>
      <c r="B54" t="str">
        <v>Chest Armor</v>
      </c>
      <c r="C54" t="str">
        <v>Heart of Inmost Light</v>
      </c>
      <c r="D54" s="9">
        <v>67</v>
      </c>
      <c r="E54" s="9">
        <v>12</v>
      </c>
      <c r="F54" s="9">
        <v>8</v>
      </c>
      <c r="G54" s="9">
        <v>15</v>
      </c>
      <c r="H54" s="9">
        <v>10</v>
      </c>
      <c r="I54" s="9">
        <v>10</v>
      </c>
      <c r="J54" s="9">
        <v>12</v>
      </c>
    </row>
    <row r="55" spans="1:10" x14ac:dyDescent="0.2">
      <c r="A55" t="str">
        <v>Titan</v>
      </c>
      <c r="B55" t="str">
        <v>Helmet</v>
      </c>
      <c r="C55" t="str">
        <v>Helm of Saint-14</v>
      </c>
      <c r="D55" s="9">
        <v>67</v>
      </c>
      <c r="E55" s="9">
        <v>10</v>
      </c>
      <c r="F55" s="9">
        <v>3</v>
      </c>
      <c r="G55" s="9">
        <v>22</v>
      </c>
      <c r="H55" s="9">
        <v>9</v>
      </c>
      <c r="I55" s="9">
        <v>21</v>
      </c>
      <c r="J55" s="9">
        <v>2</v>
      </c>
    </row>
    <row r="56" spans="1:10" x14ac:dyDescent="0.2">
      <c r="A56" t="str">
        <v>Titan</v>
      </c>
      <c r="B56" t="str">
        <v>Helmet</v>
      </c>
      <c r="C56" t="str">
        <v>Helm of Saint-14</v>
      </c>
      <c r="D56" s="9">
        <v>64</v>
      </c>
      <c r="E56" s="9">
        <v>2</v>
      </c>
      <c r="F56" s="9">
        <v>15</v>
      </c>
      <c r="G56" s="9">
        <v>17</v>
      </c>
      <c r="H56" s="9">
        <v>17</v>
      </c>
      <c r="I56" s="9">
        <v>11</v>
      </c>
      <c r="J56" s="9">
        <v>2</v>
      </c>
    </row>
    <row r="57" spans="1:10" x14ac:dyDescent="0.2">
      <c r="A57" t="str">
        <v>Warlock</v>
      </c>
      <c r="B57" t="str">
        <v>Warlock Bond</v>
      </c>
      <c r="C57" t="str">
        <v>Holdfast Bond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</row>
    <row r="58" spans="1:10" x14ac:dyDescent="0.2">
      <c r="A58" t="str">
        <v>Warlock</v>
      </c>
      <c r="B58" t="str">
        <v>Leg Armor</v>
      </c>
      <c r="C58" t="str">
        <v>Holdfast Boots</v>
      </c>
      <c r="D58" s="9">
        <v>66</v>
      </c>
      <c r="E58" s="9">
        <v>2</v>
      </c>
      <c r="F58" s="9">
        <v>10</v>
      </c>
      <c r="G58" s="9">
        <v>22</v>
      </c>
      <c r="H58" s="9">
        <v>10</v>
      </c>
      <c r="I58" s="9">
        <v>20</v>
      </c>
      <c r="J58" s="9">
        <v>2</v>
      </c>
    </row>
    <row r="59" spans="1:10" x14ac:dyDescent="0.2">
      <c r="A59" t="str">
        <v>Hunter</v>
      </c>
      <c r="B59" t="str">
        <v>Hunter Cloak</v>
      </c>
      <c r="C59" t="str">
        <v>Holdfast Cloak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</row>
    <row r="60" spans="1:10" x14ac:dyDescent="0.2">
      <c r="A60" t="str">
        <v>Warlock</v>
      </c>
      <c r="B60" t="str">
        <v>Helmet</v>
      </c>
      <c r="C60" t="str">
        <v>Holdfast Cover</v>
      </c>
      <c r="D60" s="9">
        <v>67</v>
      </c>
      <c r="E60" s="9">
        <v>10</v>
      </c>
      <c r="F60" s="9">
        <v>2</v>
      </c>
      <c r="G60" s="9">
        <v>22</v>
      </c>
      <c r="H60" s="9">
        <v>14</v>
      </c>
      <c r="I60" s="9">
        <v>17</v>
      </c>
      <c r="J60" s="9">
        <v>2</v>
      </c>
    </row>
    <row r="61" spans="1:10" x14ac:dyDescent="0.2">
      <c r="A61" t="str">
        <v>Titan</v>
      </c>
      <c r="B61" t="str">
        <v>Gauntlets</v>
      </c>
      <c r="C61" t="str">
        <v>Holdfast Gauntlets</v>
      </c>
      <c r="D61" s="9">
        <v>63</v>
      </c>
      <c r="E61" s="9">
        <v>2</v>
      </c>
      <c r="F61" s="9">
        <v>16</v>
      </c>
      <c r="G61" s="9">
        <v>13</v>
      </c>
      <c r="H61" s="9">
        <v>16</v>
      </c>
      <c r="I61" s="9">
        <v>6</v>
      </c>
      <c r="J61" s="9">
        <v>10</v>
      </c>
    </row>
    <row r="62" spans="1:10" x14ac:dyDescent="0.2">
      <c r="A62" t="str">
        <v>Warlock</v>
      </c>
      <c r="B62" t="str">
        <v>Gauntlets</v>
      </c>
      <c r="C62" t="str">
        <v>Holdfast Gloves</v>
      </c>
      <c r="D62" s="9">
        <v>65</v>
      </c>
      <c r="E62" s="9">
        <v>10</v>
      </c>
      <c r="F62" s="9">
        <v>2</v>
      </c>
      <c r="G62" s="9">
        <v>19</v>
      </c>
      <c r="H62" s="9">
        <v>20</v>
      </c>
      <c r="I62" s="9">
        <v>2</v>
      </c>
      <c r="J62" s="9">
        <v>12</v>
      </c>
    </row>
    <row r="63" spans="1:10" x14ac:dyDescent="0.2">
      <c r="A63" t="str">
        <v>Hunter</v>
      </c>
      <c r="B63" t="str">
        <v>Gauntlets</v>
      </c>
      <c r="C63" t="str">
        <v>Holdfast Grips</v>
      </c>
      <c r="D63" s="9">
        <v>64</v>
      </c>
      <c r="E63" s="9">
        <v>10</v>
      </c>
      <c r="F63" s="9">
        <v>10</v>
      </c>
      <c r="G63" s="9">
        <v>10</v>
      </c>
      <c r="H63" s="9">
        <v>2</v>
      </c>
      <c r="I63" s="9">
        <v>30</v>
      </c>
      <c r="J63" s="9">
        <v>2</v>
      </c>
    </row>
    <row r="64" spans="1:10" x14ac:dyDescent="0.2">
      <c r="A64" t="str">
        <v>Hunter</v>
      </c>
      <c r="B64" t="str">
        <v>Helmet</v>
      </c>
      <c r="C64" t="str">
        <v>Holdfast Mask</v>
      </c>
      <c r="D64" s="9">
        <v>65</v>
      </c>
      <c r="E64" s="9">
        <v>2</v>
      </c>
      <c r="F64" s="9">
        <v>12</v>
      </c>
      <c r="G64" s="9">
        <v>18</v>
      </c>
      <c r="H64" s="9">
        <v>12</v>
      </c>
      <c r="I64" s="9">
        <v>2</v>
      </c>
      <c r="J64" s="9">
        <v>19</v>
      </c>
    </row>
    <row r="65" spans="1:10" x14ac:dyDescent="0.2">
      <c r="A65" t="str">
        <v>Warlock</v>
      </c>
      <c r="B65" t="str">
        <v>Chest Armor</v>
      </c>
      <c r="C65" t="str">
        <v>Holdfast Robes</v>
      </c>
      <c r="D65" s="9">
        <v>64</v>
      </c>
      <c r="E65" s="9">
        <v>17</v>
      </c>
      <c r="F65" s="9">
        <v>2</v>
      </c>
      <c r="G65" s="9">
        <v>14</v>
      </c>
      <c r="H65" s="9">
        <v>7</v>
      </c>
      <c r="I65" s="9">
        <v>18</v>
      </c>
      <c r="J65" s="9">
        <v>6</v>
      </c>
    </row>
    <row r="66" spans="1:10" x14ac:dyDescent="0.2">
      <c r="A66" t="str">
        <v>Hunter</v>
      </c>
      <c r="B66" t="str">
        <v>Leg Armor</v>
      </c>
      <c r="C66" t="str">
        <v>Holdfast Strides</v>
      </c>
      <c r="D66" s="9">
        <v>67</v>
      </c>
      <c r="E66" s="9">
        <v>10</v>
      </c>
      <c r="F66" s="9">
        <v>22</v>
      </c>
      <c r="G66" s="9">
        <v>2</v>
      </c>
      <c r="H66" s="9">
        <v>12</v>
      </c>
      <c r="I66" s="9">
        <v>11</v>
      </c>
      <c r="J66" s="9">
        <v>10</v>
      </c>
    </row>
    <row r="67" spans="1:10" x14ac:dyDescent="0.2">
      <c r="A67" t="str">
        <v>Hunter</v>
      </c>
      <c r="B67" t="str">
        <v>Chest Armor</v>
      </c>
      <c r="C67" t="str">
        <v>Holdfast Vest</v>
      </c>
      <c r="D67" s="9">
        <v>63</v>
      </c>
      <c r="E67" s="9">
        <v>6</v>
      </c>
      <c r="F67" s="9">
        <v>23</v>
      </c>
      <c r="G67" s="9">
        <v>2</v>
      </c>
      <c r="H67" s="9">
        <v>10</v>
      </c>
      <c r="I67" s="9">
        <v>12</v>
      </c>
      <c r="J67" s="9">
        <v>10</v>
      </c>
    </row>
    <row r="68" spans="1:10" x14ac:dyDescent="0.2">
      <c r="A68" t="str">
        <v>Hunter</v>
      </c>
      <c r="B68" t="str">
        <v>Chest Armor</v>
      </c>
      <c r="C68" t="str">
        <v>Insight Rover Vest</v>
      </c>
      <c r="D68" s="9">
        <v>57</v>
      </c>
      <c r="E68" s="9">
        <v>2</v>
      </c>
      <c r="F68" s="9">
        <v>8</v>
      </c>
      <c r="G68" s="9">
        <v>18</v>
      </c>
      <c r="H68" s="9">
        <v>21</v>
      </c>
      <c r="I68" s="9">
        <v>2</v>
      </c>
      <c r="J68" s="9">
        <v>6</v>
      </c>
    </row>
    <row r="69" spans="1:10" x14ac:dyDescent="0.2">
      <c r="A69" t="str">
        <v>Titan</v>
      </c>
      <c r="B69" t="str">
        <v>Leg Armor</v>
      </c>
      <c r="C69" t="str">
        <v>Insight Unyielding Greaves</v>
      </c>
      <c r="D69" s="9">
        <v>57</v>
      </c>
      <c r="E69" s="9">
        <v>16</v>
      </c>
      <c r="F69" s="9">
        <v>8</v>
      </c>
      <c r="G69" s="9">
        <v>6</v>
      </c>
      <c r="H69" s="9">
        <v>7</v>
      </c>
      <c r="I69" s="9">
        <v>8</v>
      </c>
      <c r="J69" s="9">
        <v>12</v>
      </c>
    </row>
    <row r="70" spans="1:10" x14ac:dyDescent="0.2">
      <c r="A70" t="str">
        <v>Titan</v>
      </c>
      <c r="B70" t="str">
        <v>Gauntlets</v>
      </c>
      <c r="C70" t="str">
        <v>Iron Companion Gauntlets</v>
      </c>
      <c r="D70" s="9">
        <v>65</v>
      </c>
      <c r="E70" s="9">
        <v>14</v>
      </c>
      <c r="F70" s="9">
        <v>2</v>
      </c>
      <c r="G70" s="9">
        <v>16</v>
      </c>
      <c r="H70" s="9">
        <v>7</v>
      </c>
      <c r="I70" s="9">
        <v>10</v>
      </c>
      <c r="J70" s="9">
        <v>16</v>
      </c>
    </row>
    <row r="71" spans="1:10" x14ac:dyDescent="0.2">
      <c r="A71" t="str">
        <v>Titan</v>
      </c>
      <c r="B71" t="str">
        <v>Leg Armor</v>
      </c>
      <c r="C71" t="str">
        <v>Iron Companion Greaves</v>
      </c>
      <c r="D71" s="9">
        <v>63</v>
      </c>
      <c r="E71" s="9">
        <v>6</v>
      </c>
      <c r="F71" s="9">
        <v>10</v>
      </c>
      <c r="G71" s="9">
        <v>17</v>
      </c>
      <c r="H71" s="9">
        <v>2</v>
      </c>
      <c r="I71" s="9">
        <v>19</v>
      </c>
      <c r="J71" s="9">
        <v>9</v>
      </c>
    </row>
    <row r="72" spans="1:10" x14ac:dyDescent="0.2">
      <c r="A72" t="str">
        <v>Titan</v>
      </c>
      <c r="B72" t="str">
        <v>Leg Armor</v>
      </c>
      <c r="C72" t="str">
        <v>Iron Companion Greaves</v>
      </c>
      <c r="D72" s="9">
        <v>63</v>
      </c>
      <c r="E72" s="9">
        <v>2</v>
      </c>
      <c r="F72" s="9">
        <v>19</v>
      </c>
      <c r="G72" s="9">
        <v>10</v>
      </c>
      <c r="H72" s="9">
        <v>12</v>
      </c>
      <c r="I72" s="9">
        <v>2</v>
      </c>
      <c r="J72" s="9">
        <v>18</v>
      </c>
    </row>
    <row r="73" spans="1:10" x14ac:dyDescent="0.2">
      <c r="A73" t="str">
        <v>Titan</v>
      </c>
      <c r="B73" t="str">
        <v>Helmet</v>
      </c>
      <c r="C73" t="str">
        <v>Iron Companion Helm</v>
      </c>
      <c r="D73" s="9">
        <v>62</v>
      </c>
      <c r="E73" s="9">
        <v>25</v>
      </c>
      <c r="F73" s="9">
        <v>6</v>
      </c>
      <c r="G73" s="9">
        <v>2</v>
      </c>
      <c r="H73" s="9">
        <v>17</v>
      </c>
      <c r="I73" s="9">
        <v>2</v>
      </c>
      <c r="J73" s="9">
        <v>10</v>
      </c>
    </row>
    <row r="74" spans="1:10" x14ac:dyDescent="0.2">
      <c r="A74" t="str">
        <v>Titan</v>
      </c>
      <c r="B74" t="str">
        <v>Chest Armor</v>
      </c>
      <c r="C74" t="str">
        <v>Iron Companion Plate</v>
      </c>
      <c r="D74" s="9">
        <v>62</v>
      </c>
      <c r="E74" s="9">
        <v>9</v>
      </c>
      <c r="F74" s="9">
        <v>12</v>
      </c>
      <c r="G74" s="9">
        <v>10</v>
      </c>
      <c r="H74" s="9">
        <v>9</v>
      </c>
      <c r="I74" s="9">
        <v>6</v>
      </c>
      <c r="J74" s="9">
        <v>16</v>
      </c>
    </row>
    <row r="75" spans="1:10" x14ac:dyDescent="0.2">
      <c r="A75" t="str">
        <v>Titan</v>
      </c>
      <c r="B75" t="str">
        <v>Leg Armor</v>
      </c>
      <c r="C75" t="str">
        <v>Iron Symmachy Greaves</v>
      </c>
      <c r="D75" s="9">
        <v>63</v>
      </c>
      <c r="E75" s="9">
        <v>2</v>
      </c>
      <c r="F75" s="9">
        <v>16</v>
      </c>
      <c r="G75" s="9">
        <v>13</v>
      </c>
      <c r="H75" s="9">
        <v>8</v>
      </c>
      <c r="I75" s="9">
        <v>22</v>
      </c>
      <c r="J75" s="9">
        <v>2</v>
      </c>
    </row>
    <row r="76" spans="1:10" x14ac:dyDescent="0.2">
      <c r="A76" t="str">
        <v>Titan</v>
      </c>
      <c r="B76" t="str">
        <v>Chest Armor</v>
      </c>
      <c r="C76" t="str">
        <v>Iron Symmachy Plate</v>
      </c>
      <c r="D76" s="9">
        <v>62</v>
      </c>
      <c r="E76" s="9">
        <v>6</v>
      </c>
      <c r="F76" s="9">
        <v>13</v>
      </c>
      <c r="G76" s="9">
        <v>12</v>
      </c>
      <c r="H76" s="9">
        <v>9</v>
      </c>
      <c r="I76" s="9">
        <v>14</v>
      </c>
      <c r="J76" s="9">
        <v>8</v>
      </c>
    </row>
    <row r="77" spans="1:10" x14ac:dyDescent="0.2">
      <c r="A77" t="str">
        <v>Titan</v>
      </c>
      <c r="B77" t="str">
        <v>Gauntlets</v>
      </c>
      <c r="C77" t="str">
        <v>Iron Truage Gauntlets</v>
      </c>
      <c r="D77" s="9">
        <v>64</v>
      </c>
      <c r="E77" s="9">
        <v>12</v>
      </c>
      <c r="F77" s="9">
        <v>6</v>
      </c>
      <c r="G77" s="9">
        <v>14</v>
      </c>
      <c r="H77" s="9">
        <v>7</v>
      </c>
      <c r="I77" s="9">
        <v>23</v>
      </c>
      <c r="J77" s="9">
        <v>2</v>
      </c>
    </row>
    <row r="78" spans="1:10" x14ac:dyDescent="0.2">
      <c r="A78" t="str">
        <v>Titan</v>
      </c>
      <c r="B78" t="str">
        <v>Chest Armor</v>
      </c>
      <c r="C78" t="str">
        <v>Iron Truage Plate</v>
      </c>
      <c r="D78" s="9">
        <v>67</v>
      </c>
      <c r="E78" s="9">
        <v>9</v>
      </c>
      <c r="F78" s="9">
        <v>12</v>
      </c>
      <c r="G78" s="9">
        <v>12</v>
      </c>
      <c r="H78" s="9">
        <v>12</v>
      </c>
      <c r="I78" s="9">
        <v>20</v>
      </c>
      <c r="J78" s="9">
        <v>2</v>
      </c>
    </row>
    <row r="79" spans="1:10" x14ac:dyDescent="0.2">
      <c r="A79" t="str">
        <v>Titan</v>
      </c>
      <c r="B79" t="str">
        <v>Chest Armor</v>
      </c>
      <c r="C79" t="str">
        <v>Kairos Function Plate</v>
      </c>
      <c r="D79" s="9">
        <v>63</v>
      </c>
      <c r="E79" s="9">
        <v>2</v>
      </c>
      <c r="F79" s="9">
        <v>26</v>
      </c>
      <c r="G79" s="9">
        <v>2</v>
      </c>
      <c r="H79" s="9">
        <v>7</v>
      </c>
      <c r="I79" s="9">
        <v>6</v>
      </c>
      <c r="J79" s="9">
        <v>20</v>
      </c>
    </row>
    <row r="80" spans="1:10" x14ac:dyDescent="0.2">
      <c r="A80" t="str">
        <v>Titan</v>
      </c>
      <c r="B80" t="str">
        <v>Helmet</v>
      </c>
      <c r="C80" t="str">
        <v>Khepri's Horn</v>
      </c>
      <c r="D80" s="9">
        <v>69</v>
      </c>
      <c r="E80" s="9">
        <v>12</v>
      </c>
      <c r="F80" s="9">
        <v>7</v>
      </c>
      <c r="G80" s="9">
        <v>17</v>
      </c>
      <c r="H80" s="9">
        <v>10</v>
      </c>
      <c r="I80" s="9">
        <v>7</v>
      </c>
      <c r="J80" s="9">
        <v>16</v>
      </c>
    </row>
    <row r="81" spans="1:10" x14ac:dyDescent="0.2">
      <c r="A81" t="str">
        <v>Titan</v>
      </c>
      <c r="B81" t="str">
        <v>Helmet</v>
      </c>
      <c r="C81" t="str">
        <v>Khepri's Horn</v>
      </c>
      <c r="D81" s="9">
        <v>68</v>
      </c>
      <c r="E81" s="9">
        <v>15</v>
      </c>
      <c r="F81" s="9">
        <v>16</v>
      </c>
      <c r="G81" s="9">
        <v>3</v>
      </c>
      <c r="H81" s="9">
        <v>22</v>
      </c>
      <c r="I81" s="9">
        <v>2</v>
      </c>
      <c r="J81" s="9">
        <v>10</v>
      </c>
    </row>
    <row r="82" spans="1:10" x14ac:dyDescent="0.2">
      <c r="A82" t="str">
        <v>Titan</v>
      </c>
      <c r="B82" t="str">
        <v>Leg Armor</v>
      </c>
      <c r="C82" t="str">
        <v>Lion Rampant</v>
      </c>
      <c r="D82" s="9">
        <v>68</v>
      </c>
      <c r="E82" s="9">
        <v>6</v>
      </c>
      <c r="F82" s="9">
        <v>17</v>
      </c>
      <c r="G82" s="9">
        <v>12</v>
      </c>
      <c r="H82" s="9">
        <v>11</v>
      </c>
      <c r="I82" s="9">
        <v>2</v>
      </c>
      <c r="J82" s="9">
        <v>20</v>
      </c>
    </row>
    <row r="83" spans="1:10" x14ac:dyDescent="0.2">
      <c r="A83" t="str">
        <v>Titan</v>
      </c>
      <c r="B83" t="str">
        <v>Leg Armor</v>
      </c>
      <c r="C83" t="str">
        <v>Lion Rampant</v>
      </c>
      <c r="D83" s="9">
        <v>64</v>
      </c>
      <c r="E83" s="9">
        <v>11</v>
      </c>
      <c r="F83" s="9">
        <v>20</v>
      </c>
      <c r="G83" s="9">
        <v>2</v>
      </c>
      <c r="H83" s="9">
        <v>19</v>
      </c>
      <c r="I83" s="9">
        <v>2</v>
      </c>
      <c r="J83" s="9">
        <v>10</v>
      </c>
    </row>
    <row r="84" spans="1:10" x14ac:dyDescent="0.2">
      <c r="A84" t="str">
        <v>Titan</v>
      </c>
      <c r="B84" t="str">
        <v>Titan Mark</v>
      </c>
      <c r="C84" t="str">
        <v>Lion's Reign Mark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</row>
    <row r="85" spans="1:10" x14ac:dyDescent="0.2">
      <c r="A85" t="str">
        <v>Hunter</v>
      </c>
      <c r="B85" t="str">
        <v>Leg Armor</v>
      </c>
      <c r="C85" t="str">
        <v>Lucky Pants</v>
      </c>
      <c r="D85" s="9">
        <v>64</v>
      </c>
      <c r="E85" s="9">
        <v>3</v>
      </c>
      <c r="F85" s="9">
        <v>29</v>
      </c>
      <c r="G85" s="9">
        <v>2</v>
      </c>
      <c r="H85" s="9">
        <v>14</v>
      </c>
      <c r="I85" s="9">
        <v>6</v>
      </c>
      <c r="J85" s="9">
        <v>10</v>
      </c>
    </row>
    <row r="86" spans="1:10" x14ac:dyDescent="0.2">
      <c r="A86" t="str">
        <v>Hunter</v>
      </c>
      <c r="B86" t="str">
        <v>Chest Armor</v>
      </c>
      <c r="C86" t="str">
        <v>Lucky Raspberry</v>
      </c>
      <c r="D86" s="9">
        <v>65</v>
      </c>
      <c r="E86" s="9">
        <v>9</v>
      </c>
      <c r="F86" s="9">
        <v>8</v>
      </c>
      <c r="G86" s="9">
        <v>18</v>
      </c>
      <c r="H86" s="9">
        <v>15</v>
      </c>
      <c r="I86" s="9">
        <v>7</v>
      </c>
      <c r="J86" s="9">
        <v>8</v>
      </c>
    </row>
    <row r="87" spans="1:10" x14ac:dyDescent="0.2">
      <c r="A87" t="str">
        <v>Titan</v>
      </c>
      <c r="B87" t="str">
        <v>Helmet</v>
      </c>
      <c r="C87" t="str">
        <v>Mask of the Quiet One</v>
      </c>
      <c r="D87" s="9">
        <v>70</v>
      </c>
      <c r="E87" s="9">
        <v>2</v>
      </c>
      <c r="F87" s="9">
        <v>18</v>
      </c>
      <c r="G87" s="9">
        <v>16</v>
      </c>
      <c r="H87" s="9">
        <v>12</v>
      </c>
      <c r="I87" s="9">
        <v>6</v>
      </c>
      <c r="J87" s="9">
        <v>16</v>
      </c>
    </row>
    <row r="88" spans="1:10" x14ac:dyDescent="0.2">
      <c r="A88" t="str">
        <v>Titan</v>
      </c>
      <c r="B88" t="str">
        <v>Helmet</v>
      </c>
      <c r="C88" t="str">
        <v>Mask of the Quiet One</v>
      </c>
      <c r="D88" s="9">
        <v>64</v>
      </c>
      <c r="E88" s="9">
        <v>2</v>
      </c>
      <c r="F88" s="9">
        <v>30</v>
      </c>
      <c r="G88" s="9">
        <v>2</v>
      </c>
      <c r="H88" s="9">
        <v>6</v>
      </c>
      <c r="I88" s="9">
        <v>10</v>
      </c>
      <c r="J88" s="9">
        <v>14</v>
      </c>
    </row>
    <row r="89" spans="1:10" x14ac:dyDescent="0.2">
      <c r="A89" t="str">
        <v>Warlock</v>
      </c>
      <c r="B89" t="str">
        <v>Warlock Bond</v>
      </c>
      <c r="C89" t="str">
        <v>Massyrian's Draw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</row>
    <row r="90" spans="1:10" x14ac:dyDescent="0.2">
      <c r="A90" t="str">
        <v>Titan</v>
      </c>
      <c r="B90" t="str">
        <v>Leg Armor</v>
      </c>
      <c r="C90" t="str">
        <v>Mimetic Savior Greaves</v>
      </c>
      <c r="D90" s="9">
        <v>53</v>
      </c>
      <c r="E90" s="9">
        <v>6</v>
      </c>
      <c r="F90" s="9">
        <v>10</v>
      </c>
      <c r="G90" s="9">
        <v>12</v>
      </c>
      <c r="H90" s="9">
        <v>7</v>
      </c>
      <c r="I90" s="9">
        <v>8</v>
      </c>
      <c r="J90" s="9">
        <v>10</v>
      </c>
    </row>
    <row r="91" spans="1:10" x14ac:dyDescent="0.2">
      <c r="A91" t="str">
        <v>Titan</v>
      </c>
      <c r="B91" t="str">
        <v>Helmet</v>
      </c>
      <c r="C91" t="str">
        <v>Mimetic Savior Helm</v>
      </c>
      <c r="D91" s="9">
        <v>62</v>
      </c>
      <c r="E91" s="9">
        <v>7</v>
      </c>
      <c r="F91" s="9">
        <v>23</v>
      </c>
      <c r="G91" s="9">
        <v>2</v>
      </c>
      <c r="H91" s="9">
        <v>18</v>
      </c>
      <c r="I91" s="9">
        <v>2</v>
      </c>
      <c r="J91" s="9">
        <v>10</v>
      </c>
    </row>
    <row r="92" spans="1:10" x14ac:dyDescent="0.2">
      <c r="A92" t="str">
        <v>Titan</v>
      </c>
      <c r="B92" t="str">
        <v>Helmet</v>
      </c>
      <c r="C92" t="str">
        <v>Mimetic Savior Helm</v>
      </c>
      <c r="D92" s="9">
        <v>53</v>
      </c>
      <c r="E92" s="9">
        <v>2</v>
      </c>
      <c r="F92" s="9">
        <v>13</v>
      </c>
      <c r="G92" s="9">
        <v>12</v>
      </c>
      <c r="H92" s="9">
        <v>2</v>
      </c>
      <c r="I92" s="9">
        <v>6</v>
      </c>
      <c r="J92" s="9">
        <v>18</v>
      </c>
    </row>
    <row r="93" spans="1:10" x14ac:dyDescent="0.2">
      <c r="A93" t="str">
        <v>Titan</v>
      </c>
      <c r="B93" t="str">
        <v>Chest Armor</v>
      </c>
      <c r="C93" t="str">
        <v>Mimetic Savior Plate</v>
      </c>
      <c r="D93" s="9">
        <v>49</v>
      </c>
      <c r="E93" s="9">
        <v>11</v>
      </c>
      <c r="F93" s="9">
        <v>2</v>
      </c>
      <c r="G93" s="9">
        <v>10</v>
      </c>
      <c r="H93" s="9">
        <v>7</v>
      </c>
      <c r="I93" s="9">
        <v>8</v>
      </c>
      <c r="J93" s="9">
        <v>11</v>
      </c>
    </row>
    <row r="94" spans="1:10" x14ac:dyDescent="0.2">
      <c r="A94" t="str">
        <v>Titan</v>
      </c>
      <c r="B94" t="str">
        <v>Chest Armor</v>
      </c>
      <c r="C94" t="str">
        <v>Mimetic Savior Plate</v>
      </c>
      <c r="D94" s="9">
        <v>51</v>
      </c>
      <c r="E94" s="9">
        <v>16</v>
      </c>
      <c r="F94" s="9">
        <v>2</v>
      </c>
      <c r="G94" s="9">
        <v>7</v>
      </c>
      <c r="H94" s="9">
        <v>2</v>
      </c>
      <c r="I94" s="9">
        <v>12</v>
      </c>
      <c r="J94" s="9">
        <v>12</v>
      </c>
    </row>
    <row r="95" spans="1:10" x14ac:dyDescent="0.2">
      <c r="A95" t="str">
        <v>Titan</v>
      </c>
      <c r="B95" t="str">
        <v>Leg Armor</v>
      </c>
      <c r="C95" t="str">
        <v>Mk. 44 Stand Asides</v>
      </c>
      <c r="D95" s="9">
        <v>63</v>
      </c>
      <c r="E95" s="9">
        <v>15</v>
      </c>
      <c r="F95" s="9">
        <v>15</v>
      </c>
      <c r="G95" s="9">
        <v>2</v>
      </c>
      <c r="H95" s="9">
        <v>7</v>
      </c>
      <c r="I95" s="9">
        <v>6</v>
      </c>
      <c r="J95" s="9">
        <v>18</v>
      </c>
    </row>
    <row r="96" spans="1:10" x14ac:dyDescent="0.2">
      <c r="A96" t="str">
        <v>Titan</v>
      </c>
      <c r="B96" t="str">
        <v>Leg Armor</v>
      </c>
      <c r="C96" t="str">
        <v>Mk. 44 Stand Asides</v>
      </c>
      <c r="D96" s="9">
        <v>65</v>
      </c>
      <c r="E96" s="9">
        <v>7</v>
      </c>
      <c r="F96" s="9">
        <v>21</v>
      </c>
      <c r="G96" s="9">
        <v>6</v>
      </c>
      <c r="H96" s="9">
        <v>18</v>
      </c>
      <c r="I96" s="9">
        <v>7</v>
      </c>
      <c r="J96" s="9">
        <v>6</v>
      </c>
    </row>
    <row r="97" spans="1:10" x14ac:dyDescent="0.2">
      <c r="A97" t="str">
        <v>Warlock</v>
      </c>
      <c r="B97" t="str">
        <v>Helmet</v>
      </c>
      <c r="C97" t="str">
        <v>Nezarec's Sin</v>
      </c>
      <c r="D97" s="9">
        <v>66</v>
      </c>
      <c r="E97" s="9">
        <v>7</v>
      </c>
      <c r="F97" s="9">
        <v>11</v>
      </c>
      <c r="G97" s="9">
        <v>16</v>
      </c>
      <c r="H97" s="9">
        <v>16</v>
      </c>
      <c r="I97" s="9">
        <v>14</v>
      </c>
      <c r="J97" s="9">
        <v>2</v>
      </c>
    </row>
    <row r="98" spans="1:10" x14ac:dyDescent="0.2">
      <c r="A98" t="str">
        <v>Titan</v>
      </c>
      <c r="B98" t="str">
        <v>Leg Armor</v>
      </c>
      <c r="C98" t="str">
        <v>Noble Constant Type 2</v>
      </c>
      <c r="D98" s="9">
        <v>62</v>
      </c>
      <c r="E98" s="9">
        <v>6</v>
      </c>
      <c r="F98" s="9">
        <v>7</v>
      </c>
      <c r="G98" s="9">
        <v>20</v>
      </c>
      <c r="H98" s="9">
        <v>8</v>
      </c>
      <c r="I98" s="9">
        <v>8</v>
      </c>
      <c r="J98" s="9">
        <v>13</v>
      </c>
    </row>
    <row r="99" spans="1:10" x14ac:dyDescent="0.2">
      <c r="A99" t="str">
        <v>Warlock</v>
      </c>
      <c r="B99" t="str">
        <v>Warlock Bond</v>
      </c>
      <c r="C99" t="str">
        <v>NPA "Weir-Walker" Bond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</row>
    <row r="100" spans="1:10" x14ac:dyDescent="0.2">
      <c r="A100" t="str">
        <v>Hunter</v>
      </c>
      <c r="B100" t="str">
        <v>Hunter Cloak</v>
      </c>
      <c r="C100" t="str">
        <v>NPA "Weir-Walker" Cloak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</row>
    <row r="101" spans="1:10" x14ac:dyDescent="0.2">
      <c r="A101" t="str">
        <v>Titan</v>
      </c>
      <c r="B101" t="str">
        <v>Gauntlets</v>
      </c>
      <c r="C101" t="str">
        <v>NPA "Weir-Walker" Gauntlets</v>
      </c>
      <c r="D101" s="9">
        <v>65</v>
      </c>
      <c r="E101" s="9">
        <v>6</v>
      </c>
      <c r="F101" s="9">
        <v>13</v>
      </c>
      <c r="G101" s="9">
        <v>12</v>
      </c>
      <c r="H101" s="9">
        <v>16</v>
      </c>
      <c r="I101" s="9">
        <v>12</v>
      </c>
      <c r="J101" s="9">
        <v>6</v>
      </c>
    </row>
    <row r="102" spans="1:10" x14ac:dyDescent="0.2">
      <c r="A102" t="str">
        <v>Titan</v>
      </c>
      <c r="B102" t="str">
        <v>Gauntlets</v>
      </c>
      <c r="C102" t="str">
        <v>NPA "Weir-Walker" Gauntlets</v>
      </c>
      <c r="D102" s="9">
        <v>67</v>
      </c>
      <c r="E102" s="9">
        <v>6</v>
      </c>
      <c r="F102" s="9">
        <v>12</v>
      </c>
      <c r="G102" s="9">
        <v>16</v>
      </c>
      <c r="H102" s="9">
        <v>24</v>
      </c>
      <c r="I102" s="9">
        <v>7</v>
      </c>
      <c r="J102" s="9">
        <v>2</v>
      </c>
    </row>
    <row r="103" spans="1:10" x14ac:dyDescent="0.2">
      <c r="A103" t="str">
        <v>Warlock</v>
      </c>
      <c r="B103" t="str">
        <v>Gauntlets</v>
      </c>
      <c r="C103" t="str">
        <v>NPA "Weir-Walker" Gloves</v>
      </c>
      <c r="D103" s="9">
        <v>64</v>
      </c>
      <c r="E103" s="9">
        <v>9</v>
      </c>
      <c r="F103" s="9">
        <v>6</v>
      </c>
      <c r="G103" s="9">
        <v>18</v>
      </c>
      <c r="H103" s="9">
        <v>13</v>
      </c>
      <c r="I103" s="9">
        <v>8</v>
      </c>
      <c r="J103" s="9">
        <v>10</v>
      </c>
    </row>
    <row r="104" spans="1:10" x14ac:dyDescent="0.2">
      <c r="A104" t="str">
        <v>Hunter</v>
      </c>
      <c r="B104" t="str">
        <v>Gauntlets</v>
      </c>
      <c r="C104" t="str">
        <v>NPA "Weir-Walker" Grips</v>
      </c>
      <c r="D104" s="9">
        <v>68</v>
      </c>
      <c r="E104" s="9">
        <v>12</v>
      </c>
      <c r="F104" s="9">
        <v>2</v>
      </c>
      <c r="G104" s="9">
        <v>20</v>
      </c>
      <c r="H104" s="9">
        <v>2</v>
      </c>
      <c r="I104" s="9">
        <v>12</v>
      </c>
      <c r="J104" s="9">
        <v>20</v>
      </c>
    </row>
    <row r="105" spans="1:10" x14ac:dyDescent="0.2">
      <c r="A105" t="str">
        <v>Titan</v>
      </c>
      <c r="B105" t="str">
        <v>Helmet</v>
      </c>
      <c r="C105" t="str">
        <v>NPA "Weir-Walker" Helm</v>
      </c>
      <c r="D105" s="9">
        <v>64</v>
      </c>
      <c r="E105" s="9">
        <v>15</v>
      </c>
      <c r="F105" s="9">
        <v>8</v>
      </c>
      <c r="G105" s="9">
        <v>8</v>
      </c>
      <c r="H105" s="9">
        <v>6</v>
      </c>
      <c r="I105" s="9">
        <v>19</v>
      </c>
      <c r="J105" s="9">
        <v>8</v>
      </c>
    </row>
    <row r="106" spans="1:10" x14ac:dyDescent="0.2">
      <c r="A106" t="str">
        <v>Titan</v>
      </c>
      <c r="B106" t="str">
        <v>Helmet</v>
      </c>
      <c r="C106" t="str">
        <v>NPA "Weir-Walker" Helm</v>
      </c>
      <c r="D106" s="9">
        <v>64</v>
      </c>
      <c r="E106" s="9">
        <v>9</v>
      </c>
      <c r="F106" s="9">
        <v>20</v>
      </c>
      <c r="G106" s="9">
        <v>2</v>
      </c>
      <c r="H106" s="9">
        <v>2</v>
      </c>
      <c r="I106" s="9">
        <v>7</v>
      </c>
      <c r="J106" s="9">
        <v>24</v>
      </c>
    </row>
    <row r="107" spans="1:10" x14ac:dyDescent="0.2">
      <c r="A107" t="str">
        <v>Titan</v>
      </c>
      <c r="B107" t="str">
        <v>Helmet</v>
      </c>
      <c r="C107" t="str">
        <v>NPA "Weir-Walker" Helm</v>
      </c>
      <c r="D107" s="9">
        <v>65</v>
      </c>
      <c r="E107" s="9">
        <v>16</v>
      </c>
      <c r="F107" s="9">
        <v>8</v>
      </c>
      <c r="G107" s="9">
        <v>9</v>
      </c>
      <c r="H107" s="9">
        <v>16</v>
      </c>
      <c r="I107" s="9">
        <v>2</v>
      </c>
      <c r="J107" s="9">
        <v>14</v>
      </c>
    </row>
    <row r="108" spans="1:10" x14ac:dyDescent="0.2">
      <c r="A108" t="str">
        <v>Titan</v>
      </c>
      <c r="B108" t="str">
        <v>Helmet</v>
      </c>
      <c r="C108" t="str">
        <v>NPA "Weir-Walker" Helm</v>
      </c>
      <c r="D108" s="9">
        <v>67</v>
      </c>
      <c r="E108" s="9">
        <v>6</v>
      </c>
      <c r="F108" s="9">
        <v>12</v>
      </c>
      <c r="G108" s="9">
        <v>16</v>
      </c>
      <c r="H108" s="9">
        <v>16</v>
      </c>
      <c r="I108" s="9">
        <v>15</v>
      </c>
      <c r="J108" s="9">
        <v>2</v>
      </c>
    </row>
    <row r="109" spans="1:10" x14ac:dyDescent="0.2">
      <c r="A109" t="str">
        <v>Hunter</v>
      </c>
      <c r="B109" t="str">
        <v>Helmet</v>
      </c>
      <c r="C109" t="str">
        <v>NPA "Weir-Walker" Hood</v>
      </c>
      <c r="D109" s="9">
        <v>64</v>
      </c>
      <c r="E109" s="9">
        <v>16</v>
      </c>
      <c r="F109" s="9">
        <v>2</v>
      </c>
      <c r="G109" s="9">
        <v>16</v>
      </c>
      <c r="H109" s="9">
        <v>9</v>
      </c>
      <c r="I109" s="9">
        <v>15</v>
      </c>
      <c r="J109" s="9">
        <v>6</v>
      </c>
    </row>
    <row r="110" spans="1:10" x14ac:dyDescent="0.2">
      <c r="A110" t="str">
        <v>Hunter</v>
      </c>
      <c r="B110" t="str">
        <v>Helmet</v>
      </c>
      <c r="C110" t="str">
        <v>NPA "Weir-Walker" Hood</v>
      </c>
      <c r="D110" s="9">
        <v>66</v>
      </c>
      <c r="E110" s="9">
        <v>6</v>
      </c>
      <c r="F110" s="9">
        <v>2</v>
      </c>
      <c r="G110" s="9">
        <v>24</v>
      </c>
      <c r="H110" s="9">
        <v>26</v>
      </c>
      <c r="I110" s="9">
        <v>2</v>
      </c>
      <c r="J110" s="9">
        <v>6</v>
      </c>
    </row>
    <row r="111" spans="1:10" x14ac:dyDescent="0.2">
      <c r="A111" t="str">
        <v>Hunter</v>
      </c>
      <c r="B111" t="str">
        <v>Helmet</v>
      </c>
      <c r="C111" t="str">
        <v>NPA "Weir-Walker" Hood</v>
      </c>
      <c r="D111" s="9">
        <v>65</v>
      </c>
      <c r="E111" s="9">
        <v>2</v>
      </c>
      <c r="F111" s="9">
        <v>6</v>
      </c>
      <c r="G111" s="9">
        <v>24</v>
      </c>
      <c r="H111" s="9">
        <v>10</v>
      </c>
      <c r="I111" s="9">
        <v>2</v>
      </c>
      <c r="J111" s="9">
        <v>21</v>
      </c>
    </row>
    <row r="112" spans="1:10" x14ac:dyDescent="0.2">
      <c r="A112" t="str">
        <v>Hunter</v>
      </c>
      <c r="B112" t="str">
        <v>Chest Armor</v>
      </c>
      <c r="C112" t="str">
        <v>NPA "Weir-Walker" Jacket</v>
      </c>
      <c r="D112" s="9">
        <v>63</v>
      </c>
      <c r="E112" s="9">
        <v>17</v>
      </c>
      <c r="F112" s="9">
        <v>2</v>
      </c>
      <c r="G112" s="9">
        <v>12</v>
      </c>
      <c r="H112" s="9">
        <v>2</v>
      </c>
      <c r="I112" s="9">
        <v>21</v>
      </c>
      <c r="J112" s="9">
        <v>9</v>
      </c>
    </row>
    <row r="113" spans="1:10" x14ac:dyDescent="0.2">
      <c r="A113" t="str">
        <v>Hunter</v>
      </c>
      <c r="B113" t="str">
        <v>Chest Armor</v>
      </c>
      <c r="C113" t="str">
        <v>NPA "Weir-Walker" Jacket</v>
      </c>
      <c r="D113" s="9">
        <v>65</v>
      </c>
      <c r="E113" s="9">
        <v>6</v>
      </c>
      <c r="F113" s="9">
        <v>2</v>
      </c>
      <c r="G113" s="9">
        <v>24</v>
      </c>
      <c r="H113" s="9">
        <v>16</v>
      </c>
      <c r="I113" s="9">
        <v>15</v>
      </c>
      <c r="J113" s="9">
        <v>2</v>
      </c>
    </row>
    <row r="114" spans="1:10" x14ac:dyDescent="0.2">
      <c r="A114" t="str">
        <v>Titan</v>
      </c>
      <c r="B114" t="str">
        <v>Leg Armor</v>
      </c>
      <c r="C114" t="str">
        <v>NPA "Weir-Walker" Legguards</v>
      </c>
      <c r="D114" s="9">
        <v>64</v>
      </c>
      <c r="E114" s="9">
        <v>8</v>
      </c>
      <c r="F114" s="9">
        <v>9</v>
      </c>
      <c r="G114" s="9">
        <v>14</v>
      </c>
      <c r="H114" s="9">
        <v>12</v>
      </c>
      <c r="I114" s="9">
        <v>15</v>
      </c>
      <c r="J114" s="9">
        <v>6</v>
      </c>
    </row>
    <row r="115" spans="1:10" x14ac:dyDescent="0.2">
      <c r="A115" t="str">
        <v>Titan</v>
      </c>
      <c r="B115" t="str">
        <v>Leg Armor</v>
      </c>
      <c r="C115" t="str">
        <v>NPA "Weir-Walker" Legguards</v>
      </c>
      <c r="D115" s="9">
        <v>64</v>
      </c>
      <c r="E115" s="9">
        <v>6</v>
      </c>
      <c r="F115" s="9">
        <v>2</v>
      </c>
      <c r="G115" s="9">
        <v>23</v>
      </c>
      <c r="H115" s="9">
        <v>19</v>
      </c>
      <c r="I115" s="9">
        <v>8</v>
      </c>
      <c r="J115" s="9">
        <v>6</v>
      </c>
    </row>
    <row r="116" spans="1:10" x14ac:dyDescent="0.2">
      <c r="A116" t="str">
        <v>Titan</v>
      </c>
      <c r="B116" t="str">
        <v>Titan Mark</v>
      </c>
      <c r="C116" t="str">
        <v>NPA "Weir-Walker" Mark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</row>
    <row r="117" spans="1:10" x14ac:dyDescent="0.2">
      <c r="A117" t="str">
        <v>Warlock</v>
      </c>
      <c r="B117" t="str">
        <v>Leg Armor</v>
      </c>
      <c r="C117" t="str">
        <v>NPA "Weir-Walker" Pants</v>
      </c>
      <c r="D117" s="9">
        <v>64</v>
      </c>
      <c r="E117" s="9">
        <v>9</v>
      </c>
      <c r="F117" s="9">
        <v>7</v>
      </c>
      <c r="G117" s="9">
        <v>16</v>
      </c>
      <c r="H117" s="9">
        <v>10</v>
      </c>
      <c r="I117" s="9">
        <v>20</v>
      </c>
      <c r="J117" s="9">
        <v>2</v>
      </c>
    </row>
    <row r="118" spans="1:10" x14ac:dyDescent="0.2">
      <c r="A118" t="str">
        <v>Titan</v>
      </c>
      <c r="B118" t="str">
        <v>Chest Armor</v>
      </c>
      <c r="C118" t="str">
        <v>NPA "Weir-Walker" Plate</v>
      </c>
      <c r="D118" s="9">
        <v>65</v>
      </c>
      <c r="E118" s="9">
        <v>2</v>
      </c>
      <c r="F118" s="9">
        <v>13</v>
      </c>
      <c r="G118" s="9">
        <v>18</v>
      </c>
      <c r="H118" s="9">
        <v>10</v>
      </c>
      <c r="I118" s="9">
        <v>16</v>
      </c>
      <c r="J118" s="9">
        <v>6</v>
      </c>
    </row>
    <row r="119" spans="1:10" x14ac:dyDescent="0.2">
      <c r="A119" t="str">
        <v>Titan</v>
      </c>
      <c r="B119" t="str">
        <v>Chest Armor</v>
      </c>
      <c r="C119" t="str">
        <v>NPA "Weir-Walker" Plate</v>
      </c>
      <c r="D119" s="9">
        <v>64</v>
      </c>
      <c r="E119" s="9">
        <v>2</v>
      </c>
      <c r="F119" s="9">
        <v>8</v>
      </c>
      <c r="G119" s="9">
        <v>23</v>
      </c>
      <c r="H119" s="9">
        <v>9</v>
      </c>
      <c r="I119" s="9">
        <v>2</v>
      </c>
      <c r="J119" s="9">
        <v>20</v>
      </c>
    </row>
    <row r="120" spans="1:10" x14ac:dyDescent="0.2">
      <c r="A120" t="str">
        <v>Warlock</v>
      </c>
      <c r="B120" t="str">
        <v>Chest Armor</v>
      </c>
      <c r="C120" t="str">
        <v>NPA "Weir-Walker" Robes</v>
      </c>
      <c r="D120" s="9">
        <v>61</v>
      </c>
      <c r="E120" s="9">
        <v>14</v>
      </c>
      <c r="F120" s="9">
        <v>6</v>
      </c>
      <c r="G120" s="9">
        <v>11</v>
      </c>
      <c r="H120" s="9">
        <v>10</v>
      </c>
      <c r="I120" s="9">
        <v>10</v>
      </c>
      <c r="J120" s="9">
        <v>10</v>
      </c>
    </row>
    <row r="121" spans="1:10" x14ac:dyDescent="0.2">
      <c r="A121" t="str">
        <v>Hunter</v>
      </c>
      <c r="B121" t="str">
        <v>Leg Armor</v>
      </c>
      <c r="C121" t="str">
        <v>NPA "Weir-Walker" Strides</v>
      </c>
      <c r="D121" s="9">
        <v>66</v>
      </c>
      <c r="E121" s="9">
        <v>12</v>
      </c>
      <c r="F121" s="9">
        <v>6</v>
      </c>
      <c r="G121" s="9">
        <v>16</v>
      </c>
      <c r="H121" s="9">
        <v>14</v>
      </c>
      <c r="I121" s="9">
        <v>6</v>
      </c>
      <c r="J121" s="9">
        <v>12</v>
      </c>
    </row>
    <row r="122" spans="1:10" x14ac:dyDescent="0.2">
      <c r="A122" t="str">
        <v>Hunter</v>
      </c>
      <c r="B122" t="str">
        <v>Leg Armor</v>
      </c>
      <c r="C122" t="str">
        <v>NPA "Weir-Walker" Strides</v>
      </c>
      <c r="D122" s="9">
        <v>67</v>
      </c>
      <c r="E122" s="9">
        <v>2</v>
      </c>
      <c r="F122" s="9">
        <v>10</v>
      </c>
      <c r="G122" s="9">
        <v>21</v>
      </c>
      <c r="H122" s="9">
        <v>2</v>
      </c>
      <c r="I122" s="9">
        <v>26</v>
      </c>
      <c r="J122" s="9">
        <v>6</v>
      </c>
    </row>
    <row r="123" spans="1:10" x14ac:dyDescent="0.2">
      <c r="A123" t="str">
        <v>Hunter</v>
      </c>
      <c r="B123" t="str">
        <v>Leg Armor</v>
      </c>
      <c r="C123" t="str">
        <v>NPA "Weir-Walker" Strides</v>
      </c>
      <c r="D123" s="9">
        <v>67</v>
      </c>
      <c r="E123" s="9">
        <v>2</v>
      </c>
      <c r="F123" s="9">
        <v>10</v>
      </c>
      <c r="G123" s="9">
        <v>21</v>
      </c>
      <c r="H123" s="9">
        <v>16</v>
      </c>
      <c r="I123" s="9">
        <v>16</v>
      </c>
      <c r="J123" s="9">
        <v>2</v>
      </c>
    </row>
    <row r="124" spans="1:10" x14ac:dyDescent="0.2">
      <c r="A124" t="str">
        <v>Warlock</v>
      </c>
      <c r="B124" t="str">
        <v>Helmet</v>
      </c>
      <c r="C124" t="str">
        <v>NPA "Weir-Walker" Visor</v>
      </c>
      <c r="D124" s="9">
        <v>64</v>
      </c>
      <c r="E124" s="9">
        <v>6</v>
      </c>
      <c r="F124" s="9">
        <v>16</v>
      </c>
      <c r="G124" s="9">
        <v>12</v>
      </c>
      <c r="H124" s="9">
        <v>14</v>
      </c>
      <c r="I124" s="9">
        <v>14</v>
      </c>
      <c r="J124" s="9">
        <v>2</v>
      </c>
    </row>
    <row r="125" spans="1:10" x14ac:dyDescent="0.2">
      <c r="A125" t="str">
        <v>Warlock</v>
      </c>
      <c r="B125" t="str">
        <v>Helmet</v>
      </c>
      <c r="C125" t="str">
        <v>NPA "Weir-Walker" Visor</v>
      </c>
      <c r="D125" s="9">
        <v>66</v>
      </c>
      <c r="E125" s="9">
        <v>6</v>
      </c>
      <c r="F125" s="9">
        <v>2</v>
      </c>
      <c r="G125" s="9">
        <v>26</v>
      </c>
      <c r="H125" s="9">
        <v>2</v>
      </c>
      <c r="I125" s="9">
        <v>20</v>
      </c>
      <c r="J125" s="9">
        <v>10</v>
      </c>
    </row>
    <row r="126" spans="1:10" x14ac:dyDescent="0.2">
      <c r="A126" t="str">
        <v>Titan</v>
      </c>
      <c r="B126" t="str">
        <v>Helmet</v>
      </c>
      <c r="C126" t="str">
        <v>One-Eyed Mask</v>
      </c>
      <c r="D126" s="9">
        <v>70</v>
      </c>
      <c r="E126" s="9">
        <v>16</v>
      </c>
      <c r="F126" s="9">
        <v>17</v>
      </c>
      <c r="G126" s="9">
        <v>3</v>
      </c>
      <c r="H126" s="9">
        <v>16</v>
      </c>
      <c r="I126" s="9">
        <v>6</v>
      </c>
      <c r="J126" s="9">
        <v>12</v>
      </c>
    </row>
    <row r="127" spans="1:10" x14ac:dyDescent="0.2">
      <c r="A127" t="str">
        <v>Titan</v>
      </c>
      <c r="B127" t="str">
        <v>Helmet</v>
      </c>
      <c r="C127" t="str">
        <v>One-Eyed Mask</v>
      </c>
      <c r="D127" s="9">
        <v>67</v>
      </c>
      <c r="E127" s="9">
        <v>12</v>
      </c>
      <c r="F127" s="9">
        <v>11</v>
      </c>
      <c r="G127" s="9">
        <v>12</v>
      </c>
      <c r="H127" s="9">
        <v>14</v>
      </c>
      <c r="I127" s="9">
        <v>2</v>
      </c>
      <c r="J127" s="9">
        <v>16</v>
      </c>
    </row>
    <row r="128" spans="1:10" x14ac:dyDescent="0.2">
      <c r="A128" t="str">
        <v>Warlock</v>
      </c>
      <c r="B128" t="str">
        <v>Gauntlets</v>
      </c>
      <c r="C128" t="str">
        <v>Ophidian Aspect</v>
      </c>
      <c r="D128" s="9">
        <v>70</v>
      </c>
      <c r="E128" s="9">
        <v>7</v>
      </c>
      <c r="F128" s="9">
        <v>12</v>
      </c>
      <c r="G128" s="9">
        <v>17</v>
      </c>
      <c r="H128" s="9">
        <v>22</v>
      </c>
      <c r="I128" s="9">
        <v>2</v>
      </c>
      <c r="J128" s="9">
        <v>10</v>
      </c>
    </row>
    <row r="129" spans="1:10" x14ac:dyDescent="0.2">
      <c r="A129" t="str">
        <v>Titan</v>
      </c>
      <c r="B129" t="str">
        <v>Gauntlets</v>
      </c>
      <c r="C129" t="str">
        <v>Opulent Duelist Gauntlets</v>
      </c>
      <c r="D129" s="9">
        <v>63</v>
      </c>
      <c r="E129" s="9">
        <v>11</v>
      </c>
      <c r="F129" s="9">
        <v>10</v>
      </c>
      <c r="G129" s="9">
        <v>10</v>
      </c>
      <c r="H129" s="9">
        <v>10</v>
      </c>
      <c r="I129" s="9">
        <v>20</v>
      </c>
      <c r="J129" s="9">
        <v>2</v>
      </c>
    </row>
    <row r="130" spans="1:10" x14ac:dyDescent="0.2">
      <c r="A130" t="str">
        <v>Titan</v>
      </c>
      <c r="B130" t="str">
        <v>Leg Armor</v>
      </c>
      <c r="C130" t="str">
        <v>Opulent Duelist Greaves</v>
      </c>
      <c r="D130" s="9">
        <v>64</v>
      </c>
      <c r="E130" s="9">
        <v>20</v>
      </c>
      <c r="F130" s="9">
        <v>2</v>
      </c>
      <c r="G130" s="9">
        <v>10</v>
      </c>
      <c r="H130" s="9">
        <v>16</v>
      </c>
      <c r="I130" s="9">
        <v>14</v>
      </c>
      <c r="J130" s="9">
        <v>2</v>
      </c>
    </row>
    <row r="131" spans="1:10" x14ac:dyDescent="0.2">
      <c r="A131" t="str">
        <v>Titan</v>
      </c>
      <c r="B131" t="str">
        <v>Helmet</v>
      </c>
      <c r="C131" t="str">
        <v>Opulent Duelist Helm</v>
      </c>
      <c r="D131" s="9">
        <v>65</v>
      </c>
      <c r="E131" s="9">
        <v>20</v>
      </c>
      <c r="F131" s="9">
        <v>6</v>
      </c>
      <c r="G131" s="9">
        <v>6</v>
      </c>
      <c r="H131" s="9">
        <v>2</v>
      </c>
      <c r="I131" s="9">
        <v>7</v>
      </c>
      <c r="J131" s="9">
        <v>24</v>
      </c>
    </row>
    <row r="132" spans="1:10" x14ac:dyDescent="0.2">
      <c r="A132" t="str">
        <v>Titan</v>
      </c>
      <c r="B132" t="str">
        <v>Chest Armor</v>
      </c>
      <c r="C132" t="str">
        <v>Opulent Duelist Plate</v>
      </c>
      <c r="D132" s="9">
        <v>65</v>
      </c>
      <c r="E132" s="9">
        <v>6</v>
      </c>
      <c r="F132" s="9">
        <v>10</v>
      </c>
      <c r="G132" s="9">
        <v>16</v>
      </c>
      <c r="H132" s="9">
        <v>15</v>
      </c>
      <c r="I132" s="9">
        <v>6</v>
      </c>
      <c r="J132" s="9">
        <v>12</v>
      </c>
    </row>
    <row r="133" spans="1:10" x14ac:dyDescent="0.2">
      <c r="A133" t="str">
        <v>Hunter</v>
      </c>
      <c r="B133" t="str">
        <v>Leg Armor</v>
      </c>
      <c r="C133" t="str">
        <v>Orpheus Rig</v>
      </c>
      <c r="D133" s="9">
        <v>66</v>
      </c>
      <c r="E133" s="9">
        <v>14</v>
      </c>
      <c r="F133" s="9">
        <v>14</v>
      </c>
      <c r="G133" s="9">
        <v>7</v>
      </c>
      <c r="H133" s="9">
        <v>2</v>
      </c>
      <c r="I133" s="9">
        <v>20</v>
      </c>
      <c r="J133" s="9">
        <v>9</v>
      </c>
    </row>
    <row r="134" spans="1:10" x14ac:dyDescent="0.2">
      <c r="A134" t="str">
        <v>Titan</v>
      </c>
      <c r="B134" t="str">
        <v>Titan Mark</v>
      </c>
      <c r="C134" t="str">
        <v>Parade Mark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</row>
    <row r="135" spans="1:10" x14ac:dyDescent="0.2">
      <c r="A135" t="str">
        <v>Titan</v>
      </c>
      <c r="B135" t="str">
        <v>Leg Armor</v>
      </c>
      <c r="C135" t="str">
        <v>Peacekeepers</v>
      </c>
      <c r="D135" s="9">
        <v>69</v>
      </c>
      <c r="E135" s="9">
        <v>17</v>
      </c>
      <c r="F135" s="9">
        <v>11</v>
      </c>
      <c r="G135" s="9">
        <v>7</v>
      </c>
      <c r="H135" s="9">
        <v>2</v>
      </c>
      <c r="I135" s="9">
        <v>6</v>
      </c>
      <c r="J135" s="9">
        <v>26</v>
      </c>
    </row>
    <row r="136" spans="1:10" x14ac:dyDescent="0.2">
      <c r="A136" t="str">
        <v>Titan</v>
      </c>
      <c r="B136" t="str">
        <v>Leg Armor</v>
      </c>
      <c r="C136" t="str">
        <v>Peacekeepers</v>
      </c>
      <c r="D136" s="9">
        <v>66</v>
      </c>
      <c r="E136" s="9">
        <v>11</v>
      </c>
      <c r="F136" s="9">
        <v>11</v>
      </c>
      <c r="G136" s="9">
        <v>11</v>
      </c>
      <c r="H136" s="9">
        <v>29</v>
      </c>
      <c r="I136" s="9">
        <v>2</v>
      </c>
      <c r="J136" s="9">
        <v>2</v>
      </c>
    </row>
    <row r="137" spans="1:10" x14ac:dyDescent="0.2">
      <c r="A137" t="str">
        <v>Titan</v>
      </c>
      <c r="B137" t="str">
        <v>Leg Armor</v>
      </c>
      <c r="C137" t="str">
        <v>Peacekeepers</v>
      </c>
      <c r="D137" s="9">
        <v>68</v>
      </c>
      <c r="E137" s="9">
        <v>3</v>
      </c>
      <c r="F137" s="9">
        <v>11</v>
      </c>
      <c r="G137" s="9">
        <v>20</v>
      </c>
      <c r="H137" s="9">
        <v>2</v>
      </c>
      <c r="I137" s="9">
        <v>12</v>
      </c>
      <c r="J137" s="9">
        <v>20</v>
      </c>
    </row>
    <row r="138" spans="1:10" x14ac:dyDescent="0.2">
      <c r="A138" t="str">
        <v>Titan</v>
      </c>
      <c r="B138" t="str">
        <v>Leg Armor</v>
      </c>
      <c r="C138" t="str">
        <v>Peregrine Greaves</v>
      </c>
      <c r="D138" s="9">
        <v>65</v>
      </c>
      <c r="E138" s="9">
        <v>22</v>
      </c>
      <c r="F138" s="9">
        <v>3</v>
      </c>
      <c r="G138" s="9">
        <v>10</v>
      </c>
      <c r="H138" s="9">
        <v>9</v>
      </c>
      <c r="I138" s="9">
        <v>7</v>
      </c>
      <c r="J138" s="9">
        <v>14</v>
      </c>
    </row>
    <row r="139" spans="1:10" x14ac:dyDescent="0.2">
      <c r="A139" t="str">
        <v>Titan</v>
      </c>
      <c r="B139" t="str">
        <v>Helmet</v>
      </c>
      <c r="C139" t="str">
        <v>Poison Promise Helm</v>
      </c>
      <c r="D139" s="9">
        <v>63</v>
      </c>
      <c r="E139" s="9">
        <v>12</v>
      </c>
      <c r="F139" s="9">
        <v>2</v>
      </c>
      <c r="G139" s="9">
        <v>19</v>
      </c>
      <c r="H139" s="9">
        <v>2</v>
      </c>
      <c r="I139" s="9">
        <v>2</v>
      </c>
      <c r="J139" s="9">
        <v>26</v>
      </c>
    </row>
    <row r="140" spans="1:10" x14ac:dyDescent="0.2">
      <c r="A140" t="str">
        <v>Titan</v>
      </c>
      <c r="B140" t="str">
        <v>Leg Armor</v>
      </c>
      <c r="C140" t="str">
        <v>Prodigal Greaves</v>
      </c>
      <c r="D140" s="9">
        <v>54</v>
      </c>
      <c r="E140" s="9">
        <v>9</v>
      </c>
      <c r="F140" s="9">
        <v>19</v>
      </c>
      <c r="G140" s="9">
        <v>2</v>
      </c>
      <c r="H140" s="9">
        <v>2</v>
      </c>
      <c r="I140" s="9">
        <v>11</v>
      </c>
      <c r="J140" s="9">
        <v>11</v>
      </c>
    </row>
    <row r="141" spans="1:10" x14ac:dyDescent="0.2">
      <c r="A141" t="str">
        <v>Titan</v>
      </c>
      <c r="B141" t="str">
        <v>Helmet</v>
      </c>
      <c r="C141" t="str">
        <v>Prodigal Helm</v>
      </c>
      <c r="D141" s="9">
        <v>50</v>
      </c>
      <c r="E141" s="9">
        <v>6</v>
      </c>
      <c r="F141" s="9">
        <v>2</v>
      </c>
      <c r="G141" s="9">
        <v>16</v>
      </c>
      <c r="H141" s="9">
        <v>2</v>
      </c>
      <c r="I141" s="9">
        <v>12</v>
      </c>
      <c r="J141" s="9">
        <v>12</v>
      </c>
    </row>
    <row r="142" spans="1:10" x14ac:dyDescent="0.2">
      <c r="A142" t="str">
        <v>Hunter</v>
      </c>
      <c r="B142" t="str">
        <v>Chest Armor</v>
      </c>
      <c r="C142" t="str">
        <v>Raiju's Harness</v>
      </c>
      <c r="D142" s="9">
        <v>63</v>
      </c>
      <c r="E142" s="9">
        <v>12</v>
      </c>
      <c r="F142" s="9">
        <v>12</v>
      </c>
      <c r="G142" s="9">
        <v>10</v>
      </c>
      <c r="H142" s="9">
        <v>16</v>
      </c>
      <c r="I142" s="9">
        <v>11</v>
      </c>
      <c r="J142" s="9">
        <v>2</v>
      </c>
    </row>
    <row r="143" spans="1:10" x14ac:dyDescent="0.2">
      <c r="A143" t="str">
        <v>Titan</v>
      </c>
      <c r="B143" t="str">
        <v>Titan Mark</v>
      </c>
      <c r="C143" t="str">
        <v>Retro-Grade Mark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</row>
    <row r="144" spans="1:10" x14ac:dyDescent="0.2">
      <c r="A144" t="str">
        <v>Titan</v>
      </c>
      <c r="B144" t="str">
        <v>Leg Armor</v>
      </c>
      <c r="C144" t="str">
        <v>Retro-Grade TG2</v>
      </c>
      <c r="D144" s="9">
        <v>51</v>
      </c>
      <c r="E144" s="9">
        <v>2</v>
      </c>
      <c r="F144" s="9">
        <v>22</v>
      </c>
      <c r="G144" s="9">
        <v>2</v>
      </c>
      <c r="H144" s="9">
        <v>7</v>
      </c>
      <c r="I144" s="9">
        <v>7</v>
      </c>
      <c r="J144" s="9">
        <v>11</v>
      </c>
    </row>
    <row r="145" spans="1:10" x14ac:dyDescent="0.2">
      <c r="A145" t="str">
        <v>Titan</v>
      </c>
      <c r="B145" t="str">
        <v>Leg Armor</v>
      </c>
      <c r="C145" t="str">
        <v>Retro-Grade TG2</v>
      </c>
      <c r="D145" s="9">
        <v>56</v>
      </c>
      <c r="E145" s="9">
        <v>7</v>
      </c>
      <c r="F145" s="9">
        <v>2</v>
      </c>
      <c r="G145" s="9">
        <v>20</v>
      </c>
      <c r="H145" s="9">
        <v>2</v>
      </c>
      <c r="I145" s="9">
        <v>14</v>
      </c>
      <c r="J145" s="9">
        <v>11</v>
      </c>
    </row>
    <row r="146" spans="1:10" x14ac:dyDescent="0.2">
      <c r="A146" t="str">
        <v>Titan</v>
      </c>
      <c r="B146" t="str">
        <v>Helmet</v>
      </c>
      <c r="C146" t="str">
        <v>Retro-Grade TG2</v>
      </c>
      <c r="D146" s="9">
        <v>48</v>
      </c>
      <c r="E146" s="9">
        <v>6</v>
      </c>
      <c r="F146" s="9">
        <v>10</v>
      </c>
      <c r="G146" s="9">
        <v>6</v>
      </c>
      <c r="H146" s="9">
        <v>7</v>
      </c>
      <c r="I146" s="9">
        <v>8</v>
      </c>
      <c r="J146" s="9">
        <v>11</v>
      </c>
    </row>
    <row r="147" spans="1:10" x14ac:dyDescent="0.2">
      <c r="A147" t="str">
        <v>Hunter</v>
      </c>
      <c r="B147" t="str">
        <v>Leg Armor</v>
      </c>
      <c r="C147" t="str">
        <v>Road Complex AA1</v>
      </c>
      <c r="D147" s="9">
        <v>51</v>
      </c>
      <c r="E147" s="9">
        <v>13</v>
      </c>
      <c r="F147" s="9">
        <v>2</v>
      </c>
      <c r="G147" s="9">
        <v>10</v>
      </c>
      <c r="H147" s="9">
        <v>12</v>
      </c>
      <c r="I147" s="9">
        <v>12</v>
      </c>
      <c r="J147" s="9">
        <v>2</v>
      </c>
    </row>
    <row r="148" spans="1:10" x14ac:dyDescent="0.2">
      <c r="A148" t="str">
        <v>Hunter</v>
      </c>
      <c r="B148" t="str">
        <v>Gauntlets</v>
      </c>
      <c r="C148" t="str">
        <v>Road Complex AA1</v>
      </c>
      <c r="D148" s="9">
        <v>51</v>
      </c>
      <c r="E148" s="9">
        <v>6</v>
      </c>
      <c r="F148" s="9">
        <v>7</v>
      </c>
      <c r="G148" s="9">
        <v>13</v>
      </c>
      <c r="H148" s="9">
        <v>6</v>
      </c>
      <c r="I148" s="9">
        <v>17</v>
      </c>
      <c r="J148" s="9">
        <v>2</v>
      </c>
    </row>
    <row r="149" spans="1:10" x14ac:dyDescent="0.2">
      <c r="A149" t="str">
        <v>Warlock</v>
      </c>
      <c r="B149" t="str">
        <v>Chest Armor</v>
      </c>
      <c r="C149" t="str">
        <v>Sanguine Alchemy</v>
      </c>
      <c r="D149" s="9">
        <v>65</v>
      </c>
      <c r="E149" s="9">
        <v>11</v>
      </c>
      <c r="F149" s="9">
        <v>3</v>
      </c>
      <c r="G149" s="9">
        <v>18</v>
      </c>
      <c r="H149" s="9">
        <v>14</v>
      </c>
      <c r="I149" s="9">
        <v>7</v>
      </c>
      <c r="J149" s="9">
        <v>12</v>
      </c>
    </row>
    <row r="150" spans="1:10" x14ac:dyDescent="0.2">
      <c r="A150" t="str">
        <v>Titan</v>
      </c>
      <c r="B150" t="str">
        <v>Leg Armor</v>
      </c>
      <c r="C150" t="str">
        <v>Seventh Seraph Greaves</v>
      </c>
      <c r="D150" s="9">
        <v>64</v>
      </c>
      <c r="E150" s="9">
        <v>6</v>
      </c>
      <c r="F150" s="9">
        <v>12</v>
      </c>
      <c r="G150" s="9">
        <v>12</v>
      </c>
      <c r="H150" s="9">
        <v>26</v>
      </c>
      <c r="I150" s="9">
        <v>2</v>
      </c>
      <c r="J150" s="9">
        <v>6</v>
      </c>
    </row>
    <row r="151" spans="1:10" x14ac:dyDescent="0.2">
      <c r="A151" t="str">
        <v>Titan</v>
      </c>
      <c r="B151" t="str">
        <v>Chest Armor</v>
      </c>
      <c r="C151" t="str">
        <v>Severance Enclosure</v>
      </c>
      <c r="D151" s="9">
        <v>65</v>
      </c>
      <c r="E151" s="9">
        <v>7</v>
      </c>
      <c r="F151" s="9">
        <v>15</v>
      </c>
      <c r="G151" s="9">
        <v>10</v>
      </c>
      <c r="H151" s="9">
        <v>7</v>
      </c>
      <c r="I151" s="9">
        <v>24</v>
      </c>
      <c r="J151" s="9">
        <v>2</v>
      </c>
    </row>
    <row r="152" spans="1:10" x14ac:dyDescent="0.2">
      <c r="A152" t="str">
        <v>Titan</v>
      </c>
      <c r="B152" t="str">
        <v>Chest Armor</v>
      </c>
      <c r="C152" t="str">
        <v>Severance Enclosure</v>
      </c>
      <c r="D152" s="9">
        <v>63</v>
      </c>
      <c r="E152" s="9">
        <v>6</v>
      </c>
      <c r="F152" s="9">
        <v>2</v>
      </c>
      <c r="G152" s="9">
        <v>23</v>
      </c>
      <c r="H152" s="9">
        <v>12</v>
      </c>
      <c r="I152" s="9">
        <v>2</v>
      </c>
      <c r="J152" s="9">
        <v>18</v>
      </c>
    </row>
    <row r="153" spans="1:10" x14ac:dyDescent="0.2">
      <c r="A153" t="str">
        <v>Warlock</v>
      </c>
      <c r="B153" t="str">
        <v>Gauntlets</v>
      </c>
      <c r="C153" t="str">
        <v>Simulator Gloves</v>
      </c>
      <c r="D153" s="9">
        <v>66</v>
      </c>
      <c r="E153" s="9">
        <v>19</v>
      </c>
      <c r="F153" s="9">
        <v>2</v>
      </c>
      <c r="G153" s="9">
        <v>12</v>
      </c>
      <c r="H153" s="9">
        <v>14</v>
      </c>
      <c r="I153" s="9">
        <v>17</v>
      </c>
      <c r="J153" s="9">
        <v>2</v>
      </c>
    </row>
    <row r="154" spans="1:10" x14ac:dyDescent="0.2">
      <c r="A154" t="str">
        <v>Titan</v>
      </c>
      <c r="B154" t="str">
        <v>Leg Armor</v>
      </c>
      <c r="C154" t="str">
        <v>Simulator Greaves</v>
      </c>
      <c r="D154" s="9">
        <v>68</v>
      </c>
      <c r="E154" s="9">
        <v>2</v>
      </c>
      <c r="F154" s="9">
        <v>30</v>
      </c>
      <c r="G154" s="9">
        <v>2</v>
      </c>
      <c r="H154" s="9">
        <v>12</v>
      </c>
      <c r="I154" s="9">
        <v>6</v>
      </c>
      <c r="J154" s="9">
        <v>16</v>
      </c>
    </row>
    <row r="155" spans="1:10" x14ac:dyDescent="0.2">
      <c r="A155" t="str">
        <v>Hunter</v>
      </c>
      <c r="B155" t="str">
        <v>Gauntlets</v>
      </c>
      <c r="C155" t="str">
        <v>Simulator Grips</v>
      </c>
      <c r="D155" s="9">
        <v>64</v>
      </c>
      <c r="E155" s="9">
        <v>15</v>
      </c>
      <c r="F155" s="9">
        <v>15</v>
      </c>
      <c r="G155" s="9">
        <v>2</v>
      </c>
      <c r="H155" s="9">
        <v>15</v>
      </c>
      <c r="I155" s="9">
        <v>7</v>
      </c>
      <c r="J155" s="9">
        <v>10</v>
      </c>
    </row>
    <row r="156" spans="1:10" x14ac:dyDescent="0.2">
      <c r="A156" t="str">
        <v>Titan</v>
      </c>
      <c r="B156" t="str">
        <v>Helmet</v>
      </c>
      <c r="C156" t="str">
        <v>Simulator Helm</v>
      </c>
      <c r="D156" s="9">
        <v>66</v>
      </c>
      <c r="E156" s="9">
        <v>17</v>
      </c>
      <c r="F156" s="9">
        <v>14</v>
      </c>
      <c r="G156" s="9">
        <v>2</v>
      </c>
      <c r="H156" s="9">
        <v>7</v>
      </c>
      <c r="I156" s="9">
        <v>2</v>
      </c>
      <c r="J156" s="9">
        <v>24</v>
      </c>
    </row>
    <row r="157" spans="1:10" x14ac:dyDescent="0.2">
      <c r="A157" t="str">
        <v>Warlock</v>
      </c>
      <c r="B157" t="str">
        <v>Helmet</v>
      </c>
      <c r="C157" t="str">
        <v>Simulator Hood</v>
      </c>
      <c r="D157" s="9">
        <v>65</v>
      </c>
      <c r="E157" s="9">
        <v>24</v>
      </c>
      <c r="F157" s="9">
        <v>2</v>
      </c>
      <c r="G157" s="9">
        <v>6</v>
      </c>
      <c r="H157" s="9">
        <v>24</v>
      </c>
      <c r="I157" s="9">
        <v>2</v>
      </c>
      <c r="J157" s="9">
        <v>7</v>
      </c>
    </row>
    <row r="158" spans="1:10" x14ac:dyDescent="0.2">
      <c r="A158" t="str">
        <v>Warlock</v>
      </c>
      <c r="B158" t="str">
        <v>Leg Armor</v>
      </c>
      <c r="C158" t="str">
        <v>Simulator Legs</v>
      </c>
      <c r="D158" s="9">
        <v>67</v>
      </c>
      <c r="E158" s="9">
        <v>2</v>
      </c>
      <c r="F158" s="9">
        <v>30</v>
      </c>
      <c r="G158" s="9">
        <v>2</v>
      </c>
      <c r="H158" s="9">
        <v>7</v>
      </c>
      <c r="I158" s="9">
        <v>16</v>
      </c>
      <c r="J158" s="9">
        <v>10</v>
      </c>
    </row>
    <row r="159" spans="1:10" x14ac:dyDescent="0.2">
      <c r="A159" t="str">
        <v>Hunter</v>
      </c>
      <c r="B159" t="str">
        <v>Helmet</v>
      </c>
      <c r="C159" t="str">
        <v>Simulator Mask</v>
      </c>
      <c r="D159" s="9">
        <v>66</v>
      </c>
      <c r="E159" s="9">
        <v>6</v>
      </c>
      <c r="F159" s="9">
        <v>15</v>
      </c>
      <c r="G159" s="9">
        <v>12</v>
      </c>
      <c r="H159" s="9">
        <v>10</v>
      </c>
      <c r="I159" s="9">
        <v>7</v>
      </c>
      <c r="J159" s="9">
        <v>16</v>
      </c>
    </row>
    <row r="160" spans="1:10" x14ac:dyDescent="0.2">
      <c r="A160" t="str">
        <v>Titan</v>
      </c>
      <c r="B160" t="str">
        <v>Chest Armor</v>
      </c>
      <c r="C160" t="str">
        <v>Simulator Plate</v>
      </c>
      <c r="D160" s="9">
        <v>62</v>
      </c>
      <c r="E160" s="9">
        <v>6</v>
      </c>
      <c r="F160" s="9">
        <v>10</v>
      </c>
      <c r="G160" s="9">
        <v>12</v>
      </c>
      <c r="H160" s="9">
        <v>12</v>
      </c>
      <c r="I160" s="9">
        <v>16</v>
      </c>
      <c r="J160" s="9">
        <v>6</v>
      </c>
    </row>
    <row r="161" spans="1:10" x14ac:dyDescent="0.2">
      <c r="A161" t="str">
        <v>Warlock</v>
      </c>
      <c r="B161" t="str">
        <v>Chest Armor</v>
      </c>
      <c r="C161" t="str">
        <v>Simulator Robes</v>
      </c>
      <c r="D161" s="9">
        <v>65</v>
      </c>
      <c r="E161" s="9">
        <v>12</v>
      </c>
      <c r="F161" s="9">
        <v>2</v>
      </c>
      <c r="G161" s="9">
        <v>20</v>
      </c>
      <c r="H161" s="9">
        <v>11</v>
      </c>
      <c r="I161" s="9">
        <v>18</v>
      </c>
      <c r="J161" s="9">
        <v>2</v>
      </c>
    </row>
    <row r="162" spans="1:10" x14ac:dyDescent="0.2">
      <c r="A162" t="str">
        <v>Hunter</v>
      </c>
      <c r="B162" t="str">
        <v>Chest Armor</v>
      </c>
      <c r="C162" t="str">
        <v>Simulator Vest</v>
      </c>
      <c r="D162" s="9">
        <v>65</v>
      </c>
      <c r="E162" s="9">
        <v>10</v>
      </c>
      <c r="F162" s="9">
        <v>15</v>
      </c>
      <c r="G162" s="9">
        <v>7</v>
      </c>
      <c r="H162" s="9">
        <v>6</v>
      </c>
      <c r="I162" s="9">
        <v>15</v>
      </c>
      <c r="J162" s="9">
        <v>12</v>
      </c>
    </row>
    <row r="163" spans="1:10" x14ac:dyDescent="0.2">
      <c r="A163" t="str">
        <v>Warlock</v>
      </c>
      <c r="B163" t="str">
        <v>Chest Armor</v>
      </c>
      <c r="C163" t="str">
        <v>Starfire Protocol</v>
      </c>
      <c r="D163" s="9">
        <v>67</v>
      </c>
      <c r="E163" s="9">
        <v>2</v>
      </c>
      <c r="F163" s="9">
        <v>21</v>
      </c>
      <c r="G163" s="9">
        <v>13</v>
      </c>
      <c r="H163" s="9">
        <v>23</v>
      </c>
      <c r="I163" s="9">
        <v>6</v>
      </c>
      <c r="J163" s="9">
        <v>2</v>
      </c>
    </row>
    <row r="164" spans="1:10" x14ac:dyDescent="0.2">
      <c r="A164" t="str">
        <v>Warlock</v>
      </c>
      <c r="B164" t="str">
        <v>Chest Armor</v>
      </c>
      <c r="C164" t="str">
        <v>Starfire Protocol</v>
      </c>
      <c r="D164" s="9">
        <v>66</v>
      </c>
      <c r="E164" s="9">
        <v>14</v>
      </c>
      <c r="F164" s="9">
        <v>3</v>
      </c>
      <c r="G164" s="9">
        <v>19</v>
      </c>
      <c r="H164" s="9">
        <v>13</v>
      </c>
      <c r="I164" s="9">
        <v>9</v>
      </c>
      <c r="J164" s="9">
        <v>8</v>
      </c>
    </row>
    <row r="165" spans="1:10" x14ac:dyDescent="0.2">
      <c r="A165" t="str">
        <v>Titan</v>
      </c>
      <c r="B165" t="str">
        <v>Gauntlets</v>
      </c>
      <c r="C165" t="str">
        <v>Stronghold</v>
      </c>
      <c r="D165" s="9">
        <v>69</v>
      </c>
      <c r="E165" s="9">
        <v>20</v>
      </c>
      <c r="F165" s="9">
        <v>4</v>
      </c>
      <c r="G165" s="9">
        <v>12</v>
      </c>
      <c r="H165" s="9">
        <v>6</v>
      </c>
      <c r="I165" s="9">
        <v>10</v>
      </c>
      <c r="J165" s="9">
        <v>17</v>
      </c>
    </row>
    <row r="166" spans="1:10" x14ac:dyDescent="0.2">
      <c r="A166" t="str">
        <v>Titan</v>
      </c>
      <c r="B166" t="str">
        <v>Gauntlets</v>
      </c>
      <c r="C166" t="str">
        <v>Sublime Gauntlets</v>
      </c>
      <c r="D166" s="9">
        <v>66</v>
      </c>
      <c r="E166" s="9">
        <v>23</v>
      </c>
      <c r="F166" s="9">
        <v>8</v>
      </c>
      <c r="G166" s="9">
        <v>2</v>
      </c>
      <c r="H166" s="9">
        <v>24</v>
      </c>
      <c r="I166" s="9">
        <v>2</v>
      </c>
      <c r="J166" s="9">
        <v>7</v>
      </c>
    </row>
    <row r="167" spans="1:10" x14ac:dyDescent="0.2">
      <c r="A167" t="str">
        <v>Titan</v>
      </c>
      <c r="B167" t="str">
        <v>Gauntlets</v>
      </c>
      <c r="C167" t="str">
        <v>Sublime Gauntlets</v>
      </c>
      <c r="D167" s="9">
        <v>64</v>
      </c>
      <c r="E167" s="9">
        <v>21</v>
      </c>
      <c r="F167" s="9">
        <v>9</v>
      </c>
      <c r="G167" s="9">
        <v>2</v>
      </c>
      <c r="H167" s="9">
        <v>7</v>
      </c>
      <c r="I167" s="9">
        <v>2</v>
      </c>
      <c r="J167" s="9">
        <v>23</v>
      </c>
    </row>
    <row r="168" spans="1:10" x14ac:dyDescent="0.2">
      <c r="A168" t="str">
        <v>Titan</v>
      </c>
      <c r="B168" t="str">
        <v>Gauntlets</v>
      </c>
      <c r="C168" t="str">
        <v>Sublime Gauntlets</v>
      </c>
      <c r="D168" s="9">
        <v>64</v>
      </c>
      <c r="E168" s="9">
        <v>16</v>
      </c>
      <c r="F168" s="9">
        <v>2</v>
      </c>
      <c r="G168" s="9">
        <v>12</v>
      </c>
      <c r="H168" s="9">
        <v>12</v>
      </c>
      <c r="I168" s="9">
        <v>2</v>
      </c>
      <c r="J168" s="9">
        <v>20</v>
      </c>
    </row>
    <row r="169" spans="1:10" x14ac:dyDescent="0.2">
      <c r="A169" t="str">
        <v>Titan</v>
      </c>
      <c r="B169" t="str">
        <v>Leg Armor</v>
      </c>
      <c r="C169" t="str">
        <v>Sublime Greaves</v>
      </c>
      <c r="D169" s="9">
        <v>61</v>
      </c>
      <c r="E169" s="9">
        <v>2</v>
      </c>
      <c r="F169" s="9">
        <v>2</v>
      </c>
      <c r="G169" s="9">
        <v>26</v>
      </c>
      <c r="H169" s="9">
        <v>18</v>
      </c>
      <c r="I169" s="9">
        <v>6</v>
      </c>
      <c r="J169" s="9">
        <v>7</v>
      </c>
    </row>
    <row r="170" spans="1:10" x14ac:dyDescent="0.2">
      <c r="A170" t="str">
        <v>Titan</v>
      </c>
      <c r="B170" t="str">
        <v>Leg Armor</v>
      </c>
      <c r="C170" t="str">
        <v>Sublime Greaves</v>
      </c>
      <c r="D170" s="9">
        <v>66</v>
      </c>
      <c r="E170" s="9">
        <v>2</v>
      </c>
      <c r="F170" s="9">
        <v>14</v>
      </c>
      <c r="G170" s="9">
        <v>16</v>
      </c>
      <c r="H170" s="9">
        <v>20</v>
      </c>
      <c r="I170" s="9">
        <v>2</v>
      </c>
      <c r="J170" s="9">
        <v>12</v>
      </c>
    </row>
    <row r="171" spans="1:10" x14ac:dyDescent="0.2">
      <c r="A171" t="str">
        <v>Titan</v>
      </c>
      <c r="B171" t="str">
        <v>Leg Armor</v>
      </c>
      <c r="C171" t="str">
        <v>Sublime Greaves</v>
      </c>
      <c r="D171" s="9">
        <v>65</v>
      </c>
      <c r="E171" s="9">
        <v>2</v>
      </c>
      <c r="F171" s="9">
        <v>14</v>
      </c>
      <c r="G171" s="9">
        <v>16</v>
      </c>
      <c r="H171" s="9">
        <v>8</v>
      </c>
      <c r="I171" s="9">
        <v>2</v>
      </c>
      <c r="J171" s="9">
        <v>23</v>
      </c>
    </row>
    <row r="172" spans="1:10" x14ac:dyDescent="0.2">
      <c r="A172" t="str">
        <v>Titan</v>
      </c>
      <c r="B172" t="str">
        <v>Leg Armor</v>
      </c>
      <c r="C172" t="str">
        <v>Sublime Greaves</v>
      </c>
      <c r="D172" s="9">
        <v>66</v>
      </c>
      <c r="E172" s="9">
        <v>8</v>
      </c>
      <c r="F172" s="9">
        <v>9</v>
      </c>
      <c r="G172" s="9">
        <v>16</v>
      </c>
      <c r="H172" s="9">
        <v>8</v>
      </c>
      <c r="I172" s="9">
        <v>2</v>
      </c>
      <c r="J172" s="9">
        <v>23</v>
      </c>
    </row>
    <row r="173" spans="1:10" x14ac:dyDescent="0.2">
      <c r="A173" t="str">
        <v>Titan</v>
      </c>
      <c r="B173" t="str">
        <v>Helmet</v>
      </c>
      <c r="C173" t="str">
        <v>Sublime Helm</v>
      </c>
      <c r="D173" s="9">
        <v>66</v>
      </c>
      <c r="E173" s="9">
        <v>26</v>
      </c>
      <c r="F173" s="9">
        <v>6</v>
      </c>
      <c r="G173" s="9">
        <v>2</v>
      </c>
      <c r="H173" s="9">
        <v>21</v>
      </c>
      <c r="I173" s="9">
        <v>9</v>
      </c>
      <c r="J173" s="9">
        <v>2</v>
      </c>
    </row>
    <row r="174" spans="1:10" x14ac:dyDescent="0.2">
      <c r="A174" t="str">
        <v>Titan</v>
      </c>
      <c r="B174" t="str">
        <v>Helmet</v>
      </c>
      <c r="C174" t="str">
        <v>Sublime Helm</v>
      </c>
      <c r="D174" s="9">
        <v>64</v>
      </c>
      <c r="E174" s="9">
        <v>7</v>
      </c>
      <c r="F174" s="9">
        <v>10</v>
      </c>
      <c r="G174" s="9">
        <v>16</v>
      </c>
      <c r="H174" s="9">
        <v>6</v>
      </c>
      <c r="I174" s="9">
        <v>2</v>
      </c>
      <c r="J174" s="9">
        <v>23</v>
      </c>
    </row>
    <row r="175" spans="1:10" x14ac:dyDescent="0.2">
      <c r="A175" t="str">
        <v>Titan</v>
      </c>
      <c r="B175" t="str">
        <v>Helmet</v>
      </c>
      <c r="C175" t="str">
        <v>Sublime Helm</v>
      </c>
      <c r="D175" s="9">
        <v>64</v>
      </c>
      <c r="E175" s="9">
        <v>2</v>
      </c>
      <c r="F175" s="9">
        <v>12</v>
      </c>
      <c r="G175" s="9">
        <v>16</v>
      </c>
      <c r="H175" s="9">
        <v>2</v>
      </c>
      <c r="I175" s="9">
        <v>6</v>
      </c>
      <c r="J175" s="9">
        <v>26</v>
      </c>
    </row>
    <row r="176" spans="1:10" x14ac:dyDescent="0.2">
      <c r="A176" t="str">
        <v>Titan</v>
      </c>
      <c r="B176" t="str">
        <v>Chest Armor</v>
      </c>
      <c r="C176" t="str">
        <v>Sublime Plate</v>
      </c>
      <c r="D176" s="9">
        <v>64</v>
      </c>
      <c r="E176" s="9">
        <v>23</v>
      </c>
      <c r="F176" s="9">
        <v>2</v>
      </c>
      <c r="G176" s="9">
        <v>6</v>
      </c>
      <c r="H176" s="9">
        <v>21</v>
      </c>
      <c r="I176" s="9">
        <v>10</v>
      </c>
      <c r="J176" s="9">
        <v>2</v>
      </c>
    </row>
    <row r="177" spans="1:10" x14ac:dyDescent="0.2">
      <c r="A177" t="str">
        <v>Warlock</v>
      </c>
      <c r="B177" t="str">
        <v>Warlock Bond</v>
      </c>
      <c r="C177" t="str">
        <v>Sunlit Bond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</row>
    <row r="178" spans="1:10" x14ac:dyDescent="0.2">
      <c r="A178" t="str">
        <v>Warlock</v>
      </c>
      <c r="B178" t="str">
        <v>Leg Armor</v>
      </c>
      <c r="C178" t="str">
        <v>Sunlit Boots</v>
      </c>
      <c r="D178" s="9">
        <v>62</v>
      </c>
      <c r="E178" s="9">
        <v>9</v>
      </c>
      <c r="F178" s="9">
        <v>7</v>
      </c>
      <c r="G178" s="9">
        <v>14</v>
      </c>
      <c r="H178" s="9">
        <v>7</v>
      </c>
      <c r="I178" s="9">
        <v>23</v>
      </c>
      <c r="J178" s="9">
        <v>2</v>
      </c>
    </row>
    <row r="179" spans="1:10" x14ac:dyDescent="0.2">
      <c r="A179" t="str">
        <v>Hunter</v>
      </c>
      <c r="B179" t="str">
        <v>Hunter Cloak</v>
      </c>
      <c r="C179" t="str">
        <v>Sunlit Cloak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</row>
    <row r="180" spans="1:10" x14ac:dyDescent="0.2">
      <c r="A180" t="str">
        <v>Titan</v>
      </c>
      <c r="B180" t="str">
        <v>Gauntlets</v>
      </c>
      <c r="C180" t="str">
        <v>Sunlit Gauntlets</v>
      </c>
      <c r="D180" s="9">
        <v>64</v>
      </c>
      <c r="E180" s="9">
        <v>19</v>
      </c>
      <c r="F180" s="9">
        <v>9</v>
      </c>
      <c r="G180" s="9">
        <v>2</v>
      </c>
      <c r="H180" s="9">
        <v>20</v>
      </c>
      <c r="I180" s="9">
        <v>2</v>
      </c>
      <c r="J180" s="9">
        <v>12</v>
      </c>
    </row>
    <row r="181" spans="1:10" x14ac:dyDescent="0.2">
      <c r="A181" t="str">
        <v>Titan</v>
      </c>
      <c r="B181" t="str">
        <v>Gauntlets</v>
      </c>
      <c r="C181" t="str">
        <v>Sunlit Gauntlets</v>
      </c>
      <c r="D181" s="9">
        <v>64</v>
      </c>
      <c r="E181" s="9">
        <v>2</v>
      </c>
      <c r="F181" s="9">
        <v>23</v>
      </c>
      <c r="G181" s="9">
        <v>7</v>
      </c>
      <c r="H181" s="9">
        <v>12</v>
      </c>
      <c r="I181" s="9">
        <v>9</v>
      </c>
      <c r="J181" s="9">
        <v>11</v>
      </c>
    </row>
    <row r="182" spans="1:10" x14ac:dyDescent="0.2">
      <c r="A182" t="str">
        <v>Titan</v>
      </c>
      <c r="B182" t="str">
        <v>Gauntlets</v>
      </c>
      <c r="C182" t="str">
        <v>Sunlit Gauntlets</v>
      </c>
      <c r="D182" s="9">
        <v>65</v>
      </c>
      <c r="E182" s="9">
        <v>6</v>
      </c>
      <c r="F182" s="9">
        <v>20</v>
      </c>
      <c r="G182" s="9">
        <v>6</v>
      </c>
      <c r="H182" s="9">
        <v>10</v>
      </c>
      <c r="I182" s="9">
        <v>2</v>
      </c>
      <c r="J182" s="9">
        <v>21</v>
      </c>
    </row>
    <row r="183" spans="1:10" x14ac:dyDescent="0.2">
      <c r="A183" t="str">
        <v>Warlock</v>
      </c>
      <c r="B183" t="str">
        <v>Gauntlets</v>
      </c>
      <c r="C183" t="str">
        <v>Sunlit Gloves</v>
      </c>
      <c r="D183" s="9">
        <v>62</v>
      </c>
      <c r="E183" s="9">
        <v>6</v>
      </c>
      <c r="F183" s="9">
        <v>12</v>
      </c>
      <c r="G183" s="9">
        <v>13</v>
      </c>
      <c r="H183" s="9">
        <v>7</v>
      </c>
      <c r="I183" s="9">
        <v>22</v>
      </c>
      <c r="J183" s="9">
        <v>2</v>
      </c>
    </row>
    <row r="184" spans="1:10" x14ac:dyDescent="0.2">
      <c r="A184" t="str">
        <v>Titan</v>
      </c>
      <c r="B184" t="str">
        <v>Leg Armor</v>
      </c>
      <c r="C184" t="str">
        <v>Sunlit Greaves</v>
      </c>
      <c r="D184" s="9">
        <v>65</v>
      </c>
      <c r="E184" s="9">
        <v>13</v>
      </c>
      <c r="F184" s="9">
        <v>6</v>
      </c>
      <c r="G184" s="9">
        <v>12</v>
      </c>
      <c r="H184" s="9">
        <v>2</v>
      </c>
      <c r="I184" s="9">
        <v>20</v>
      </c>
      <c r="J184" s="9">
        <v>12</v>
      </c>
    </row>
    <row r="185" spans="1:10" x14ac:dyDescent="0.2">
      <c r="A185" t="str">
        <v>Hunter</v>
      </c>
      <c r="B185" t="str">
        <v>Gauntlets</v>
      </c>
      <c r="C185" t="str">
        <v>Sunlit Grips</v>
      </c>
      <c r="D185" s="9">
        <v>64</v>
      </c>
      <c r="E185" s="9">
        <v>20</v>
      </c>
      <c r="F185" s="9">
        <v>2</v>
      </c>
      <c r="G185" s="9">
        <v>12</v>
      </c>
      <c r="H185" s="9">
        <v>21</v>
      </c>
      <c r="I185" s="9">
        <v>7</v>
      </c>
      <c r="J185" s="9">
        <v>2</v>
      </c>
    </row>
    <row r="186" spans="1:10" x14ac:dyDescent="0.2">
      <c r="A186" t="str">
        <v>Titan</v>
      </c>
      <c r="B186" t="str">
        <v>Helmet</v>
      </c>
      <c r="C186" t="str">
        <v>Sunlit Helm</v>
      </c>
      <c r="D186" s="9">
        <v>66</v>
      </c>
      <c r="E186" s="9">
        <v>14</v>
      </c>
      <c r="F186" s="9">
        <v>16</v>
      </c>
      <c r="G186" s="9">
        <v>2</v>
      </c>
      <c r="H186" s="9">
        <v>20</v>
      </c>
      <c r="I186" s="9">
        <v>2</v>
      </c>
      <c r="J186" s="9">
        <v>12</v>
      </c>
    </row>
    <row r="187" spans="1:10" x14ac:dyDescent="0.2">
      <c r="A187" t="str">
        <v>Hunter</v>
      </c>
      <c r="B187" t="str">
        <v>Helmet</v>
      </c>
      <c r="C187" t="str">
        <v>Sunlit Hood</v>
      </c>
      <c r="D187" s="9">
        <v>65</v>
      </c>
      <c r="E187" s="9">
        <v>2</v>
      </c>
      <c r="F187" s="9">
        <v>20</v>
      </c>
      <c r="G187" s="9">
        <v>12</v>
      </c>
      <c r="H187" s="9">
        <v>2</v>
      </c>
      <c r="I187" s="9">
        <v>23</v>
      </c>
      <c r="J187" s="9">
        <v>6</v>
      </c>
    </row>
    <row r="188" spans="1:10" x14ac:dyDescent="0.2">
      <c r="A188" t="str">
        <v>Titan</v>
      </c>
      <c r="B188" t="str">
        <v>Titan Mark</v>
      </c>
      <c r="C188" t="str">
        <v>Sunlit Mark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</row>
    <row r="189" spans="1:10" x14ac:dyDescent="0.2">
      <c r="A189" t="str">
        <v>Warlock</v>
      </c>
      <c r="B189" t="str">
        <v>Helmet</v>
      </c>
      <c r="C189" t="str">
        <v>Sunlit Mask</v>
      </c>
      <c r="D189" s="9">
        <v>65</v>
      </c>
      <c r="E189" s="9">
        <v>2</v>
      </c>
      <c r="F189" s="9">
        <v>20</v>
      </c>
      <c r="G189" s="9">
        <v>12</v>
      </c>
      <c r="H189" s="9">
        <v>9</v>
      </c>
      <c r="I189" s="9">
        <v>14</v>
      </c>
      <c r="J189" s="9">
        <v>8</v>
      </c>
    </row>
    <row r="190" spans="1:10" x14ac:dyDescent="0.2">
      <c r="A190" t="str">
        <v>Titan</v>
      </c>
      <c r="B190" t="str">
        <v>Chest Armor</v>
      </c>
      <c r="C190" t="str">
        <v>Sunlit Plate</v>
      </c>
      <c r="D190" s="9">
        <v>63</v>
      </c>
      <c r="E190" s="9">
        <v>2</v>
      </c>
      <c r="F190" s="9">
        <v>23</v>
      </c>
      <c r="G190" s="9">
        <v>7</v>
      </c>
      <c r="H190" s="9">
        <v>7</v>
      </c>
      <c r="I190" s="9">
        <v>9</v>
      </c>
      <c r="J190" s="9">
        <v>15</v>
      </c>
    </row>
    <row r="191" spans="1:10" x14ac:dyDescent="0.2">
      <c r="A191" t="str">
        <v>Titan</v>
      </c>
      <c r="B191" t="str">
        <v>Chest Armor</v>
      </c>
      <c r="C191" t="str">
        <v>Sunlit Plate</v>
      </c>
      <c r="D191" s="9">
        <v>67</v>
      </c>
      <c r="E191" s="9">
        <v>9</v>
      </c>
      <c r="F191" s="9">
        <v>22</v>
      </c>
      <c r="G191" s="9">
        <v>2</v>
      </c>
      <c r="H191" s="9">
        <v>20</v>
      </c>
      <c r="I191" s="9">
        <v>2</v>
      </c>
      <c r="J191" s="9">
        <v>12</v>
      </c>
    </row>
    <row r="192" spans="1:10" x14ac:dyDescent="0.2">
      <c r="A192" t="str">
        <v>Warlock</v>
      </c>
      <c r="B192" t="str">
        <v>Chest Armor</v>
      </c>
      <c r="C192" t="str">
        <v>Sunlit Robes</v>
      </c>
      <c r="D192" s="9">
        <v>62</v>
      </c>
      <c r="E192" s="9">
        <v>2</v>
      </c>
      <c r="F192" s="9">
        <v>2</v>
      </c>
      <c r="G192" s="9">
        <v>26</v>
      </c>
      <c r="H192" s="9">
        <v>2</v>
      </c>
      <c r="I192" s="9">
        <v>21</v>
      </c>
      <c r="J192" s="9">
        <v>9</v>
      </c>
    </row>
    <row r="193" spans="1:10" x14ac:dyDescent="0.2">
      <c r="A193" t="str">
        <v>Hunter</v>
      </c>
      <c r="B193" t="str">
        <v>Leg Armor</v>
      </c>
      <c r="C193" t="str">
        <v>Sunlit Strides</v>
      </c>
      <c r="D193" s="9">
        <v>66</v>
      </c>
      <c r="E193" s="9">
        <v>16</v>
      </c>
      <c r="F193" s="9">
        <v>2</v>
      </c>
      <c r="G193" s="9">
        <v>14</v>
      </c>
      <c r="H193" s="9">
        <v>2</v>
      </c>
      <c r="I193" s="9">
        <v>20</v>
      </c>
      <c r="J193" s="9">
        <v>12</v>
      </c>
    </row>
    <row r="194" spans="1:10" x14ac:dyDescent="0.2">
      <c r="A194" t="str">
        <v>Hunter</v>
      </c>
      <c r="B194" t="str">
        <v>Chest Armor</v>
      </c>
      <c r="C194" t="str">
        <v>Sunlit Vest</v>
      </c>
      <c r="D194" s="9">
        <v>64</v>
      </c>
      <c r="E194" s="9">
        <v>2</v>
      </c>
      <c r="F194" s="9">
        <v>2</v>
      </c>
      <c r="G194" s="9">
        <v>29</v>
      </c>
      <c r="H194" s="9">
        <v>20</v>
      </c>
      <c r="I194" s="9">
        <v>9</v>
      </c>
      <c r="J194" s="9">
        <v>2</v>
      </c>
    </row>
    <row r="195" spans="1:10" x14ac:dyDescent="0.2">
      <c r="A195" t="str">
        <v>Titan</v>
      </c>
      <c r="B195" t="str">
        <v>Gauntlets</v>
      </c>
      <c r="C195" t="str">
        <v>Synthoceps</v>
      </c>
      <c r="D195" s="9">
        <v>67</v>
      </c>
      <c r="E195" s="9">
        <v>12</v>
      </c>
      <c r="F195" s="9">
        <v>3</v>
      </c>
      <c r="G195" s="9">
        <v>21</v>
      </c>
      <c r="H195" s="9">
        <v>15</v>
      </c>
      <c r="I195" s="9">
        <v>14</v>
      </c>
      <c r="J195" s="9">
        <v>2</v>
      </c>
    </row>
    <row r="196" spans="1:10" x14ac:dyDescent="0.2">
      <c r="A196" t="str">
        <v>Titan</v>
      </c>
      <c r="B196" t="str">
        <v>Helmet</v>
      </c>
      <c r="C196" t="str">
        <v>Tangled Web Helm</v>
      </c>
      <c r="D196" s="9">
        <v>49</v>
      </c>
      <c r="E196" s="9">
        <v>6</v>
      </c>
      <c r="F196" s="9">
        <v>2</v>
      </c>
      <c r="G196" s="9">
        <v>17</v>
      </c>
      <c r="H196" s="9">
        <v>11</v>
      </c>
      <c r="I196" s="9">
        <v>2</v>
      </c>
      <c r="J196" s="9">
        <v>11</v>
      </c>
    </row>
    <row r="197" spans="1:10" x14ac:dyDescent="0.2">
      <c r="A197" t="str">
        <v>Titan</v>
      </c>
      <c r="B197" t="str">
        <v>Chest Armor</v>
      </c>
      <c r="C197" t="str">
        <v>Tangled Web Plate</v>
      </c>
      <c r="D197" s="9">
        <v>52</v>
      </c>
      <c r="E197" s="9">
        <v>2</v>
      </c>
      <c r="F197" s="9">
        <v>13</v>
      </c>
      <c r="G197" s="9">
        <v>11</v>
      </c>
      <c r="H197" s="9">
        <v>2</v>
      </c>
      <c r="I197" s="9">
        <v>7</v>
      </c>
      <c r="J197" s="9">
        <v>17</v>
      </c>
    </row>
    <row r="198" spans="1:10" x14ac:dyDescent="0.2">
      <c r="A198" t="str">
        <v>Titan</v>
      </c>
      <c r="B198" t="str">
        <v>Titan Mark</v>
      </c>
      <c r="C198" t="str">
        <v>Techeun's Regalia Mark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</row>
    <row r="199" spans="1:10" x14ac:dyDescent="0.2">
      <c r="A199" t="str">
        <v>Titan</v>
      </c>
      <c r="B199" t="str">
        <v>Gauntlets</v>
      </c>
      <c r="C199" t="str">
        <v>Terra Concord Fists</v>
      </c>
      <c r="D199" s="9">
        <v>56</v>
      </c>
      <c r="E199" s="9">
        <v>22</v>
      </c>
      <c r="F199" s="9">
        <v>2</v>
      </c>
      <c r="G199" s="9">
        <v>2</v>
      </c>
      <c r="H199" s="9">
        <v>2</v>
      </c>
      <c r="I199" s="9">
        <v>8</v>
      </c>
      <c r="J199" s="9">
        <v>20</v>
      </c>
    </row>
    <row r="200" spans="1:10" x14ac:dyDescent="0.2">
      <c r="A200" t="str">
        <v>Titan</v>
      </c>
      <c r="B200" t="str">
        <v>Chest Armor</v>
      </c>
      <c r="C200" t="str">
        <v>Terra Concord Plate</v>
      </c>
      <c r="D200" s="9">
        <v>52</v>
      </c>
      <c r="E200" s="9">
        <v>2</v>
      </c>
      <c r="F200" s="9">
        <v>23</v>
      </c>
      <c r="G200" s="9">
        <v>2</v>
      </c>
      <c r="H200" s="9">
        <v>2</v>
      </c>
      <c r="I200" s="9">
        <v>6</v>
      </c>
      <c r="J200" s="9">
        <v>17</v>
      </c>
    </row>
    <row r="201" spans="1:10" x14ac:dyDescent="0.2">
      <c r="A201" t="str">
        <v>Hunter</v>
      </c>
      <c r="B201" t="str">
        <v>Leg Armor</v>
      </c>
      <c r="C201" t="str">
        <v>The Bombardiers</v>
      </c>
      <c r="D201" s="9">
        <v>64</v>
      </c>
      <c r="E201" s="9">
        <v>16</v>
      </c>
      <c r="F201" s="9">
        <v>2</v>
      </c>
      <c r="G201" s="9">
        <v>13</v>
      </c>
      <c r="H201" s="9">
        <v>7</v>
      </c>
      <c r="I201" s="9">
        <v>14</v>
      </c>
      <c r="J201" s="9">
        <v>12</v>
      </c>
    </row>
    <row r="202" spans="1:10" x14ac:dyDescent="0.2">
      <c r="A202" t="str">
        <v>Hunter</v>
      </c>
      <c r="B202" t="str">
        <v>Chest Armor</v>
      </c>
      <c r="C202" t="str">
        <v>The Sixth Coyote</v>
      </c>
      <c r="D202" s="9">
        <v>62</v>
      </c>
      <c r="E202" s="9">
        <v>12</v>
      </c>
      <c r="F202" s="9">
        <v>10</v>
      </c>
      <c r="G202" s="9">
        <v>10</v>
      </c>
      <c r="H202" s="9">
        <v>6</v>
      </c>
      <c r="I202" s="9">
        <v>6</v>
      </c>
      <c r="J202" s="9">
        <v>18</v>
      </c>
    </row>
    <row r="203" spans="1:10" x14ac:dyDescent="0.2">
      <c r="A203" t="str">
        <v>Hunter</v>
      </c>
      <c r="B203" t="str">
        <v>Chest Armor</v>
      </c>
      <c r="C203" t="str">
        <v>The Sixth Coyote</v>
      </c>
      <c r="D203" s="9">
        <v>68</v>
      </c>
      <c r="E203" s="9">
        <v>14</v>
      </c>
      <c r="F203" s="9">
        <v>9</v>
      </c>
      <c r="G203" s="9">
        <v>13</v>
      </c>
      <c r="H203" s="9">
        <v>10</v>
      </c>
      <c r="I203" s="9">
        <v>7</v>
      </c>
      <c r="J203" s="9">
        <v>15</v>
      </c>
    </row>
    <row r="204" spans="1:10" x14ac:dyDescent="0.2">
      <c r="A204" t="str">
        <v>Hunter</v>
      </c>
      <c r="B204" t="str">
        <v>Hunter Cloak</v>
      </c>
      <c r="C204" t="str">
        <v>Tusked Allegiance Cloak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</row>
    <row r="205" spans="1:10" x14ac:dyDescent="0.2">
      <c r="A205" t="str">
        <v>Titan</v>
      </c>
      <c r="B205" t="str">
        <v>Titan Mark</v>
      </c>
      <c r="C205" t="str">
        <v>Tusked Allegiance Mark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</row>
    <row r="206" spans="1:10" x14ac:dyDescent="0.2">
      <c r="A206" t="str">
        <v>Titan</v>
      </c>
      <c r="B206" t="str">
        <v>Gauntlets</v>
      </c>
      <c r="C206" t="str">
        <v>Untethered Edge Gauntlets</v>
      </c>
      <c r="D206" s="9">
        <v>64</v>
      </c>
      <c r="E206" s="9">
        <v>6</v>
      </c>
      <c r="F206" s="9">
        <v>10</v>
      </c>
      <c r="G206" s="9">
        <v>16</v>
      </c>
      <c r="H206" s="9">
        <v>6</v>
      </c>
      <c r="I206" s="9">
        <v>7</v>
      </c>
      <c r="J206" s="9">
        <v>19</v>
      </c>
    </row>
    <row r="207" spans="1:10" x14ac:dyDescent="0.2">
      <c r="A207" t="str">
        <v>Titan</v>
      </c>
      <c r="B207" t="str">
        <v>Gauntlets</v>
      </c>
      <c r="C207" t="str">
        <v>Untethered Edge Gauntlets</v>
      </c>
      <c r="D207" s="9">
        <v>66</v>
      </c>
      <c r="E207" s="9">
        <v>6</v>
      </c>
      <c r="F207" s="9">
        <v>2</v>
      </c>
      <c r="G207" s="9">
        <v>24</v>
      </c>
      <c r="H207" s="9">
        <v>2</v>
      </c>
      <c r="I207" s="9">
        <v>6</v>
      </c>
      <c r="J207" s="9">
        <v>26</v>
      </c>
    </row>
    <row r="208" spans="1:10" x14ac:dyDescent="0.2">
      <c r="A208" t="str">
        <v>Titan</v>
      </c>
      <c r="B208" t="str">
        <v>Gauntlets</v>
      </c>
      <c r="C208" t="str">
        <v>Untethered Edge Gauntlets</v>
      </c>
      <c r="D208" s="9">
        <v>53</v>
      </c>
      <c r="E208" s="9">
        <v>12</v>
      </c>
      <c r="F208" s="9">
        <v>12</v>
      </c>
      <c r="G208" s="9">
        <v>2</v>
      </c>
      <c r="H208" s="9">
        <v>14</v>
      </c>
      <c r="I208" s="9">
        <v>2</v>
      </c>
      <c r="J208" s="9">
        <v>11</v>
      </c>
    </row>
    <row r="209" spans="1:10" x14ac:dyDescent="0.2">
      <c r="A209" t="str">
        <v>Titan</v>
      </c>
      <c r="B209" t="str">
        <v>Leg Armor</v>
      </c>
      <c r="C209" t="str">
        <v>Untethered Edge Greaves</v>
      </c>
      <c r="D209" s="9">
        <v>67</v>
      </c>
      <c r="E209" s="9">
        <v>19</v>
      </c>
      <c r="F209" s="9">
        <v>2</v>
      </c>
      <c r="G209" s="9">
        <v>12</v>
      </c>
      <c r="H209" s="9">
        <v>2</v>
      </c>
      <c r="I209" s="9">
        <v>16</v>
      </c>
      <c r="J209" s="9">
        <v>16</v>
      </c>
    </row>
    <row r="210" spans="1:10" x14ac:dyDescent="0.2">
      <c r="A210" t="str">
        <v>Titan</v>
      </c>
      <c r="B210" t="str">
        <v>Leg Armor</v>
      </c>
      <c r="C210" t="str">
        <v>Untethered Edge Greaves</v>
      </c>
      <c r="D210" s="9">
        <v>64</v>
      </c>
      <c r="E210" s="9">
        <v>12</v>
      </c>
      <c r="F210" s="9">
        <v>8</v>
      </c>
      <c r="G210" s="9">
        <v>13</v>
      </c>
      <c r="H210" s="9">
        <v>6</v>
      </c>
      <c r="I210" s="9">
        <v>10</v>
      </c>
      <c r="J210" s="9">
        <v>15</v>
      </c>
    </row>
    <row r="211" spans="1:10" x14ac:dyDescent="0.2">
      <c r="A211" t="str">
        <v>Titan</v>
      </c>
      <c r="B211" t="str">
        <v>Leg Armor</v>
      </c>
      <c r="C211" t="str">
        <v>Untethered Edge Greaves</v>
      </c>
      <c r="D211" s="9">
        <v>65</v>
      </c>
      <c r="E211" s="9">
        <v>9</v>
      </c>
      <c r="F211" s="9">
        <v>20</v>
      </c>
      <c r="G211" s="9">
        <v>2</v>
      </c>
      <c r="H211" s="9">
        <v>6</v>
      </c>
      <c r="I211" s="9">
        <v>6</v>
      </c>
      <c r="J211" s="9">
        <v>22</v>
      </c>
    </row>
    <row r="212" spans="1:10" x14ac:dyDescent="0.2">
      <c r="A212" t="str">
        <v>Titan</v>
      </c>
      <c r="B212" t="str">
        <v>Leg Armor</v>
      </c>
      <c r="C212" t="str">
        <v>Untethered Edge Greaves</v>
      </c>
      <c r="D212" s="9">
        <v>53</v>
      </c>
      <c r="E212" s="9">
        <v>8</v>
      </c>
      <c r="F212" s="9">
        <v>6</v>
      </c>
      <c r="G212" s="9">
        <v>13</v>
      </c>
      <c r="H212" s="9">
        <v>2</v>
      </c>
      <c r="I212" s="9">
        <v>7</v>
      </c>
      <c r="J212" s="9">
        <v>17</v>
      </c>
    </row>
    <row r="213" spans="1:10" x14ac:dyDescent="0.2">
      <c r="A213" t="str">
        <v>Titan</v>
      </c>
      <c r="B213" t="str">
        <v>Helmet</v>
      </c>
      <c r="C213" t="str">
        <v>Untethered Edge Helm</v>
      </c>
      <c r="D213" s="9">
        <v>67</v>
      </c>
      <c r="E213" s="9">
        <v>12</v>
      </c>
      <c r="F213" s="9">
        <v>12</v>
      </c>
      <c r="G213" s="9">
        <v>9</v>
      </c>
      <c r="H213" s="9">
        <v>2</v>
      </c>
      <c r="I213" s="9">
        <v>10</v>
      </c>
      <c r="J213" s="9">
        <v>22</v>
      </c>
    </row>
    <row r="214" spans="1:10" x14ac:dyDescent="0.2">
      <c r="A214" t="str">
        <v>Titan</v>
      </c>
      <c r="B214" t="str">
        <v>Titan Mark</v>
      </c>
      <c r="C214" t="str">
        <v>Untethered Edge Mark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</row>
    <row r="215" spans="1:10" x14ac:dyDescent="0.2">
      <c r="A215" t="str">
        <v>Titan</v>
      </c>
      <c r="B215" t="str">
        <v>Chest Armor</v>
      </c>
      <c r="C215" t="str">
        <v>Untethered Edge Plate</v>
      </c>
      <c r="D215" s="9">
        <v>62</v>
      </c>
      <c r="E215" s="9">
        <v>2</v>
      </c>
      <c r="F215" s="9">
        <v>19</v>
      </c>
      <c r="G215" s="9">
        <v>10</v>
      </c>
      <c r="H215" s="9">
        <v>9</v>
      </c>
      <c r="I215" s="9">
        <v>2</v>
      </c>
      <c r="J215" s="9">
        <v>20</v>
      </c>
    </row>
    <row r="216" spans="1:10" x14ac:dyDescent="0.2">
      <c r="A216" t="str">
        <v>Titan</v>
      </c>
      <c r="B216" t="str">
        <v>Chest Armor</v>
      </c>
      <c r="C216" t="str">
        <v>Untethered Edge Plate</v>
      </c>
      <c r="D216" s="9">
        <v>62</v>
      </c>
      <c r="E216" s="9">
        <v>23</v>
      </c>
      <c r="F216" s="9">
        <v>2</v>
      </c>
      <c r="G216" s="9">
        <v>6</v>
      </c>
      <c r="H216" s="9">
        <v>6</v>
      </c>
      <c r="I216" s="9">
        <v>2</v>
      </c>
      <c r="J216" s="9">
        <v>23</v>
      </c>
    </row>
    <row r="217" spans="1:10" x14ac:dyDescent="0.2">
      <c r="A217" t="str">
        <v>Titan</v>
      </c>
      <c r="B217" t="str">
        <v>Chest Armor</v>
      </c>
      <c r="C217" t="str">
        <v>Untethered Edge Plate</v>
      </c>
      <c r="D217" s="9">
        <v>64</v>
      </c>
      <c r="E217" s="9">
        <v>10</v>
      </c>
      <c r="F217" s="9">
        <v>2</v>
      </c>
      <c r="G217" s="9">
        <v>20</v>
      </c>
      <c r="H217" s="9">
        <v>2</v>
      </c>
      <c r="I217" s="9">
        <v>7</v>
      </c>
      <c r="J217" s="9">
        <v>23</v>
      </c>
    </row>
    <row r="218" spans="1:10" x14ac:dyDescent="0.2">
      <c r="A218" t="str">
        <v>Titan</v>
      </c>
      <c r="B218" t="str">
        <v>Chest Armor</v>
      </c>
      <c r="C218" t="str">
        <v>Untethered Edge Plate</v>
      </c>
      <c r="D218" s="9">
        <v>54</v>
      </c>
      <c r="E218" s="9">
        <v>13</v>
      </c>
      <c r="F218" s="9">
        <v>7</v>
      </c>
      <c r="G218" s="9">
        <v>7</v>
      </c>
      <c r="H218" s="9">
        <v>6</v>
      </c>
      <c r="I218" s="9">
        <v>6</v>
      </c>
      <c r="J218" s="9">
        <v>15</v>
      </c>
    </row>
    <row r="219" spans="1:10" x14ac:dyDescent="0.2">
      <c r="A219" t="str">
        <v>Titan</v>
      </c>
      <c r="B219" t="str">
        <v>Gauntlets</v>
      </c>
      <c r="C219" t="str">
        <v>Ursa Furiosa</v>
      </c>
      <c r="D219" s="9">
        <v>68</v>
      </c>
      <c r="E219" s="9">
        <v>2</v>
      </c>
      <c r="F219" s="9">
        <v>24</v>
      </c>
      <c r="G219" s="9">
        <v>10</v>
      </c>
      <c r="H219" s="9">
        <v>2</v>
      </c>
      <c r="I219" s="9">
        <v>14</v>
      </c>
      <c r="J219" s="9">
        <v>16</v>
      </c>
    </row>
    <row r="220" spans="1:10" x14ac:dyDescent="0.2">
      <c r="A220" t="str">
        <v>Titan</v>
      </c>
      <c r="B220" t="str">
        <v>Gauntlets</v>
      </c>
      <c r="C220" t="str">
        <v>Ursa Furiosa</v>
      </c>
      <c r="D220" s="9">
        <v>67</v>
      </c>
      <c r="E220" s="9">
        <v>12</v>
      </c>
      <c r="F220" s="9">
        <v>8</v>
      </c>
      <c r="G220" s="9">
        <v>15</v>
      </c>
      <c r="H220" s="9">
        <v>8</v>
      </c>
      <c r="I220" s="9">
        <v>12</v>
      </c>
      <c r="J220" s="9">
        <v>12</v>
      </c>
    </row>
    <row r="221" spans="1:10" x14ac:dyDescent="0.2">
      <c r="A221" t="str">
        <v>Titan</v>
      </c>
      <c r="B221" t="str">
        <v>Gauntlets</v>
      </c>
      <c r="C221" t="str">
        <v>Veiled Tithes Gauntlets</v>
      </c>
      <c r="D221" s="9">
        <v>66</v>
      </c>
      <c r="E221" s="9">
        <v>9</v>
      </c>
      <c r="F221" s="9">
        <v>8</v>
      </c>
      <c r="G221" s="9">
        <v>16</v>
      </c>
      <c r="H221" s="9">
        <v>29</v>
      </c>
      <c r="I221" s="9">
        <v>2</v>
      </c>
      <c r="J221" s="9">
        <v>2</v>
      </c>
    </row>
    <row r="222" spans="1:10" x14ac:dyDescent="0.2">
      <c r="A222" t="str">
        <v>Titan</v>
      </c>
      <c r="B222" t="str">
        <v>Gauntlets</v>
      </c>
      <c r="C222" t="str">
        <v>Veiled Tithes Gauntlets</v>
      </c>
      <c r="D222" s="9">
        <v>65</v>
      </c>
      <c r="E222" s="9">
        <v>10</v>
      </c>
      <c r="F222" s="9">
        <v>16</v>
      </c>
      <c r="G222" s="9">
        <v>7</v>
      </c>
      <c r="H222" s="9">
        <v>28</v>
      </c>
      <c r="I222" s="9">
        <v>2</v>
      </c>
      <c r="J222" s="9">
        <v>2</v>
      </c>
    </row>
    <row r="223" spans="1:10" x14ac:dyDescent="0.2">
      <c r="A223" t="str">
        <v>Titan</v>
      </c>
      <c r="B223" t="str">
        <v>Gauntlets</v>
      </c>
      <c r="C223" t="str">
        <v>Veiled Tithes Gauntlets</v>
      </c>
      <c r="D223" s="9">
        <v>67</v>
      </c>
      <c r="E223" s="9">
        <v>6</v>
      </c>
      <c r="F223" s="9">
        <v>26</v>
      </c>
      <c r="G223" s="9">
        <v>2</v>
      </c>
      <c r="H223" s="9">
        <v>23</v>
      </c>
      <c r="I223" s="9">
        <v>2</v>
      </c>
      <c r="J223" s="9">
        <v>8</v>
      </c>
    </row>
    <row r="224" spans="1:10" x14ac:dyDescent="0.2">
      <c r="A224" t="str">
        <v>Titan</v>
      </c>
      <c r="B224" t="str">
        <v>Helmet</v>
      </c>
      <c r="C224" t="str">
        <v>Veiled Tithes Helm</v>
      </c>
      <c r="D224" s="9">
        <v>66</v>
      </c>
      <c r="E224" s="9">
        <v>2</v>
      </c>
      <c r="F224" s="9">
        <v>16</v>
      </c>
      <c r="G224" s="9">
        <v>16</v>
      </c>
      <c r="H224" s="9">
        <v>16</v>
      </c>
      <c r="I224" s="9">
        <v>7</v>
      </c>
      <c r="J224" s="9">
        <v>9</v>
      </c>
    </row>
    <row r="225" spans="1:10" x14ac:dyDescent="0.2">
      <c r="A225" t="str">
        <v>Titan</v>
      </c>
      <c r="B225" t="str">
        <v>Titan Mark</v>
      </c>
      <c r="C225" t="str">
        <v>Veiled Tithes Mark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</row>
    <row r="226" spans="1:10" x14ac:dyDescent="0.2">
      <c r="A226" t="str">
        <v>Warlock</v>
      </c>
      <c r="B226" t="str">
        <v>Helmet</v>
      </c>
      <c r="C226" t="str">
        <v>Verity's Brow</v>
      </c>
      <c r="D226" s="9">
        <v>65</v>
      </c>
      <c r="E226" s="9">
        <v>18</v>
      </c>
      <c r="F226" s="9">
        <v>12</v>
      </c>
      <c r="G226" s="9">
        <v>4</v>
      </c>
      <c r="H226" s="9">
        <v>18</v>
      </c>
      <c r="I226" s="9">
        <v>2</v>
      </c>
      <c r="J226" s="9">
        <v>11</v>
      </c>
    </row>
    <row r="227" spans="1:10" x14ac:dyDescent="0.2">
      <c r="A227" t="str">
        <v>Titan</v>
      </c>
      <c r="B227" t="str">
        <v>Gauntlets</v>
      </c>
      <c r="C227" t="str">
        <v>Veteran Legend Gauntlets</v>
      </c>
      <c r="D227" s="9">
        <v>66</v>
      </c>
      <c r="E227" s="9">
        <v>2</v>
      </c>
      <c r="F227" s="9">
        <v>18</v>
      </c>
      <c r="G227" s="9">
        <v>13</v>
      </c>
      <c r="H227" s="9">
        <v>8</v>
      </c>
      <c r="I227" s="9">
        <v>9</v>
      </c>
      <c r="J227" s="9">
        <v>16</v>
      </c>
    </row>
    <row r="228" spans="1:10" x14ac:dyDescent="0.2">
      <c r="A228" t="str">
        <v>Titan</v>
      </c>
      <c r="B228" t="str">
        <v>Leg Armor</v>
      </c>
      <c r="C228" t="str">
        <v>Veteran Legend Greaves</v>
      </c>
      <c r="D228" s="9">
        <v>67</v>
      </c>
      <c r="E228" s="9">
        <v>7</v>
      </c>
      <c r="F228" s="9">
        <v>16</v>
      </c>
      <c r="G228" s="9">
        <v>10</v>
      </c>
      <c r="H228" s="9">
        <v>12</v>
      </c>
      <c r="I228" s="9">
        <v>6</v>
      </c>
      <c r="J228" s="9">
        <v>16</v>
      </c>
    </row>
    <row r="229" spans="1:10" x14ac:dyDescent="0.2">
      <c r="A229" t="str">
        <v>Titan</v>
      </c>
      <c r="B229" t="str">
        <v>Helmet</v>
      </c>
      <c r="C229" t="str">
        <v>Veteran Legend Helm</v>
      </c>
      <c r="D229" s="9">
        <v>66</v>
      </c>
      <c r="E229" s="9">
        <v>6</v>
      </c>
      <c r="F229" s="9">
        <v>19</v>
      </c>
      <c r="G229" s="9">
        <v>8</v>
      </c>
      <c r="H229" s="9">
        <v>16</v>
      </c>
      <c r="I229" s="9">
        <v>10</v>
      </c>
      <c r="J229" s="9">
        <v>7</v>
      </c>
    </row>
    <row r="230" spans="1:10" x14ac:dyDescent="0.2">
      <c r="A230" t="str">
        <v>Titan</v>
      </c>
      <c r="B230" t="str">
        <v>Chest Armor</v>
      </c>
      <c r="C230" t="str">
        <v>Veteran Legend Plate</v>
      </c>
      <c r="D230" s="9">
        <v>67</v>
      </c>
      <c r="E230" s="9">
        <v>7</v>
      </c>
      <c r="F230" s="9">
        <v>10</v>
      </c>
      <c r="G230" s="9">
        <v>16</v>
      </c>
      <c r="H230" s="9">
        <v>12</v>
      </c>
      <c r="I230" s="9">
        <v>6</v>
      </c>
      <c r="J230" s="9">
        <v>16</v>
      </c>
    </row>
    <row r="231" spans="1:10" x14ac:dyDescent="0.2">
      <c r="A231" t="str">
        <v>Warlock</v>
      </c>
      <c r="B231" t="str">
        <v>Leg Armor</v>
      </c>
      <c r="C231" t="str">
        <v>Viperidax Boots</v>
      </c>
      <c r="D231" s="9">
        <v>52</v>
      </c>
      <c r="E231" s="9">
        <v>2</v>
      </c>
      <c r="F231" s="9">
        <v>17</v>
      </c>
      <c r="G231" s="9">
        <v>6</v>
      </c>
      <c r="H231" s="9">
        <v>7</v>
      </c>
      <c r="I231" s="9">
        <v>9</v>
      </c>
      <c r="J231" s="9">
        <v>11</v>
      </c>
    </row>
    <row r="232" spans="1:10" x14ac:dyDescent="0.2">
      <c r="A232" t="str">
        <v>Warlock</v>
      </c>
      <c r="B232" t="str">
        <v>Chest Armor</v>
      </c>
      <c r="C232" t="str">
        <v>Wings of Sacred Dawn</v>
      </c>
      <c r="D232" s="9">
        <v>67</v>
      </c>
      <c r="E232" s="9">
        <v>17</v>
      </c>
      <c r="F232" s="9">
        <v>10</v>
      </c>
      <c r="G232" s="9">
        <v>7</v>
      </c>
      <c r="H232" s="9">
        <v>12</v>
      </c>
      <c r="I232" s="9">
        <v>15</v>
      </c>
      <c r="J232" s="9">
        <v>6</v>
      </c>
    </row>
    <row r="233" spans="1:10" x14ac:dyDescent="0.2">
      <c r="A233" t="str">
        <v>Warlock</v>
      </c>
      <c r="B233" t="str">
        <v>Gauntlets</v>
      </c>
      <c r="C233" t="str">
        <v>Winter's Guile</v>
      </c>
      <c r="D233" s="9">
        <v>67</v>
      </c>
      <c r="E233" s="9">
        <v>10</v>
      </c>
      <c r="F233" s="9">
        <v>12</v>
      </c>
      <c r="G233" s="9">
        <v>12</v>
      </c>
      <c r="H233" s="9">
        <v>10</v>
      </c>
      <c r="I233" s="9">
        <v>6</v>
      </c>
      <c r="J233" s="9">
        <v>17</v>
      </c>
    </row>
    <row r="234" spans="1:10" x14ac:dyDescent="0.2">
      <c r="A234" t="str">
        <v>Titan</v>
      </c>
      <c r="B234" t="str">
        <v>Titan Mark</v>
      </c>
      <c r="C234" t="str">
        <v>Wolfswood Mark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</row>
    <row r="235" spans="1:10" x14ac:dyDescent="0.2">
      <c r="A235" t="str">
        <v>Titan</v>
      </c>
      <c r="B235" t="str">
        <v>Gauntlets</v>
      </c>
      <c r="C235" t="str">
        <v>Wormgod Caress</v>
      </c>
      <c r="D235" s="9">
        <v>64</v>
      </c>
      <c r="E235" s="9">
        <v>14</v>
      </c>
      <c r="F235" s="9">
        <v>11</v>
      </c>
      <c r="G235" s="9">
        <v>8</v>
      </c>
      <c r="H235" s="9">
        <v>6</v>
      </c>
      <c r="I235" s="9">
        <v>2</v>
      </c>
      <c r="J235" s="9">
        <v>23</v>
      </c>
    </row>
    <row r="236" spans="1:10" x14ac:dyDescent="0.2">
      <c r="A236" t="str">
        <v>Hunter</v>
      </c>
      <c r="B236" t="str">
        <v>Helmet</v>
      </c>
      <c r="C236" t="str">
        <v>Wormhusk Crown</v>
      </c>
      <c r="D236" s="9">
        <v>66</v>
      </c>
      <c r="E236" s="9">
        <v>17</v>
      </c>
      <c r="F236" s="9">
        <v>8</v>
      </c>
      <c r="G236" s="9">
        <v>7</v>
      </c>
      <c r="H236" s="9">
        <v>6</v>
      </c>
      <c r="I236" s="9">
        <v>2</v>
      </c>
      <c r="J236" s="9">
        <v>26</v>
      </c>
    </row>
    <row r="237" spans="1:10" x14ac:dyDescent="0.2">
      <c r="A237" t="str">
        <v>Hunter</v>
      </c>
      <c r="B237" t="str">
        <v>Gauntlets</v>
      </c>
      <c r="C237" t="str">
        <v>Young Ahamkara's Spine</v>
      </c>
      <c r="D237" s="9">
        <v>63</v>
      </c>
      <c r="E237" s="9">
        <v>6</v>
      </c>
      <c r="F237" s="9">
        <v>11</v>
      </c>
      <c r="G237" s="9">
        <v>16</v>
      </c>
      <c r="H237" s="9">
        <v>13</v>
      </c>
      <c r="I237" s="9">
        <v>7</v>
      </c>
      <c r="J237" s="9">
        <v>10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D65026-0F3A-3E47-9FF8-65ED61212B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weapons</vt:lpstr>
      <vt:lpstr>destiny-weapon</vt:lpstr>
      <vt:lpstr>armors</vt:lpstr>
      <vt:lpstr>destiny-armor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2024-10-01T15:16:19Z</dcterms:created>
  <dcterms:modified xsi:type="dcterms:W3CDTF">2024-10-10T00:03:21Z</dcterms:modified>
</cp:coreProperties>
</file>