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jwwendt_wisc_edu/Documents/Documents/Formula/active-cad/200 - Chassis/210 - Control Arms/JD Laser Order/"/>
    </mc:Choice>
  </mc:AlternateContent>
  <xr:revisionPtr revIDLastSave="85" documentId="8_{52984B4F-DA5E-497E-8817-99FA1887758E}" xr6:coauthVersionLast="47" xr6:coauthVersionMax="47" xr10:uidLastSave="{537B6DE4-A074-4CD4-AF83-08A452639E88}"/>
  <bookViews>
    <workbookView xWindow="-108" yWindow="-108" windowWidth="23256" windowHeight="12576" xr2:uid="{5DADC56A-E455-403C-A985-95396A88B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 s="1"/>
  <c r="F20" i="1"/>
  <c r="F19" i="1"/>
  <c r="F18" i="1"/>
</calcChain>
</file>

<file path=xl/sharedStrings.xml><?xml version="1.0" encoding="utf-8"?>
<sst xmlns="http://schemas.openxmlformats.org/spreadsheetml/2006/main" count="81" uniqueCount="43">
  <si>
    <t>Part Number</t>
  </si>
  <si>
    <t>Quantity</t>
  </si>
  <si>
    <t xml:space="preserve">Outer Diameter (in)     </t>
  </si>
  <si>
    <t xml:space="preserve">Wall Thickness (in)    </t>
  </si>
  <si>
    <t xml:space="preserve">Material            </t>
  </si>
  <si>
    <t>Uncoped Length  (in)</t>
  </si>
  <si>
    <t>Tube Description</t>
  </si>
  <si>
    <t>Contact:</t>
  </si>
  <si>
    <t>Josh Wendt</t>
  </si>
  <si>
    <t>jwwendt@wisc.edu</t>
  </si>
  <si>
    <t>(608) 520-7312</t>
  </si>
  <si>
    <t>ANSI4130</t>
  </si>
  <si>
    <t>0.035"</t>
  </si>
  <si>
    <t>0.75"</t>
  </si>
  <si>
    <t>211-01-23-A</t>
  </si>
  <si>
    <t>211-03-23-A</t>
  </si>
  <si>
    <t>211-05-23-A</t>
  </si>
  <si>
    <t>Front Lower Fore</t>
  </si>
  <si>
    <t>Front Upper Aft</t>
  </si>
  <si>
    <t>Front Upper Fore</t>
  </si>
  <si>
    <t>211-07-23-A</t>
  </si>
  <si>
    <t>Front Lower Aft</t>
  </si>
  <si>
    <t>212-01-23-A</t>
  </si>
  <si>
    <t>212-03-23-A</t>
  </si>
  <si>
    <t>Rear Upper Aft</t>
  </si>
  <si>
    <t>Rear Upper Fore</t>
  </si>
  <si>
    <t>212-05-23-A</t>
  </si>
  <si>
    <t>Rear Lower Fore</t>
  </si>
  <si>
    <t>212-07-23-A</t>
  </si>
  <si>
    <t>Rear Lower Aft</t>
  </si>
  <si>
    <t>Notes</t>
  </si>
  <si>
    <t>Fits LH and RH</t>
  </si>
  <si>
    <t>Fits RH</t>
  </si>
  <si>
    <t>211-01-23-A-L</t>
  </si>
  <si>
    <t>211-03-23-A-L</t>
  </si>
  <si>
    <t>212-03-23-A-L</t>
  </si>
  <si>
    <t>Mirror FUR</t>
  </si>
  <si>
    <t>Mirror FUA</t>
  </si>
  <si>
    <t>Mirror RUA</t>
  </si>
  <si>
    <t>Fits LH</t>
  </si>
  <si>
    <t>Total Length</t>
  </si>
  <si>
    <t>IN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</si>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</sst>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2" fillId="0" borderId="0" xfId="1" applyBorder="1"/>
    <xf numFmtId="0" fontId="1" fillId="0" borderId="1" xfId="0" applyFont="1" applyFill="1" applyBorder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</xdr:rowOff>
    </xdr:from>
    <xdr:to>
      <xdr:col>1</xdr:col>
      <xdr:colOff>1005840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8908B8-5165-90D2-5BD7-AAE640AE6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"/>
          <a:ext cx="2430780" cy="106680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10</xdr:col>
      <xdr:colOff>78217</xdr:colOff>
      <xdr:row>1</xdr:row>
      <xdr:rowOff>38100</xdr:rowOff>
    </xdr:from>
    <xdr:to>
      <xdr:col>15</xdr:col>
      <xdr:colOff>15665</xdr:colOff>
      <xdr:row>17</xdr:row>
      <xdr:rowOff>114729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C30016-61B7-BC75-A68F-4D0A5B68A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4217" y="220980"/>
          <a:ext cx="2985448" cy="3017949"/>
        </a:xfrm>
        <a:prstGeom prst="rect">
          <a:avLst/>
        </a:prstGeom>
      </xdr:spPr>
    </xdr:pic>
    <xdr:clientData/>
  </xdr:twoCellAnchor>
  <xdr:twoCellAnchor>
    <xdr:from>
      <xdr:col>10</xdr:col>
      <xdr:colOff>190500</xdr:colOff>
      <xdr:row>18</xdr:row>
      <xdr:rowOff>60960</xdr:rowOff>
    </xdr:from>
    <xdr:to>
      <xdr:col>14</xdr:col>
      <xdr:colOff>213360</xdr:colOff>
      <xdr:row>22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6ADF434-8311-16B4-5FCF-D2AAF40B5851}"/>
            </a:ext>
          </a:extLst>
        </xdr:cNvPr>
        <xdr:cNvSpPr txBox="1"/>
      </xdr:nvSpPr>
      <xdr:spPr>
        <a:xfrm>
          <a:off x="10096500" y="3368040"/>
          <a:ext cx="2461260" cy="678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</a:t>
          </a:r>
          <a:r>
            <a:rPr lang="en-US" sz="1100" baseline="0"/>
            <a:t> notch cannot be laser cut, then any mirrored versions can be cut using the non mirrored profile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wwendt@wisc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0CAC-0EC7-4BFA-AF02-E946C67DC228}">
  <dimension ref="A2:H23"/>
  <sheetViews>
    <sheetView tabSelected="1" workbookViewId="0">
      <selection activeCell="O22" sqref="O22"/>
    </sheetView>
  </sheetViews>
  <sheetFormatPr defaultRowHeight="14.4" x14ac:dyDescent="0.3"/>
  <cols>
    <col min="1" max="1" width="20.77734375" customWidth="1"/>
    <col min="2" max="2" width="14.77734375" customWidth="1"/>
    <col min="3" max="3" width="14" customWidth="1"/>
    <col min="4" max="4" width="16.21875" customWidth="1"/>
    <col min="5" max="5" width="10.6640625" customWidth="1"/>
    <col min="6" max="6" width="20.109375" customWidth="1"/>
    <col min="7" max="7" width="18.21875" customWidth="1"/>
    <col min="8" max="8" width="11.88671875" customWidth="1"/>
  </cols>
  <sheetData>
    <row r="2" spans="1:8" x14ac:dyDescent="0.3">
      <c r="D2" t="s">
        <v>7</v>
      </c>
      <c r="E2" t="s">
        <v>8</v>
      </c>
      <c r="F2" s="7" t="s">
        <v>9</v>
      </c>
      <c r="G2" t="s">
        <v>10</v>
      </c>
    </row>
    <row r="3" spans="1:8" x14ac:dyDescent="0.3">
      <c r="E3" s="6"/>
    </row>
    <row r="4" spans="1:8" x14ac:dyDescent="0.3">
      <c r="A4" s="6"/>
      <c r="B4" s="6"/>
      <c r="C4" s="6"/>
      <c r="D4" s="6"/>
      <c r="E4" s="6"/>
      <c r="F4" s="6"/>
      <c r="G4" s="6"/>
    </row>
    <row r="7" spans="1:8" ht="15" thickBot="1" x14ac:dyDescent="0.35"/>
    <row r="8" spans="1:8" ht="15" thickBot="1" x14ac:dyDescent="0.35">
      <c r="A8" s="1" t="s">
        <v>0</v>
      </c>
      <c r="B8" s="1" t="s">
        <v>1</v>
      </c>
      <c r="C8" s="2" t="s">
        <v>2</v>
      </c>
      <c r="D8" s="3" t="s">
        <v>3</v>
      </c>
      <c r="E8" s="4" t="s">
        <v>4</v>
      </c>
      <c r="F8" s="5" t="s">
        <v>5</v>
      </c>
      <c r="G8" s="1" t="s">
        <v>6</v>
      </c>
      <c r="H8" s="8" t="s">
        <v>30</v>
      </c>
    </row>
    <row r="9" spans="1:8" x14ac:dyDescent="0.3">
      <c r="A9" t="s">
        <v>14</v>
      </c>
      <c r="B9">
        <v>2</v>
      </c>
      <c r="C9" t="s">
        <v>13</v>
      </c>
      <c r="D9" t="s">
        <v>12</v>
      </c>
      <c r="E9" t="s">
        <v>11</v>
      </c>
      <c r="F9" s="9">
        <v>10.674054419999999</v>
      </c>
      <c r="G9" t="s">
        <v>19</v>
      </c>
      <c r="H9" t="s">
        <v>32</v>
      </c>
    </row>
    <row r="10" spans="1:8" x14ac:dyDescent="0.3">
      <c r="A10" t="s">
        <v>15</v>
      </c>
      <c r="B10">
        <v>2</v>
      </c>
      <c r="C10" t="s">
        <v>13</v>
      </c>
      <c r="D10" t="s">
        <v>12</v>
      </c>
      <c r="E10" t="s">
        <v>11</v>
      </c>
      <c r="F10" s="9">
        <v>9.7880401100000007</v>
      </c>
      <c r="G10" t="s">
        <v>18</v>
      </c>
      <c r="H10" t="s">
        <v>32</v>
      </c>
    </row>
    <row r="11" spans="1:8" x14ac:dyDescent="0.3">
      <c r="A11" t="s">
        <v>16</v>
      </c>
      <c r="B11">
        <v>4</v>
      </c>
      <c r="C11" t="s">
        <v>13</v>
      </c>
      <c r="D11" t="s">
        <v>12</v>
      </c>
      <c r="E11" t="s">
        <v>11</v>
      </c>
      <c r="F11" s="9">
        <v>15.61756823</v>
      </c>
      <c r="G11" t="s">
        <v>17</v>
      </c>
      <c r="H11" t="s">
        <v>31</v>
      </c>
    </row>
    <row r="12" spans="1:8" x14ac:dyDescent="0.3">
      <c r="A12" t="s">
        <v>20</v>
      </c>
      <c r="B12">
        <v>4</v>
      </c>
      <c r="C12" t="s">
        <v>13</v>
      </c>
      <c r="D12" t="s">
        <v>12</v>
      </c>
      <c r="E12" t="s">
        <v>11</v>
      </c>
      <c r="F12" s="9">
        <v>14.916674410000001</v>
      </c>
      <c r="G12" t="s">
        <v>21</v>
      </c>
      <c r="H12" t="s">
        <v>31</v>
      </c>
    </row>
    <row r="13" spans="1:8" x14ac:dyDescent="0.3">
      <c r="A13" t="s">
        <v>22</v>
      </c>
      <c r="B13">
        <v>4</v>
      </c>
      <c r="C13" t="s">
        <v>13</v>
      </c>
      <c r="D13" t="s">
        <v>12</v>
      </c>
      <c r="E13" t="s">
        <v>11</v>
      </c>
      <c r="F13" s="9">
        <v>11.1</v>
      </c>
      <c r="G13" t="s">
        <v>25</v>
      </c>
      <c r="H13" t="s">
        <v>31</v>
      </c>
    </row>
    <row r="14" spans="1:8" x14ac:dyDescent="0.3">
      <c r="A14" t="s">
        <v>23</v>
      </c>
      <c r="B14">
        <v>2</v>
      </c>
      <c r="C14" t="s">
        <v>13</v>
      </c>
      <c r="D14" t="s">
        <v>12</v>
      </c>
      <c r="E14" t="s">
        <v>11</v>
      </c>
      <c r="F14" s="9">
        <v>7.81</v>
      </c>
      <c r="G14" t="s">
        <v>24</v>
      </c>
      <c r="H14" t="s">
        <v>32</v>
      </c>
    </row>
    <row r="15" spans="1:8" x14ac:dyDescent="0.3">
      <c r="A15" t="s">
        <v>26</v>
      </c>
      <c r="B15">
        <v>4</v>
      </c>
      <c r="C15" t="s">
        <v>13</v>
      </c>
      <c r="D15" t="s">
        <v>12</v>
      </c>
      <c r="E15" t="s">
        <v>11</v>
      </c>
      <c r="F15" s="9">
        <v>10.95</v>
      </c>
      <c r="G15" t="s">
        <v>27</v>
      </c>
      <c r="H15" t="s">
        <v>31</v>
      </c>
    </row>
    <row r="16" spans="1:8" x14ac:dyDescent="0.3">
      <c r="A16" t="s">
        <v>28</v>
      </c>
      <c r="B16">
        <v>4</v>
      </c>
      <c r="C16" t="s">
        <v>13</v>
      </c>
      <c r="D16" t="s">
        <v>12</v>
      </c>
      <c r="E16" t="s">
        <v>11</v>
      </c>
      <c r="F16" s="9">
        <v>8.7200000000000006</v>
      </c>
      <c r="G16" t="s">
        <v>29</v>
      </c>
      <c r="H16" t="s">
        <v>31</v>
      </c>
    </row>
    <row r="17" spans="1:8" x14ac:dyDescent="0.3">
      <c r="A17" s="10"/>
      <c r="B17" s="10"/>
      <c r="C17" s="10"/>
      <c r="D17" s="10"/>
      <c r="E17" s="10"/>
      <c r="F17" s="11"/>
      <c r="G17" s="10"/>
      <c r="H17" s="10"/>
    </row>
    <row r="18" spans="1:8" x14ac:dyDescent="0.3">
      <c r="A18" t="s">
        <v>33</v>
      </c>
      <c r="B18">
        <v>2</v>
      </c>
      <c r="C18" t="s">
        <v>13</v>
      </c>
      <c r="D18" t="s">
        <v>12</v>
      </c>
      <c r="E18" t="s">
        <v>11</v>
      </c>
      <c r="F18" s="9">
        <f>F9</f>
        <v>10.674054419999999</v>
      </c>
      <c r="G18" t="s">
        <v>36</v>
      </c>
      <c r="H18" t="s">
        <v>39</v>
      </c>
    </row>
    <row r="19" spans="1:8" x14ac:dyDescent="0.3">
      <c r="A19" t="s">
        <v>34</v>
      </c>
      <c r="B19">
        <v>2</v>
      </c>
      <c r="C19" t="s">
        <v>13</v>
      </c>
      <c r="D19" t="s">
        <v>12</v>
      </c>
      <c r="E19" t="s">
        <v>11</v>
      </c>
      <c r="F19" s="9">
        <f>F10</f>
        <v>9.7880401100000007</v>
      </c>
      <c r="G19" t="s">
        <v>37</v>
      </c>
      <c r="H19" t="s">
        <v>39</v>
      </c>
    </row>
    <row r="20" spans="1:8" x14ac:dyDescent="0.3">
      <c r="A20" t="s">
        <v>35</v>
      </c>
      <c r="B20">
        <v>2</v>
      </c>
      <c r="C20" t="s">
        <v>13</v>
      </c>
      <c r="D20" t="s">
        <v>12</v>
      </c>
      <c r="E20" t="s">
        <v>11</v>
      </c>
      <c r="F20" s="9">
        <f>F14</f>
        <v>7.81</v>
      </c>
      <c r="G20" t="s">
        <v>38</v>
      </c>
      <c r="H20" t="s">
        <v>39</v>
      </c>
    </row>
    <row r="22" spans="1:8" x14ac:dyDescent="0.3">
      <c r="F22" t="s">
        <v>40</v>
      </c>
      <c r="G22">
        <f>(SUMPRODUCT(F9:F20,B9:B20))</f>
        <v>358.30534868000001</v>
      </c>
      <c r="H22" t="s">
        <v>41</v>
      </c>
    </row>
    <row r="23" spans="1:8" x14ac:dyDescent="0.3">
      <c r="G23">
        <f>G22/12</f>
        <v>29.858779056666666</v>
      </c>
      <c r="H23" t="s">
        <v>42</v>
      </c>
    </row>
  </sheetData>
  <hyperlinks>
    <hyperlink ref="F2" r:id="rId1" xr:uid="{85268EBB-5448-4E32-A377-2F1120BBDF0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Wendt</dc:creator>
  <cp:lastModifiedBy>Joshua Wendt</cp:lastModifiedBy>
  <dcterms:created xsi:type="dcterms:W3CDTF">2023-01-20T21:01:52Z</dcterms:created>
  <dcterms:modified xsi:type="dcterms:W3CDTF">2023-01-20T22:18:35Z</dcterms:modified>
</cp:coreProperties>
</file>