
<file path=[Content_Types].xml><?xml version="1.0" encoding="utf-8"?>
<Types xmlns="http://schemas.openxmlformats.org/package/2006/content-types">
  <Default ContentType="image/gif" Extension="gif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Data_meses" sheetId="2" r:id="rId5"/>
    <sheet state="visible" name="Página2" sheetId="3" r:id="rId6"/>
    <sheet state="visible" name="Dashboard" sheetId="4" r:id="rId7"/>
  </sheets>
  <definedNames>
    <definedName hidden="1" localSheetId="2" name="_xlnm._FilterDatabase">'Página2'!$C$6:$F$15</definedName>
  </definedNames>
  <calcPr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<sst xmlns="http://schemas.openxmlformats.org/spreadsheetml/2006/main" count="798" uniqueCount="123">
  <si>
    <t>Data</t>
  </si>
  <si>
    <t>Tipo</t>
  </si>
  <si>
    <t>Categoria</t>
  </si>
  <si>
    <t>Descrição</t>
  </si>
  <si>
    <t>Valor</t>
  </si>
  <si>
    <t>Operação Bancária</t>
  </si>
  <si>
    <t>Status</t>
  </si>
  <si>
    <t>Mês</t>
  </si>
  <si>
    <t>Parcela</t>
  </si>
  <si>
    <t>CLINICA VETERINARIA</t>
  </si>
  <si>
    <t>2P/2P</t>
  </si>
  <si>
    <t>SAIDA</t>
  </si>
  <si>
    <t>PET</t>
  </si>
  <si>
    <t>MERCADO LIVRE - 2PROD - ALIMENTACAO</t>
  </si>
  <si>
    <t>10P/11P</t>
  </si>
  <si>
    <t>OUTROS</t>
  </si>
  <si>
    <t>MERCADO LIVRE - 2PROD - HOBBY</t>
  </si>
  <si>
    <t>DROGARIA SP - DROGAR</t>
  </si>
  <si>
    <t>8P/8P</t>
  </si>
  <si>
    <t>FARMACIA</t>
  </si>
  <si>
    <t>MERCADO LIVRE - 4PROD - DIVERSOS</t>
  </si>
  <si>
    <t>8P/9P</t>
  </si>
  <si>
    <t>MERCADO LIVRE - 4PROD - EDUCACAO</t>
  </si>
  <si>
    <t>PAG-LISIE</t>
  </si>
  <si>
    <t>6P/6P</t>
  </si>
  <si>
    <t>MERCADO LIVRE - DIVERSOS</t>
  </si>
  <si>
    <t>5P/9P</t>
  </si>
  <si>
    <t>5P/6P</t>
  </si>
  <si>
    <t>COOP</t>
  </si>
  <si>
    <t>4P/4P</t>
  </si>
  <si>
    <t>SUPERMERCADO</t>
  </si>
  <si>
    <t>AGRODINO</t>
  </si>
  <si>
    <t>MP-CACHORRADAPETS</t>
  </si>
  <si>
    <t>3P/4P</t>
  </si>
  <si>
    <t>ZEEDOG</t>
  </si>
  <si>
    <t>3P/3P</t>
  </si>
  <si>
    <t>MERCADOLIVRE*MERCA- VESTUARIO</t>
  </si>
  <si>
    <t>3P/6P</t>
  </si>
  <si>
    <t>PRONTOVEI-CI0</t>
  </si>
  <si>
    <t>ALUGUEL</t>
  </si>
  <si>
    <t>ENTRADA</t>
  </si>
  <si>
    <t>COBASI SOROCABA</t>
  </si>
  <si>
    <t>2P/3P</t>
  </si>
  <si>
    <t>COBASI - SAO PAULO</t>
  </si>
  <si>
    <t>2P/6P</t>
  </si>
  <si>
    <t>COBASI SOROCABA ITAVUV</t>
  </si>
  <si>
    <t>1P/2P</t>
  </si>
  <si>
    <t>SUPERMERCADO CT</t>
  </si>
  <si>
    <t>ARMAZEM NATURAL</t>
  </si>
  <si>
    <t>PAG*VivianeD-CIargo</t>
  </si>
  <si>
    <t>FEIRA</t>
  </si>
  <si>
    <t>1P/3P</t>
  </si>
  <si>
    <t>TYK COSMETIC</t>
  </si>
  <si>
    <t>FARMACIA AVALONE</t>
  </si>
  <si>
    <t>DROGASIL953</t>
  </si>
  <si>
    <t>MERCADO LIVRE - 2 PRDOD</t>
  </si>
  <si>
    <t>1P/7P</t>
  </si>
  <si>
    <t>DROGARIA SAO-CT LO 324</t>
  </si>
  <si>
    <t>DROGASIL1176-CT</t>
  </si>
  <si>
    <t>SACOLA DA EC-CTICA</t>
  </si>
  <si>
    <t>PAG*Lucianov-CTr</t>
  </si>
  <si>
    <t>MERCADO LIVRE 2 PRDO - ALIMENT</t>
  </si>
  <si>
    <t>11P/11P</t>
  </si>
  <si>
    <t>MERCADO LIVRE 2 PRDO - HOBBY</t>
  </si>
  <si>
    <t>MERCADO LIVRE 4 PRDO - HOBBY</t>
  </si>
  <si>
    <t>9P/9P</t>
  </si>
  <si>
    <t>6P/9P</t>
  </si>
  <si>
    <t>Drogaria SP DROGAR</t>
  </si>
  <si>
    <t>MP *CACHORRADAPETS</t>
  </si>
  <si>
    <t>MERCADOLIVRE*MERCA</t>
  </si>
  <si>
    <t>4P/6P</t>
  </si>
  <si>
    <t>COBASI</t>
  </si>
  <si>
    <t>Drogaria_SP DROGAR</t>
  </si>
  <si>
    <t>SUPERMERCADO-CT MILTINHO</t>
  </si>
  <si>
    <t>COOP CORONEL-CT BR</t>
  </si>
  <si>
    <t>MERCADOLIVRE*2PROD</t>
  </si>
  <si>
    <t>2P/7P</t>
  </si>
  <si>
    <t>CLEUSA-GADO-FAEIRA</t>
  </si>
  <si>
    <t>PG TON CELI-CT OMAT - FEIRA</t>
  </si>
  <si>
    <t>PAG*VivianeD-CTargc - FEIRA</t>
  </si>
  <si>
    <t>LEVI - FEIRA</t>
  </si>
  <si>
    <t xml:space="preserve">COOP </t>
  </si>
  <si>
    <t>MERCADOLIVRE*3PROD</t>
  </si>
  <si>
    <t>1P/9P</t>
  </si>
  <si>
    <t>1P/1P</t>
  </si>
  <si>
    <t>DROGARIA RDS*Droga</t>
  </si>
  <si>
    <t>DROGARIA RDS Drogari</t>
  </si>
  <si>
    <t>ARMAZEM NATU-CI</t>
  </si>
  <si>
    <t>BEATRIZ ELI-CT SOUZA - DIVERSOS - TATUI</t>
  </si>
  <si>
    <t>Drogaria_SP DROGARIASA</t>
  </si>
  <si>
    <t>MERCADOLIVRE*2PROD - TENIS</t>
  </si>
  <si>
    <t>PANDA HOME</t>
  </si>
  <si>
    <t>9P/10P</t>
  </si>
  <si>
    <t>MERCADO LIVRE-2 PROD</t>
  </si>
  <si>
    <t>9P/11P</t>
  </si>
  <si>
    <t>DROGARIA SP</t>
  </si>
  <si>
    <t>7P/8P</t>
  </si>
  <si>
    <t>MERCADO LIVRE-4 PROD</t>
  </si>
  <si>
    <t>7P/9P</t>
  </si>
  <si>
    <t>4P/9P</t>
  </si>
  <si>
    <t>MERCADO LIVRE -MERCA-DIVEROS</t>
  </si>
  <si>
    <t>DROGASIL</t>
  </si>
  <si>
    <t>MP-CACHORRADAPET</t>
  </si>
  <si>
    <t>2P/4P</t>
  </si>
  <si>
    <t>MERCADO LIVRE - VESTUARIO</t>
  </si>
  <si>
    <t>PRONTOVET</t>
  </si>
  <si>
    <t>LEANDRO DE F - VET</t>
  </si>
  <si>
    <t>PANDA</t>
  </si>
  <si>
    <t xml:space="preserve">PAG-VIVIANED-CT - FEIRA </t>
  </si>
  <si>
    <t>DM-UDEMY</t>
  </si>
  <si>
    <t>DROGARIA SP - ONLINE</t>
  </si>
  <si>
    <t>COBASI SOROCABA IT</t>
  </si>
  <si>
    <t>DROGARIA SP DROGAR</t>
  </si>
  <si>
    <t>1P/6P</t>
  </si>
  <si>
    <t>COMENDADOR MERCADO</t>
  </si>
  <si>
    <t>CARRO</t>
  </si>
  <si>
    <t>PADARIA E LACNHONETE</t>
  </si>
  <si>
    <t>BAR E LANCHONETE-CT NOIT</t>
  </si>
  <si>
    <t>PAG-REDDE-CT</t>
  </si>
  <si>
    <t>SUM de Valor</t>
  </si>
  <si>
    <t>Total geral</t>
  </si>
  <si>
    <t>🔍</t>
  </si>
  <si>
    <t>Planilha de Custos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</si>
</sst>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&quot;/&quot;mm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434343"/>
      <name val="Docs-Roboto"/>
    </font>
    <font>
      <sz val="10.0"/>
      <color rgb="FF1F1F1F"/>
      <name val="Arial"/>
      <scheme val="minor"/>
    </font>
    <font>
      <u/>
      <sz val="28.0"/>
      <color rgb="FF0000FF"/>
    </font>
    <font>
      <b/>
      <sz val="50.0"/>
      <color theme="1"/>
      <name val="Arial"/>
      <scheme val="minor"/>
    </font>
    <font>
      <color rgb="FFA4C2F4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</fills>
  <borders count="13">
    <border/>
    <border>
      <left style="thin">
        <color rgb="FF284E3F"/>
      </left>
      <right style="thin">
        <color rgb="FF6FA8DC"/>
      </right>
      <top style="thin">
        <color rgb="FF284E3F"/>
      </top>
      <bottom style="thin">
        <color rgb="FF284E3F"/>
      </bottom>
    </border>
    <border>
      <left style="thin">
        <color rgb="FF6FA8DC"/>
      </left>
      <right style="thin">
        <color rgb="FF6FA8DC"/>
      </right>
      <top style="thin">
        <color rgb="FF284E3F"/>
      </top>
      <bottom style="thin">
        <color rgb="FF284E3F"/>
      </bottom>
    </border>
    <border>
      <left style="thin">
        <color rgb="FF6FA8DC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horizontal="left" readingOrder="0" shrinkToFit="0" vertical="center" wrapText="0"/>
    </xf>
    <xf borderId="2" fillId="2" fontId="1" numFmtId="49" xfId="0" applyAlignment="1" applyBorder="1" applyFont="1" applyNumberFormat="1">
      <alignment horizontal="left" readingOrder="0" shrinkToFit="0" vertical="center" wrapText="0"/>
    </xf>
    <xf borderId="2" fillId="2" fontId="1" numFmtId="0" xfId="0" applyAlignment="1" applyBorder="1" applyFont="1">
      <alignment horizontal="left" readingOrder="0" shrinkToFit="0" vertical="center" wrapText="0"/>
    </xf>
    <xf borderId="3" fillId="2" fontId="1" numFmtId="0" xfId="0" applyAlignment="1" applyBorder="1" applyFont="1">
      <alignment horizontal="left" readingOrder="0" shrinkToFit="0" vertical="center" wrapText="0"/>
    </xf>
    <xf borderId="4" fillId="0" fontId="2" numFmtId="164" xfId="0" applyAlignment="1" applyBorder="1" applyFont="1" applyNumberFormat="1">
      <alignment shrinkToFit="0" vertical="bottom" wrapText="0"/>
    </xf>
    <xf borderId="5" fillId="0" fontId="2" numFmtId="165" xfId="0" applyAlignment="1" applyBorder="1" applyFont="1" applyNumberFormat="1">
      <alignment readingOrder="0" shrinkToFit="0" vertical="bottom" wrapText="0"/>
    </xf>
    <xf borderId="5" fillId="0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2" numFmtId="164" xfId="0" applyAlignment="1" applyBorder="1" applyFont="1" applyNumberFormat="1">
      <alignment shrinkToFit="0" vertical="bottom" wrapText="0"/>
    </xf>
    <xf borderId="8" fillId="0" fontId="2" numFmtId="165" xfId="0" applyAlignment="1" applyBorder="1" applyFont="1" applyNumberFormat="1">
      <alignment shrinkToFit="0" vertical="bottom" wrapText="0"/>
    </xf>
    <xf borderId="8" fillId="0" fontId="2" numFmtId="0" xfId="0" applyAlignment="1" applyBorder="1" applyFont="1">
      <alignment shrinkToFit="0" vertical="bottom" wrapText="0"/>
    </xf>
    <xf borderId="8" fillId="0" fontId="2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5" fillId="0" fontId="2" numFmtId="165" xfId="0" applyAlignment="1" applyBorder="1" applyFont="1" applyNumberFormat="1">
      <alignment shrinkToFit="0" vertical="bottom" wrapText="0"/>
    </xf>
    <xf borderId="5" fillId="0" fontId="2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4" fillId="0" fontId="2" numFmtId="164" xfId="0" applyAlignment="1" applyBorder="1" applyFont="1" applyNumberFormat="1">
      <alignment readingOrder="0" shrinkToFit="0" vertical="bottom" wrapText="0"/>
    </xf>
    <xf borderId="5" fillId="0" fontId="2" numFmtId="0" xfId="0" applyAlignment="1" applyBorder="1" applyFont="1">
      <alignment readingOrder="0" shrinkToFit="0" vertical="bottom" wrapText="0"/>
    </xf>
    <xf borderId="5" fillId="0" fontId="2" numFmtId="0" xfId="0" applyAlignment="1" applyBorder="1" applyFont="1">
      <alignment readingOrder="0" shrinkToFit="0" vertical="bottom" wrapText="0"/>
    </xf>
    <xf borderId="5" fillId="3" fontId="2" numFmtId="0" xfId="0" applyAlignment="1" applyBorder="1" applyFill="1" applyFont="1">
      <alignment shrinkToFit="0" vertical="bottom" wrapText="0"/>
    </xf>
    <xf borderId="5" fillId="3" fontId="3" numFmtId="0" xfId="0" applyAlignment="1" applyBorder="1" applyFont="1">
      <alignment horizontal="left" readingOrder="0" shrinkToFit="0" vertical="center" wrapText="0"/>
    </xf>
    <xf borderId="8" fillId="0" fontId="2" numFmtId="0" xfId="0" applyAlignment="1" applyBorder="1" applyFont="1">
      <alignment readingOrder="0" shrinkToFit="0" vertical="bottom" wrapText="0"/>
    </xf>
    <xf borderId="5" fillId="3" fontId="2" numFmtId="0" xfId="0" applyAlignment="1" applyBorder="1" applyFont="1">
      <alignment readingOrder="0" shrinkToFit="0" vertical="bottom" wrapText="0"/>
    </xf>
    <xf borderId="7" fillId="0" fontId="2" numFmtId="164" xfId="0" applyAlignment="1" applyBorder="1" applyFont="1" applyNumberFormat="1">
      <alignment readingOrder="0" shrinkToFit="0" vertical="bottom" wrapText="0"/>
    </xf>
    <xf borderId="8" fillId="0" fontId="2" numFmtId="165" xfId="0" applyAlignment="1" applyBorder="1" applyFont="1" applyNumberFormat="1">
      <alignment readingOrder="0" shrinkToFit="0" vertical="bottom" wrapText="0"/>
    </xf>
    <xf borderId="8" fillId="0" fontId="2" numFmtId="0" xfId="0" applyAlignment="1" applyBorder="1" applyFont="1">
      <alignment readingOrder="0" shrinkToFit="0" vertical="bottom" wrapText="0"/>
    </xf>
    <xf borderId="5" fillId="3" fontId="2" numFmtId="165" xfId="0" applyAlignment="1" applyBorder="1" applyFont="1" applyNumberFormat="1">
      <alignment shrinkToFit="0" vertical="bottom" wrapText="0"/>
    </xf>
    <xf borderId="5" fillId="3" fontId="4" numFmtId="0" xfId="0" applyAlignment="1" applyBorder="1" applyFont="1">
      <alignment readingOrder="0" shrinkToFit="0" vertical="bottom" wrapText="0"/>
    </xf>
    <xf borderId="10" fillId="0" fontId="2" numFmtId="164" xfId="0" applyAlignment="1" applyBorder="1" applyFont="1" applyNumberFormat="1">
      <alignment shrinkToFit="0" vertical="bottom" wrapText="0"/>
    </xf>
    <xf borderId="11" fillId="0" fontId="2" numFmtId="165" xfId="0" applyAlignment="1" applyBorder="1" applyFont="1" applyNumberFormat="1">
      <alignment shrinkToFit="0" vertical="bottom" wrapText="0"/>
    </xf>
    <xf borderId="11" fillId="0" fontId="2" numFmtId="0" xfId="0" applyAlignment="1" applyBorder="1" applyFont="1">
      <alignment shrinkToFit="0" vertical="bottom" wrapText="0"/>
    </xf>
    <xf borderId="11" fillId="0" fontId="2" numFmtId="0" xfId="0" applyAlignment="1" applyBorder="1" applyFont="1">
      <alignment shrinkToFit="0" vertical="bottom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0" fillId="0" fontId="1" numFmtId="0" xfId="0" applyFont="1"/>
    <xf borderId="0" fillId="0" fontId="1" numFmtId="0" xfId="0" applyFont="1"/>
    <xf borderId="0" fillId="4" fontId="1" numFmtId="0" xfId="0" applyFill="1" applyFont="1"/>
    <xf borderId="0" fillId="4" fontId="5" numFmtId="0" xfId="0" applyAlignment="1" applyFont="1">
      <alignment readingOrder="0"/>
    </xf>
    <xf borderId="0" fillId="4" fontId="6" numFmtId="0" xfId="0" applyAlignment="1" applyFont="1">
      <alignment horizontal="left" readingOrder="0"/>
    </xf>
    <xf borderId="0" fillId="0" fontId="1" numFmtId="4" xfId="0" applyFont="1" applyNumberFormat="1"/>
    <xf borderId="0" fillId="5" fontId="7" numFmtId="0" xfId="0" applyFill="1" applyFont="1"/>
    <xf borderId="0" fillId="5" fontId="1" numFmtId="0" xfId="0" applyFont="1"/>
    <xf borderId="0" fillId="0" fontId="1" numFmtId="165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Data_mes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581025</xdr:colOff>
      <xdr:row>2</xdr:row>
      <xdr:rowOff>171450</xdr:rowOff>
    </xdr:from>
    <xdr:ext cx="8410575" cy="4029075"/>
    <xdr:grpSp>
      <xdr:nvGrpSpPr>
        <xdr:cNvPr id="2" name="Shape 2" title="Desenho"/>
        <xdr:cNvGrpSpPr/>
      </xdr:nvGrpSpPr>
      <xdr:grpSpPr>
        <a:xfrm>
          <a:off x="225950" y="373450"/>
          <a:ext cx="7315200" cy="2814247"/>
          <a:chOff x="225950" y="373450"/>
          <a:chExt cx="7315200" cy="2814247"/>
        </a:xfrm>
      </xdr:grpSpPr>
      <xdr:sp>
        <xdr:nvSpPr>
          <xdr:cNvPr id="3" name="Shape 3"/>
          <xdr:cNvSpPr/>
        </xdr:nvSpPr>
        <xdr:spPr>
          <a:xfrm>
            <a:off x="225950" y="403825"/>
            <a:ext cx="7315200" cy="1413600"/>
          </a:xfrm>
          <a:prstGeom prst="roundRect">
            <a:avLst>
              <a:gd fmla="val 16667" name="adj"/>
            </a:avLst>
          </a:prstGeom>
          <a:solidFill>
            <a:srgbClr val="A4C2F4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pic>
        <xdr:nvPicPr>
          <xdr:cNvPr id="4" name="Shape 4" title="Gráfico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25950" y="840975"/>
            <a:ext cx="7315200" cy="2346722"/>
          </a:xfrm>
          <a:prstGeom prst="rect">
            <a:avLst/>
          </a:prstGeom>
          <a:solidFill>
            <a:srgbClr val="A4C2F4"/>
          </a:solidFill>
          <a:ln>
            <a:noFill/>
          </a:ln>
        </xdr:spPr>
      </xdr:pic>
      <xdr:sp>
        <xdr:nvSpPr>
          <xdr:cNvPr id="5" name="Shape 5"/>
          <xdr:cNvSpPr txBox="1"/>
        </xdr:nvSpPr>
        <xdr:spPr>
          <a:xfrm>
            <a:off x="2479600" y="373450"/>
            <a:ext cx="11796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 </a:t>
            </a:r>
            <a:r>
              <a:rPr lang="en-US" sz="1000">
                <a:highlight>
                  <a:srgbClr val="D9D9D9"/>
                </a:highlight>
              </a:rPr>
              <a:t>💰 </a:t>
            </a:r>
            <a:r>
              <a:rPr lang="en-US" sz="1400"/>
              <a:t>Entrada</a:t>
            </a:r>
            <a:endParaRPr sz="1400"/>
          </a:p>
        </xdr:txBody>
      </xdr:sp>
      <xdr:sp>
        <xdr:nvSpPr>
          <xdr:cNvPr id="6" name="Shape 6"/>
          <xdr:cNvSpPr txBox="1"/>
        </xdr:nvSpPr>
        <xdr:spPr>
          <a:xfrm>
            <a:off x="3574075" y="378618"/>
            <a:ext cx="9399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highlight>
                  <a:srgbClr val="D9D9D9"/>
                </a:highlight>
              </a:rPr>
              <a:t>💸 </a:t>
            </a:r>
            <a:r>
              <a:rPr lang="en-US" sz="1400"/>
              <a:t>Saída</a:t>
            </a:r>
            <a:endParaRPr sz="1400"/>
          </a:p>
        </xdr:txBody>
      </xdr:sp>
    </xdr:grpSp>
    <xdr:clientData fLocksWithSheet="0"/>
  </xdr:oneCellAnchor>
  <xdr:oneCellAnchor>
    <xdr:from>
      <xdr:col>0</xdr:col>
      <xdr:colOff>0</xdr:colOff>
      <xdr:row>0</xdr:row>
      <xdr:rowOff>0</xdr:rowOff>
    </xdr:from>
    <xdr:ext cx="1428750" cy="2505075"/>
    <xdr:pic>
      <xdr:nvPicPr>
        <xdr:cNvPr id="0" name="image1.gif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97" sheet="Data_meses"/>
  </cacheSource>
  <cacheFields>
    <cacheField name="Data" numFmtId="164">
      <sharedItems containsSemiMixedTypes="0" containsDate="1" containsString="0">
        <d v="2024-10-03T00:00:00Z"/>
        <d v="2024-10-05T00:00:00Z"/>
        <d v="2024-11-27T00:00:00Z"/>
        <d v="2024-11-28T00:00:00Z"/>
        <d v="2024-01-12T00:00:00Z"/>
        <d v="2024-02-13T00:00:00Z"/>
        <d v="2024-02-19T00:00:00Z"/>
        <d v="2024-03-30T00:00:00Z"/>
        <d v="2024-04-22T00:00:00Z"/>
        <d v="2024-04-26T00:00:00Z"/>
        <d v="2024-05-07T00:00:00Z"/>
        <d v="2024-05-10T00:00:00Z"/>
        <d v="2024-05-11T00:00:00Z"/>
        <d v="2024-05-13T00:00:00Z"/>
        <d v="2024-05-20T00:00:00Z"/>
        <d v="2024-05-21T00:00:00Z"/>
        <d v="2024-05-22T00:00:00Z"/>
        <d v="2024-05-23T00:00:00Z"/>
        <d v="2024-05-25T00:00:00Z"/>
        <d v="2024-05-26T00:00:00Z"/>
        <d v="2024-05-29T00:00:00Z"/>
        <d v="2024-05-30T00:00:00Z"/>
        <d v="2024-05-31T00:00:00Z"/>
        <d v="2024-06-01T00:00:00Z"/>
        <d v="2024-06-03T00:00:00Z"/>
        <d v="2024-06-04T00:00:00Z"/>
        <d v="2024-06-06T00:00:00Z"/>
        <d v="2024-06-10T00:00:00Z"/>
        <d v="2024-06-12T00:00:00Z"/>
        <d v="2024-06-18T00:00:00Z"/>
        <d v="2024-06-19T00:00:00Z"/>
        <d v="2024-06-20T00:00:00Z"/>
        <d v="2024-06-21T00:00:00Z"/>
        <d v="2024-06-22T00:00:00Z"/>
        <d v="2024-06-23T00:00:00Z"/>
        <d v="2024-06-25T00:00:00Z"/>
        <d v="2024-06-26T00:00:00Z"/>
        <d v="2024-06-27T00:00:00Z"/>
        <d v="2024-06-29T00:00:00Z"/>
        <d v="2024-06-30T00:00:00Z"/>
        <d v="2024-07-01T00:00:00Z"/>
        <d v="2024-07-02T00:00:00Z"/>
        <d v="2024-07-03T00:00:00Z"/>
        <d v="2024-07-04T00:00:00Z"/>
        <d v="2024-07-05T00:00:00Z"/>
        <d v="2024-07-06T00:00:00Z"/>
        <d v="2024-07-07T00:00:00Z"/>
        <d v="2024-07-10T00:00:00Z"/>
        <d v="2024-03-23T00:00:00Z"/>
        <d v="2024-07-09T00:00:00Z"/>
        <d v="2024-07-12T00:00:00Z"/>
        <d v="2024-07-13T00:00:00Z"/>
        <d v="2024-07-14T00:00:00Z"/>
        <d v="2024-07-16T00:00:00Z"/>
        <d v="2024-07-17T00:00:00Z"/>
        <d v="2024-07-19T00:00:00Z"/>
        <d v="2024-07-21T00:00:00Z"/>
        <d v="2024-07-23T00:00:00Z"/>
        <d v="2024-07-24T00:00:00Z"/>
        <d v="2024-07-26T00:00:00Z"/>
        <d v="2024-07-27T00:00:00Z"/>
        <d v="2024-07-28T00:00:00Z"/>
        <d v="2024-07-29T00:00:00Z"/>
        <d v="2024-07-20T00:00:00Z"/>
        <d v="2024-07-31T00:00:00Z"/>
        <d v="2024-08-01T00:00:00Z"/>
        <d v="2024-08-02T00:00:00Z"/>
        <d v="2024-08-03T00:00:00Z"/>
        <d v="2024-08-05T00:00:00Z"/>
        <d v="2024-08-07T00:00:00Z"/>
        <d v="2024-08-09T00:00:00Z"/>
        <d v="2024-08-10T00:00:00Z"/>
        <d v="2024-02-15T00:00:00Z"/>
        <d v="2024-02-29T00:00:00Z"/>
        <d v="2024-04-03T00:00:00Z"/>
        <d v="2024-04-20T00:00:00Z"/>
        <d v="2024-04-21T00:00:00Z"/>
        <d v="2024-04-23T00:00:00Z"/>
        <d v="2024-04-25T00:00:00Z"/>
        <d v="2024-04-30T00:00:00Z"/>
        <d v="2024-05-01T00:00:00Z"/>
        <d v="2024-05-02T00:00:00Z"/>
        <d v="2024-05-03T00:00:00Z"/>
        <d v="2024-05-06T00:00:00Z"/>
        <d v="2024-05-14T00:00:00Z"/>
        <d v="2024-05-17T00:00:00Z"/>
        <d v="2024-05-28T00:00:00Z"/>
        <d v="2024-06-05T00:00:00Z"/>
        <d v="2024-06-07T00:00:00Z"/>
      </sharedItems>
    </cacheField>
    <cacheField name="Mês" numFmtId="165">
      <sharedItems containsSemiMixedTypes="0" containsDate="1" containsString="0">
        <d v="2024-10-03T00:00:00Z"/>
        <d v="2024-10-05T00:00:00Z"/>
        <d v="2024-11-27T00:00:00Z"/>
        <d v="2024-11-28T00:00:00Z"/>
        <d v="2024-01-12T00:00:00Z"/>
        <d v="2024-02-13T00:00:00Z"/>
        <d v="2024-02-19T00:00:00Z"/>
        <d v="2024-03-30T00:00:00Z"/>
        <d v="2024-04-22T00:00:00Z"/>
        <d v="2024-04-26T00:00:00Z"/>
        <d v="2024-05-07T00:00:00Z"/>
        <d v="2024-05-10T00:00:00Z"/>
        <d v="2024-05-11T00:00:00Z"/>
        <d v="2024-05-13T00:00:00Z"/>
        <d v="2024-05-20T00:00:00Z"/>
        <d v="2024-05-21T00:00:00Z"/>
        <d v="2024-05-22T00:00:00Z"/>
        <d v="2024-05-23T00:00:00Z"/>
        <d v="2024-05-25T00:00:00Z"/>
        <d v="2024-05-26T00:00:00Z"/>
        <d v="2024-05-29T00:00:00Z"/>
        <d v="2024-05-30T00:00:00Z"/>
        <d v="2024-05-31T00:00:00Z"/>
        <d v="2024-06-01T00:00:00Z"/>
        <d v="2024-06-03T00:00:00Z"/>
        <d v="2024-06-04T00:00:00Z"/>
        <d v="2024-06-06T00:00:00Z"/>
        <d v="2024-06-10T00:00:00Z"/>
        <d v="2024-06-12T00:00:00Z"/>
        <d v="2024-06-18T00:00:00Z"/>
        <d v="2024-06-19T00:00:00Z"/>
        <d v="2024-06-20T00:00:00Z"/>
        <d v="2024-06-21T00:00:00Z"/>
        <d v="2024-06-22T00:00:00Z"/>
        <d v="2024-06-23T00:00:00Z"/>
        <d v="2024-06-25T00:00:00Z"/>
        <d v="2024-06-26T00:00:00Z"/>
        <d v="2024-06-27T00:00:00Z"/>
        <d v="2024-06-29T00:00:00Z"/>
        <d v="2024-06-30T00:00:00Z"/>
        <d v="2024-07-01T00:00:00Z"/>
        <d v="2024-07-02T00:00:00Z"/>
        <d v="2024-07-03T00:00:00Z"/>
        <d v="2024-07-04T00:00:00Z"/>
        <d v="2024-07-05T00:00:00Z"/>
        <d v="2024-07-06T00:00:00Z"/>
        <d v="2024-07-07T00:00:00Z"/>
        <d v="2024-07-10T00:00:00Z"/>
        <d v="2024-03-23T00:00:00Z"/>
        <d v="2024-07-09T00:00:00Z"/>
        <d v="2024-07-12T00:00:00Z"/>
        <d v="2024-07-13T00:00:00Z"/>
        <d v="2024-07-14T00:00:00Z"/>
        <d v="2024-07-16T00:00:00Z"/>
        <d v="2024-07-17T00:00:00Z"/>
        <d v="2024-07-19T00:00:00Z"/>
        <d v="2024-07-21T00:00:00Z"/>
        <d v="2024-07-23T00:00:00Z"/>
        <d v="2024-07-24T00:00:00Z"/>
        <d v="2024-07-26T00:00:00Z"/>
        <d v="2024-07-27T00:00:00Z"/>
        <d v="2024-07-28T00:00:00Z"/>
        <d v="2024-07-29T00:00:00Z"/>
        <d v="2024-07-20T00:00:00Z"/>
        <d v="2024-07-31T00:00:00Z"/>
        <d v="2024-08-01T00:00:00Z"/>
        <d v="2024-08-02T00:00:00Z"/>
        <d v="2024-08-03T00:00:00Z"/>
        <d v="2024-08-05T00:00:00Z"/>
        <d v="2024-08-07T00:00:00Z"/>
        <d v="2024-08-09T00:00:00Z"/>
        <d v="2024-08-10T00:00:00Z"/>
        <d v="2024-02-15T00:00:00Z"/>
        <d v="2024-02-29T00:00:00Z"/>
        <d v="2024-04-03T00:00:00Z"/>
        <d v="2024-04-20T00:00:00Z"/>
        <d v="2024-04-21T00:00:00Z"/>
        <d v="2024-04-23T00:00:00Z"/>
        <d v="2024-04-25T00:00:00Z"/>
        <d v="2024-04-30T00:00:00Z"/>
        <d v="2024-05-01T00:00:00Z"/>
        <d v="2024-05-02T00:00:00Z"/>
        <d v="2024-05-03T00:00:00Z"/>
        <d v="2024-05-06T00:00:00Z"/>
        <d v="2024-05-14T00:00:00Z"/>
        <d v="2024-05-17T00:00:00Z"/>
        <d v="2024-05-28T00:00:00Z"/>
        <d v="2024-06-05T00:00:00Z"/>
        <d v="2024-06-07T00:00:00Z"/>
      </sharedItems>
    </cacheField>
    <cacheField name="Descrição" numFmtId="0">
      <sharedItems>
        <s v="CLINICA VETERINARIA"/>
        <s v="MERCADO LIVRE - 2PROD - ALIMENTACAO"/>
        <s v="MERCADO LIVRE - 2PROD - HOBBY"/>
        <s v="DROGARIA SP - DROGAR"/>
        <s v="MERCADO LIVRE - 4PROD - DIVERSOS"/>
        <s v="MERCADO LIVRE - 4PROD - EDUCACAO"/>
        <s v="PAG-LISIE"/>
        <s v="MERCADO LIVRE - DIVERSOS"/>
        <s v="COOP"/>
        <s v="AGRODINO"/>
        <s v="MP-CACHORRADAPETS"/>
        <s v="ZEEDOG"/>
        <s v="MERCADOLIVRE*MERCA- VESTUARIO"/>
        <s v="PRONTOVEI-CI0"/>
        <s v="ALUGUEL"/>
        <s v="COBASI SOROCABA"/>
        <s v="COBASI - SAO PAULO"/>
        <s v="COBASI SOROCABA ITAVUV"/>
        <s v="SUPERMERCADO CT"/>
        <s v="ARMAZEM NATURAL"/>
        <s v="PAG*VivianeD-CIargo"/>
        <s v="TYK COSMETIC"/>
        <s v="FARMACIA AVALONE"/>
        <s v="DROGASIL953"/>
        <s v="MERCADO LIVRE - 2 PRDOD"/>
        <s v="DROGARIA SAO-CT LO 324"/>
        <s v="DROGASIL1176-CT"/>
        <s v="SACOLA DA EC-CTICA"/>
        <s v="PAG*Lucianov-CTr"/>
        <s v="MERCADO LIVRE 2 PRDO - ALIMENT"/>
        <s v="MERCADO LIVRE 2 PRDO - HOBBY"/>
        <s v="MERCADO LIVRE 4 PRDO - HOBBY"/>
        <s v="Drogaria SP DROGAR"/>
        <s v="MP *CACHORRADAPETS"/>
        <s v="MERCADOLIVRE*MERCA"/>
        <s v="COBASI"/>
        <s v="Drogaria_SP DROGAR"/>
        <s v="SUPERMERCADO-CT MILTINHO"/>
        <s v="COOP CORONEL-CT BR"/>
        <s v="MERCADOLIVRE*2PROD"/>
        <s v="CLEUSA-GADO-FAEIRA"/>
        <s v="PG TON CELI-CT OMAT - FEIRA"/>
        <s v="PAG*VivianeD-CTargc - FEIRA"/>
        <s v="LEVI - FEIRA"/>
        <s v="COOP "/>
        <s v="MERCADOLIVRE*3PROD"/>
        <s v="DROGARIA RDS*Droga"/>
        <s v="DROGARIA RDS Drogari"/>
        <s v="ARMAZEM NATU-CI"/>
        <s v="BEATRIZ ELI-CT SOUZA - DIVERSOS - TATUI"/>
        <s v="Drogaria_SP DROGARIASA"/>
        <s v="MERCADOLIVRE*2PROD - TENIS"/>
        <s v="PANDA HOME"/>
        <s v="MERCADO LIVRE-2 PROD"/>
        <s v="DROGARIA SP"/>
        <s v="MERCADO LIVRE-4 PROD"/>
        <s v="MERCADO LIVRE -MERCA-DIVEROS"/>
        <s v="DROGASIL"/>
        <s v="MP-CACHORRADAPET"/>
        <s v="MERCADO LIVRE - VESTUARIO"/>
        <s v="PRONTOVET"/>
        <s v="LEANDRO DE F - VET"/>
        <s v="PANDA"/>
        <s v="PAG-VIVIANED-CT - FEIRA "/>
        <s v="DM-UDEMY"/>
        <s v="DROGARIA SP - ONLINE"/>
        <s v="COBASI SOROCABA IT"/>
        <s v="COMENDADOR MERCADO"/>
        <s v="PADARIA E LACNHONETE"/>
        <s v="BAR E LANCHONETE-CT NOIT"/>
        <s v="PAG-REDDE-CT"/>
      </sharedItems>
    </cacheField>
    <cacheField name="Parcela" numFmtId="0">
      <sharedItems containsBlank="1">
        <s v="2P/2P"/>
        <s v="10P/11P"/>
        <s v="8P/8P"/>
        <s v="8P/9P"/>
        <s v="6P/6P"/>
        <s v="5P/9P"/>
        <s v="5P/6P"/>
        <s v="4P/4P"/>
        <s v="3P/4P"/>
        <s v="3P/3P"/>
        <s v="3P/6P"/>
        <m/>
        <s v="2P/3P"/>
        <s v="2P/6P"/>
        <s v="1P/2P"/>
        <s v="1P/3P"/>
        <s v="1P/7P"/>
        <s v="11P/11P"/>
        <s v="9P/9P"/>
        <s v="6P/9P"/>
        <s v="4P/6P"/>
        <s v="2P/7P"/>
        <s v="1P/9P"/>
        <s v="1P/1P"/>
        <s v="9P/10P"/>
        <s v="9P/11P"/>
        <s v="7P/8P"/>
        <s v="7P/9P"/>
        <s v="4P/9P"/>
        <s v="2P/4P"/>
        <s v="1P/6P"/>
      </sharedItems>
    </cacheField>
    <cacheField name="Valor" numFmtId="0">
      <sharedItems containsSemiMixedTypes="0" containsString="0" containsNumber="1">
        <n v="100.0"/>
        <n v="19.08"/>
        <n v="16.78"/>
        <n v="54.73"/>
        <n v="20.94"/>
        <n v="20.45"/>
        <n v="131.32"/>
        <n v="37.05"/>
        <n v="89.17"/>
        <n v="20.92"/>
        <n v="63.7"/>
        <n v="27.16"/>
        <n v="39.47"/>
        <n v="17.16"/>
        <n v="117.66"/>
        <n v="74.25"/>
        <n v="2500.0"/>
        <n v="33.44"/>
        <n v="19.84"/>
        <n v="42.44"/>
        <n v="13.96"/>
        <n v="27.37"/>
        <n v="25.51"/>
        <n v="16.24"/>
        <n v="28.73"/>
        <n v="82.25"/>
        <n v="81.29"/>
        <n v="86.19"/>
        <n v="31.85"/>
        <n v="5.38"/>
        <n v="29.28"/>
        <n v="9.99"/>
        <n v="10.67"/>
        <n v="18.98"/>
        <n v="22.7"/>
        <n v="23.71"/>
        <n v="56.92"/>
        <n v="78.86"/>
        <n v="17.98"/>
        <n v="10.5"/>
        <n v="20.97"/>
        <n v="55.13"/>
        <n v="28.75"/>
        <n v="7.0"/>
        <n v="22.99"/>
        <n v="13.27"/>
        <n v="18.64"/>
        <n v="28.38"/>
        <n v="10.89"/>
        <n v="31.39"/>
        <n v="49.39"/>
        <n v="20.85"/>
        <n v="16.75"/>
        <n v="18.19"/>
        <n v="19.59"/>
        <n v="18.79"/>
        <n v="36.35"/>
        <n v="15.76"/>
        <n v="121.21"/>
        <n v="74.33"/>
        <n v="28.91"/>
        <n v="22.78"/>
        <n v="63.26"/>
        <n v="20.79"/>
        <n v="82.29"/>
        <n v="81.34"/>
        <n v="56.91"/>
        <n v="20.96"/>
        <n v="55.11"/>
        <n v="13.26"/>
        <n v="20.84"/>
        <n v="16.74"/>
        <n v="36.34"/>
        <n v="28.9"/>
        <n v="20.78"/>
        <n v="18.89"/>
        <n v="21.84"/>
        <n v="92.5"/>
        <n v="21.59"/>
        <n v="23.04"/>
        <n v="3.0"/>
        <n v="11.3"/>
        <n v="10.0"/>
        <n v="24.8"/>
        <n v="29.71"/>
        <n v="16.56"/>
        <n v="55.0"/>
        <n v="36.21"/>
        <n v="19.1"/>
        <n v="193.31"/>
        <n v="34.99"/>
        <n v="13.92"/>
        <n v="12.36"/>
        <n v="16.85"/>
        <n v="50.0"/>
        <n v="68.98"/>
        <n v="23.34"/>
        <n v="244.99"/>
        <n v="27.32"/>
        <n v="23.21"/>
        <n v="22.72"/>
        <n v="40.31"/>
        <n v="17.6"/>
        <n v="20.59"/>
        <n v="42.74"/>
        <n v="57.54"/>
        <n v="5.98"/>
        <n v="32.04"/>
        <n v="12.71"/>
        <n v="39.45"/>
        <n v="15.27"/>
        <n v="46.46"/>
        <n v="23.0"/>
        <n v="16.22"/>
        <n v="17.01"/>
        <n v="28.82"/>
        <n v="18.59"/>
        <n v="26.82"/>
        <n v="27.07"/>
        <n v="21.08"/>
        <n v="28.7"/>
        <n v="24.05"/>
        <n v="23.55"/>
        <n v="33.96"/>
        <n v="33.45"/>
        <n v="8.25"/>
        <n v="24.9"/>
        <n v="42.45"/>
        <n v="13.97"/>
        <n v="27.38"/>
        <n v="16.25"/>
        <n v="76.36"/>
        <n v="29.29"/>
        <n v="5.0"/>
        <n v="10.68"/>
        <n v="18.99"/>
        <n v="21.0"/>
        <n v="22.41"/>
        <n v="32.0"/>
      </sharedItems>
    </cacheField>
    <cacheField name="Operação Bancária" numFmtId="0">
      <sharedItems containsString="0" containsBlank="1">
        <m/>
      </sharedItems>
    </cacheField>
    <cacheField name="Tipo" numFmtId="0">
      <sharedItems>
        <s v="SAIDA"/>
        <s v="ENTRADA"/>
      </sharedItems>
    </cacheField>
    <cacheField name="Categoria" numFmtId="0">
      <sharedItems>
        <s v="PET"/>
        <s v="OUTROS"/>
        <s v="FARMACIA"/>
        <s v="SUPERMERCADO"/>
        <s v="ALUGUEL"/>
        <s v="FEIRA"/>
        <s v="CARRO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J9:J9" sheet="Página2"/>
  </cacheSource>
  <cacheFields>
    <cacheField name="#REF!">
      <sharedItems containsSemiMixedTypes="0" containsString="0"/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ágina2" cacheId="0" dataCaption="" compact="0" compactData="0">
  <location ref="C6:F15" firstHeaderRow="0" firstDataRow="1" firstDataCol="1"/>
  <pivotFields>
    <pivotField name="Dat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Mê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Descriçã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Parcel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Valo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name="Operação Bancária" compact="0" outline="0" multipleItemSelectionAllowed="1" showAll="0">
      <items>
        <item x="0"/>
        <item t="default"/>
      </items>
    </pivotField>
    <pivotField name="Tipo" axis="axisCol" compact="0" outline="0" multipleItemSelectionAllowed="1" showAll="0" sortType="ascending">
      <items>
        <item x="1"/>
        <item x="0"/>
        <item t="default"/>
      </items>
    </pivotField>
    <pivotField name="Categoria" axis="axisRow" compact="0" outline="0" multipleItemSelectionAllowed="1" showAll="0" sortType="ascending">
      <items>
        <item x="4"/>
        <item x="6"/>
        <item x="2"/>
        <item x="5"/>
        <item x="1"/>
        <item x="0"/>
        <item x="3"/>
        <item t="default"/>
      </items>
    </pivotField>
  </pivotFields>
  <rowFields>
    <field x="7"/>
  </rowFields>
  <colFields>
    <field x="6"/>
  </colFields>
  <dataFields>
    <dataField name="SUM of Valor" fld="4" baseField="0"/>
  </dataFields>
</pivotTableDefinition>
</file>

<file path=xl/pivotTables/pivotTable2.xml><?xml version="1.0" encoding="utf-8"?>
<pivotTableDefinition xmlns="http://schemas.openxmlformats.org/spreadsheetml/2006/main" name="Página2 2" cacheId="1" dataCaption="" compact="0" compactData="0">
  <location ref="J9:J9" firstHeaderRow="0" firstDataRow="0" firstDataCol="0"/>
  <pivotFields>
    <pivotField name="#REF!" compact="0" outline="0" multipleItemSelectionAllowed="1" showAll="0">
      <items>
        <item t="default"/>
      </items>
    </pivotField>
  </pivotFields>
</pivotTableDefinition>
</file>

<file path=xl/pivotTables/pivotTable3.xml><?xml version="1.0" encoding="utf-8"?>
<pivotTableDefinition xmlns="http://schemas.openxmlformats.org/spreadsheetml/2006/main" name="Página2 3" cacheId="0" dataCaption="" compact="0" compactData="0">
  <location ref="H11:K20" firstHeaderRow="0" firstDataRow="1" firstDataCol="1"/>
  <pivotFields>
    <pivotField name="Dat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Mê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Descriçã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Parcel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Valo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name="Operação Bancária" compact="0" outline="0" multipleItemSelectionAllowed="1" showAll="0">
      <items>
        <item x="0"/>
        <item t="default"/>
      </items>
    </pivotField>
    <pivotField name="Tipo" axis="axisCol" compact="0" outline="0" multipleItemSelectionAllowed="1" showAll="0" sortType="ascending">
      <items>
        <item x="1"/>
        <item x="0"/>
        <item t="default"/>
      </items>
    </pivotField>
    <pivotField name="Categoria" axis="axisRow" compact="0" outline="0" multipleItemSelectionAllowed="1" showAll="0" sortType="ascending">
      <items>
        <item x="4"/>
        <item x="6"/>
        <item x="2"/>
        <item x="5"/>
        <item x="1"/>
        <item x="0"/>
        <item x="3"/>
        <item t="default"/>
      </items>
    </pivotField>
  </pivotFields>
  <rowFields>
    <field x="7"/>
  </rowFields>
  <colFields>
    <field x="6"/>
  </colFields>
  <dataFields>
    <dataField name="SUM of Valor" fld="4" baseField="0"/>
  </dataFields>
</pivotTableDefinition>
</file>

<file path=xl/pivotTables/pivotTable4.xml><?xml version="1.0" encoding="utf-8"?>
<pivotTableDefinition xmlns="http://schemas.openxmlformats.org/spreadsheetml/2006/main" name="Dashboard" cacheId="0" dataCaption="" compact="0" compactData="0">
  <location ref="A2:B92" firstHeaderRow="0" firstDataRow="1" firstDataCol="0"/>
  <pivotFields>
    <pivotField name="Dat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Mês" axis="axisRow" compact="0" numFmtId="165" outline="0" multipleItemSelectionAllowed="1" showAll="0" sortType="ascending">
      <items>
        <item x="4"/>
        <item x="5"/>
        <item x="72"/>
        <item x="6"/>
        <item x="73"/>
        <item x="48"/>
        <item x="7"/>
        <item x="74"/>
        <item x="75"/>
        <item x="76"/>
        <item x="8"/>
        <item x="77"/>
        <item x="78"/>
        <item x="9"/>
        <item x="79"/>
        <item x="80"/>
        <item x="81"/>
        <item x="82"/>
        <item x="83"/>
        <item x="10"/>
        <item x="11"/>
        <item x="12"/>
        <item x="13"/>
        <item x="84"/>
        <item x="85"/>
        <item x="14"/>
        <item x="15"/>
        <item x="16"/>
        <item x="17"/>
        <item x="18"/>
        <item x="19"/>
        <item x="86"/>
        <item x="20"/>
        <item x="21"/>
        <item x="22"/>
        <item x="23"/>
        <item x="24"/>
        <item x="25"/>
        <item x="87"/>
        <item x="26"/>
        <item x="88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9"/>
        <item x="47"/>
        <item x="50"/>
        <item x="51"/>
        <item x="52"/>
        <item x="53"/>
        <item x="54"/>
        <item x="55"/>
        <item x="63"/>
        <item x="56"/>
        <item x="57"/>
        <item x="58"/>
        <item x="59"/>
        <item x="60"/>
        <item x="61"/>
        <item x="62"/>
        <item x="64"/>
        <item x="65"/>
        <item x="66"/>
        <item x="67"/>
        <item x="68"/>
        <item x="69"/>
        <item x="70"/>
        <item x="71"/>
        <item x="0"/>
        <item x="1"/>
        <item x="2"/>
        <item x="3"/>
        <item t="default"/>
      </items>
    </pivotField>
    <pivotField name="Descriçã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Parcel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Val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name="Operação Bancária" compact="0" outline="0" multipleItemSelectionAllowed="1" showAll="0">
      <items>
        <item x="0"/>
        <item t="default"/>
      </items>
    </pivotField>
    <pivotField name="Tipo" compact="0" outline="0" multipleItemSelectionAllowed="1" showAll="0">
      <items>
        <item x="0"/>
        <item x="1"/>
        <item t="default"/>
      </items>
    </pivotField>
    <pivotField name="Categoria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1"/>
  </rowFields>
</pivotTableDefinition>
</file>

<file path=xl/tables/table1.xml><?xml version="1.0" encoding="utf-8"?>
<table xmlns="http://schemas.openxmlformats.org/spreadsheetml/2006/main" ref="A1:H197" displayName="Tbl_contabilidade" name="Tbl_contabilidade" id="1">
  <tableColumns count="8">
    <tableColumn name="Data" id="1"/>
    <tableColumn name="Mês" id="2"/>
    <tableColumn name="Descrição" id="3"/>
    <tableColumn name="Parcela" id="4"/>
    <tableColumn name="Valor" id="5"/>
    <tableColumn name="Operação Bancária" id="6"/>
    <tableColumn name="Tipo" id="7"/>
    <tableColumn name="Categoria" id="8"/>
  </tableColumns>
  <tableStyleInfo name="Data_mes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/>
  </sheetViews>
  <sheetFormatPr customHeight="1" defaultColWidth="12.63" defaultRowHeight="15.75"/>
  <cols>
    <col customWidth="1" min="6" max="6" width="19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38"/>
    <col customWidth="1" min="2" max="3" width="32.63"/>
    <col customWidth="1" min="4" max="4" width="12.5"/>
    <col customWidth="1" min="5" max="5" width="13.75"/>
    <col customWidth="1" min="6" max="6" width="21.25"/>
    <col customWidth="1" min="7" max="7" width="16.0"/>
    <col customWidth="1" min="8" max="8" width="15.5"/>
  </cols>
  <sheetData>
    <row r="1">
      <c r="A1" s="2" t="s">
        <v>0</v>
      </c>
      <c r="B1" s="3" t="s">
        <v>7</v>
      </c>
      <c r="C1" s="4" t="s">
        <v>3</v>
      </c>
      <c r="D1" s="4" t="s">
        <v>8</v>
      </c>
      <c r="E1" s="4" t="s">
        <v>4</v>
      </c>
      <c r="F1" s="4" t="s">
        <v>5</v>
      </c>
      <c r="G1" s="4" t="s">
        <v>1</v>
      </c>
      <c r="H1" s="5" t="s">
        <v>2</v>
      </c>
    </row>
    <row r="2">
      <c r="A2" s="6">
        <v>45568.0</v>
      </c>
      <c r="B2" s="7">
        <f>Tbl_contabilidade[Data]</f>
        <v>45568</v>
      </c>
      <c r="C2" s="8" t="s">
        <v>9</v>
      </c>
      <c r="D2" s="8" t="s">
        <v>10</v>
      </c>
      <c r="E2" s="9">
        <v>100.0</v>
      </c>
      <c r="G2" s="10" t="s">
        <v>11</v>
      </c>
      <c r="H2" s="11" t="s">
        <v>12</v>
      </c>
    </row>
    <row r="3">
      <c r="A3" s="12">
        <v>45570.0</v>
      </c>
      <c r="B3" s="13">
        <f>Tbl_contabilidade[Data]</f>
        <v>45570</v>
      </c>
      <c r="C3" s="14" t="s">
        <v>13</v>
      </c>
      <c r="D3" s="14" t="s">
        <v>14</v>
      </c>
      <c r="E3" s="15">
        <v>19.08</v>
      </c>
      <c r="F3" s="16"/>
      <c r="G3" s="17" t="s">
        <v>11</v>
      </c>
      <c r="H3" s="18" t="s">
        <v>15</v>
      </c>
    </row>
    <row r="4">
      <c r="A4" s="6">
        <v>45570.0</v>
      </c>
      <c r="B4" s="19">
        <f>Tbl_contabilidade[Data]</f>
        <v>45570</v>
      </c>
      <c r="C4" s="20" t="s">
        <v>16</v>
      </c>
      <c r="D4" s="20" t="s">
        <v>14</v>
      </c>
      <c r="E4" s="9">
        <v>16.78</v>
      </c>
      <c r="F4" s="21"/>
      <c r="G4" s="22" t="s">
        <v>11</v>
      </c>
      <c r="H4" s="11" t="s">
        <v>15</v>
      </c>
    </row>
    <row r="5">
      <c r="A5" s="12">
        <v>45623.0</v>
      </c>
      <c r="B5" s="13">
        <f>Tbl_contabilidade[Data]</f>
        <v>45623</v>
      </c>
      <c r="C5" s="14" t="s">
        <v>17</v>
      </c>
      <c r="D5" s="14" t="s">
        <v>18</v>
      </c>
      <c r="E5" s="15">
        <v>54.73</v>
      </c>
      <c r="F5" s="16"/>
      <c r="G5" s="17" t="s">
        <v>11</v>
      </c>
      <c r="H5" s="18" t="s">
        <v>19</v>
      </c>
    </row>
    <row r="6">
      <c r="A6" s="6">
        <v>45624.0</v>
      </c>
      <c r="B6" s="19">
        <f>Tbl_contabilidade[Data]</f>
        <v>45624</v>
      </c>
      <c r="C6" s="20" t="s">
        <v>20</v>
      </c>
      <c r="D6" s="20" t="s">
        <v>21</v>
      </c>
      <c r="E6" s="9">
        <v>20.94</v>
      </c>
      <c r="F6" s="21"/>
      <c r="G6" s="22" t="s">
        <v>11</v>
      </c>
      <c r="H6" s="11" t="s">
        <v>15</v>
      </c>
    </row>
    <row r="7">
      <c r="A7" s="12">
        <v>45624.0</v>
      </c>
      <c r="B7" s="13">
        <f>Tbl_contabilidade[Data]</f>
        <v>45624</v>
      </c>
      <c r="C7" s="14" t="s">
        <v>22</v>
      </c>
      <c r="D7" s="14" t="s">
        <v>18</v>
      </c>
      <c r="E7" s="15">
        <v>20.45</v>
      </c>
      <c r="F7" s="16"/>
      <c r="G7" s="17" t="s">
        <v>11</v>
      </c>
      <c r="H7" s="18" t="s">
        <v>15</v>
      </c>
    </row>
    <row r="8">
      <c r="A8" s="6">
        <v>45303.0</v>
      </c>
      <c r="B8" s="19">
        <f>Tbl_contabilidade[Data]</f>
        <v>45303</v>
      </c>
      <c r="C8" s="20" t="s">
        <v>23</v>
      </c>
      <c r="D8" s="20" t="s">
        <v>24</v>
      </c>
      <c r="E8" s="9">
        <v>131.32</v>
      </c>
      <c r="F8" s="21"/>
      <c r="G8" s="22" t="s">
        <v>11</v>
      </c>
      <c r="H8" s="11" t="s">
        <v>12</v>
      </c>
    </row>
    <row r="9">
      <c r="A9" s="12">
        <v>45335.0</v>
      </c>
      <c r="B9" s="13">
        <f>Tbl_contabilidade[Data]</f>
        <v>45335</v>
      </c>
      <c r="C9" s="14" t="s">
        <v>25</v>
      </c>
      <c r="D9" s="14" t="s">
        <v>26</v>
      </c>
      <c r="E9" s="15">
        <v>37.05</v>
      </c>
      <c r="F9" s="16"/>
      <c r="G9" s="17" t="s">
        <v>11</v>
      </c>
      <c r="H9" s="18" t="s">
        <v>15</v>
      </c>
    </row>
    <row r="10">
      <c r="A10" s="6">
        <v>45341.0</v>
      </c>
      <c r="B10" s="19">
        <f>Tbl_contabilidade[Data]</f>
        <v>45341</v>
      </c>
      <c r="C10" s="20" t="s">
        <v>17</v>
      </c>
      <c r="D10" s="20" t="s">
        <v>27</v>
      </c>
      <c r="E10" s="9">
        <v>89.17</v>
      </c>
      <c r="F10" s="21"/>
      <c r="G10" s="22" t="s">
        <v>11</v>
      </c>
      <c r="H10" s="11" t="s">
        <v>19</v>
      </c>
    </row>
    <row r="11">
      <c r="A11" s="12">
        <v>45381.0</v>
      </c>
      <c r="B11" s="13">
        <f>Tbl_contabilidade[Data]</f>
        <v>45381</v>
      </c>
      <c r="C11" s="14" t="s">
        <v>28</v>
      </c>
      <c r="D11" s="14" t="s">
        <v>29</v>
      </c>
      <c r="E11" s="15">
        <v>20.92</v>
      </c>
      <c r="F11" s="16"/>
      <c r="G11" s="17" t="s">
        <v>11</v>
      </c>
      <c r="H11" s="18" t="s">
        <v>30</v>
      </c>
    </row>
    <row r="12">
      <c r="A12" s="6">
        <v>45381.0</v>
      </c>
      <c r="B12" s="19">
        <f>Tbl_contabilidade[Data]</f>
        <v>45381</v>
      </c>
      <c r="C12" s="20" t="s">
        <v>31</v>
      </c>
      <c r="D12" s="20" t="s">
        <v>29</v>
      </c>
      <c r="E12" s="9">
        <v>63.7</v>
      </c>
      <c r="F12" s="21"/>
      <c r="G12" s="22" t="s">
        <v>11</v>
      </c>
      <c r="H12" s="11" t="s">
        <v>12</v>
      </c>
    </row>
    <row r="13">
      <c r="A13" s="12">
        <v>45404.0</v>
      </c>
      <c r="B13" s="13">
        <f>Tbl_contabilidade[Data]</f>
        <v>45404</v>
      </c>
      <c r="C13" s="14" t="s">
        <v>32</v>
      </c>
      <c r="D13" s="14" t="s">
        <v>33</v>
      </c>
      <c r="E13" s="15">
        <v>27.16</v>
      </c>
      <c r="F13" s="16"/>
      <c r="G13" s="17" t="s">
        <v>11</v>
      </c>
      <c r="H13" s="18" t="s">
        <v>12</v>
      </c>
    </row>
    <row r="14">
      <c r="A14" s="6">
        <v>45404.0</v>
      </c>
      <c r="B14" s="19">
        <f>Tbl_contabilidade[Data]</f>
        <v>45404</v>
      </c>
      <c r="C14" s="20" t="s">
        <v>34</v>
      </c>
      <c r="D14" s="20" t="s">
        <v>35</v>
      </c>
      <c r="E14" s="9">
        <v>39.47</v>
      </c>
      <c r="F14" s="21"/>
      <c r="G14" s="22" t="s">
        <v>11</v>
      </c>
      <c r="H14" s="11" t="s">
        <v>12</v>
      </c>
    </row>
    <row r="15">
      <c r="A15" s="12">
        <v>45408.0</v>
      </c>
      <c r="B15" s="13">
        <f>Tbl_contabilidade[Data]</f>
        <v>45408</v>
      </c>
      <c r="C15" s="14" t="s">
        <v>36</v>
      </c>
      <c r="D15" s="14" t="s">
        <v>37</v>
      </c>
      <c r="E15" s="15">
        <v>17.16</v>
      </c>
      <c r="F15" s="16"/>
      <c r="G15" s="17" t="s">
        <v>11</v>
      </c>
      <c r="H15" s="18" t="s">
        <v>15</v>
      </c>
    </row>
    <row r="16">
      <c r="A16" s="6">
        <v>45419.0</v>
      </c>
      <c r="B16" s="19">
        <f>Tbl_contabilidade[Data]</f>
        <v>45419</v>
      </c>
      <c r="C16" s="20" t="s">
        <v>38</v>
      </c>
      <c r="D16" s="20" t="s">
        <v>35</v>
      </c>
      <c r="E16" s="9">
        <v>117.66</v>
      </c>
      <c r="F16" s="21"/>
      <c r="G16" s="22" t="s">
        <v>11</v>
      </c>
      <c r="H16" s="11" t="s">
        <v>12</v>
      </c>
    </row>
    <row r="17">
      <c r="A17" s="12">
        <v>45419.0</v>
      </c>
      <c r="B17" s="13">
        <f>Tbl_contabilidade[Data]</f>
        <v>45419</v>
      </c>
      <c r="C17" s="14" t="s">
        <v>31</v>
      </c>
      <c r="D17" s="14" t="s">
        <v>33</v>
      </c>
      <c r="E17" s="15">
        <v>74.25</v>
      </c>
      <c r="F17" s="16"/>
      <c r="G17" s="17" t="s">
        <v>11</v>
      </c>
      <c r="H17" s="18" t="s">
        <v>12</v>
      </c>
    </row>
    <row r="18">
      <c r="A18" s="23">
        <v>45422.0</v>
      </c>
      <c r="B18" s="7">
        <f>Tbl_contabilidade[Data]</f>
        <v>45422</v>
      </c>
      <c r="C18" s="24" t="s">
        <v>39</v>
      </c>
      <c r="D18" s="20"/>
      <c r="E18" s="25">
        <v>2500.0</v>
      </c>
      <c r="F18" s="21"/>
      <c r="G18" s="22" t="s">
        <v>40</v>
      </c>
      <c r="H18" s="11" t="s">
        <v>39</v>
      </c>
    </row>
    <row r="19">
      <c r="A19" s="12">
        <v>45423.0</v>
      </c>
      <c r="B19" s="13">
        <f>Tbl_contabilidade[Data]</f>
        <v>45423</v>
      </c>
      <c r="C19" s="14" t="s">
        <v>28</v>
      </c>
      <c r="D19" s="14" t="s">
        <v>10</v>
      </c>
      <c r="E19" s="15">
        <v>33.44</v>
      </c>
      <c r="F19" s="16"/>
      <c r="G19" s="17" t="s">
        <v>11</v>
      </c>
      <c r="H19" s="18" t="s">
        <v>30</v>
      </c>
    </row>
    <row r="20">
      <c r="A20" s="6">
        <v>45425.0</v>
      </c>
      <c r="B20" s="19">
        <f>Tbl_contabilidade[Data]</f>
        <v>45425</v>
      </c>
      <c r="C20" s="20" t="s">
        <v>28</v>
      </c>
      <c r="D20" s="26" t="s">
        <v>10</v>
      </c>
      <c r="E20" s="9">
        <v>19.84</v>
      </c>
      <c r="F20" s="21"/>
      <c r="G20" s="22" t="s">
        <v>11</v>
      </c>
      <c r="H20" s="11" t="s">
        <v>30</v>
      </c>
    </row>
    <row r="21">
      <c r="A21" s="12">
        <v>45432.0</v>
      </c>
      <c r="B21" s="13">
        <f>Tbl_contabilidade[Data]</f>
        <v>45432</v>
      </c>
      <c r="C21" s="14" t="s">
        <v>28</v>
      </c>
      <c r="D21" s="14" t="s">
        <v>10</v>
      </c>
      <c r="E21" s="15">
        <v>42.44</v>
      </c>
      <c r="F21" s="16"/>
      <c r="G21" s="17" t="s">
        <v>11</v>
      </c>
      <c r="H21" s="18" t="s">
        <v>30</v>
      </c>
    </row>
    <row r="22">
      <c r="A22" s="6">
        <v>45433.0</v>
      </c>
      <c r="B22" s="19">
        <f>Tbl_contabilidade[Data]</f>
        <v>45433</v>
      </c>
      <c r="C22" s="20" t="s">
        <v>28</v>
      </c>
      <c r="D22" s="20" t="s">
        <v>10</v>
      </c>
      <c r="E22" s="9">
        <v>13.96</v>
      </c>
      <c r="F22" s="21"/>
      <c r="G22" s="22" t="s">
        <v>11</v>
      </c>
      <c r="H22" s="11" t="s">
        <v>30</v>
      </c>
    </row>
    <row r="23">
      <c r="A23" s="12">
        <v>45434.0</v>
      </c>
      <c r="B23" s="13">
        <f>Tbl_contabilidade[Data]</f>
        <v>45434</v>
      </c>
      <c r="C23" s="14" t="s">
        <v>28</v>
      </c>
      <c r="D23" s="14" t="s">
        <v>10</v>
      </c>
      <c r="E23" s="15">
        <v>27.37</v>
      </c>
      <c r="F23" s="16"/>
      <c r="G23" s="17" t="s">
        <v>11</v>
      </c>
      <c r="H23" s="18" t="s">
        <v>30</v>
      </c>
    </row>
    <row r="24">
      <c r="A24" s="6">
        <v>45435.0</v>
      </c>
      <c r="B24" s="19">
        <f>Tbl_contabilidade[Data]</f>
        <v>45435</v>
      </c>
      <c r="C24" s="20" t="s">
        <v>28</v>
      </c>
      <c r="D24" s="20" t="s">
        <v>10</v>
      </c>
      <c r="E24" s="9">
        <v>25.51</v>
      </c>
      <c r="F24" s="21"/>
      <c r="G24" s="22" t="s">
        <v>11</v>
      </c>
      <c r="H24" s="11" t="s">
        <v>30</v>
      </c>
    </row>
    <row r="25">
      <c r="A25" s="12">
        <v>45437.0</v>
      </c>
      <c r="B25" s="13">
        <f>Tbl_contabilidade[Data]</f>
        <v>45437</v>
      </c>
      <c r="C25" s="14" t="s">
        <v>28</v>
      </c>
      <c r="D25" s="14" t="s">
        <v>10</v>
      </c>
      <c r="E25" s="15">
        <v>16.24</v>
      </c>
      <c r="F25" s="16"/>
      <c r="G25" s="17" t="s">
        <v>11</v>
      </c>
      <c r="H25" s="18" t="s">
        <v>30</v>
      </c>
    </row>
    <row r="26">
      <c r="A26" s="6">
        <v>45438.0</v>
      </c>
      <c r="B26" s="19">
        <f>Tbl_contabilidade[Data]</f>
        <v>45438</v>
      </c>
      <c r="C26" s="20" t="s">
        <v>41</v>
      </c>
      <c r="D26" s="20" t="s">
        <v>35</v>
      </c>
      <c r="E26" s="9">
        <v>28.73</v>
      </c>
      <c r="F26" s="21"/>
      <c r="G26" s="22" t="s">
        <v>11</v>
      </c>
      <c r="H26" s="11" t="s">
        <v>12</v>
      </c>
    </row>
    <row r="27">
      <c r="A27" s="12">
        <v>45438.0</v>
      </c>
      <c r="B27" s="13">
        <f>Tbl_contabilidade[Data]</f>
        <v>45438</v>
      </c>
      <c r="C27" s="14" t="s">
        <v>41</v>
      </c>
      <c r="D27" s="14" t="s">
        <v>42</v>
      </c>
      <c r="E27" s="15">
        <v>28.73</v>
      </c>
      <c r="F27" s="16"/>
      <c r="G27" s="17" t="s">
        <v>11</v>
      </c>
      <c r="H27" s="18" t="s">
        <v>12</v>
      </c>
    </row>
    <row r="28">
      <c r="A28" s="6">
        <v>45438.0</v>
      </c>
      <c r="B28" s="19">
        <f>Tbl_contabilidade[Data]</f>
        <v>45438</v>
      </c>
      <c r="C28" s="20" t="s">
        <v>43</v>
      </c>
      <c r="D28" s="20" t="s">
        <v>42</v>
      </c>
      <c r="E28" s="9">
        <v>82.25</v>
      </c>
      <c r="F28" s="21"/>
      <c r="G28" s="22" t="s">
        <v>11</v>
      </c>
      <c r="H28" s="11" t="s">
        <v>12</v>
      </c>
    </row>
    <row r="29">
      <c r="A29" s="12">
        <v>45438.0</v>
      </c>
      <c r="B29" s="13">
        <f>Tbl_contabilidade[Data]</f>
        <v>45438</v>
      </c>
      <c r="C29" s="14" t="s">
        <v>17</v>
      </c>
      <c r="D29" s="14" t="s">
        <v>44</v>
      </c>
      <c r="E29" s="15">
        <v>81.29</v>
      </c>
      <c r="F29" s="16"/>
      <c r="G29" s="17" t="s">
        <v>11</v>
      </c>
      <c r="H29" s="18" t="s">
        <v>19</v>
      </c>
    </row>
    <row r="30">
      <c r="A30" s="6">
        <v>45438.0</v>
      </c>
      <c r="B30" s="19">
        <f>Tbl_contabilidade[Data]</f>
        <v>45438</v>
      </c>
      <c r="C30" s="20" t="s">
        <v>45</v>
      </c>
      <c r="D30" s="20"/>
      <c r="E30" s="9">
        <f>86.19</f>
        <v>86.19</v>
      </c>
      <c r="F30" s="21"/>
      <c r="G30" s="22" t="s">
        <v>11</v>
      </c>
      <c r="H30" s="11" t="s">
        <v>12</v>
      </c>
    </row>
    <row r="31">
      <c r="A31" s="12">
        <v>45441.0</v>
      </c>
      <c r="B31" s="13">
        <f>Tbl_contabilidade[Data]</f>
        <v>45441</v>
      </c>
      <c r="C31" s="14" t="s">
        <v>28</v>
      </c>
      <c r="D31" s="14" t="s">
        <v>10</v>
      </c>
      <c r="E31" s="15">
        <v>31.85</v>
      </c>
      <c r="F31" s="16"/>
      <c r="G31" s="17" t="s">
        <v>11</v>
      </c>
      <c r="H31" s="18" t="s">
        <v>30</v>
      </c>
    </row>
    <row r="32">
      <c r="A32" s="6">
        <v>45442.0</v>
      </c>
      <c r="B32" s="19">
        <f>Tbl_contabilidade[Data]</f>
        <v>45442</v>
      </c>
      <c r="C32" s="20" t="s">
        <v>28</v>
      </c>
      <c r="D32" s="20" t="s">
        <v>10</v>
      </c>
      <c r="E32" s="9">
        <v>5.38</v>
      </c>
      <c r="F32" s="21"/>
      <c r="G32" s="22" t="s">
        <v>11</v>
      </c>
      <c r="H32" s="11" t="s">
        <v>30</v>
      </c>
    </row>
    <row r="33">
      <c r="A33" s="12">
        <v>45442.0</v>
      </c>
      <c r="B33" s="13">
        <f>Tbl_contabilidade[Data]</f>
        <v>45442</v>
      </c>
      <c r="C33" s="14" t="s">
        <v>28</v>
      </c>
      <c r="D33" s="14" t="s">
        <v>10</v>
      </c>
      <c r="E33" s="15">
        <v>29.28</v>
      </c>
      <c r="F33" s="16"/>
      <c r="G33" s="17" t="s">
        <v>11</v>
      </c>
      <c r="H33" s="18" t="s">
        <v>30</v>
      </c>
    </row>
    <row r="34">
      <c r="A34" s="6">
        <v>45443.0</v>
      </c>
      <c r="B34" s="19">
        <f>Tbl_contabilidade[Data]</f>
        <v>45443</v>
      </c>
      <c r="C34" s="20" t="s">
        <v>28</v>
      </c>
      <c r="D34" s="20" t="s">
        <v>10</v>
      </c>
      <c r="E34" s="9">
        <v>9.99</v>
      </c>
      <c r="F34" s="21"/>
      <c r="G34" s="22" t="s">
        <v>11</v>
      </c>
      <c r="H34" s="11" t="s">
        <v>30</v>
      </c>
    </row>
    <row r="35">
      <c r="A35" s="12">
        <v>45444.0</v>
      </c>
      <c r="B35" s="13">
        <f>Tbl_contabilidade[Data]</f>
        <v>45444</v>
      </c>
      <c r="C35" s="14" t="s">
        <v>28</v>
      </c>
      <c r="D35" s="14" t="s">
        <v>10</v>
      </c>
      <c r="E35" s="15">
        <v>10.67</v>
      </c>
      <c r="F35" s="16"/>
      <c r="G35" s="17" t="s">
        <v>11</v>
      </c>
      <c r="H35" s="18" t="s">
        <v>30</v>
      </c>
    </row>
    <row r="36">
      <c r="A36" s="6">
        <v>45446.0</v>
      </c>
      <c r="B36" s="19">
        <f>Tbl_contabilidade[Data]</f>
        <v>45446</v>
      </c>
      <c r="C36" s="20" t="s">
        <v>28</v>
      </c>
      <c r="D36" s="20" t="s">
        <v>10</v>
      </c>
      <c r="E36" s="9">
        <v>18.98</v>
      </c>
      <c r="F36" s="21"/>
      <c r="G36" s="22" t="s">
        <v>11</v>
      </c>
      <c r="H36" s="11" t="s">
        <v>30</v>
      </c>
    </row>
    <row r="37">
      <c r="A37" s="12">
        <v>45447.0</v>
      </c>
      <c r="B37" s="13">
        <f>Tbl_contabilidade[Data]</f>
        <v>45447</v>
      </c>
      <c r="C37" s="14" t="s">
        <v>28</v>
      </c>
      <c r="D37" s="14" t="s">
        <v>10</v>
      </c>
      <c r="E37" s="15">
        <v>22.7</v>
      </c>
      <c r="F37" s="16"/>
      <c r="G37" s="17" t="s">
        <v>11</v>
      </c>
      <c r="H37" s="18" t="s">
        <v>30</v>
      </c>
    </row>
    <row r="38">
      <c r="A38" s="6">
        <v>45449.0</v>
      </c>
      <c r="B38" s="19">
        <f>Tbl_contabilidade[Data]</f>
        <v>45449</v>
      </c>
      <c r="C38" s="20" t="s">
        <v>28</v>
      </c>
      <c r="D38" s="20" t="s">
        <v>10</v>
      </c>
      <c r="E38" s="9">
        <v>23.71</v>
      </c>
      <c r="F38" s="21"/>
      <c r="G38" s="27" t="s">
        <v>11</v>
      </c>
      <c r="H38" s="11" t="s">
        <v>30</v>
      </c>
    </row>
    <row r="39">
      <c r="A39" s="12">
        <v>45453.0</v>
      </c>
      <c r="B39" s="13">
        <f>Tbl_contabilidade[Data]</f>
        <v>45453</v>
      </c>
      <c r="C39" s="14" t="s">
        <v>17</v>
      </c>
      <c r="D39" s="14" t="s">
        <v>46</v>
      </c>
      <c r="E39" s="15">
        <v>56.92</v>
      </c>
      <c r="F39" s="16"/>
      <c r="G39" s="17" t="s">
        <v>11</v>
      </c>
      <c r="H39" s="18" t="s">
        <v>19</v>
      </c>
    </row>
    <row r="40">
      <c r="A40" s="23">
        <v>45453.0</v>
      </c>
      <c r="B40" s="7">
        <f>Tbl_contabilidade[Data]</f>
        <v>45453</v>
      </c>
      <c r="C40" s="24" t="s">
        <v>39</v>
      </c>
      <c r="D40" s="20"/>
      <c r="E40" s="25">
        <v>2500.0</v>
      </c>
      <c r="F40" s="21"/>
      <c r="G40" s="22" t="s">
        <v>40</v>
      </c>
      <c r="H40" s="11" t="s">
        <v>39</v>
      </c>
    </row>
    <row r="41">
      <c r="A41" s="12">
        <v>45455.0</v>
      </c>
      <c r="B41" s="13">
        <f>Tbl_contabilidade[Data]</f>
        <v>45455</v>
      </c>
      <c r="C41" s="14" t="s">
        <v>47</v>
      </c>
      <c r="D41" s="14" t="s">
        <v>46</v>
      </c>
      <c r="E41" s="15">
        <v>78.86</v>
      </c>
      <c r="F41" s="16"/>
      <c r="G41" s="17" t="s">
        <v>11</v>
      </c>
      <c r="H41" s="18" t="s">
        <v>30</v>
      </c>
    </row>
    <row r="42">
      <c r="A42" s="6">
        <v>45461.0</v>
      </c>
      <c r="B42" s="19">
        <f>Tbl_contabilidade[Data]</f>
        <v>45461</v>
      </c>
      <c r="C42" s="20" t="s">
        <v>48</v>
      </c>
      <c r="D42" s="20"/>
      <c r="E42" s="9">
        <v>17.98</v>
      </c>
      <c r="F42" s="21"/>
      <c r="G42" s="22" t="s">
        <v>11</v>
      </c>
      <c r="H42" s="11" t="s">
        <v>19</v>
      </c>
    </row>
    <row r="43">
      <c r="A43" s="12">
        <v>45461.0</v>
      </c>
      <c r="B43" s="13">
        <f>Tbl_contabilidade[Data]</f>
        <v>45461</v>
      </c>
      <c r="C43" s="14" t="s">
        <v>49</v>
      </c>
      <c r="D43" s="14"/>
      <c r="E43" s="15">
        <v>10.5</v>
      </c>
      <c r="F43" s="16"/>
      <c r="G43" s="17" t="s">
        <v>11</v>
      </c>
      <c r="H43" s="18" t="s">
        <v>50</v>
      </c>
    </row>
    <row r="44">
      <c r="A44" s="6">
        <v>45461.0</v>
      </c>
      <c r="B44" s="19">
        <f>Tbl_contabilidade[Data]</f>
        <v>45461</v>
      </c>
      <c r="C44" s="20" t="s">
        <v>28</v>
      </c>
      <c r="D44" s="20" t="s">
        <v>51</v>
      </c>
      <c r="E44" s="9">
        <v>20.97</v>
      </c>
      <c r="F44" s="21"/>
      <c r="G44" s="22" t="s">
        <v>11</v>
      </c>
      <c r="H44" s="11" t="s">
        <v>30</v>
      </c>
    </row>
    <row r="45">
      <c r="A45" s="12">
        <v>45461.0</v>
      </c>
      <c r="B45" s="13">
        <f>Tbl_contabilidade[Data]</f>
        <v>45461</v>
      </c>
      <c r="C45" s="14" t="s">
        <v>28</v>
      </c>
      <c r="D45" s="14" t="s">
        <v>46</v>
      </c>
      <c r="E45" s="15">
        <v>55.13</v>
      </c>
      <c r="F45" s="16"/>
      <c r="G45" s="17" t="s">
        <v>11</v>
      </c>
      <c r="H45" s="18" t="s">
        <v>30</v>
      </c>
    </row>
    <row r="46">
      <c r="A46" s="6">
        <v>45461.0</v>
      </c>
      <c r="B46" s="19">
        <f>Tbl_contabilidade[Data]</f>
        <v>45461</v>
      </c>
      <c r="C46" s="20" t="s">
        <v>52</v>
      </c>
      <c r="D46" s="20"/>
      <c r="E46" s="9">
        <v>28.75</v>
      </c>
      <c r="F46" s="21"/>
      <c r="G46" s="22" t="s">
        <v>11</v>
      </c>
      <c r="H46" s="11" t="s">
        <v>30</v>
      </c>
    </row>
    <row r="47">
      <c r="A47" s="12">
        <v>45462.0</v>
      </c>
      <c r="B47" s="13">
        <f>Tbl_contabilidade[Data]</f>
        <v>45462</v>
      </c>
      <c r="C47" s="14" t="s">
        <v>53</v>
      </c>
      <c r="D47" s="14"/>
      <c r="E47" s="15">
        <v>7.0</v>
      </c>
      <c r="F47" s="16"/>
      <c r="G47" s="17" t="s">
        <v>11</v>
      </c>
      <c r="H47" s="18" t="s">
        <v>19</v>
      </c>
    </row>
    <row r="48">
      <c r="A48" s="6">
        <v>45463.0</v>
      </c>
      <c r="B48" s="19">
        <f>Tbl_contabilidade[Data]</f>
        <v>45463</v>
      </c>
      <c r="C48" s="20" t="s">
        <v>28</v>
      </c>
      <c r="D48" s="20" t="s">
        <v>46</v>
      </c>
      <c r="E48" s="9">
        <v>28.75</v>
      </c>
      <c r="F48" s="21"/>
      <c r="G48" s="22" t="s">
        <v>11</v>
      </c>
      <c r="H48" s="11" t="s">
        <v>30</v>
      </c>
    </row>
    <row r="49">
      <c r="A49" s="12">
        <v>45453.0</v>
      </c>
      <c r="B49" s="13">
        <f>Tbl_contabilidade[Data]</f>
        <v>45453</v>
      </c>
      <c r="C49" s="14" t="s">
        <v>54</v>
      </c>
      <c r="D49" s="14"/>
      <c r="E49" s="15">
        <v>22.99</v>
      </c>
      <c r="F49" s="16"/>
      <c r="G49" s="17" t="s">
        <v>11</v>
      </c>
      <c r="H49" s="18" t="s">
        <v>19</v>
      </c>
    </row>
    <row r="50">
      <c r="A50" s="6">
        <v>45464.0</v>
      </c>
      <c r="B50" s="19">
        <f>Tbl_contabilidade[Data]</f>
        <v>45464</v>
      </c>
      <c r="C50" s="20" t="s">
        <v>28</v>
      </c>
      <c r="D50" s="20" t="s">
        <v>46</v>
      </c>
      <c r="E50" s="9">
        <v>13.27</v>
      </c>
      <c r="F50" s="21"/>
      <c r="G50" s="22" t="s">
        <v>11</v>
      </c>
      <c r="H50" s="11" t="s">
        <v>30</v>
      </c>
    </row>
    <row r="51">
      <c r="A51" s="12">
        <v>45465.0</v>
      </c>
      <c r="B51" s="13">
        <f>Tbl_contabilidade[Data]</f>
        <v>45465</v>
      </c>
      <c r="C51" s="14" t="s">
        <v>28</v>
      </c>
      <c r="D51" s="14" t="s">
        <v>46</v>
      </c>
      <c r="E51" s="15">
        <v>18.64</v>
      </c>
      <c r="F51" s="16"/>
      <c r="G51" s="17" t="s">
        <v>11</v>
      </c>
      <c r="H51" s="18" t="s">
        <v>30</v>
      </c>
    </row>
    <row r="52">
      <c r="A52" s="6">
        <v>45466.0</v>
      </c>
      <c r="B52" s="19">
        <f>Tbl_contabilidade[Data]</f>
        <v>45466</v>
      </c>
      <c r="C52" s="20" t="s">
        <v>55</v>
      </c>
      <c r="D52" s="20" t="s">
        <v>56</v>
      </c>
      <c r="E52" s="9">
        <v>28.38</v>
      </c>
      <c r="F52" s="21"/>
      <c r="G52" s="22" t="s">
        <v>11</v>
      </c>
      <c r="H52" s="11" t="s">
        <v>15</v>
      </c>
    </row>
    <row r="53">
      <c r="A53" s="12">
        <v>45466.0</v>
      </c>
      <c r="B53" s="13">
        <f>Tbl_contabilidade[Data]</f>
        <v>45466</v>
      </c>
      <c r="C53" s="14" t="s">
        <v>28</v>
      </c>
      <c r="D53" s="14"/>
      <c r="E53" s="15">
        <v>10.89</v>
      </c>
      <c r="F53" s="16"/>
      <c r="G53" s="17" t="s">
        <v>11</v>
      </c>
      <c r="H53" s="18" t="s">
        <v>30</v>
      </c>
    </row>
    <row r="54">
      <c r="A54" s="6">
        <v>45466.0</v>
      </c>
      <c r="B54" s="19">
        <f>Tbl_contabilidade[Data]</f>
        <v>45466</v>
      </c>
      <c r="C54" s="20" t="s">
        <v>28</v>
      </c>
      <c r="D54" s="20" t="s">
        <v>46</v>
      </c>
      <c r="E54" s="9">
        <v>31.39</v>
      </c>
      <c r="F54" s="21"/>
      <c r="G54" s="22" t="s">
        <v>11</v>
      </c>
      <c r="H54" s="11" t="s">
        <v>30</v>
      </c>
    </row>
    <row r="55">
      <c r="A55" s="12">
        <v>45466.0</v>
      </c>
      <c r="B55" s="13">
        <f>Tbl_contabilidade[Data]</f>
        <v>45466</v>
      </c>
      <c r="C55" s="14" t="s">
        <v>57</v>
      </c>
      <c r="D55" s="14"/>
      <c r="E55" s="15">
        <v>49.39</v>
      </c>
      <c r="F55" s="16"/>
      <c r="G55" s="17" t="s">
        <v>11</v>
      </c>
      <c r="H55" s="18" t="s">
        <v>19</v>
      </c>
    </row>
    <row r="56">
      <c r="A56" s="6">
        <v>45468.0</v>
      </c>
      <c r="B56" s="19">
        <f>Tbl_contabilidade[Data]</f>
        <v>45468</v>
      </c>
      <c r="C56" s="20" t="s">
        <v>28</v>
      </c>
      <c r="D56" s="20" t="s">
        <v>46</v>
      </c>
      <c r="E56" s="9">
        <v>20.85</v>
      </c>
      <c r="F56" s="21"/>
      <c r="G56" s="22" t="s">
        <v>11</v>
      </c>
      <c r="H56" s="11" t="s">
        <v>30</v>
      </c>
    </row>
    <row r="57">
      <c r="A57" s="12">
        <v>45469.0</v>
      </c>
      <c r="B57" s="13">
        <f>Tbl_contabilidade[Data]</f>
        <v>45469</v>
      </c>
      <c r="C57" s="14" t="s">
        <v>28</v>
      </c>
      <c r="D57" s="14" t="s">
        <v>46</v>
      </c>
      <c r="E57" s="15">
        <v>16.75</v>
      </c>
      <c r="F57" s="16"/>
      <c r="G57" s="17" t="s">
        <v>11</v>
      </c>
      <c r="H57" s="18" t="s">
        <v>30</v>
      </c>
    </row>
    <row r="58">
      <c r="A58" s="6">
        <v>45470.0</v>
      </c>
      <c r="B58" s="19">
        <f>Tbl_contabilidade[Data]</f>
        <v>45470</v>
      </c>
      <c r="C58" s="20" t="s">
        <v>28</v>
      </c>
      <c r="D58" s="20" t="s">
        <v>46</v>
      </c>
      <c r="E58" s="9">
        <v>18.19</v>
      </c>
      <c r="F58" s="21"/>
      <c r="G58" s="22" t="s">
        <v>11</v>
      </c>
      <c r="H58" s="11" t="s">
        <v>30</v>
      </c>
    </row>
    <row r="59">
      <c r="A59" s="12">
        <v>45472.0</v>
      </c>
      <c r="B59" s="13">
        <f>Tbl_contabilidade[Data]</f>
        <v>45472</v>
      </c>
      <c r="C59" s="14" t="s">
        <v>28</v>
      </c>
      <c r="D59" s="14" t="s">
        <v>46</v>
      </c>
      <c r="E59" s="15">
        <v>19.59</v>
      </c>
      <c r="F59" s="16"/>
      <c r="G59" s="17" t="s">
        <v>11</v>
      </c>
      <c r="H59" s="18" t="s">
        <v>30</v>
      </c>
    </row>
    <row r="60">
      <c r="A60" s="6">
        <v>45473.0</v>
      </c>
      <c r="B60" s="19">
        <f>Tbl_contabilidade[Data]</f>
        <v>45473</v>
      </c>
      <c r="C60" s="20" t="s">
        <v>58</v>
      </c>
      <c r="D60" s="20"/>
      <c r="E60" s="9">
        <v>18.79</v>
      </c>
      <c r="F60" s="21"/>
      <c r="G60" s="22" t="s">
        <v>11</v>
      </c>
      <c r="H60" s="11" t="s">
        <v>19</v>
      </c>
    </row>
    <row r="61">
      <c r="A61" s="12">
        <v>45474.0</v>
      </c>
      <c r="B61" s="13">
        <f>Tbl_contabilidade[Data]</f>
        <v>45474</v>
      </c>
      <c r="C61" s="14" t="s">
        <v>28</v>
      </c>
      <c r="D61" s="14" t="s">
        <v>46</v>
      </c>
      <c r="E61" s="15">
        <v>36.35</v>
      </c>
      <c r="F61" s="16"/>
      <c r="G61" s="17" t="s">
        <v>11</v>
      </c>
      <c r="H61" s="18" t="s">
        <v>30</v>
      </c>
    </row>
    <row r="62">
      <c r="A62" s="6">
        <v>45475.0</v>
      </c>
      <c r="B62" s="19">
        <f>Tbl_contabilidade[Data]</f>
        <v>45475</v>
      </c>
      <c r="C62" s="20" t="s">
        <v>28</v>
      </c>
      <c r="D62" s="20" t="s">
        <v>46</v>
      </c>
      <c r="E62" s="9">
        <v>15.76</v>
      </c>
      <c r="F62" s="21"/>
      <c r="G62" s="22" t="s">
        <v>11</v>
      </c>
      <c r="H62" s="11" t="s">
        <v>30</v>
      </c>
    </row>
    <row r="63">
      <c r="A63" s="12">
        <v>45475.0</v>
      </c>
      <c r="B63" s="13">
        <f>Tbl_contabilidade[Data]</f>
        <v>45475</v>
      </c>
      <c r="C63" s="14" t="s">
        <v>59</v>
      </c>
      <c r="D63" s="14"/>
      <c r="E63" s="15">
        <v>121.21</v>
      </c>
      <c r="F63" s="16"/>
      <c r="G63" s="17" t="s">
        <v>11</v>
      </c>
      <c r="H63" s="18" t="s">
        <v>30</v>
      </c>
    </row>
    <row r="64">
      <c r="A64" s="6">
        <v>45476.0</v>
      </c>
      <c r="B64" s="19">
        <f>Tbl_contabilidade[Data]</f>
        <v>45476</v>
      </c>
      <c r="C64" s="20" t="s">
        <v>28</v>
      </c>
      <c r="D64" s="20" t="s">
        <v>46</v>
      </c>
      <c r="E64" s="9">
        <v>13.27</v>
      </c>
      <c r="F64" s="21"/>
      <c r="G64" s="22" t="s">
        <v>11</v>
      </c>
      <c r="H64" s="11" t="s">
        <v>30</v>
      </c>
    </row>
    <row r="65">
      <c r="A65" s="12">
        <v>45476.0</v>
      </c>
      <c r="B65" s="13">
        <f>Tbl_contabilidade[Data]</f>
        <v>45476</v>
      </c>
      <c r="C65" s="14" t="s">
        <v>60</v>
      </c>
      <c r="D65" s="14"/>
      <c r="E65" s="15">
        <v>74.33</v>
      </c>
      <c r="F65" s="16"/>
      <c r="G65" s="17" t="s">
        <v>11</v>
      </c>
      <c r="H65" s="18" t="s">
        <v>50</v>
      </c>
    </row>
    <row r="66">
      <c r="A66" s="6">
        <v>45477.0</v>
      </c>
      <c r="B66" s="19">
        <f>Tbl_contabilidade[Data]</f>
        <v>45477</v>
      </c>
      <c r="C66" s="20" t="s">
        <v>28</v>
      </c>
      <c r="D66" s="20" t="s">
        <v>46</v>
      </c>
      <c r="E66" s="9">
        <v>28.91</v>
      </c>
      <c r="F66" s="21"/>
      <c r="G66" s="22" t="s">
        <v>11</v>
      </c>
      <c r="H66" s="11" t="s">
        <v>30</v>
      </c>
    </row>
    <row r="67">
      <c r="A67" s="12">
        <v>45478.0</v>
      </c>
      <c r="B67" s="13">
        <f>Tbl_contabilidade[Data]</f>
        <v>45478</v>
      </c>
      <c r="C67" s="14" t="s">
        <v>28</v>
      </c>
      <c r="D67" s="14" t="s">
        <v>46</v>
      </c>
      <c r="E67" s="15">
        <v>22.78</v>
      </c>
      <c r="F67" s="16"/>
      <c r="G67" s="17" t="s">
        <v>11</v>
      </c>
      <c r="H67" s="18" t="s">
        <v>30</v>
      </c>
    </row>
    <row r="68">
      <c r="A68" s="6">
        <v>45479.0</v>
      </c>
      <c r="B68" s="19">
        <f>Tbl_contabilidade[Data]</f>
        <v>45479</v>
      </c>
      <c r="C68" s="20" t="s">
        <v>31</v>
      </c>
      <c r="D68" s="20" t="s">
        <v>51</v>
      </c>
      <c r="E68" s="9">
        <v>63.26</v>
      </c>
      <c r="F68" s="21"/>
      <c r="G68" s="22" t="s">
        <v>11</v>
      </c>
      <c r="H68" s="11" t="s">
        <v>12</v>
      </c>
    </row>
    <row r="69">
      <c r="A69" s="12">
        <v>45480.0</v>
      </c>
      <c r="B69" s="13">
        <f>Tbl_contabilidade[Data]</f>
        <v>45480</v>
      </c>
      <c r="C69" s="14" t="s">
        <v>28</v>
      </c>
      <c r="D69" s="14" t="s">
        <v>46</v>
      </c>
      <c r="E69" s="15">
        <v>20.79</v>
      </c>
      <c r="F69" s="16"/>
      <c r="G69" s="17" t="s">
        <v>11</v>
      </c>
      <c r="H69" s="18" t="s">
        <v>30</v>
      </c>
    </row>
    <row r="70">
      <c r="A70" s="23">
        <v>45483.0</v>
      </c>
      <c r="B70" s="7">
        <f>Tbl_contabilidade[Data]</f>
        <v>45483</v>
      </c>
      <c r="C70" s="24" t="s">
        <v>39</v>
      </c>
      <c r="D70" s="20"/>
      <c r="E70" s="25">
        <v>2500.0</v>
      </c>
      <c r="F70" s="21"/>
      <c r="G70" s="22" t="s">
        <v>40</v>
      </c>
      <c r="H70" s="11" t="s">
        <v>39</v>
      </c>
    </row>
    <row r="71">
      <c r="A71" s="12">
        <v>45570.0</v>
      </c>
      <c r="B71" s="13">
        <f>Tbl_contabilidade[Data]</f>
        <v>45570</v>
      </c>
      <c r="C71" s="14" t="s">
        <v>61</v>
      </c>
      <c r="D71" s="14" t="s">
        <v>62</v>
      </c>
      <c r="E71" s="15">
        <v>19.08</v>
      </c>
      <c r="F71" s="16"/>
      <c r="G71" s="17" t="s">
        <v>11</v>
      </c>
      <c r="H71" s="18" t="s">
        <v>12</v>
      </c>
    </row>
    <row r="72">
      <c r="A72" s="6">
        <v>45570.0</v>
      </c>
      <c r="B72" s="19">
        <f>Tbl_contabilidade[Data]</f>
        <v>45570</v>
      </c>
      <c r="C72" s="20" t="s">
        <v>63</v>
      </c>
      <c r="D72" s="20" t="s">
        <v>62</v>
      </c>
      <c r="E72" s="9">
        <v>16.78</v>
      </c>
      <c r="F72" s="21"/>
      <c r="G72" s="22" t="s">
        <v>11</v>
      </c>
      <c r="H72" s="11" t="s">
        <v>12</v>
      </c>
    </row>
    <row r="73">
      <c r="A73" s="12">
        <v>45624.0</v>
      </c>
      <c r="B73" s="13">
        <f>Tbl_contabilidade[Data]</f>
        <v>45624</v>
      </c>
      <c r="C73" s="14" t="s">
        <v>64</v>
      </c>
      <c r="D73" s="28" t="s">
        <v>65</v>
      </c>
      <c r="E73" s="15">
        <v>20.94</v>
      </c>
      <c r="F73" s="16"/>
      <c r="G73" s="17" t="s">
        <v>11</v>
      </c>
      <c r="H73" s="18" t="s">
        <v>12</v>
      </c>
    </row>
    <row r="74">
      <c r="A74" s="6">
        <v>45335.0</v>
      </c>
      <c r="B74" s="19">
        <f>Tbl_contabilidade[Data]</f>
        <v>45335</v>
      </c>
      <c r="C74" s="20" t="s">
        <v>25</v>
      </c>
      <c r="D74" s="24" t="s">
        <v>66</v>
      </c>
      <c r="E74" s="9">
        <v>37.05</v>
      </c>
      <c r="F74" s="21"/>
      <c r="G74" s="22" t="s">
        <v>11</v>
      </c>
      <c r="H74" s="11" t="s">
        <v>12</v>
      </c>
    </row>
    <row r="75">
      <c r="A75" s="12">
        <v>45341.0</v>
      </c>
      <c r="B75" s="13">
        <f>Tbl_contabilidade[Data]</f>
        <v>45341</v>
      </c>
      <c r="C75" s="14" t="s">
        <v>67</v>
      </c>
      <c r="D75" s="28" t="s">
        <v>24</v>
      </c>
      <c r="E75" s="15">
        <v>89.17</v>
      </c>
      <c r="F75" s="16"/>
      <c r="G75" s="17" t="s">
        <v>11</v>
      </c>
      <c r="H75" s="18" t="s">
        <v>19</v>
      </c>
    </row>
    <row r="76">
      <c r="A76" s="6">
        <v>45404.0</v>
      </c>
      <c r="B76" s="19">
        <f>Tbl_contabilidade[Data]</f>
        <v>45404</v>
      </c>
      <c r="C76" s="20" t="s">
        <v>68</v>
      </c>
      <c r="D76" s="24" t="s">
        <v>29</v>
      </c>
      <c r="E76" s="9">
        <v>27.16</v>
      </c>
      <c r="F76" s="21"/>
      <c r="G76" s="22" t="s">
        <v>11</v>
      </c>
      <c r="H76" s="11" t="s">
        <v>12</v>
      </c>
    </row>
    <row r="77">
      <c r="A77" s="12">
        <v>45408.0</v>
      </c>
      <c r="B77" s="13">
        <f>Tbl_contabilidade[Data]</f>
        <v>45408</v>
      </c>
      <c r="C77" s="14" t="s">
        <v>69</v>
      </c>
      <c r="D77" s="28" t="s">
        <v>70</v>
      </c>
      <c r="E77" s="15">
        <v>17.16</v>
      </c>
      <c r="F77" s="16"/>
      <c r="G77" s="17" t="s">
        <v>11</v>
      </c>
      <c r="H77" s="18" t="s">
        <v>15</v>
      </c>
    </row>
    <row r="78">
      <c r="A78" s="6">
        <v>45419.0</v>
      </c>
      <c r="B78" s="19">
        <f>Tbl_contabilidade[Data]</f>
        <v>45419</v>
      </c>
      <c r="C78" s="20" t="s">
        <v>31</v>
      </c>
      <c r="D78" s="24" t="s">
        <v>29</v>
      </c>
      <c r="E78" s="9">
        <v>74.25</v>
      </c>
      <c r="F78" s="21"/>
      <c r="G78" s="22" t="s">
        <v>11</v>
      </c>
      <c r="H78" s="11" t="s">
        <v>12</v>
      </c>
    </row>
    <row r="79">
      <c r="A79" s="12">
        <v>45438.0</v>
      </c>
      <c r="B79" s="13">
        <f>Tbl_contabilidade[Data]</f>
        <v>45438</v>
      </c>
      <c r="C79" s="14" t="s">
        <v>71</v>
      </c>
      <c r="D79" s="28" t="s">
        <v>35</v>
      </c>
      <c r="E79" s="15">
        <v>82.29</v>
      </c>
      <c r="F79" s="16"/>
      <c r="G79" s="17" t="s">
        <v>11</v>
      </c>
      <c r="H79" s="18" t="s">
        <v>12</v>
      </c>
    </row>
    <row r="80">
      <c r="A80" s="6">
        <v>45438.0</v>
      </c>
      <c r="B80" s="19">
        <f>Tbl_contabilidade[Data]</f>
        <v>45438</v>
      </c>
      <c r="C80" s="20" t="s">
        <v>72</v>
      </c>
      <c r="D80" s="24" t="s">
        <v>37</v>
      </c>
      <c r="E80" s="9">
        <v>81.34</v>
      </c>
      <c r="F80" s="21"/>
      <c r="G80" s="22" t="s">
        <v>11</v>
      </c>
      <c r="H80" s="11" t="s">
        <v>19</v>
      </c>
    </row>
    <row r="81">
      <c r="A81" s="12">
        <v>45453.0</v>
      </c>
      <c r="B81" s="13">
        <f>Tbl_contabilidade[Data]</f>
        <v>45453</v>
      </c>
      <c r="C81" s="14" t="s">
        <v>72</v>
      </c>
      <c r="D81" s="28" t="s">
        <v>10</v>
      </c>
      <c r="E81" s="15">
        <v>56.91</v>
      </c>
      <c r="F81" s="16"/>
      <c r="G81" s="17" t="s">
        <v>11</v>
      </c>
      <c r="H81" s="18" t="s">
        <v>19</v>
      </c>
    </row>
    <row r="82">
      <c r="A82" s="6">
        <v>45455.0</v>
      </c>
      <c r="B82" s="19">
        <f>Tbl_contabilidade[Data]</f>
        <v>45455</v>
      </c>
      <c r="C82" s="20" t="s">
        <v>73</v>
      </c>
      <c r="D82" s="24" t="s">
        <v>10</v>
      </c>
      <c r="E82" s="9">
        <v>78.86</v>
      </c>
      <c r="F82" s="21"/>
      <c r="G82" s="22" t="s">
        <v>11</v>
      </c>
      <c r="H82" s="11" t="s">
        <v>30</v>
      </c>
    </row>
    <row r="83">
      <c r="A83" s="12">
        <v>45461.0</v>
      </c>
      <c r="B83" s="13">
        <f>Tbl_contabilidade[Data]</f>
        <v>45461</v>
      </c>
      <c r="C83" s="14" t="s">
        <v>74</v>
      </c>
      <c r="D83" s="28" t="s">
        <v>42</v>
      </c>
      <c r="E83" s="15">
        <v>20.96</v>
      </c>
      <c r="F83" s="16"/>
      <c r="G83" s="17" t="s">
        <v>11</v>
      </c>
      <c r="H83" s="18" t="s">
        <v>30</v>
      </c>
    </row>
    <row r="84">
      <c r="A84" s="6">
        <v>45461.0</v>
      </c>
      <c r="B84" s="19">
        <f>Tbl_contabilidade[Data]</f>
        <v>45461</v>
      </c>
      <c r="C84" s="20" t="s">
        <v>74</v>
      </c>
      <c r="D84" s="24" t="s">
        <v>10</v>
      </c>
      <c r="E84" s="9">
        <v>55.11</v>
      </c>
      <c r="F84" s="21"/>
      <c r="G84" s="22" t="s">
        <v>11</v>
      </c>
      <c r="H84" s="11" t="s">
        <v>30</v>
      </c>
    </row>
    <row r="85">
      <c r="A85" s="12">
        <v>45463.0</v>
      </c>
      <c r="B85" s="13">
        <f>Tbl_contabilidade[Data]</f>
        <v>45463</v>
      </c>
      <c r="C85" s="14" t="s">
        <v>74</v>
      </c>
      <c r="D85" s="28" t="s">
        <v>10</v>
      </c>
      <c r="E85" s="15">
        <v>25.51</v>
      </c>
      <c r="F85" s="16"/>
      <c r="G85" s="17" t="s">
        <v>11</v>
      </c>
      <c r="H85" s="18" t="s">
        <v>30</v>
      </c>
    </row>
    <row r="86">
      <c r="A86" s="6">
        <v>45464.0</v>
      </c>
      <c r="B86" s="19">
        <f>Tbl_contabilidade[Data]</f>
        <v>45464</v>
      </c>
      <c r="C86" s="20" t="s">
        <v>74</v>
      </c>
      <c r="D86" s="24" t="s">
        <v>10</v>
      </c>
      <c r="E86" s="9">
        <v>13.26</v>
      </c>
      <c r="F86" s="21"/>
      <c r="G86" s="22" t="s">
        <v>11</v>
      </c>
      <c r="H86" s="11" t="s">
        <v>30</v>
      </c>
    </row>
    <row r="87">
      <c r="A87" s="12">
        <v>45465.0</v>
      </c>
      <c r="B87" s="13">
        <f>Tbl_contabilidade[Data]</f>
        <v>45465</v>
      </c>
      <c r="C87" s="14" t="s">
        <v>74</v>
      </c>
      <c r="D87" s="28" t="s">
        <v>10</v>
      </c>
      <c r="E87" s="15">
        <v>18.64</v>
      </c>
      <c r="F87" s="16"/>
      <c r="G87" s="17" t="s">
        <v>11</v>
      </c>
      <c r="H87" s="18" t="s">
        <v>30</v>
      </c>
    </row>
    <row r="88">
      <c r="A88" s="6">
        <v>45466.0</v>
      </c>
      <c r="B88" s="19">
        <f>Tbl_contabilidade[Data]</f>
        <v>45466</v>
      </c>
      <c r="C88" s="20" t="s">
        <v>75</v>
      </c>
      <c r="D88" s="24" t="s">
        <v>76</v>
      </c>
      <c r="E88" s="9">
        <v>28.38</v>
      </c>
      <c r="F88" s="21"/>
      <c r="G88" s="22" t="s">
        <v>11</v>
      </c>
      <c r="H88" s="11" t="s">
        <v>15</v>
      </c>
    </row>
    <row r="89">
      <c r="A89" s="12">
        <v>45374.0</v>
      </c>
      <c r="B89" s="13">
        <f>Tbl_contabilidade[Data]</f>
        <v>45374</v>
      </c>
      <c r="C89" s="14" t="s">
        <v>74</v>
      </c>
      <c r="D89" s="28" t="s">
        <v>10</v>
      </c>
      <c r="E89" s="15">
        <v>31.39</v>
      </c>
      <c r="F89" s="16"/>
      <c r="G89" s="17" t="s">
        <v>11</v>
      </c>
      <c r="H89" s="18" t="s">
        <v>30</v>
      </c>
    </row>
    <row r="90">
      <c r="A90" s="6">
        <v>45468.0</v>
      </c>
      <c r="B90" s="19">
        <f>Tbl_contabilidade[Data]</f>
        <v>45468</v>
      </c>
      <c r="C90" s="20" t="s">
        <v>74</v>
      </c>
      <c r="D90" s="24" t="s">
        <v>10</v>
      </c>
      <c r="E90" s="9">
        <v>20.84</v>
      </c>
      <c r="F90" s="21"/>
      <c r="G90" s="22" t="s">
        <v>11</v>
      </c>
      <c r="H90" s="11" t="s">
        <v>30</v>
      </c>
    </row>
    <row r="91">
      <c r="A91" s="12">
        <v>45469.0</v>
      </c>
      <c r="B91" s="13">
        <f>Tbl_contabilidade[Data]</f>
        <v>45469</v>
      </c>
      <c r="C91" s="14" t="s">
        <v>74</v>
      </c>
      <c r="D91" s="29" t="s">
        <v>10</v>
      </c>
      <c r="E91" s="15">
        <v>16.74</v>
      </c>
      <c r="F91" s="16"/>
      <c r="G91" s="17" t="s">
        <v>11</v>
      </c>
      <c r="H91" s="18" t="s">
        <v>30</v>
      </c>
    </row>
    <row r="92">
      <c r="A92" s="6">
        <v>45470.0</v>
      </c>
      <c r="B92" s="19">
        <f>Tbl_contabilidade[Data]</f>
        <v>45470</v>
      </c>
      <c r="C92" s="20" t="s">
        <v>74</v>
      </c>
      <c r="D92" s="24" t="s">
        <v>10</v>
      </c>
      <c r="E92" s="9">
        <v>18.19</v>
      </c>
      <c r="F92" s="21"/>
      <c r="G92" s="22" t="s">
        <v>11</v>
      </c>
      <c r="H92" s="11" t="s">
        <v>30</v>
      </c>
    </row>
    <row r="93">
      <c r="A93" s="12">
        <v>45472.0</v>
      </c>
      <c r="B93" s="13">
        <f>Tbl_contabilidade[Data]</f>
        <v>45472</v>
      </c>
      <c r="C93" s="14" t="s">
        <v>74</v>
      </c>
      <c r="D93" s="28" t="s">
        <v>10</v>
      </c>
      <c r="E93" s="15">
        <v>19.59</v>
      </c>
      <c r="F93" s="16"/>
      <c r="G93" s="17" t="s">
        <v>11</v>
      </c>
      <c r="H93" s="18" t="s">
        <v>30</v>
      </c>
    </row>
    <row r="94">
      <c r="A94" s="6">
        <v>45474.0</v>
      </c>
      <c r="B94" s="19">
        <f>Tbl_contabilidade[Data]</f>
        <v>45474</v>
      </c>
      <c r="C94" s="20" t="s">
        <v>74</v>
      </c>
      <c r="D94" s="24" t="s">
        <v>10</v>
      </c>
      <c r="E94" s="9">
        <v>36.34</v>
      </c>
      <c r="F94" s="21"/>
      <c r="G94" s="22" t="s">
        <v>11</v>
      </c>
      <c r="H94" s="11" t="s">
        <v>30</v>
      </c>
    </row>
    <row r="95">
      <c r="A95" s="12">
        <v>45475.0</v>
      </c>
      <c r="B95" s="13">
        <f>Tbl_contabilidade[Data]</f>
        <v>45475</v>
      </c>
      <c r="C95" s="14" t="s">
        <v>74</v>
      </c>
      <c r="D95" s="28" t="s">
        <v>10</v>
      </c>
      <c r="E95" s="15">
        <v>15.76</v>
      </c>
      <c r="F95" s="16"/>
      <c r="G95" s="17" t="s">
        <v>11</v>
      </c>
      <c r="H95" s="18" t="s">
        <v>30</v>
      </c>
    </row>
    <row r="96">
      <c r="A96" s="6">
        <v>45476.0</v>
      </c>
      <c r="B96" s="19">
        <f>Tbl_contabilidade[Data]</f>
        <v>45476</v>
      </c>
      <c r="C96" s="20" t="s">
        <v>74</v>
      </c>
      <c r="D96" s="24" t="s">
        <v>10</v>
      </c>
      <c r="E96" s="9">
        <v>13.26</v>
      </c>
      <c r="F96" s="21"/>
      <c r="G96" s="22" t="s">
        <v>11</v>
      </c>
      <c r="H96" s="11" t="s">
        <v>30</v>
      </c>
    </row>
    <row r="97">
      <c r="A97" s="12">
        <v>45477.0</v>
      </c>
      <c r="B97" s="13">
        <f>Tbl_contabilidade[Data]</f>
        <v>45477</v>
      </c>
      <c r="C97" s="14" t="s">
        <v>74</v>
      </c>
      <c r="D97" s="28" t="s">
        <v>10</v>
      </c>
      <c r="E97" s="15">
        <v>28.9</v>
      </c>
      <c r="F97" s="16"/>
      <c r="G97" s="17" t="s">
        <v>11</v>
      </c>
      <c r="H97" s="18" t="s">
        <v>30</v>
      </c>
    </row>
    <row r="98">
      <c r="A98" s="6">
        <v>45478.0</v>
      </c>
      <c r="B98" s="19">
        <f>Tbl_contabilidade[Data]</f>
        <v>45478</v>
      </c>
      <c r="C98" s="20" t="s">
        <v>74</v>
      </c>
      <c r="D98" s="24" t="s">
        <v>10</v>
      </c>
      <c r="E98" s="9">
        <v>22.78</v>
      </c>
      <c r="F98" s="21"/>
      <c r="G98" s="22" t="s">
        <v>11</v>
      </c>
      <c r="H98" s="11" t="s">
        <v>30</v>
      </c>
    </row>
    <row r="99">
      <c r="A99" s="12">
        <v>45479.0</v>
      </c>
      <c r="B99" s="13">
        <f>Tbl_contabilidade[Data]</f>
        <v>45479</v>
      </c>
      <c r="C99" s="14" t="s">
        <v>31</v>
      </c>
      <c r="D99" s="28" t="s">
        <v>42</v>
      </c>
      <c r="E99" s="15">
        <v>63.26</v>
      </c>
      <c r="F99" s="16"/>
      <c r="G99" s="17" t="s">
        <v>11</v>
      </c>
      <c r="H99" s="18" t="s">
        <v>12</v>
      </c>
    </row>
    <row r="100">
      <c r="A100" s="6">
        <v>45480.0</v>
      </c>
      <c r="B100" s="19">
        <f>Tbl_contabilidade[Data]</f>
        <v>45480</v>
      </c>
      <c r="C100" s="20" t="s">
        <v>74</v>
      </c>
      <c r="D100" s="24" t="s">
        <v>10</v>
      </c>
      <c r="E100" s="9">
        <v>20.78</v>
      </c>
      <c r="F100" s="21"/>
      <c r="G100" s="22" t="s">
        <v>11</v>
      </c>
      <c r="H100" s="11" t="s">
        <v>30</v>
      </c>
    </row>
    <row r="101">
      <c r="A101" s="12">
        <v>45482.0</v>
      </c>
      <c r="B101" s="13">
        <f>Tbl_contabilidade[Data]</f>
        <v>45482</v>
      </c>
      <c r="C101" s="14" t="s">
        <v>74</v>
      </c>
      <c r="D101" s="28" t="s">
        <v>46</v>
      </c>
      <c r="E101" s="15">
        <v>18.89</v>
      </c>
      <c r="F101" s="16"/>
      <c r="G101" s="17" t="s">
        <v>11</v>
      </c>
      <c r="H101" s="18" t="s">
        <v>30</v>
      </c>
    </row>
    <row r="102">
      <c r="A102" s="6">
        <v>45483.0</v>
      </c>
      <c r="B102" s="19">
        <f>Tbl_contabilidade[Data]</f>
        <v>45483</v>
      </c>
      <c r="C102" s="20" t="s">
        <v>74</v>
      </c>
      <c r="D102" s="24" t="s">
        <v>46</v>
      </c>
      <c r="E102" s="9">
        <v>21.84</v>
      </c>
      <c r="F102" s="21"/>
      <c r="G102" s="22" t="s">
        <v>11</v>
      </c>
      <c r="H102" s="11" t="s">
        <v>30</v>
      </c>
    </row>
    <row r="103">
      <c r="A103" s="12">
        <v>45485.0</v>
      </c>
      <c r="B103" s="13">
        <f>Tbl_contabilidade[Data]</f>
        <v>45485</v>
      </c>
      <c r="C103" s="14" t="s">
        <v>74</v>
      </c>
      <c r="D103" s="28" t="s">
        <v>46</v>
      </c>
      <c r="E103" s="15">
        <v>92.5</v>
      </c>
      <c r="F103" s="16"/>
      <c r="G103" s="17" t="s">
        <v>11</v>
      </c>
      <c r="H103" s="18" t="s">
        <v>30</v>
      </c>
    </row>
    <row r="104">
      <c r="A104" s="6">
        <v>45486.0</v>
      </c>
      <c r="B104" s="19">
        <f>Tbl_contabilidade[Data]</f>
        <v>45486</v>
      </c>
      <c r="C104" s="20" t="s">
        <v>74</v>
      </c>
      <c r="D104" s="24" t="s">
        <v>46</v>
      </c>
      <c r="E104" s="9">
        <v>21.59</v>
      </c>
      <c r="F104" s="21"/>
      <c r="G104" s="22" t="s">
        <v>11</v>
      </c>
      <c r="H104" s="11" t="s">
        <v>30</v>
      </c>
    </row>
    <row r="105">
      <c r="A105" s="12">
        <v>45487.0</v>
      </c>
      <c r="B105" s="13">
        <f>Tbl_contabilidade[Data]</f>
        <v>45487</v>
      </c>
      <c r="C105" s="14" t="s">
        <v>74</v>
      </c>
      <c r="D105" s="28" t="s">
        <v>46</v>
      </c>
      <c r="E105" s="15">
        <v>23.04</v>
      </c>
      <c r="F105" s="16"/>
      <c r="G105" s="17" t="s">
        <v>11</v>
      </c>
      <c r="H105" s="18" t="s">
        <v>30</v>
      </c>
    </row>
    <row r="106">
      <c r="A106" s="6">
        <v>45489.0</v>
      </c>
      <c r="B106" s="19">
        <f>Tbl_contabilidade[Data]</f>
        <v>45489</v>
      </c>
      <c r="C106" s="20" t="s">
        <v>77</v>
      </c>
      <c r="D106" s="20"/>
      <c r="E106" s="9">
        <v>3.0</v>
      </c>
      <c r="F106" s="21"/>
      <c r="G106" s="22" t="s">
        <v>11</v>
      </c>
      <c r="H106" s="11" t="s">
        <v>30</v>
      </c>
    </row>
    <row r="107">
      <c r="A107" s="12">
        <v>45489.0</v>
      </c>
      <c r="B107" s="13">
        <f>Tbl_contabilidade[Data]</f>
        <v>45489</v>
      </c>
      <c r="C107" s="14" t="s">
        <v>78</v>
      </c>
      <c r="D107" s="14"/>
      <c r="E107" s="15">
        <v>11.3</v>
      </c>
      <c r="F107" s="16"/>
      <c r="G107" s="17" t="s">
        <v>11</v>
      </c>
      <c r="H107" s="18" t="s">
        <v>50</v>
      </c>
    </row>
    <row r="108">
      <c r="A108" s="6">
        <v>45489.0</v>
      </c>
      <c r="B108" s="19">
        <f>Tbl_contabilidade[Data]</f>
        <v>45489</v>
      </c>
      <c r="C108" s="20" t="s">
        <v>79</v>
      </c>
      <c r="D108" s="20"/>
      <c r="E108" s="9">
        <v>10.0</v>
      </c>
      <c r="F108" s="21"/>
      <c r="G108" s="22" t="s">
        <v>11</v>
      </c>
      <c r="H108" s="11" t="s">
        <v>50</v>
      </c>
    </row>
    <row r="109">
      <c r="A109" s="12">
        <v>45489.0</v>
      </c>
      <c r="B109" s="13">
        <f>Tbl_contabilidade[Data]</f>
        <v>45489</v>
      </c>
      <c r="C109" s="14" t="s">
        <v>80</v>
      </c>
      <c r="D109" s="14"/>
      <c r="E109" s="15">
        <v>24.8</v>
      </c>
      <c r="F109" s="16"/>
      <c r="G109" s="17" t="s">
        <v>11</v>
      </c>
      <c r="H109" s="18" t="s">
        <v>50</v>
      </c>
    </row>
    <row r="110">
      <c r="A110" s="6">
        <v>45490.0</v>
      </c>
      <c r="B110" s="19">
        <f>Tbl_contabilidade[Data]</f>
        <v>45490</v>
      </c>
      <c r="C110" s="20" t="s">
        <v>81</v>
      </c>
      <c r="D110" s="24" t="s">
        <v>46</v>
      </c>
      <c r="E110" s="9">
        <v>29.71</v>
      </c>
      <c r="F110" s="21"/>
      <c r="G110" s="22" t="s">
        <v>11</v>
      </c>
      <c r="H110" s="11" t="s">
        <v>30</v>
      </c>
    </row>
    <row r="111">
      <c r="A111" s="12">
        <v>45490.0</v>
      </c>
      <c r="B111" s="13">
        <f>Tbl_contabilidade[Data]</f>
        <v>45490</v>
      </c>
      <c r="C111" s="14" t="s">
        <v>82</v>
      </c>
      <c r="D111" s="28" t="s">
        <v>83</v>
      </c>
      <c r="E111" s="15">
        <v>16.56</v>
      </c>
      <c r="F111" s="16"/>
      <c r="G111" s="17" t="s">
        <v>11</v>
      </c>
      <c r="H111" s="18" t="s">
        <v>15</v>
      </c>
    </row>
    <row r="112">
      <c r="A112" s="6">
        <v>45492.0</v>
      </c>
      <c r="B112" s="19">
        <f>Tbl_contabilidade[Data]</f>
        <v>45492</v>
      </c>
      <c r="C112" s="20" t="s">
        <v>31</v>
      </c>
      <c r="D112" s="24" t="s">
        <v>51</v>
      </c>
      <c r="E112" s="9">
        <v>55.0</v>
      </c>
      <c r="F112" s="21"/>
      <c r="G112" s="22" t="s">
        <v>11</v>
      </c>
      <c r="H112" s="11" t="s">
        <v>12</v>
      </c>
    </row>
    <row r="113">
      <c r="A113" s="12">
        <v>45494.0</v>
      </c>
      <c r="B113" s="13">
        <f>Tbl_contabilidade[Data]</f>
        <v>45494</v>
      </c>
      <c r="C113" s="14" t="s">
        <v>28</v>
      </c>
      <c r="D113" s="28" t="s">
        <v>84</v>
      </c>
      <c r="E113" s="15">
        <v>36.21</v>
      </c>
      <c r="F113" s="16"/>
      <c r="G113" s="17" t="s">
        <v>11</v>
      </c>
      <c r="H113" s="18" t="s">
        <v>30</v>
      </c>
    </row>
    <row r="114">
      <c r="A114" s="6">
        <v>45496.0</v>
      </c>
      <c r="B114" s="19">
        <f>Tbl_contabilidade[Data]</f>
        <v>45496</v>
      </c>
      <c r="C114" s="20" t="s">
        <v>28</v>
      </c>
      <c r="D114" s="24" t="s">
        <v>84</v>
      </c>
      <c r="E114" s="9">
        <v>19.1</v>
      </c>
      <c r="F114" s="21"/>
      <c r="G114" s="22" t="s">
        <v>11</v>
      </c>
      <c r="H114" s="11" t="s">
        <v>30</v>
      </c>
    </row>
    <row r="115">
      <c r="A115" s="12">
        <v>45496.0</v>
      </c>
      <c r="B115" s="13">
        <f>Tbl_contabilidade[Data]</f>
        <v>45496</v>
      </c>
      <c r="C115" s="14" t="s">
        <v>85</v>
      </c>
      <c r="D115" s="28" t="s">
        <v>51</v>
      </c>
      <c r="E115" s="15">
        <v>193.31</v>
      </c>
      <c r="F115" s="16"/>
      <c r="G115" s="17" t="s">
        <v>11</v>
      </c>
      <c r="H115" s="18" t="s">
        <v>19</v>
      </c>
    </row>
    <row r="116">
      <c r="A116" s="6">
        <v>45497.0</v>
      </c>
      <c r="B116" s="19">
        <f>Tbl_contabilidade[Data]</f>
        <v>45497</v>
      </c>
      <c r="C116" s="20" t="s">
        <v>86</v>
      </c>
      <c r="D116" s="20"/>
      <c r="E116" s="9">
        <v>34.99</v>
      </c>
      <c r="F116" s="21"/>
      <c r="G116" s="22" t="s">
        <v>11</v>
      </c>
      <c r="H116" s="11" t="s">
        <v>19</v>
      </c>
    </row>
    <row r="117">
      <c r="A117" s="12">
        <v>45497.0</v>
      </c>
      <c r="B117" s="13">
        <f>Tbl_contabilidade[Data]</f>
        <v>45497</v>
      </c>
      <c r="C117" s="14" t="s">
        <v>87</v>
      </c>
      <c r="D117" s="14"/>
      <c r="E117" s="15">
        <v>13.92</v>
      </c>
      <c r="F117" s="16"/>
      <c r="G117" s="17" t="s">
        <v>11</v>
      </c>
      <c r="H117" s="18" t="s">
        <v>19</v>
      </c>
    </row>
    <row r="118">
      <c r="A118" s="6">
        <v>45497.0</v>
      </c>
      <c r="B118" s="19">
        <f>Tbl_contabilidade[Data]</f>
        <v>45497</v>
      </c>
      <c r="C118" s="20" t="s">
        <v>28</v>
      </c>
      <c r="D118" s="24" t="s">
        <v>46</v>
      </c>
      <c r="E118" s="9">
        <v>12.36</v>
      </c>
      <c r="F118" s="21"/>
      <c r="G118" s="22" t="s">
        <v>11</v>
      </c>
      <c r="H118" s="11" t="s">
        <v>30</v>
      </c>
    </row>
    <row r="119">
      <c r="A119" s="12">
        <v>45499.0</v>
      </c>
      <c r="B119" s="13">
        <f>Tbl_contabilidade[Data]</f>
        <v>45499</v>
      </c>
      <c r="C119" s="14" t="s">
        <v>28</v>
      </c>
      <c r="D119" s="28" t="s">
        <v>46</v>
      </c>
      <c r="E119" s="15">
        <v>16.85</v>
      </c>
      <c r="F119" s="16"/>
      <c r="G119" s="17" t="s">
        <v>11</v>
      </c>
      <c r="H119" s="18" t="s">
        <v>30</v>
      </c>
    </row>
    <row r="120">
      <c r="A120" s="6">
        <v>45500.0</v>
      </c>
      <c r="B120" s="19">
        <f>Tbl_contabilidade[Data]</f>
        <v>45500</v>
      </c>
      <c r="C120" s="20" t="s">
        <v>88</v>
      </c>
      <c r="D120" s="20"/>
      <c r="E120" s="9">
        <v>50.0</v>
      </c>
      <c r="F120" s="21"/>
      <c r="G120" s="22" t="s">
        <v>11</v>
      </c>
      <c r="H120" s="11" t="s">
        <v>15</v>
      </c>
    </row>
    <row r="121">
      <c r="A121" s="12">
        <v>45501.0</v>
      </c>
      <c r="B121" s="13">
        <f>Tbl_contabilidade[Data]</f>
        <v>45501</v>
      </c>
      <c r="C121" s="14" t="s">
        <v>28</v>
      </c>
      <c r="D121" s="28" t="s">
        <v>46</v>
      </c>
      <c r="E121" s="15">
        <v>16.85</v>
      </c>
      <c r="F121" s="16"/>
      <c r="G121" s="17" t="s">
        <v>11</v>
      </c>
      <c r="H121" s="18" t="s">
        <v>30</v>
      </c>
    </row>
    <row r="122">
      <c r="A122" s="6">
        <v>45501.0</v>
      </c>
      <c r="B122" s="19">
        <f>Tbl_contabilidade[Data]</f>
        <v>45501</v>
      </c>
      <c r="C122" s="20" t="s">
        <v>89</v>
      </c>
      <c r="D122" s="24" t="s">
        <v>84</v>
      </c>
      <c r="E122" s="9">
        <v>68.98</v>
      </c>
      <c r="F122" s="21"/>
      <c r="G122" s="22" t="s">
        <v>11</v>
      </c>
      <c r="H122" s="11" t="s">
        <v>19</v>
      </c>
    </row>
    <row r="123">
      <c r="A123" s="12">
        <v>45502.0</v>
      </c>
      <c r="B123" s="13">
        <f>Tbl_contabilidade[Data]</f>
        <v>45502</v>
      </c>
      <c r="C123" s="14" t="s">
        <v>28</v>
      </c>
      <c r="D123" s="28" t="s">
        <v>46</v>
      </c>
      <c r="E123" s="15">
        <v>23.34</v>
      </c>
      <c r="F123" s="16"/>
      <c r="G123" s="17" t="s">
        <v>11</v>
      </c>
      <c r="H123" s="18" t="s">
        <v>30</v>
      </c>
    </row>
    <row r="124">
      <c r="A124" s="6">
        <v>45493.0</v>
      </c>
      <c r="B124" s="19">
        <f>Tbl_contabilidade[Data]</f>
        <v>45493</v>
      </c>
      <c r="C124" s="20" t="s">
        <v>90</v>
      </c>
      <c r="D124" s="24" t="s">
        <v>46</v>
      </c>
      <c r="E124" s="9">
        <v>244.99</v>
      </c>
      <c r="F124" s="21"/>
      <c r="G124" s="22" t="s">
        <v>11</v>
      </c>
      <c r="H124" s="11" t="s">
        <v>15</v>
      </c>
    </row>
    <row r="125">
      <c r="A125" s="12">
        <v>45504.0</v>
      </c>
      <c r="B125" s="13">
        <f>Tbl_contabilidade[Data]</f>
        <v>45504</v>
      </c>
      <c r="C125" s="14" t="s">
        <v>28</v>
      </c>
      <c r="D125" s="28" t="s">
        <v>46</v>
      </c>
      <c r="E125" s="15">
        <v>16.85</v>
      </c>
      <c r="F125" s="16"/>
      <c r="G125" s="17" t="s">
        <v>11</v>
      </c>
      <c r="H125" s="18" t="s">
        <v>30</v>
      </c>
    </row>
    <row r="126">
      <c r="A126" s="6">
        <v>45505.0</v>
      </c>
      <c r="B126" s="19">
        <f>Tbl_contabilidade[Data]</f>
        <v>45505</v>
      </c>
      <c r="C126" s="20" t="s">
        <v>28</v>
      </c>
      <c r="D126" s="24" t="s">
        <v>46</v>
      </c>
      <c r="E126" s="9">
        <v>27.32</v>
      </c>
      <c r="F126" s="21"/>
      <c r="G126" s="22" t="s">
        <v>11</v>
      </c>
      <c r="H126" s="11" t="s">
        <v>30</v>
      </c>
    </row>
    <row r="127">
      <c r="A127" s="12">
        <v>45506.0</v>
      </c>
      <c r="B127" s="13">
        <f>Tbl_contabilidade[Data]</f>
        <v>45506</v>
      </c>
      <c r="C127" s="14" t="s">
        <v>28</v>
      </c>
      <c r="D127" s="28" t="s">
        <v>46</v>
      </c>
      <c r="E127" s="15">
        <v>23.21</v>
      </c>
      <c r="F127" s="16"/>
      <c r="G127" s="17" t="s">
        <v>11</v>
      </c>
      <c r="H127" s="18" t="s">
        <v>30</v>
      </c>
    </row>
    <row r="128">
      <c r="A128" s="6">
        <v>45507.0</v>
      </c>
      <c r="B128" s="19">
        <f>Tbl_contabilidade[Data]</f>
        <v>45507</v>
      </c>
      <c r="C128" s="20" t="s">
        <v>28</v>
      </c>
      <c r="D128" s="24" t="s">
        <v>46</v>
      </c>
      <c r="E128" s="9">
        <v>22.72</v>
      </c>
      <c r="F128" s="21"/>
      <c r="G128" s="22" t="s">
        <v>11</v>
      </c>
      <c r="H128" s="11" t="s">
        <v>30</v>
      </c>
    </row>
    <row r="129">
      <c r="A129" s="12">
        <v>45509.0</v>
      </c>
      <c r="B129" s="13">
        <f>Tbl_contabilidade[Data]</f>
        <v>45509</v>
      </c>
      <c r="C129" s="14" t="s">
        <v>28</v>
      </c>
      <c r="D129" s="28" t="s">
        <v>46</v>
      </c>
      <c r="E129" s="15">
        <v>40.31</v>
      </c>
      <c r="F129" s="16"/>
      <c r="G129" s="27" t="s">
        <v>11</v>
      </c>
      <c r="H129" s="18" t="s">
        <v>30</v>
      </c>
    </row>
    <row r="130">
      <c r="A130" s="6">
        <v>45509.0</v>
      </c>
      <c r="B130" s="19">
        <f>Tbl_contabilidade[Data]</f>
        <v>45509</v>
      </c>
      <c r="C130" s="20" t="s">
        <v>91</v>
      </c>
      <c r="D130" s="24" t="s">
        <v>84</v>
      </c>
      <c r="E130" s="9">
        <v>34.99</v>
      </c>
      <c r="F130" s="21"/>
      <c r="G130" s="22" t="s">
        <v>11</v>
      </c>
      <c r="H130" s="11" t="s">
        <v>12</v>
      </c>
    </row>
    <row r="131">
      <c r="A131" s="12">
        <v>45511.0</v>
      </c>
      <c r="B131" s="13">
        <f>Tbl_contabilidade[Data]</f>
        <v>45511</v>
      </c>
      <c r="C131" s="14" t="s">
        <v>28</v>
      </c>
      <c r="D131" s="28" t="s">
        <v>46</v>
      </c>
      <c r="E131" s="15">
        <v>17.6</v>
      </c>
      <c r="F131" s="16"/>
      <c r="G131" s="17" t="s">
        <v>11</v>
      </c>
      <c r="H131" s="18" t="s">
        <v>30</v>
      </c>
    </row>
    <row r="132">
      <c r="A132" s="6">
        <v>45513.0</v>
      </c>
      <c r="B132" s="19">
        <f>Tbl_contabilidade[Data]</f>
        <v>45513</v>
      </c>
      <c r="C132" s="20" t="s">
        <v>28</v>
      </c>
      <c r="D132" s="29" t="s">
        <v>46</v>
      </c>
      <c r="E132" s="9">
        <v>20.59</v>
      </c>
      <c r="F132" s="21"/>
      <c r="G132" s="22" t="s">
        <v>11</v>
      </c>
      <c r="H132" s="11" t="s">
        <v>30</v>
      </c>
    </row>
    <row r="133">
      <c r="A133" s="30">
        <v>45514.0</v>
      </c>
      <c r="B133" s="31">
        <f>Tbl_contabilidade[Data]</f>
        <v>45514</v>
      </c>
      <c r="C133" s="28" t="s">
        <v>39</v>
      </c>
      <c r="D133" s="26"/>
      <c r="E133" s="32">
        <v>2500.0</v>
      </c>
      <c r="F133" s="16"/>
      <c r="G133" s="17" t="s">
        <v>40</v>
      </c>
      <c r="H133" s="18" t="s">
        <v>39</v>
      </c>
    </row>
    <row r="134">
      <c r="A134" s="23">
        <v>45568.0</v>
      </c>
      <c r="B134" s="19">
        <f>Tbl_contabilidade[Data]</f>
        <v>45568</v>
      </c>
      <c r="C134" s="20" t="s">
        <v>9</v>
      </c>
      <c r="D134" s="24" t="s">
        <v>92</v>
      </c>
      <c r="E134" s="9">
        <v>100.0</v>
      </c>
      <c r="F134" s="21"/>
      <c r="G134" s="22" t="s">
        <v>11</v>
      </c>
      <c r="H134" s="11" t="s">
        <v>12</v>
      </c>
    </row>
    <row r="135">
      <c r="A135" s="12">
        <v>45570.0</v>
      </c>
      <c r="B135" s="13">
        <f>Tbl_contabilidade[Data]</f>
        <v>45570</v>
      </c>
      <c r="C135" s="14" t="s">
        <v>93</v>
      </c>
      <c r="D135" s="28" t="s">
        <v>94</v>
      </c>
      <c r="E135" s="15">
        <v>19.08</v>
      </c>
      <c r="F135" s="16"/>
      <c r="G135" s="17" t="s">
        <v>11</v>
      </c>
      <c r="H135" s="18" t="s">
        <v>12</v>
      </c>
    </row>
    <row r="136">
      <c r="A136" s="6">
        <v>45570.0</v>
      </c>
      <c r="B136" s="33">
        <f>Tbl_contabilidade[Data]</f>
        <v>45570</v>
      </c>
      <c r="C136" s="26" t="s">
        <v>93</v>
      </c>
      <c r="D136" s="34" t="s">
        <v>94</v>
      </c>
      <c r="E136" s="9">
        <v>16.78</v>
      </c>
      <c r="F136" s="21"/>
      <c r="G136" s="22" t="s">
        <v>11</v>
      </c>
      <c r="H136" s="11" t="s">
        <v>12</v>
      </c>
    </row>
    <row r="137">
      <c r="A137" s="12">
        <v>45623.0</v>
      </c>
      <c r="B137" s="13">
        <f>Tbl_contabilidade[Data]</f>
        <v>45623</v>
      </c>
      <c r="C137" s="14" t="s">
        <v>95</v>
      </c>
      <c r="D137" s="28" t="s">
        <v>96</v>
      </c>
      <c r="E137" s="15">
        <v>54.73</v>
      </c>
      <c r="F137" s="16"/>
      <c r="G137" s="17" t="s">
        <v>11</v>
      </c>
      <c r="H137" s="18" t="s">
        <v>19</v>
      </c>
    </row>
    <row r="138">
      <c r="A138" s="6">
        <v>45624.0</v>
      </c>
      <c r="B138" s="19">
        <f>Tbl_contabilidade[Data]</f>
        <v>45624</v>
      </c>
      <c r="C138" s="20" t="s">
        <v>97</v>
      </c>
      <c r="D138" s="24" t="s">
        <v>98</v>
      </c>
      <c r="E138" s="9">
        <v>20.94</v>
      </c>
      <c r="F138" s="21"/>
      <c r="G138" s="22" t="s">
        <v>11</v>
      </c>
      <c r="H138" s="11" t="s">
        <v>15</v>
      </c>
    </row>
    <row r="139">
      <c r="A139" s="12">
        <v>45624.0</v>
      </c>
      <c r="B139" s="13">
        <f>Tbl_contabilidade[Data]</f>
        <v>45624</v>
      </c>
      <c r="C139" s="14" t="s">
        <v>97</v>
      </c>
      <c r="D139" s="28" t="s">
        <v>96</v>
      </c>
      <c r="E139" s="15">
        <v>20.45</v>
      </c>
      <c r="F139" s="16"/>
      <c r="G139" s="17" t="s">
        <v>11</v>
      </c>
      <c r="H139" s="18" t="s">
        <v>15</v>
      </c>
    </row>
    <row r="140">
      <c r="A140" s="6">
        <v>45303.0</v>
      </c>
      <c r="B140" s="19">
        <f>Tbl_contabilidade[Data]</f>
        <v>45303</v>
      </c>
      <c r="C140" s="20" t="s">
        <v>23</v>
      </c>
      <c r="D140" s="24" t="s">
        <v>27</v>
      </c>
      <c r="E140" s="9">
        <v>131.32</v>
      </c>
      <c r="F140" s="21"/>
      <c r="G140" s="22" t="s">
        <v>11</v>
      </c>
      <c r="H140" s="11" t="s">
        <v>12</v>
      </c>
    </row>
    <row r="141">
      <c r="A141" s="12">
        <v>45335.0</v>
      </c>
      <c r="B141" s="13">
        <f>Tbl_contabilidade[Data]</f>
        <v>45335</v>
      </c>
      <c r="C141" s="14" t="s">
        <v>25</v>
      </c>
      <c r="D141" s="28" t="s">
        <v>99</v>
      </c>
      <c r="E141" s="15">
        <v>37.05</v>
      </c>
      <c r="F141" s="16"/>
      <c r="G141" s="17" t="s">
        <v>11</v>
      </c>
      <c r="H141" s="18" t="s">
        <v>12</v>
      </c>
    </row>
    <row r="142">
      <c r="A142" s="6">
        <v>45337.0</v>
      </c>
      <c r="B142" s="19">
        <f>Tbl_contabilidade[Data]</f>
        <v>45337</v>
      </c>
      <c r="C142" s="20" t="s">
        <v>100</v>
      </c>
      <c r="D142" s="24" t="s">
        <v>29</v>
      </c>
      <c r="E142" s="9">
        <v>42.74</v>
      </c>
      <c r="F142" s="21"/>
      <c r="G142" s="22" t="s">
        <v>11</v>
      </c>
      <c r="H142" s="11" t="s">
        <v>12</v>
      </c>
    </row>
    <row r="143">
      <c r="A143" s="12">
        <v>45341.0</v>
      </c>
      <c r="B143" s="13">
        <f>Tbl_contabilidade[Data]</f>
        <v>45341</v>
      </c>
      <c r="C143" s="14" t="s">
        <v>95</v>
      </c>
      <c r="D143" s="28" t="s">
        <v>70</v>
      </c>
      <c r="E143" s="15">
        <v>89.17</v>
      </c>
      <c r="F143" s="16"/>
      <c r="G143" s="17" t="s">
        <v>11</v>
      </c>
      <c r="H143" s="18" t="s">
        <v>19</v>
      </c>
    </row>
    <row r="144">
      <c r="A144" s="6">
        <v>45351.0</v>
      </c>
      <c r="B144" s="19">
        <f>Tbl_contabilidade[Data]</f>
        <v>45351</v>
      </c>
      <c r="C144" s="20" t="s">
        <v>31</v>
      </c>
      <c r="D144" s="24" t="s">
        <v>29</v>
      </c>
      <c r="E144" s="9">
        <v>57.54</v>
      </c>
      <c r="F144" s="21"/>
      <c r="G144" s="22" t="s">
        <v>11</v>
      </c>
      <c r="H144" s="11" t="s">
        <v>12</v>
      </c>
    </row>
    <row r="145">
      <c r="A145" s="12">
        <v>45381.0</v>
      </c>
      <c r="B145" s="13">
        <f>Tbl_contabilidade[Data]</f>
        <v>45381</v>
      </c>
      <c r="C145" s="14" t="s">
        <v>81</v>
      </c>
      <c r="D145" s="28" t="s">
        <v>33</v>
      </c>
      <c r="E145" s="15">
        <v>20.92</v>
      </c>
      <c r="F145" s="16"/>
      <c r="G145" s="17" t="s">
        <v>11</v>
      </c>
      <c r="H145" s="18" t="s">
        <v>30</v>
      </c>
    </row>
    <row r="146">
      <c r="A146" s="6">
        <v>45381.0</v>
      </c>
      <c r="B146" s="19">
        <f>Tbl_contabilidade[Data]</f>
        <v>45381</v>
      </c>
      <c r="C146" s="20" t="s">
        <v>31</v>
      </c>
      <c r="D146" s="24" t="s">
        <v>33</v>
      </c>
      <c r="E146" s="9">
        <v>63.7</v>
      </c>
      <c r="F146" s="21"/>
      <c r="G146" s="22" t="s">
        <v>11</v>
      </c>
      <c r="H146" s="11" t="s">
        <v>12</v>
      </c>
    </row>
    <row r="147">
      <c r="A147" s="12">
        <v>45385.0</v>
      </c>
      <c r="B147" s="13">
        <f>Tbl_contabilidade[Data]</f>
        <v>45385</v>
      </c>
      <c r="C147" s="14" t="s">
        <v>101</v>
      </c>
      <c r="D147" s="28" t="s">
        <v>35</v>
      </c>
      <c r="E147" s="15">
        <v>63.7</v>
      </c>
      <c r="F147" s="16"/>
      <c r="G147" s="17" t="s">
        <v>11</v>
      </c>
      <c r="H147" s="18" t="s">
        <v>19</v>
      </c>
    </row>
    <row r="148">
      <c r="A148" s="6">
        <v>45402.0</v>
      </c>
      <c r="B148" s="19">
        <f>Tbl_contabilidade[Data]</f>
        <v>45402</v>
      </c>
      <c r="C148" s="20" t="s">
        <v>81</v>
      </c>
      <c r="D148" s="24" t="s">
        <v>10</v>
      </c>
      <c r="E148" s="9">
        <v>5.98</v>
      </c>
      <c r="F148" s="21"/>
      <c r="G148" s="22" t="s">
        <v>11</v>
      </c>
      <c r="H148" s="11" t="s">
        <v>30</v>
      </c>
    </row>
    <row r="149">
      <c r="A149" s="12">
        <v>45403.0</v>
      </c>
      <c r="B149" s="13">
        <f>Tbl_contabilidade[Data]</f>
        <v>45403</v>
      </c>
      <c r="C149" s="14" t="s">
        <v>81</v>
      </c>
      <c r="D149" s="28" t="s">
        <v>10</v>
      </c>
      <c r="E149" s="15">
        <v>32.04</v>
      </c>
      <c r="F149" s="16"/>
      <c r="G149" s="17" t="s">
        <v>11</v>
      </c>
      <c r="H149" s="18" t="s">
        <v>30</v>
      </c>
    </row>
    <row r="150">
      <c r="A150" s="6">
        <v>45404.0</v>
      </c>
      <c r="B150" s="19">
        <f>Tbl_contabilidade[Data]</f>
        <v>45404</v>
      </c>
      <c r="C150" s="20" t="s">
        <v>81</v>
      </c>
      <c r="D150" s="24" t="s">
        <v>10</v>
      </c>
      <c r="E150" s="9">
        <v>12.71</v>
      </c>
      <c r="F150" s="21"/>
      <c r="G150" s="22" t="s">
        <v>11</v>
      </c>
      <c r="H150" s="11" t="s">
        <v>30</v>
      </c>
    </row>
    <row r="151">
      <c r="A151" s="12">
        <v>45404.0</v>
      </c>
      <c r="B151" s="13">
        <f>Tbl_contabilidade[Data]</f>
        <v>45404</v>
      </c>
      <c r="C151" s="14" t="s">
        <v>102</v>
      </c>
      <c r="D151" s="28" t="s">
        <v>103</v>
      </c>
      <c r="E151" s="15">
        <v>27.16</v>
      </c>
      <c r="F151" s="16"/>
      <c r="G151" s="17" t="s">
        <v>11</v>
      </c>
      <c r="H151" s="18" t="s">
        <v>12</v>
      </c>
    </row>
    <row r="152">
      <c r="A152" s="6">
        <v>45404.0</v>
      </c>
      <c r="B152" s="19">
        <f>Tbl_contabilidade[Data]</f>
        <v>45404</v>
      </c>
      <c r="C152" s="20" t="s">
        <v>34</v>
      </c>
      <c r="D152" s="24" t="s">
        <v>42</v>
      </c>
      <c r="E152" s="9">
        <v>39.45</v>
      </c>
      <c r="F152" s="21"/>
      <c r="G152" s="22" t="s">
        <v>11</v>
      </c>
      <c r="H152" s="11" t="s">
        <v>12</v>
      </c>
    </row>
    <row r="153">
      <c r="A153" s="12">
        <v>45405.0</v>
      </c>
      <c r="B153" s="13">
        <f>Tbl_contabilidade[Data]</f>
        <v>45405</v>
      </c>
      <c r="C153" s="14" t="s">
        <v>81</v>
      </c>
      <c r="D153" s="28" t="s">
        <v>10</v>
      </c>
      <c r="E153" s="15">
        <v>15.27</v>
      </c>
      <c r="F153" s="16"/>
      <c r="G153" s="17" t="s">
        <v>11</v>
      </c>
      <c r="H153" s="18" t="s">
        <v>30</v>
      </c>
    </row>
    <row r="154">
      <c r="A154" s="6">
        <v>45407.0</v>
      </c>
      <c r="B154" s="19">
        <f>Tbl_contabilidade[Data]</f>
        <v>45407</v>
      </c>
      <c r="C154" s="20" t="s">
        <v>81</v>
      </c>
      <c r="D154" s="24" t="s">
        <v>10</v>
      </c>
      <c r="E154" s="9">
        <v>46.46</v>
      </c>
      <c r="F154" s="21"/>
      <c r="G154" s="27" t="s">
        <v>11</v>
      </c>
      <c r="H154" s="11" t="s">
        <v>30</v>
      </c>
    </row>
    <row r="155">
      <c r="A155" s="12">
        <v>45407.0</v>
      </c>
      <c r="B155" s="13">
        <f>Tbl_contabilidade[Data]</f>
        <v>45407</v>
      </c>
      <c r="C155" s="14" t="s">
        <v>31</v>
      </c>
      <c r="D155" s="28" t="s">
        <v>10</v>
      </c>
      <c r="E155" s="15">
        <v>23.0</v>
      </c>
      <c r="F155" s="16"/>
      <c r="G155" s="17" t="s">
        <v>11</v>
      </c>
      <c r="H155" s="18" t="s">
        <v>12</v>
      </c>
    </row>
    <row r="156">
      <c r="A156" s="6">
        <v>45408.0</v>
      </c>
      <c r="B156" s="19">
        <f>Tbl_contabilidade[Data]</f>
        <v>45408</v>
      </c>
      <c r="C156" s="20" t="s">
        <v>81</v>
      </c>
      <c r="D156" s="24" t="s">
        <v>10</v>
      </c>
      <c r="E156" s="9">
        <v>16.22</v>
      </c>
      <c r="F156" s="21"/>
      <c r="G156" s="22" t="s">
        <v>11</v>
      </c>
      <c r="H156" s="11" t="s">
        <v>30</v>
      </c>
    </row>
    <row r="157">
      <c r="A157" s="12">
        <v>45408.0</v>
      </c>
      <c r="B157" s="13">
        <f>Tbl_contabilidade[Data]</f>
        <v>45408</v>
      </c>
      <c r="C157" s="14" t="s">
        <v>104</v>
      </c>
      <c r="D157" s="28" t="s">
        <v>44</v>
      </c>
      <c r="E157" s="15">
        <v>17.01</v>
      </c>
      <c r="F157" s="16"/>
      <c r="G157" s="17" t="s">
        <v>11</v>
      </c>
      <c r="H157" s="18" t="s">
        <v>15</v>
      </c>
    </row>
    <row r="158">
      <c r="A158" s="6">
        <v>45402.0</v>
      </c>
      <c r="B158" s="19">
        <f>Tbl_contabilidade[Data]</f>
        <v>45402</v>
      </c>
      <c r="C158" s="20" t="s">
        <v>81</v>
      </c>
      <c r="D158" s="24" t="s">
        <v>10</v>
      </c>
      <c r="E158" s="9">
        <v>28.82</v>
      </c>
      <c r="F158" s="21"/>
      <c r="G158" s="22" t="s">
        <v>11</v>
      </c>
      <c r="H158" s="11" t="s">
        <v>30</v>
      </c>
    </row>
    <row r="159">
      <c r="A159" s="12">
        <v>45412.0</v>
      </c>
      <c r="B159" s="13">
        <f>Tbl_contabilidade[Data]</f>
        <v>45412</v>
      </c>
      <c r="C159" s="14" t="s">
        <v>81</v>
      </c>
      <c r="D159" s="28" t="s">
        <v>10</v>
      </c>
      <c r="E159" s="15">
        <v>18.59</v>
      </c>
      <c r="F159" s="16"/>
      <c r="G159" s="17" t="s">
        <v>11</v>
      </c>
      <c r="H159" s="18" t="s">
        <v>30</v>
      </c>
    </row>
    <row r="160">
      <c r="A160" s="6">
        <v>45413.0</v>
      </c>
      <c r="B160" s="19">
        <f>Tbl_contabilidade[Data]</f>
        <v>45413</v>
      </c>
      <c r="C160" s="20" t="s">
        <v>81</v>
      </c>
      <c r="D160" s="24" t="s">
        <v>10</v>
      </c>
      <c r="E160" s="9">
        <v>26.82</v>
      </c>
      <c r="F160" s="21"/>
      <c r="G160" s="22" t="s">
        <v>11</v>
      </c>
      <c r="H160" s="11" t="s">
        <v>30</v>
      </c>
    </row>
    <row r="161">
      <c r="A161" s="12">
        <v>45414.0</v>
      </c>
      <c r="B161" s="13">
        <f>Tbl_contabilidade[Data]</f>
        <v>45414</v>
      </c>
      <c r="C161" s="14" t="s">
        <v>81</v>
      </c>
      <c r="D161" s="28" t="s">
        <v>10</v>
      </c>
      <c r="E161" s="15">
        <v>27.07</v>
      </c>
      <c r="F161" s="16"/>
      <c r="G161" s="17" t="s">
        <v>11</v>
      </c>
      <c r="H161" s="18" t="s">
        <v>30</v>
      </c>
    </row>
    <row r="162">
      <c r="A162" s="6">
        <v>45415.0</v>
      </c>
      <c r="B162" s="19">
        <f>Tbl_contabilidade[Data]</f>
        <v>45415</v>
      </c>
      <c r="C162" s="20" t="s">
        <v>81</v>
      </c>
      <c r="D162" s="24" t="s">
        <v>10</v>
      </c>
      <c r="E162" s="9">
        <v>21.08</v>
      </c>
      <c r="F162" s="21"/>
      <c r="G162" s="22" t="s">
        <v>11</v>
      </c>
      <c r="H162" s="11" t="s">
        <v>30</v>
      </c>
    </row>
    <row r="163">
      <c r="A163" s="12">
        <v>45418.0</v>
      </c>
      <c r="B163" s="13">
        <f>Tbl_contabilidade[Data]</f>
        <v>45418</v>
      </c>
      <c r="C163" s="14" t="s">
        <v>81</v>
      </c>
      <c r="D163" s="28" t="s">
        <v>10</v>
      </c>
      <c r="E163" s="15">
        <v>28.7</v>
      </c>
      <c r="F163" s="16"/>
      <c r="G163" s="17" t="s">
        <v>11</v>
      </c>
      <c r="H163" s="18" t="s">
        <v>30</v>
      </c>
    </row>
    <row r="164">
      <c r="A164" s="6">
        <v>45419.0</v>
      </c>
      <c r="B164" s="19">
        <f>Tbl_contabilidade[Data]</f>
        <v>45419</v>
      </c>
      <c r="C164" s="20" t="s">
        <v>105</v>
      </c>
      <c r="D164" s="24" t="s">
        <v>42</v>
      </c>
      <c r="E164" s="9">
        <v>117.66</v>
      </c>
      <c r="F164" s="21"/>
      <c r="G164" s="22" t="s">
        <v>11</v>
      </c>
      <c r="H164" s="11" t="s">
        <v>12</v>
      </c>
    </row>
    <row r="165">
      <c r="A165" s="12">
        <v>45419.0</v>
      </c>
      <c r="B165" s="13">
        <f>Tbl_contabilidade[Data]</f>
        <v>45419</v>
      </c>
      <c r="C165" s="14" t="s">
        <v>31</v>
      </c>
      <c r="D165" s="28" t="s">
        <v>103</v>
      </c>
      <c r="E165" s="15">
        <v>74.25</v>
      </c>
      <c r="F165" s="16"/>
      <c r="G165" s="17" t="s">
        <v>11</v>
      </c>
      <c r="H165" s="18" t="s">
        <v>12</v>
      </c>
    </row>
    <row r="166">
      <c r="A166" s="6">
        <v>45419.0</v>
      </c>
      <c r="B166" s="19">
        <f>Tbl_contabilidade[Data]</f>
        <v>45419</v>
      </c>
      <c r="C166" s="20" t="s">
        <v>106</v>
      </c>
      <c r="D166" s="24" t="s">
        <v>10</v>
      </c>
      <c r="E166" s="9">
        <v>100.0</v>
      </c>
      <c r="F166" s="21"/>
      <c r="G166" s="22" t="s">
        <v>11</v>
      </c>
      <c r="H166" s="11" t="s">
        <v>12</v>
      </c>
    </row>
    <row r="167">
      <c r="A167" s="12">
        <v>45419.0</v>
      </c>
      <c r="B167" s="13">
        <f>Tbl_contabilidade[Data]</f>
        <v>45419</v>
      </c>
      <c r="C167" s="14" t="s">
        <v>81</v>
      </c>
      <c r="D167" s="28" t="s">
        <v>10</v>
      </c>
      <c r="E167" s="15">
        <v>24.05</v>
      </c>
      <c r="F167" s="16"/>
      <c r="G167" s="17" t="s">
        <v>11</v>
      </c>
      <c r="H167" s="18" t="s">
        <v>30</v>
      </c>
    </row>
    <row r="168">
      <c r="A168" s="6">
        <v>45419.0</v>
      </c>
      <c r="B168" s="19">
        <f>Tbl_contabilidade[Data]</f>
        <v>45419</v>
      </c>
      <c r="C168" s="20" t="s">
        <v>81</v>
      </c>
      <c r="D168" s="24" t="s">
        <v>10</v>
      </c>
      <c r="E168" s="9">
        <v>23.55</v>
      </c>
      <c r="F168" s="21"/>
      <c r="G168" s="22" t="s">
        <v>11</v>
      </c>
      <c r="H168" s="11" t="s">
        <v>30</v>
      </c>
    </row>
    <row r="169">
      <c r="A169" s="12">
        <v>45422.0</v>
      </c>
      <c r="B169" s="13">
        <f>Tbl_contabilidade[Data]</f>
        <v>45422</v>
      </c>
      <c r="C169" s="14" t="s">
        <v>107</v>
      </c>
      <c r="D169" s="14"/>
      <c r="E169" s="15">
        <v>33.96</v>
      </c>
      <c r="F169" s="16"/>
      <c r="G169" s="17" t="s">
        <v>11</v>
      </c>
      <c r="H169" s="18" t="s">
        <v>12</v>
      </c>
    </row>
    <row r="170">
      <c r="A170" s="6">
        <v>45423.0</v>
      </c>
      <c r="B170" s="19">
        <f>Tbl_contabilidade[Data]</f>
        <v>45423</v>
      </c>
      <c r="C170" s="20" t="s">
        <v>81</v>
      </c>
      <c r="D170" s="24" t="s">
        <v>46</v>
      </c>
      <c r="E170" s="9">
        <v>33.45</v>
      </c>
      <c r="F170" s="21"/>
      <c r="G170" s="22" t="s">
        <v>11</v>
      </c>
      <c r="H170" s="11" t="s">
        <v>30</v>
      </c>
    </row>
    <row r="171">
      <c r="A171" s="12">
        <v>45425.0</v>
      </c>
      <c r="B171" s="13">
        <f>Tbl_contabilidade[Data]</f>
        <v>45425</v>
      </c>
      <c r="C171" s="14" t="s">
        <v>81</v>
      </c>
      <c r="D171" s="28" t="s">
        <v>46</v>
      </c>
      <c r="E171" s="15">
        <v>19.84</v>
      </c>
      <c r="F171" s="16"/>
      <c r="G171" s="17" t="s">
        <v>11</v>
      </c>
      <c r="H171" s="18" t="s">
        <v>30</v>
      </c>
    </row>
    <row r="172">
      <c r="A172" s="6">
        <v>45426.0</v>
      </c>
      <c r="B172" s="19">
        <f>Tbl_contabilidade[Data]</f>
        <v>45426</v>
      </c>
      <c r="C172" s="20" t="s">
        <v>108</v>
      </c>
      <c r="D172" s="20"/>
      <c r="E172" s="9">
        <v>10.0</v>
      </c>
      <c r="F172" s="21"/>
      <c r="G172" s="22" t="s">
        <v>11</v>
      </c>
      <c r="H172" s="11" t="s">
        <v>50</v>
      </c>
    </row>
    <row r="173">
      <c r="A173" s="12">
        <v>45426.0</v>
      </c>
      <c r="B173" s="13">
        <f>Tbl_contabilidade[Data]</f>
        <v>45426</v>
      </c>
      <c r="C173" s="14" t="s">
        <v>80</v>
      </c>
      <c r="D173" s="14"/>
      <c r="E173" s="15">
        <v>8.25</v>
      </c>
      <c r="F173" s="16"/>
      <c r="G173" s="17" t="s">
        <v>11</v>
      </c>
      <c r="H173" s="18" t="s">
        <v>50</v>
      </c>
    </row>
    <row r="174">
      <c r="A174" s="6">
        <v>45429.0</v>
      </c>
      <c r="B174" s="19">
        <f>Tbl_contabilidade[Data]</f>
        <v>45429</v>
      </c>
      <c r="C174" s="20" t="s">
        <v>109</v>
      </c>
      <c r="D174" s="20"/>
      <c r="E174" s="9">
        <v>24.9</v>
      </c>
      <c r="F174" s="21"/>
      <c r="G174" s="22" t="s">
        <v>11</v>
      </c>
      <c r="H174" s="11" t="s">
        <v>15</v>
      </c>
    </row>
    <row r="175">
      <c r="A175" s="12">
        <v>45432.0</v>
      </c>
      <c r="B175" s="13">
        <f>Tbl_contabilidade[Data]</f>
        <v>45432</v>
      </c>
      <c r="C175" s="14" t="s">
        <v>81</v>
      </c>
      <c r="D175" s="28" t="s">
        <v>46</v>
      </c>
      <c r="E175" s="15">
        <v>42.45</v>
      </c>
      <c r="F175" s="16"/>
      <c r="G175" s="17" t="s">
        <v>11</v>
      </c>
      <c r="H175" s="18" t="s">
        <v>30</v>
      </c>
    </row>
    <row r="176">
      <c r="A176" s="6">
        <v>45433.0</v>
      </c>
      <c r="B176" s="19">
        <f>Tbl_contabilidade[Data]</f>
        <v>45433</v>
      </c>
      <c r="C176" s="20" t="s">
        <v>81</v>
      </c>
      <c r="D176" s="24" t="s">
        <v>46</v>
      </c>
      <c r="E176" s="9">
        <v>13.97</v>
      </c>
      <c r="F176" s="21"/>
      <c r="G176" s="22" t="s">
        <v>11</v>
      </c>
      <c r="H176" s="11" t="s">
        <v>30</v>
      </c>
    </row>
    <row r="177">
      <c r="A177" s="12">
        <v>45434.0</v>
      </c>
      <c r="B177" s="13">
        <f>Tbl_contabilidade[Data]</f>
        <v>45434</v>
      </c>
      <c r="C177" s="14" t="s">
        <v>81</v>
      </c>
      <c r="D177" s="28" t="s">
        <v>46</v>
      </c>
      <c r="E177" s="15">
        <v>27.38</v>
      </c>
      <c r="F177" s="16"/>
      <c r="G177" s="17" t="s">
        <v>11</v>
      </c>
      <c r="H177" s="18" t="s">
        <v>30</v>
      </c>
    </row>
    <row r="178">
      <c r="A178" s="6">
        <v>45435.0</v>
      </c>
      <c r="B178" s="19">
        <f>Tbl_contabilidade[Data]</f>
        <v>45435</v>
      </c>
      <c r="C178" s="20" t="s">
        <v>81</v>
      </c>
      <c r="D178" s="24" t="s">
        <v>46</v>
      </c>
      <c r="E178" s="9">
        <v>25.51</v>
      </c>
      <c r="F178" s="21"/>
      <c r="G178" s="22" t="s">
        <v>11</v>
      </c>
      <c r="H178" s="11" t="s">
        <v>30</v>
      </c>
    </row>
    <row r="179">
      <c r="A179" s="12">
        <v>45437.0</v>
      </c>
      <c r="B179" s="13">
        <f>Tbl_contabilidade[Data]</f>
        <v>45437</v>
      </c>
      <c r="C179" s="14" t="s">
        <v>81</v>
      </c>
      <c r="D179" s="28" t="s">
        <v>46</v>
      </c>
      <c r="E179" s="15">
        <v>16.25</v>
      </c>
      <c r="F179" s="16"/>
      <c r="G179" s="17" t="s">
        <v>11</v>
      </c>
      <c r="H179" s="18" t="s">
        <v>30</v>
      </c>
    </row>
    <row r="180">
      <c r="A180" s="6">
        <v>45438.0</v>
      </c>
      <c r="B180" s="19">
        <f>Tbl_contabilidade[Data]</f>
        <v>45438</v>
      </c>
      <c r="C180" s="20" t="s">
        <v>110</v>
      </c>
      <c r="D180" s="20"/>
      <c r="E180" s="9">
        <v>76.36</v>
      </c>
      <c r="F180" s="21"/>
      <c r="G180" s="22" t="s">
        <v>11</v>
      </c>
      <c r="H180" s="11" t="s">
        <v>19</v>
      </c>
    </row>
    <row r="181">
      <c r="A181" s="12">
        <v>45438.0</v>
      </c>
      <c r="B181" s="13">
        <f>Tbl_contabilidade[Data]</f>
        <v>45438</v>
      </c>
      <c r="C181" s="14" t="s">
        <v>111</v>
      </c>
      <c r="D181" s="28" t="s">
        <v>51</v>
      </c>
      <c r="E181" s="15">
        <v>28.73</v>
      </c>
      <c r="F181" s="16"/>
      <c r="G181" s="17" t="s">
        <v>11</v>
      </c>
      <c r="H181" s="18" t="s">
        <v>12</v>
      </c>
    </row>
    <row r="182">
      <c r="A182" s="6">
        <v>45438.0</v>
      </c>
      <c r="B182" s="19">
        <f>Tbl_contabilidade[Data]</f>
        <v>45438</v>
      </c>
      <c r="C182" s="20" t="s">
        <v>71</v>
      </c>
      <c r="D182" s="24" t="s">
        <v>51</v>
      </c>
      <c r="E182" s="9">
        <v>82.29</v>
      </c>
      <c r="F182" s="21"/>
      <c r="G182" s="22" t="s">
        <v>11</v>
      </c>
      <c r="H182" s="11" t="s">
        <v>12</v>
      </c>
    </row>
    <row r="183">
      <c r="A183" s="12">
        <v>45438.0</v>
      </c>
      <c r="B183" s="13">
        <f>Tbl_contabilidade[Data]</f>
        <v>45438</v>
      </c>
      <c r="C183" s="14" t="s">
        <v>112</v>
      </c>
      <c r="D183" s="28" t="s">
        <v>113</v>
      </c>
      <c r="E183" s="15">
        <v>81.34</v>
      </c>
      <c r="F183" s="16"/>
      <c r="G183" s="17" t="s">
        <v>11</v>
      </c>
      <c r="H183" s="18" t="s">
        <v>19</v>
      </c>
    </row>
    <row r="184">
      <c r="A184" s="6">
        <v>45440.0</v>
      </c>
      <c r="B184" s="19">
        <f>Tbl_contabilidade[Data]</f>
        <v>45440</v>
      </c>
      <c r="C184" s="20" t="s">
        <v>114</v>
      </c>
      <c r="D184" s="20"/>
      <c r="E184" s="9">
        <v>100.0</v>
      </c>
      <c r="F184" s="21"/>
      <c r="G184" s="22" t="s">
        <v>11</v>
      </c>
      <c r="H184" s="11" t="s">
        <v>115</v>
      </c>
    </row>
    <row r="185">
      <c r="A185" s="12">
        <v>45441.0</v>
      </c>
      <c r="B185" s="13">
        <f>Tbl_contabilidade[Data]</f>
        <v>45441</v>
      </c>
      <c r="C185" s="14" t="s">
        <v>81</v>
      </c>
      <c r="D185" s="28" t="s">
        <v>46</v>
      </c>
      <c r="E185" s="15">
        <v>31.85</v>
      </c>
      <c r="F185" s="16"/>
      <c r="G185" s="17" t="s">
        <v>11</v>
      </c>
      <c r="H185" s="18" t="s">
        <v>30</v>
      </c>
    </row>
    <row r="186">
      <c r="A186" s="6">
        <v>45442.0</v>
      </c>
      <c r="B186" s="19">
        <f>Tbl_contabilidade[Data]</f>
        <v>45442</v>
      </c>
      <c r="C186" s="20" t="s">
        <v>81</v>
      </c>
      <c r="D186" s="24" t="s">
        <v>46</v>
      </c>
      <c r="E186" s="9">
        <v>5.38</v>
      </c>
      <c r="F186" s="21"/>
      <c r="G186" s="22" t="s">
        <v>11</v>
      </c>
      <c r="H186" s="11" t="s">
        <v>30</v>
      </c>
    </row>
    <row r="187">
      <c r="A187" s="12">
        <v>45442.0</v>
      </c>
      <c r="B187" s="13">
        <f>Tbl_contabilidade[Data]</f>
        <v>45442</v>
      </c>
      <c r="C187" s="14" t="s">
        <v>81</v>
      </c>
      <c r="D187" s="28" t="s">
        <v>46</v>
      </c>
      <c r="E187" s="15">
        <v>29.29</v>
      </c>
      <c r="F187" s="16"/>
      <c r="G187" s="17" t="s">
        <v>11</v>
      </c>
      <c r="H187" s="18" t="s">
        <v>30</v>
      </c>
    </row>
    <row r="188">
      <c r="A188" s="6">
        <v>45443.0</v>
      </c>
      <c r="B188" s="19">
        <f>Tbl_contabilidade[Data]</f>
        <v>45443</v>
      </c>
      <c r="C188" s="20" t="s">
        <v>116</v>
      </c>
      <c r="D188" s="20"/>
      <c r="E188" s="9">
        <v>5.0</v>
      </c>
      <c r="F188" s="21"/>
      <c r="G188" s="22" t="s">
        <v>11</v>
      </c>
      <c r="H188" s="11" t="s">
        <v>15</v>
      </c>
    </row>
    <row r="189">
      <c r="A189" s="12">
        <v>45443.0</v>
      </c>
      <c r="B189" s="13">
        <f>Tbl_contabilidade[Data]</f>
        <v>45443</v>
      </c>
      <c r="C189" s="14" t="s">
        <v>81</v>
      </c>
      <c r="D189" s="28" t="s">
        <v>46</v>
      </c>
      <c r="E189" s="15">
        <v>10.0</v>
      </c>
      <c r="F189" s="16"/>
      <c r="G189" s="17" t="s">
        <v>11</v>
      </c>
      <c r="H189" s="18" t="s">
        <v>30</v>
      </c>
    </row>
    <row r="190">
      <c r="A190" s="6">
        <v>45444.0</v>
      </c>
      <c r="B190" s="19">
        <f>Tbl_contabilidade[Data]</f>
        <v>45444</v>
      </c>
      <c r="C190" s="20" t="s">
        <v>81</v>
      </c>
      <c r="D190" s="24" t="s">
        <v>46</v>
      </c>
      <c r="E190" s="9">
        <v>10.68</v>
      </c>
      <c r="F190" s="21"/>
      <c r="G190" s="22" t="s">
        <v>11</v>
      </c>
      <c r="H190" s="11" t="s">
        <v>30</v>
      </c>
    </row>
    <row r="191">
      <c r="A191" s="12">
        <v>45446.0</v>
      </c>
      <c r="B191" s="13">
        <f>Tbl_contabilidade[Data]</f>
        <v>45446</v>
      </c>
      <c r="C191" s="14" t="s">
        <v>81</v>
      </c>
      <c r="D191" s="28" t="s">
        <v>46</v>
      </c>
      <c r="E191" s="15">
        <v>18.99</v>
      </c>
      <c r="F191" s="16"/>
      <c r="G191" s="17" t="s">
        <v>11</v>
      </c>
      <c r="H191" s="18" t="s">
        <v>30</v>
      </c>
    </row>
    <row r="192">
      <c r="A192" s="6">
        <v>45447.0</v>
      </c>
      <c r="B192" s="19">
        <f>Tbl_contabilidade[Data]</f>
        <v>45447</v>
      </c>
      <c r="C192" s="20" t="s">
        <v>117</v>
      </c>
      <c r="D192" s="20"/>
      <c r="E192" s="9">
        <v>21.0</v>
      </c>
      <c r="F192" s="21"/>
      <c r="G192" s="22" t="s">
        <v>11</v>
      </c>
      <c r="H192" s="11" t="s">
        <v>15</v>
      </c>
    </row>
    <row r="193">
      <c r="A193" s="12">
        <v>45447.0</v>
      </c>
      <c r="B193" s="13">
        <f>Tbl_contabilidade[Data]</f>
        <v>45447</v>
      </c>
      <c r="C193" s="14" t="s">
        <v>81</v>
      </c>
      <c r="D193" s="28" t="s">
        <v>46</v>
      </c>
      <c r="E193" s="15">
        <v>22.7</v>
      </c>
      <c r="F193" s="16"/>
      <c r="G193" s="17" t="s">
        <v>11</v>
      </c>
      <c r="H193" s="18" t="s">
        <v>30</v>
      </c>
    </row>
    <row r="194">
      <c r="A194" s="6">
        <v>45448.0</v>
      </c>
      <c r="B194" s="19">
        <f>Tbl_contabilidade[Data]</f>
        <v>45448</v>
      </c>
      <c r="C194" s="20" t="s">
        <v>118</v>
      </c>
      <c r="D194" s="20"/>
      <c r="E194" s="9">
        <v>22.41</v>
      </c>
      <c r="F194" s="21"/>
      <c r="G194" s="22" t="s">
        <v>11</v>
      </c>
      <c r="H194" s="11" t="s">
        <v>50</v>
      </c>
    </row>
    <row r="195">
      <c r="A195" s="12">
        <v>45449.0</v>
      </c>
      <c r="B195" s="13">
        <f>Tbl_contabilidade[Data]</f>
        <v>45449</v>
      </c>
      <c r="C195" s="14" t="s">
        <v>81</v>
      </c>
      <c r="D195" s="28" t="s">
        <v>46</v>
      </c>
      <c r="E195" s="15">
        <v>23.71</v>
      </c>
      <c r="F195" s="16"/>
      <c r="G195" s="17" t="s">
        <v>11</v>
      </c>
      <c r="H195" s="18" t="s">
        <v>30</v>
      </c>
    </row>
    <row r="196">
      <c r="A196" s="6">
        <v>45450.0</v>
      </c>
      <c r="B196" s="19">
        <f>Tbl_contabilidade[Data]</f>
        <v>45450</v>
      </c>
      <c r="C196" s="20" t="s">
        <v>31</v>
      </c>
      <c r="D196" s="20"/>
      <c r="E196" s="9">
        <v>32.0</v>
      </c>
      <c r="F196" s="21"/>
      <c r="G196" s="22" t="s">
        <v>11</v>
      </c>
      <c r="H196" s="11" t="s">
        <v>12</v>
      </c>
    </row>
    <row r="197">
      <c r="A197" s="35">
        <v>45450.0</v>
      </c>
      <c r="B197" s="36">
        <f>Tbl_contabilidade[Data]</f>
        <v>45450</v>
      </c>
      <c r="C197" s="37" t="s">
        <v>117</v>
      </c>
      <c r="D197" s="37"/>
      <c r="E197" s="38">
        <v>21.0</v>
      </c>
      <c r="F197" s="39"/>
      <c r="G197" s="40" t="s">
        <v>11</v>
      </c>
      <c r="H197" s="41" t="s">
        <v>15</v>
      </c>
    </row>
  </sheetData>
  <dataValidations>
    <dataValidation type="custom" allowBlank="1" showDropDown="1" sqref="A2:B197">
      <formula1>OR(NOT(ISERROR(DATEVALUE(A2))), AND(ISNUMBER(A2), LEFT(CELL("format", A2))="D"))</formula1>
    </dataValidation>
    <dataValidation type="custom" allowBlank="1" showDropDown="1" sqref="E2:E197">
      <formula1>AND(ISNUMBER(E2),(NOT(OR(NOT(ISERROR(DATEVALUE(E2))), AND(ISNUMBER(E2), LEFT(CELL("format", E2))="D")))))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38"/>
    <col customWidth="1" min="4" max="4" width="15.0"/>
  </cols>
  <sheetData>
    <row r="6"/>
    <row r="7"/>
    <row r="8"/>
    <row r="9"/>
    <row r="10"/>
    <row r="11"/>
    <row r="12"/>
    <row r="13"/>
    <row r="14"/>
    <row r="15"/>
    <row r="16"/>
    <row r="17"/>
    <row r="18"/>
    <row r="19"/>
    <row r="20"/>
  </sheetData>
  <autoFilter ref="$C$6:$F$15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2.13"/>
    <col customWidth="1" min="2" max="2" width="21.63"/>
    <col customWidth="1" min="4" max="4" width="23.25"/>
  </cols>
  <sheetData>
    <row r="1" ht="196.5" customHeight="1">
      <c r="A1" s="44"/>
      <c r="B1" s="44"/>
      <c r="C1" s="45" t="s">
        <v>121</v>
      </c>
      <c r="D1" s="46" t="s">
        <v>122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  <c r="CS1" s="44"/>
    </row>
    <row r="2">
      <c r="C2" s="48"/>
      <c r="D2" s="48"/>
      <c r="E2" s="48"/>
      <c r="F2" s="48"/>
      <c r="G2" s="48"/>
      <c r="H2" s="48"/>
      <c r="I2" s="49"/>
      <c r="J2" s="49"/>
      <c r="K2" s="49"/>
      <c r="L2" s="49"/>
      <c r="M2" s="49"/>
    </row>
    <row r="3">
      <c r="C3" s="48"/>
      <c r="D3" s="48"/>
      <c r="E3" s="48"/>
      <c r="F3" s="48"/>
      <c r="G3" s="48"/>
      <c r="H3" s="48"/>
      <c r="I3" s="49"/>
      <c r="J3" s="49"/>
      <c r="K3" s="49"/>
      <c r="L3" s="49"/>
      <c r="M3" s="49"/>
    </row>
    <row r="4">
      <c r="C4" s="48"/>
      <c r="D4" s="48"/>
      <c r="E4" s="48"/>
      <c r="F4" s="48"/>
      <c r="G4" s="48"/>
      <c r="H4" s="48"/>
      <c r="I4" s="49"/>
      <c r="J4" s="49"/>
      <c r="K4" s="49"/>
      <c r="L4" s="49"/>
      <c r="M4" s="49"/>
    </row>
    <row r="5">
      <c r="C5" s="48"/>
      <c r="D5" s="48"/>
      <c r="E5" s="48"/>
      <c r="F5" s="48"/>
      <c r="G5" s="48"/>
      <c r="H5" s="48"/>
      <c r="I5" s="49"/>
      <c r="J5" s="49"/>
      <c r="K5" s="49"/>
      <c r="L5" s="49"/>
      <c r="M5" s="49"/>
    </row>
    <row r="6">
      <c r="C6" s="48"/>
      <c r="D6" s="48"/>
      <c r="E6" s="48"/>
      <c r="F6" s="48"/>
      <c r="G6" s="48"/>
      <c r="H6" s="48"/>
      <c r="I6" s="49"/>
      <c r="J6" s="49"/>
      <c r="K6" s="49"/>
      <c r="L6" s="49"/>
      <c r="M6" s="49"/>
    </row>
    <row r="7">
      <c r="C7" s="48"/>
      <c r="D7" s="48"/>
      <c r="E7" s="48"/>
      <c r="F7" s="48"/>
      <c r="G7" s="48"/>
      <c r="H7" s="48"/>
      <c r="I7" s="49"/>
      <c r="J7" s="49"/>
      <c r="K7" s="49"/>
      <c r="L7" s="49"/>
      <c r="M7" s="49"/>
    </row>
    <row r="8">
      <c r="C8" s="48"/>
      <c r="D8" s="48"/>
      <c r="E8" s="48"/>
      <c r="F8" s="48"/>
      <c r="G8" s="48"/>
      <c r="H8" s="48"/>
      <c r="I8" s="49"/>
      <c r="J8" s="49"/>
      <c r="K8" s="49"/>
      <c r="L8" s="49"/>
      <c r="M8" s="49"/>
    </row>
    <row r="9">
      <c r="C9" s="48"/>
      <c r="D9" s="48"/>
      <c r="E9" s="48"/>
      <c r="F9" s="48"/>
      <c r="G9" s="48"/>
      <c r="H9" s="48"/>
      <c r="I9" s="49"/>
      <c r="J9" s="49"/>
      <c r="K9" s="49"/>
      <c r="L9" s="49"/>
      <c r="M9" s="49"/>
    </row>
    <row r="10">
      <c r="C10" s="48"/>
      <c r="D10" s="48"/>
      <c r="E10" s="48"/>
      <c r="F10" s="48"/>
      <c r="G10" s="48"/>
      <c r="H10" s="48"/>
      <c r="I10" s="49"/>
      <c r="J10" s="49"/>
      <c r="K10" s="49"/>
      <c r="L10" s="49"/>
      <c r="M10" s="49"/>
    </row>
    <row r="11">
      <c r="C11" s="48"/>
      <c r="D11" s="48"/>
      <c r="E11" s="48"/>
      <c r="F11" s="48"/>
      <c r="G11" s="48"/>
      <c r="H11" s="48"/>
      <c r="I11" s="49"/>
      <c r="J11" s="49"/>
      <c r="K11" s="49"/>
      <c r="L11" s="49"/>
      <c r="M11" s="49"/>
    </row>
    <row r="12">
      <c r="C12" s="48"/>
      <c r="D12" s="48"/>
      <c r="E12" s="48"/>
      <c r="F12" s="48"/>
      <c r="G12" s="48"/>
      <c r="H12" s="48"/>
      <c r="I12" s="49"/>
      <c r="J12" s="49"/>
      <c r="K12" s="49"/>
      <c r="L12" s="49"/>
      <c r="M12" s="49"/>
    </row>
    <row r="13"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</row>
    <row r="14"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</row>
    <row r="15"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</row>
    <row r="16"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</row>
    <row r="17"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</row>
    <row r="18"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</row>
    <row r="19"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</row>
    <row r="20"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</row>
    <row r="21"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</row>
    <row r="22"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</row>
    <row r="23"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</row>
    <row r="24"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</row>
    <row r="25"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</row>
    <row r="26"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</row>
    <row r="27"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</row>
    <row r="28"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</row>
    <row r="29"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</row>
    <row r="30"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</row>
    <row r="31"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</row>
    <row r="32"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</row>
    <row r="33"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</row>
    <row r="34"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</row>
    <row r="35"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</row>
    <row r="36"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</row>
    <row r="37"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</row>
    <row r="38"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</row>
    <row r="39"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</row>
    <row r="40"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</row>
    <row r="41"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</row>
    <row r="42"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</row>
    <row r="43"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</row>
    <row r="44"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</row>
    <row r="45"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</row>
    <row r="46"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</row>
    <row r="47"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</row>
    <row r="48"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</row>
    <row r="49"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</row>
    <row r="50"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</row>
    <row r="51"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</row>
    <row r="52"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</row>
    <row r="53"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</row>
    <row r="54"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</row>
    <row r="55"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</row>
    <row r="56"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</row>
    <row r="57"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</row>
    <row r="58"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</row>
    <row r="59"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</row>
    <row r="60"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</row>
    <row r="61"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</row>
    <row r="62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</row>
    <row r="63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</row>
    <row r="64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</row>
    <row r="65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</row>
    <row r="66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</row>
    <row r="67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</row>
    <row r="68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</row>
    <row r="69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</row>
    <row r="70"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</row>
    <row r="71"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</row>
    <row r="72"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</row>
    <row r="73"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</row>
    <row r="74"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</row>
    <row r="75"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</row>
    <row r="76"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</row>
    <row r="77"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</row>
    <row r="78"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</row>
    <row r="79"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</row>
    <row r="80"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</row>
    <row r="81"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</row>
    <row r="82"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</row>
    <row r="83"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</row>
    <row r="84"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</row>
    <row r="85"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</row>
    <row r="86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</row>
    <row r="87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</row>
    <row r="88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</row>
    <row r="89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</row>
    <row r="90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</row>
    <row r="91"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</row>
    <row r="92"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</row>
  </sheetData>
  <conditionalFormatting sqref="F8">
    <cfRule type="colorScale" priority="1">
      <colorScale>
        <cfvo type="min"/>
        <cfvo type="max"/>
        <color rgb="FFD9D9D9"/>
        <color rgb="FF57BB8A"/>
      </colorScale>
    </cfRule>
  </conditionalFormatting>
  <hyperlinks>
    <hyperlink display="🔍" location="Data_meses!A1" ref="C1"/>
  </hyperlinks>
  <drawing r:id="rId2"/>
</worksheet>
</file>