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esktop\"/>
    </mc:Choice>
  </mc:AlternateContent>
  <xr:revisionPtr revIDLastSave="0" documentId="13_ncr:1_{6F59804D-2BC4-47B7-A8E7-4CBC97F0D4CD}" xr6:coauthVersionLast="47" xr6:coauthVersionMax="47" xr10:uidLastSave="{00000000-0000-0000-0000-000000000000}"/>
  <bookViews>
    <workbookView xWindow="-110" yWindow="-110" windowWidth="19420" windowHeight="10300" activeTab="1" xr2:uid="{0C531C87-0F8D-47A2-AFB1-E7F7A785A2C8}"/>
  </bookViews>
  <sheets>
    <sheet name="Analysis" sheetId="1" r:id="rId1"/>
    <sheet name="Dashboard" sheetId="2" r:id="rId2"/>
  </sheets>
  <definedNames>
    <definedName name="Slicer_Year">#N/A</definedName>
  </definedNames>
  <calcPr calcId="191029"/>
  <pivotCaches>
    <pivotCache cacheId="267" r:id="rId3"/>
    <pivotCache cacheId="269" r:id="rId4"/>
    <pivotCache cacheId="277" r:id="rId5"/>
    <pivotCache cacheId="279" r:id="rId6"/>
    <pivotCache cacheId="265" r:id="rId7"/>
    <pivotCache cacheId="272" r:id="rId8"/>
    <pivotCache cacheId="275" r:id="rId9"/>
    <pivotCache cacheId="282" r:id="rId10"/>
    <pivotCache cacheId="285" r:id="rId11"/>
  </pivotCaches>
  <extLst>
    <ext xmlns:x14="http://schemas.microsoft.com/office/spreadsheetml/2009/9/main" uri="{876F7934-8845-4945-9796-88D515C7AA90}">
      <x14:pivotCaches>
        <pivotCache cacheId="231"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4873d1aa-a87d-4403-ac07-f6ea967b22cc" name="calendar" connection="Query - calendar"/>
          <x15:modelTable id="inventory_abc76bc8-ea8f-4fb6-8a00-014361c804e7" name="inventory" connection="Query - inventory"/>
          <x15:modelTable id="products_ede790b5-636a-4d0c-9d43-8a8eecf2068d" name="products" connection="Query - products"/>
          <x15:modelTable id="sales_a37407c6-133b-4c7a-bad8-a9b4431754b0" name="sales" connection="Query - sales"/>
          <x15:modelTable id="stores_0e7f88b1-77f7-4622-a281-feb63475e86f" name="stores" connection="Query - stores"/>
          <x15:modelTable id="KPI MEASURES_398803e7-e44d-4644-8d58-a90c5a46c155" name="KPI MEASURES" connection="Query - KPI/MEASURES"/>
        </x15:modelTables>
        <x15:modelRelationships>
          <x15:modelRelationship fromTable="inventory" fromColumn="Store_ID" toTable="stores" toColumn="Store_ID"/>
          <x15:modelRelationship fromTable="inventory" fromColumn="Product_ID" toTable="products" toColumn="Product_ID"/>
          <x15:modelRelationship fromTable="sales" fromColumn="Product_ID" toTable="products" toColumn="Product_ID"/>
          <x15:modelRelationship fromTable="sales" fromColumn="Store_ID" toTable="stores" toColumn="Store_ID"/>
          <x15:modelRelationship fromTable="sal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E608DB-4B9A-42C9-91EA-9F5E519BA11B}" name="Query - calendar" description="Connection to the 'calendar' query in the workbook." type="100" refreshedVersion="7" minRefreshableVersion="5">
    <extLst>
      <ext xmlns:x15="http://schemas.microsoft.com/office/spreadsheetml/2010/11/main" uri="{DE250136-89BD-433C-8126-D09CA5730AF9}">
        <x15:connection id="84a73772-5e06-44fa-adf0-16c33a8321d0"/>
      </ext>
    </extLst>
  </connection>
  <connection id="2" xr16:uid="{AE923DA7-C9D6-42AC-8F08-17A7951DA145}" keepAlive="1" name="Query - data_dictionary" description="Connection to the 'data_dictionary' query in the workbook." type="5" refreshedVersion="0" background="1">
    <dbPr connection="Provider=Microsoft.Mashup.OleDb.1;Data Source=$Workbook$;Location=data_dictionary;Extended Properties=&quot;&quot;" command="SELECT * FROM [data_dictionary]"/>
  </connection>
  <connection id="3" xr16:uid="{EA3438C1-9EDE-4D82-8BC7-EB69A84593D6}" name="Query - inventory" description="Connection to the 'inventory' query in the workbook." type="100" refreshedVersion="7" minRefreshableVersion="5">
    <extLst>
      <ext xmlns:x15="http://schemas.microsoft.com/office/spreadsheetml/2010/11/main" uri="{DE250136-89BD-433C-8126-D09CA5730AF9}">
        <x15:connection id="64b987d0-0b74-434b-97c0-430b2dbcba84">
          <x15:oledbPr connection="Provider=Microsoft.Mashup.OleDb.1;Data Source=$Workbook$;Location=inventory;Extended Properties=&quot;&quot;">
            <x15:dbTables>
              <x15:dbTable name="inventory"/>
            </x15:dbTables>
          </x15:oledbPr>
        </x15:connection>
      </ext>
    </extLst>
  </connection>
  <connection id="4" xr16:uid="{0E2A8A67-E040-4CA3-97C1-25683A433B90}" name="Query - KPI/MEASURES" description="Connection to the 'KPI/MEASURES' query in the workbook." type="100" refreshedVersion="7" minRefreshableVersion="5">
    <extLst>
      <ext xmlns:x15="http://schemas.microsoft.com/office/spreadsheetml/2010/11/main" uri="{DE250136-89BD-433C-8126-D09CA5730AF9}">
        <x15:connection id="bd89b9a0-cc47-4695-a9d8-180532b3d6be"/>
      </ext>
    </extLst>
  </connection>
  <connection id="5" xr16:uid="{DD354E38-0E4A-4398-BD74-E6D6A19D79BB}" name="Query - products" description="Connection to the 'products' query in the workbook." type="100" refreshedVersion="7" minRefreshableVersion="5">
    <extLst>
      <ext xmlns:x15="http://schemas.microsoft.com/office/spreadsheetml/2010/11/main" uri="{DE250136-89BD-433C-8126-D09CA5730AF9}">
        <x15:connection id="e6ff5c7d-29d0-4626-8e71-d4ff7c10c651">
          <x15:oledbPr connection="Provider=Microsoft.Mashup.OleDb.1;Data Source=$Workbook$;Location=products;Extended Properties=&quot;&quot;">
            <x15:dbTables>
              <x15:dbTable name="products"/>
            </x15:dbTables>
          </x15:oledbPr>
        </x15:connection>
      </ext>
    </extLst>
  </connection>
  <connection id="6" xr16:uid="{2838D333-EB3A-4173-9801-6C2B52593F00}" name="Query - sales" description="Connection to the 'sales' query in the workbook." type="100" refreshedVersion="7" minRefreshableVersion="5">
    <extLst>
      <ext xmlns:x15="http://schemas.microsoft.com/office/spreadsheetml/2010/11/main" uri="{DE250136-89BD-433C-8126-D09CA5730AF9}">
        <x15:connection id="df257034-2a98-4e3d-96db-a0ea2cf45d10">
          <x15:oledbPr connection="Provider=Microsoft.Mashup.OleDb.1;Data Source=$Workbook$;Location=sales;Extended Properties=&quot;&quot;">
            <x15:dbTables>
              <x15:dbTable name="sales"/>
            </x15:dbTables>
          </x15:oledbPr>
        </x15:connection>
      </ext>
    </extLst>
  </connection>
  <connection id="7" xr16:uid="{7EF0A0A2-1AED-4570-8C6A-C98B86B78C34}" name="Query - stores" description="Connection to the 'stores' query in the workbook." type="100" refreshedVersion="7" minRefreshableVersion="5">
    <extLst>
      <ext xmlns:x15="http://schemas.microsoft.com/office/spreadsheetml/2010/11/main" uri="{DE250136-89BD-433C-8126-D09CA5730AF9}">
        <x15:connection id="15381783-c65c-4cd1-bd15-a12e5f457dc0">
          <x15:oledbPr connection="Provider=Microsoft.Mashup.OleDb.1;Data Source=$Workbook$;Location=stores;Extended Properties=&quot;&quot;">
            <x15:dbTables>
              <x15:dbTable name="stores"/>
            </x15:dbTables>
          </x15:oledbPr>
        </x15:connection>
      </ext>
    </extLst>
  </connection>
  <connection id="8" xr16:uid="{33CBD9C7-0CB4-42B9-84B8-DDFA931CAE9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<sst xmlns="http://schemas.openxmlformats.org/spreadsheetml/2006/main" count="68" uniqueCount="20">
  <si>
    <t>Sum of Units</t>
  </si>
  <si>
    <t>Grand Total</t>
  </si>
  <si>
    <t>Total Revenuesa</t>
  </si>
  <si>
    <t>Total_Profit</t>
  </si>
  <si>
    <t>January</t>
  </si>
  <si>
    <t>February</t>
  </si>
  <si>
    <t>March</t>
  </si>
  <si>
    <t>April</t>
  </si>
  <si>
    <t>May</t>
  </si>
  <si>
    <t>June</t>
  </si>
  <si>
    <t>July</t>
  </si>
  <si>
    <t>August</t>
  </si>
  <si>
    <t>September</t>
  </si>
  <si>
    <t>October</t>
  </si>
  <si>
    <t>November</t>
  </si>
  <si>
    <t>December</t>
  </si>
  <si>
    <t>Year</t>
  </si>
  <si>
    <t>Months</t>
  </si>
  <si>
    <t>Sum of Product Price</t>
  </si>
  <si>
    <t>Sum of 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</si>
</sst>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quot;$&quot;0.00,,&quot;M&quot;"/>
    <numFmt numFmtId="166" formatCode="0.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148">
    <dxf>
      <font>
        <b/>
        <i val="0"/>
        <sz val="20"/>
        <color rgb="FF8578D6"/>
        <name val="Segoe UI"/>
        <family val="2"/>
        <scheme val="none"/>
      </font>
      <border>
        <bottom style="thin">
          <color theme="4"/>
        </bottom>
        <vertical/>
        <horizontal/>
      </border>
    </dxf>
    <dxf>
      <font>
        <b/>
        <i val="0"/>
        <sz val="20"/>
        <color theme="5" tint="-0.24994659260841701"/>
        <name val="Segoe UI"/>
        <family val="2"/>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fill>
        <patternFill>
          <bgColor rgb="FF7030A0"/>
        </patternFill>
      </fill>
      <border>
        <bottom style="thin">
          <color theme="4"/>
        </bottom>
        <vertical/>
        <horizontal/>
      </border>
    </dxf>
    <dxf>
      <font>
        <color theme="1"/>
      </font>
      <fill>
        <patternFill>
          <bgColor theme="4" tint="-0.499984740745262"/>
        </patternFill>
      </fill>
      <border>
        <left style="thin">
          <color theme="4"/>
        </left>
        <right style="thin">
          <color theme="4"/>
        </right>
        <top style="thin">
          <color theme="4"/>
        </top>
        <bottom style="thin">
          <color theme="4"/>
        </bottom>
        <vertical/>
        <horizontal/>
      </border>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6" formatCode="0.00,&quot;K&quot;"/>
    </dxf>
    <dxf>
      <numFmt numFmtId="164" formatCode="_(* #,##0_);_(* \(#,##0\);_(* &quot;-&quot;??_);_(@_)"/>
    </dxf>
    <dxf>
      <numFmt numFmtId="165" formatCode="&quot;$&quot;0.00,,&quot;M&quot;"/>
    </dxf>
    <dxf>
      <numFmt numFmtId="165" formatCode="&quot;$&quot;0.00,,&quot;M&quot;"/>
    </dxf>
    <dxf>
      <numFmt numFmtId="166" formatCode="0.00,&quot;K&quot;"/>
    </dxf>
    <dxf>
      <numFmt numFmtId="166" formatCode="0.00,&quot;K&quot;"/>
    </dxf>
    <dxf>
      <numFmt numFmtId="164" formatCode="_(* #,##0_);_(* \(#,##0\);_(* &quot;-&quot;??_);_(@_)"/>
    </dxf>
    <dxf>
      <numFmt numFmtId="165" formatCode="&quot;$&quot;0.00,,&quot;M&quot;"/>
    </dxf>
    <dxf>
      <numFmt numFmtId="166" formatCode="0.00,&quot;K&quot;"/>
    </dxf>
    <dxf>
      <numFmt numFmtId="166" formatCode="0.00,&quot;K&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6" formatCode="0.00,&quot;K&quot;"/>
    </dxf>
    <dxf>
      <numFmt numFmtId="166" formatCode="0.00,&quot;K&quot;"/>
    </dxf>
    <dxf>
      <numFmt numFmtId="164" formatCode="_(* #,##0_);_(* \(#,##0\);_(* &quot;-&quot;??_);_(@_)"/>
    </dxf>
    <dxf>
      <numFmt numFmtId="166" formatCode="0.00,&quot;K&quot;"/>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6" formatCode="0.00,&quot;K&quot;"/>
    </dxf>
    <dxf>
      <numFmt numFmtId="164" formatCode="_(* #,##0_);_(* \(#,##0\);_(* &quot;-&quot;??_);_(@_)"/>
    </dxf>
    <dxf>
      <numFmt numFmtId="165" formatCode="&quot;$&quot;0.00,,&quot;M&quot;"/>
    </dxf>
    <dxf>
      <numFmt numFmtId="165" formatCode="&quot;$&quot;0.00,,&quot;M&quot;"/>
    </dxf>
    <dxf>
      <numFmt numFmtId="166" formatCode="0.00,&quot;K&quot;"/>
    </dxf>
    <dxf>
      <numFmt numFmtId="166" formatCode="0.00,&quot;K&quot;"/>
    </dxf>
    <dxf>
      <numFmt numFmtId="164" formatCode="_(* #,##0_);_(* \(#,##0\);_(* &quot;-&quot;??_);_(@_)"/>
    </dxf>
    <dxf>
      <numFmt numFmtId="165" formatCode="&quot;$&quot;0.00,,&quot;M&quot;"/>
    </dxf>
    <dxf>
      <numFmt numFmtId="166" formatCode="0.00,&quot;K&quot;"/>
    </dxf>
    <dxf>
      <numFmt numFmtId="166" formatCode="0.00,&quot;K&quot;"/>
    </dxf>
    <dxf>
      <numFmt numFmtId="164" formatCode="_(* #,##0_);_(* \(#,##0\);_(* &quot;-&quot;??_);_(@_)"/>
    </dxf>
    <dxf>
      <numFmt numFmtId="165" formatCode="&quot;$&quot;0.00,,&quot;M&quot;"/>
    </dxf>
    <dxf>
      <numFmt numFmtId="165" formatCode="&quot;$&quot;0.00,,&quot;M&quot;"/>
    </dxf>
    <dxf>
      <numFmt numFmtId="164" formatCode="_(* #,##0_);_(* \(#,##0\);_(* &quot;-&quot;??_);_(@_)"/>
    </dxf>
    <dxf>
      <numFmt numFmtId="165" formatCode="&quot;$&quot;0.00,,&quot;M&quot;"/>
    </dxf>
    <dxf>
      <numFmt numFmtId="166" formatCode="0.00,&quot;K&quot;"/>
    </dxf>
    <dxf>
      <numFmt numFmtId="166" formatCode="0.00,&quot;K&quot;"/>
    </dxf>
    <dxf>
      <numFmt numFmtId="164" formatCode="_(* #,##0_);_(* \(#,##0\);_(* &quot;-&quot;??_);_(@_)"/>
    </dxf>
    <dxf>
      <numFmt numFmtId="166" formatCode="0.00,&quot;K&quot;"/>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6" formatCode="0.00,&quot;K&quot;"/>
    </dxf>
    <dxf>
      <numFmt numFmtId="166" formatCode="0.00,&quot;K&quot;"/>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4" formatCode="_(* #,##0_);_(* \(#,##0\);_(* &quot;-&quot;??_);_(@_)"/>
    </dxf>
    <dxf>
      <numFmt numFmtId="165" formatCode="&quot;$&quot;0.00,,&quot;M&quot;"/>
    </dxf>
    <dxf>
      <numFmt numFmtId="166" formatCode="0.00,&quot;K&quot;"/>
    </dxf>
    <dxf>
      <numFmt numFmtId="166" formatCode="0.00,&quot;K&quot;"/>
    </dxf>
    <dxf>
      <numFmt numFmtId="164" formatCode="_(* #,##0_);_(* \(#,##0\);_(* &quot;-&quot;??_);_(@_)"/>
    </dxf>
    <dxf>
      <numFmt numFmtId="166" formatCode="0.00,&quot;K&quot;"/>
    </dxf>
    <dxf>
      <numFmt numFmtId="164" formatCode="_(* #,##0_);_(* \(#,##0\);_(* &quot;-&quot;??_);_(@_)"/>
    </dxf>
    <dxf>
      <numFmt numFmtId="165" formatCode="&quot;$&quot;0.00,,&quot;M&quot;"/>
    </dxf>
    <dxf>
      <numFmt numFmtId="165" formatCode="&quot;$&quot;0.00,,&quot;M&quot;"/>
    </dxf>
    <dxf>
      <numFmt numFmtId="166" formatCode="0.00,&quot;K&quot;"/>
    </dxf>
    <dxf>
      <numFmt numFmtId="166" formatCode="0.00,&quot;K&quot;"/>
    </dxf>
    <dxf>
      <numFmt numFmtId="164" formatCode="_(* #,##0_);_(* \(#,##0\);_(* &quot;-&quot;??_);_(@_)"/>
    </dxf>
    <dxf>
      <numFmt numFmtId="166" formatCode="0.00,&quot;K&quot;"/>
    </dxf>
    <dxf>
      <numFmt numFmtId="164" formatCode="_(* #,##0_);_(* \(#,##0\);_(* &quot;-&quot;??_);_(@_)"/>
    </dxf>
    <dxf>
      <numFmt numFmtId="165" formatCode="&quot;$&quot;0.00,,&quot;M&quot;"/>
    </dxf>
    <dxf>
      <numFmt numFmtId="165" formatCode="&quot;$&quot;0.00,,&quot;M&quot;"/>
    </dxf>
    <dxf>
      <numFmt numFmtId="165" formatCode="&quot;$&quot;0.00,,&quot;M&quot;"/>
    </dxf>
    <dxf>
      <numFmt numFmtId="164" formatCode="_(* #,##0_);_(* \(#,##0\);_(* &quot;-&quot;??_);_(@_)"/>
    </dxf>
    <dxf>
      <numFmt numFmtId="165" formatCode="&quot;$&quot;0.00,,&quot;M&quot;"/>
    </dxf>
    <dxf>
      <numFmt numFmtId="165" formatCode="&quot;$&quot;0.00,,&quot;M&quot;"/>
    </dxf>
    <dxf>
      <numFmt numFmtId="165" formatCode="&quot;$&quot;0.00,,&quot;M&quot;"/>
    </dxf>
  </dxfs>
  <tableStyles count="3" defaultTableStyle="TableStyleMedium2" defaultPivotStyle="PivotStyleLight16">
    <tableStyle name="SlicerStyleLight1 2" pivot="0" table="0" count="10" xr9:uid="{EC72420F-08BF-4F95-A743-ECC71FF5C9C3}">
      <tableStyleElement type="wholeTable" dxfId="5"/>
      <tableStyleElement type="headerRow" dxfId="4"/>
    </tableStyle>
    <tableStyle name="SlicerStyleLight1 3" pivot="0" table="0" count="10" xr9:uid="{DC14FA50-CD21-491F-ACDC-F979C912356D}">
      <tableStyleElement type="wholeTable" dxfId="3"/>
      <tableStyleElement type="headerRow" dxfId="2"/>
    </tableStyle>
    <tableStyle name="SlicerStyleLight1 3 2" pivot="0" table="0" count="10" xr9:uid="{4CF8F0C3-85CE-48FA-A65B-03E8E10AF833}">
      <tableStyleElement type="wholeTable" dxfId="1"/>
      <tableStyleElement type="headerRow" dxfId="0"/>
    </tableStyle>
  </tableStyles>
  <colors>
    <mruColors>
      <color rgb="FF8578D6"/>
      <color rgb="FFB496EA"/>
      <color rgb="FF27104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20"/>
            <color rgb="FF8578D6"/>
            <name val="Segoe UI"/>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20"/>
            <color rgb="FF8578D6"/>
            <name val="Segoe UI"/>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496E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Analysis!$L$9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80D-459A-B1A6-DE2CD296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80D-459A-B1A6-DE2CD296C3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Analysis!$K$10:$K$12</c:f>
              <c:strCache>
                <c:ptCount val="2"/>
                <c:pt idx="0">
                  <c:v>2022</c:v>
                </c:pt>
                <c:pt idx="1">
                  <c:v>2023</c:v>
                </c:pt>
              </c:strCache>
            </c:strRef>
          </c:cat>
          <c:val>
            <c:numRef>
              <c:f>Analysis!$L$10:$L$12</c:f>
              <c:numCache>
                <c:formatCode>"$"0.00,,"M"</c:formatCode>
                <c:ptCount val="2"/>
                <c:pt idx="0">
                  <c:v>2189787</c:v>
                </c:pt>
                <c:pt idx="1">
                  <c:v>1824242</c:v>
                </c:pt>
              </c:numCache>
            </c:numRef>
          </c:val>
          <c:extLst>
            <c:ext xmlns:c16="http://schemas.microsoft.com/office/drawing/2014/chart" uri="{C3380CC4-5D6E-409C-BE32-E72D297353CC}">
              <c16:uniqueId val="{00000004-180D-459A-B1A6-DE2CD296C39F}"/>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Sum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3732654450682487E-2"/>
              <c:y val="-0.22288966321319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5821769633788323E-2"/>
              <c:y val="-0.3132503374888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5821769633788323E-2"/>
              <c:y val="-0.3132503374888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3732654450682487E-2"/>
              <c:y val="-0.22288966321319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5821746170541027E-2"/>
              <c:y val="-0.40359840845372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3732654450682487E-2"/>
              <c:y val="-0.22288966321319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Analysis!$L$16</c:f>
              <c:strCache>
                <c:ptCount val="1"/>
                <c:pt idx="0">
                  <c:v>Total</c:v>
                </c:pt>
              </c:strCache>
            </c:strRef>
          </c:tx>
          <c:spPr>
            <a:solidFill>
              <a:schemeClr val="accent1"/>
            </a:solidFill>
            <a:ln>
              <a:noFill/>
            </a:ln>
            <a:effectLst/>
            <a:sp3d/>
          </c:spPr>
          <c:invertIfNegative val="0"/>
          <c:dLbls>
            <c:dLbl>
              <c:idx val="0"/>
              <c:layout>
                <c:manualLayout>
                  <c:x val="1.5821746170541027E-2"/>
                  <c:y val="-0.403598408453720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3-4609-AEA5-7E9CAF13F3FB}"/>
                </c:ext>
              </c:extLst>
            </c:dLbl>
            <c:dLbl>
              <c:idx val="1"/>
              <c:layout>
                <c:manualLayout>
                  <c:x val="2.3732654450682487E-2"/>
                  <c:y val="-0.22288966321319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3-4609-AEA5-7E9CAF13F3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Analysis!$K$17:$K$19</c:f>
              <c:strCache>
                <c:ptCount val="2"/>
                <c:pt idx="0">
                  <c:v>2022</c:v>
                </c:pt>
                <c:pt idx="1">
                  <c:v>2023</c:v>
                </c:pt>
              </c:strCache>
            </c:strRef>
          </c:cat>
          <c:val>
            <c:numRef>
              <c:f>Analysis!$L$17:$L$19</c:f>
              <c:numCache>
                <c:formatCode>0.00,"K"</c:formatCode>
                <c:ptCount val="2"/>
                <c:pt idx="0">
                  <c:v>549492</c:v>
                </c:pt>
                <c:pt idx="1">
                  <c:v>541073</c:v>
                </c:pt>
              </c:numCache>
            </c:numRef>
          </c:val>
          <c:extLst>
            <c:ext xmlns:c16="http://schemas.microsoft.com/office/drawing/2014/chart" uri="{C3380CC4-5D6E-409C-BE32-E72D297353CC}">
              <c16:uniqueId val="{00000002-A4B3-4609-AEA5-7E9CAF13F3FB}"/>
            </c:ext>
          </c:extLst>
        </c:ser>
        <c:dLbls>
          <c:showLegendKey val="0"/>
          <c:showVal val="1"/>
          <c:showCatName val="0"/>
          <c:showSerName val="0"/>
          <c:showPercent val="0"/>
          <c:showBubbleSize val="0"/>
        </c:dLbls>
        <c:gapWidth val="150"/>
        <c:shape val="box"/>
        <c:axId val="382329535"/>
        <c:axId val="382329951"/>
        <c:axId val="0"/>
      </c:bar3DChart>
      <c:catAx>
        <c:axId val="382329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29951"/>
        <c:crosses val="autoZero"/>
        <c:auto val="1"/>
        <c:lblAlgn val="ctr"/>
        <c:lblOffset val="100"/>
        <c:noMultiLvlLbl val="0"/>
      </c:catAx>
      <c:valAx>
        <c:axId val="382329951"/>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2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0300927822932501E-3"/>
              <c:y val="1.43874884343286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7868910826299234E-2"/>
              <c:y val="-0.17237841335342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4B-4D46-9132-690820E6D3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4B-4D46-9132-690820E6D3A2}"/>
              </c:ext>
            </c:extLst>
          </c:dPt>
          <c:dLbls>
            <c:dLbl>
              <c:idx val="0"/>
              <c:layout>
                <c:manualLayout>
                  <c:x val="8.0300927822932501E-3"/>
                  <c:y val="1.43874884343286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4B-4D46-9132-690820E6D3A2}"/>
                </c:ext>
              </c:extLst>
            </c:dLbl>
            <c:dLbl>
              <c:idx val="1"/>
              <c:layout>
                <c:manualLayout>
                  <c:x val="2.7868910826299234E-2"/>
                  <c:y val="-0.1723784133534299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4B-4D46-9132-690820E6D3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Analysis!$E$2:$E$4</c:f>
              <c:strCache>
                <c:ptCount val="2"/>
                <c:pt idx="0">
                  <c:v>2022</c:v>
                </c:pt>
                <c:pt idx="1">
                  <c:v>2023</c:v>
                </c:pt>
              </c:strCache>
            </c:strRef>
          </c:cat>
          <c:val>
            <c:numRef>
              <c:f>Analysis!$F$2:$F$4</c:f>
              <c:numCache>
                <c:formatCode>"$"0.00,,"M"</c:formatCode>
                <c:ptCount val="2"/>
                <c:pt idx="0">
                  <c:v>7482498.0800000001</c:v>
                </c:pt>
                <c:pt idx="1">
                  <c:v>6962074.2699999996</c:v>
                </c:pt>
              </c:numCache>
            </c:numRef>
          </c:val>
          <c:extLst>
            <c:ext xmlns:c16="http://schemas.microsoft.com/office/drawing/2014/chart" uri="{C3380CC4-5D6E-409C-BE32-E72D297353CC}">
              <c16:uniqueId val="{00000004-994B-4D46-9132-690820E6D3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
            </a:r>
            <a:r>
              <a:rPr lang="en-US"/>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Analysis!$F$31</c:f>
              <c:strCache>
                <c:ptCount val="1"/>
                <c:pt idx="0">
                  <c:v>Total</c:v>
                </c:pt>
              </c:strCache>
            </c:strRef>
          </c:tx>
          <c:spPr>
            <a:ln w="28575" cap="rnd">
              <a:solidFill>
                <a:schemeClr val="accent1"/>
              </a:solidFill>
              <a:round/>
            </a:ln>
            <a:effectLst/>
          </c:spPr>
          <c:marker>
            <c:symbol val="none"/>
          </c:marker>
          <c:cat>
            <c:strRef>
              <c:f>Analysis!$E$32:$E$44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Analysis!$F$32:$F$44</c:f>
              <c:numCache>
                <c:formatCode>0.00,"K"</c:formatCode>
                <c:ptCount val="12"/>
                <c:pt idx="0">
                  <c:v>405195</c:v>
                </c:pt>
                <c:pt idx="1">
                  <c:v>333969</c:v>
                </c:pt>
                <c:pt idx="2">
                  <c:v>246078</c:v>
                </c:pt>
                <c:pt idx="3">
                  <c:v>351175</c:v>
                </c:pt>
                <c:pt idx="4">
                  <c:v>372200</c:v>
                </c:pt>
                <c:pt idx="5">
                  <c:v>386729</c:v>
                </c:pt>
                <c:pt idx="6">
                  <c:v>397027</c:v>
                </c:pt>
                <c:pt idx="7">
                  <c:v>405901</c:v>
                </c:pt>
                <c:pt idx="8">
                  <c:v>397241</c:v>
                </c:pt>
                <c:pt idx="9">
                  <c:v>192873</c:v>
                </c:pt>
                <c:pt idx="10">
                  <c:v>178799</c:v>
                </c:pt>
                <c:pt idx="11">
                  <c:v>346842</c:v>
                </c:pt>
              </c:numCache>
            </c:numRef>
          </c:val>
          <c:smooth val="0"/>
          <c:extLst>
            <c:ext xmlns:c16="http://schemas.microsoft.com/office/drawing/2014/chart" uri="{C3380CC4-5D6E-409C-BE32-E72D297353CC}">
              <c16:uniqueId val="{00000000-3B41-48D8-A472-182649A93484}"/>
            </c:ext>
          </c:extLst>
        </c:ser>
        <c:dLbls>
          <c:showLegendKey val="0"/>
          <c:showVal val="0"/>
          <c:showCatName val="0"/>
          <c:showSerName val="0"/>
          <c:showPercent val="0"/>
          <c:showBubbleSize val="0"/>
        </c:dLbls>
        <c:smooth val="0"/>
        <c:axId val="973330879"/>
        <c:axId val="973332959"/>
      </c:lineChart>
      <c:catAx>
        <c:axId val="9733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32959"/>
        <c:crosses val="autoZero"/>
        <c:auto val="1"/>
        <c:lblAlgn val="ctr"/>
        <c:lblOffset val="100"/>
        <c:noMultiLvlLbl val="0"/>
      </c:catAx>
      <c:valAx>
        <c:axId val="973332959"/>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3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2129460212628"/>
          <c:y val="0.25496120799440608"/>
          <c:w val="0.77189702426240214"/>
          <c:h val="0.63480233868144387"/>
        </c:manualLayout>
      </c:layout>
      <c:barChart>
        <c:barDir val="bar"/>
        <c:grouping val="stacked"/>
        <c:varyColors val="0"/>
        <c:ser>
          <c:idx val="0"/>
          <c:order val="0"/>
          <c:tx>
            <c:strRef>
              <c:f>Analysis!$M$32</c:f>
              <c:strCache>
                <c:ptCount val="1"/>
                <c:pt idx="0">
                  <c:v>Total</c:v>
                </c:pt>
              </c:strCache>
            </c:strRef>
          </c:tx>
          <c:spPr>
            <a:solidFill>
              <a:schemeClr val="accent1"/>
            </a:solidFill>
            <a:ln>
              <a:noFill/>
            </a:ln>
            <a:effectLst/>
          </c:spPr>
          <c:invertIfNegative val="0"/>
          <c:cat>
            <c:strRef>
              <c:f>Analysis!$L$33:$L$45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Analysis!$M$33:$M$45</c:f>
              <c:numCache>
                <c:formatCode>General</c:formatCode>
                <c:ptCount val="12"/>
                <c:pt idx="0">
                  <c:v>1508764.05</c:v>
                </c:pt>
                <c:pt idx="1">
                  <c:v>1150299.8</c:v>
                </c:pt>
                <c:pt idx="2">
                  <c:v>877203.69</c:v>
                </c:pt>
                <c:pt idx="3">
                  <c:v>1263983.8400000001</c:v>
                </c:pt>
                <c:pt idx="4">
                  <c:v>1289751.1299999999</c:v>
                </c:pt>
                <c:pt idx="5">
                  <c:v>1384383.09</c:v>
                </c:pt>
                <c:pt idx="6">
                  <c:v>1470279.47</c:v>
                </c:pt>
                <c:pt idx="7">
                  <c:v>1473000.83</c:v>
                </c:pt>
                <c:pt idx="8">
                  <c:v>1497689.39</c:v>
                </c:pt>
                <c:pt idx="9">
                  <c:v>661304.15</c:v>
                </c:pt>
                <c:pt idx="10">
                  <c:v>623874.39</c:v>
                </c:pt>
                <c:pt idx="11">
                  <c:v>1244038.52</c:v>
                </c:pt>
              </c:numCache>
            </c:numRef>
          </c:val>
          <c:extLst>
            <c:ext xmlns:c16="http://schemas.microsoft.com/office/drawing/2014/chart" uri="{C3380CC4-5D6E-409C-BE32-E72D297353CC}">
              <c16:uniqueId val="{00000000-7328-4127-AAEE-8D11F09C38A2}"/>
            </c:ext>
          </c:extLst>
        </c:ser>
        <c:dLbls>
          <c:showLegendKey val="0"/>
          <c:showVal val="0"/>
          <c:showCatName val="0"/>
          <c:showSerName val="0"/>
          <c:showPercent val="0"/>
          <c:showBubbleSize val="0"/>
        </c:dLbls>
        <c:gapWidth val="150"/>
        <c:overlap val="100"/>
        <c:axId val="302367087"/>
        <c:axId val="302374159"/>
      </c:barChart>
      <c:catAx>
        <c:axId val="30236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74159"/>
        <c:crosses val="autoZero"/>
        <c:auto val="1"/>
        <c:lblAlgn val="ctr"/>
        <c:lblOffset val="100"/>
        <c:noMultiLvlLbl val="0"/>
      </c:catAx>
      <c:valAx>
        <c:axId val="30237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67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Sum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42467070043004"/>
              <c:y val="2.6356188907915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6455578049457717E-3"/>
              <c:y val="9.4857737579693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1762800204258853E-2"/>
              <c:y val="2.3856877574224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4.7443881531634684E-3"/>
              <c:y val="-2.0174231303282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2.6213686434348519E-2"/>
              <c:y val="-3.3877290611072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1396890493690935"/>
              <c:y val="-2.9555877696936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schemeClr>
          </a:solidFill>
          <a:ln w="19050">
            <a:solidFill>
              <a:schemeClr val="lt1"/>
            </a:solidFill>
          </a:ln>
          <a:effectLst/>
        </c:spPr>
        <c:dLbl>
          <c:idx val="0"/>
          <c:layout>
            <c:manualLayout>
              <c:x val="-3.6892006610248246E-2"/>
              <c:y val="-3.5607994333842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schemeClr>
          </a:solidFill>
          <a:ln w="19050">
            <a:solidFill>
              <a:schemeClr val="lt1"/>
            </a:solidFill>
          </a:ln>
          <a:effectLst/>
        </c:spPr>
        <c:dLbl>
          <c:idx val="0"/>
          <c:layout>
            <c:manualLayout>
              <c:x val="-0.11306144826486882"/>
              <c:y val="-6.510429793970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schemeClr>
          </a:solidFill>
          <a:ln w="19050">
            <a:solidFill>
              <a:schemeClr val="lt1"/>
            </a:solidFill>
          </a:ln>
          <a:effectLst/>
        </c:spPr>
        <c:dLbl>
          <c:idx val="0"/>
          <c:layout>
            <c:manualLayout>
              <c:x val="-3.5426568780098949E-2"/>
              <c:y val="-1.9790563973153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schemeClr>
          </a:solidFill>
          <a:ln w="19050">
            <a:solidFill>
              <a:schemeClr val="lt1"/>
            </a:solidFill>
          </a:ln>
          <a:effectLst/>
        </c:spPr>
        <c:dLbl>
          <c:idx val="0"/>
          <c:layout>
            <c:manualLayout>
              <c:x val="-5.4969180535953878E-2"/>
              <c:y val="3.3443214434649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schemeClr>
          </a:solidFill>
          <a:ln w="19050">
            <a:solidFill>
              <a:schemeClr val="lt1"/>
            </a:solidFill>
          </a:ln>
          <a:effectLst/>
        </c:spPr>
        <c:dLbl>
          <c:idx val="0"/>
          <c:layout>
            <c:manualLayout>
              <c:x val="-3.9530694198455792E-2"/>
              <c:y val="2.988888159063841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schemeClr>
          </a:solidFill>
          <a:ln w="19050">
            <a:solidFill>
              <a:schemeClr val="lt1"/>
            </a:solidFill>
          </a:ln>
          <a:effectLst/>
        </c:spPr>
        <c:dLbl>
          <c:idx val="0"/>
          <c:layout>
            <c:manualLayout>
              <c:x val="-0.18665575673908971"/>
              <c:y val="-2.0004674274838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42467070043004"/>
              <c:y val="2.6356188907915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6455578049457717E-3"/>
              <c:y val="9.4857737579693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1762800204258853E-2"/>
              <c:y val="2.3856877574224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7443881531634684E-3"/>
              <c:y val="-2.0174231303282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6213686434348519E-2"/>
              <c:y val="-3.3877290611072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1396890493690935"/>
              <c:y val="-2.9555877696936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306144826486882"/>
              <c:y val="-6.510429793970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3.6892006610248246E-2"/>
              <c:y val="-3.5607994333842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3.5426568780098949E-2"/>
              <c:y val="-1.9790563973153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4969180535953878E-2"/>
              <c:y val="3.3443214434649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3.9530694198455792E-2"/>
              <c:y val="2.988888159063841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8665575673908971"/>
              <c:y val="-2.0004674274838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2742467070043004"/>
              <c:y val="2.6356188907915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1.6455578049457717E-3"/>
              <c:y val="9.4857737579693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1.1762800204258853E-2"/>
              <c:y val="2.3856877574224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4.7443881531634684E-3"/>
              <c:y val="-2.0174231303282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2.6213686434348519E-2"/>
              <c:y val="-3.3877290611072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0.11396890493690935"/>
              <c:y val="-2.9555877696936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1306144826486882"/>
              <c:y val="-6.510429793970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3.6892006610248246E-2"/>
              <c:y val="-3.5607994333842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3.5426568780098949E-2"/>
              <c:y val="-1.9790563973153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5.4969180535953878E-2"/>
              <c:y val="3.3443214434649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3.9530694198455792E-2"/>
              <c:y val="2.988888159063841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8665575673908971"/>
              <c:y val="-2.0004674274838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64-4A32-9197-FBF3D0E1D6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64-4A32-9197-FBF3D0E1D6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64-4A32-9197-FBF3D0E1D6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64-4A32-9197-FBF3D0E1D6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64-4A32-9197-FBF3D0E1D6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64-4A32-9197-FBF3D0E1D6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64-4A32-9197-FBF3D0E1D64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64-4A32-9197-FBF3D0E1D64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64-4A32-9197-FBF3D0E1D64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64-4A32-9197-FBF3D0E1D64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064-4A32-9197-FBF3D0E1D64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064-4A32-9197-FBF3D0E1D649}"/>
              </c:ext>
            </c:extLst>
          </c:dPt>
          <c:dLbls>
            <c:dLbl>
              <c:idx val="0"/>
              <c:layout>
                <c:manualLayout>
                  <c:x val="0.12742467070043004"/>
                  <c:y val="2.63561889079152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64-4A32-9197-FBF3D0E1D649}"/>
                </c:ext>
              </c:extLst>
            </c:dLbl>
            <c:dLbl>
              <c:idx val="1"/>
              <c:layout>
                <c:manualLayout>
                  <c:x val="1.6455578049457717E-3"/>
                  <c:y val="9.485773757969337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64-4A32-9197-FBF3D0E1D649}"/>
                </c:ext>
              </c:extLst>
            </c:dLbl>
            <c:dLbl>
              <c:idx val="2"/>
              <c:layout>
                <c:manualLayout>
                  <c:x val="1.1762800204258853E-2"/>
                  <c:y val="2.38568775742244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64-4A32-9197-FBF3D0E1D649}"/>
                </c:ext>
              </c:extLst>
            </c:dLbl>
            <c:dLbl>
              <c:idx val="3"/>
              <c:layout>
                <c:manualLayout>
                  <c:x val="4.7443881531634684E-3"/>
                  <c:y val="-2.01742313032825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64-4A32-9197-FBF3D0E1D649}"/>
                </c:ext>
              </c:extLst>
            </c:dLbl>
            <c:dLbl>
              <c:idx val="4"/>
              <c:layout>
                <c:manualLayout>
                  <c:x val="2.6213686434348519E-2"/>
                  <c:y val="-3.38772906110723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064-4A32-9197-FBF3D0E1D649}"/>
                </c:ext>
              </c:extLst>
            </c:dLbl>
            <c:dLbl>
              <c:idx val="5"/>
              <c:layout>
                <c:manualLayout>
                  <c:x val="0.11396890493690935"/>
                  <c:y val="-2.95558776969369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064-4A32-9197-FBF3D0E1D649}"/>
                </c:ext>
              </c:extLst>
            </c:dLbl>
            <c:dLbl>
              <c:idx val="6"/>
              <c:layout>
                <c:manualLayout>
                  <c:x val="-0.11306144826486882"/>
                  <c:y val="-6.5104297939703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064-4A32-9197-FBF3D0E1D649}"/>
                </c:ext>
              </c:extLst>
            </c:dLbl>
            <c:dLbl>
              <c:idx val="7"/>
              <c:layout>
                <c:manualLayout>
                  <c:x val="-3.6892006610248246E-2"/>
                  <c:y val="-3.56079943338420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064-4A32-9197-FBF3D0E1D649}"/>
                </c:ext>
              </c:extLst>
            </c:dLbl>
            <c:dLbl>
              <c:idx val="8"/>
              <c:layout>
                <c:manualLayout>
                  <c:x val="-3.5426568780098949E-2"/>
                  <c:y val="-1.979056397315397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064-4A32-9197-FBF3D0E1D649}"/>
                </c:ext>
              </c:extLst>
            </c:dLbl>
            <c:dLbl>
              <c:idx val="9"/>
              <c:layout>
                <c:manualLayout>
                  <c:x val="-5.4969180535953878E-2"/>
                  <c:y val="3.34432144346495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064-4A32-9197-FBF3D0E1D649}"/>
                </c:ext>
              </c:extLst>
            </c:dLbl>
            <c:dLbl>
              <c:idx val="10"/>
              <c:layout>
                <c:manualLayout>
                  <c:x val="-3.9530694198455792E-2"/>
                  <c:y val="2.9888881590638415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064-4A32-9197-FBF3D0E1D649}"/>
                </c:ext>
              </c:extLst>
            </c:dLbl>
            <c:dLbl>
              <c:idx val="11"/>
              <c:layout>
                <c:manualLayout>
                  <c:x val="-0.18665575673908971"/>
                  <c:y val="-2.00046742748381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F064-4A32-9197-FBF3D0E1D6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Analysis!$E$11:$E$23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Analysis!$F$11:$F$23</c:f>
              <c:numCache>
                <c:formatCode>0.00,"K"</c:formatCode>
                <c:ptCount val="12"/>
                <c:pt idx="0">
                  <c:v>112695</c:v>
                </c:pt>
                <c:pt idx="1">
                  <c:v>91120</c:v>
                </c:pt>
                <c:pt idx="2">
                  <c:v>66031</c:v>
                </c:pt>
                <c:pt idx="3">
                  <c:v>91516</c:v>
                </c:pt>
                <c:pt idx="4">
                  <c:v>94487</c:v>
                </c:pt>
                <c:pt idx="5">
                  <c:v>109791</c:v>
                </c:pt>
                <c:pt idx="6">
                  <c:v>111453</c:v>
                </c:pt>
                <c:pt idx="7">
                  <c:v>109317</c:v>
                </c:pt>
                <c:pt idx="8">
                  <c:v>110761</c:v>
                </c:pt>
                <c:pt idx="9">
                  <c:v>51185</c:v>
                </c:pt>
                <c:pt idx="10">
                  <c:v>47861</c:v>
                </c:pt>
                <c:pt idx="11">
                  <c:v>94348</c:v>
                </c:pt>
              </c:numCache>
            </c:numRef>
          </c:val>
          <c:extLst>
            <c:ext xmlns:c16="http://schemas.microsoft.com/office/drawing/2014/chart" uri="{C3380CC4-5D6E-409C-BE32-E72D297353CC}">
              <c16:uniqueId val="{00000018-F064-4A32-9197-FBF3D0E1D6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Months</a:t>
            </a:r>
            <a:r>
              <a:rPr lang="en-US" baseline="0"/>
              <a:t> with Highest Sold Units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Analysis!$G$52</c:f>
              <c:strCache>
                <c:ptCount val="1"/>
                <c:pt idx="0">
                  <c:v>Total</c:v>
                </c:pt>
              </c:strCache>
            </c:strRef>
          </c:tx>
          <c:spPr>
            <a:solidFill>
              <a:schemeClr val="accent1"/>
            </a:solidFill>
            <a:ln>
              <a:noFill/>
            </a:ln>
            <a:effectLst/>
            <a:sp3d/>
          </c:spPr>
          <c:invertIfNegative val="0"/>
          <c:cat>
            <c:strRef>
              <c:f>Analysis!$F$53:$F$58</c:f>
              <c:strCache>
                <c:ptCount val="5"/>
                <c:pt idx="0">
                  <c:v>April</c:v>
                </c:pt>
                <c:pt idx="1">
                  <c:v>July</c:v>
                </c:pt>
                <c:pt idx="2">
                  <c:v>June</c:v>
                </c:pt>
                <c:pt idx="3">
                  <c:v>March</c:v>
                </c:pt>
                <c:pt idx="4">
                  <c:v>May</c:v>
                </c:pt>
              </c:strCache>
            </c:strRef>
          </c:cat>
          <c:val>
            <c:numRef>
              <c:f>Analysis!$G$53:$G$58</c:f>
              <c:numCache>
                <c:formatCode>0.00,"K"</c:formatCode>
                <c:ptCount val="5"/>
                <c:pt idx="0">
                  <c:v>112695</c:v>
                </c:pt>
                <c:pt idx="1">
                  <c:v>109791</c:v>
                </c:pt>
                <c:pt idx="2">
                  <c:v>111453</c:v>
                </c:pt>
                <c:pt idx="3">
                  <c:v>109317</c:v>
                </c:pt>
                <c:pt idx="4">
                  <c:v>110761</c:v>
                </c:pt>
              </c:numCache>
            </c:numRef>
          </c:val>
          <c:extLst>
            <c:ext xmlns:c16="http://schemas.microsoft.com/office/drawing/2014/chart" uri="{C3380CC4-5D6E-409C-BE32-E72D297353CC}">
              <c16:uniqueId val="{00000000-1830-4440-92CB-F65D67F458DF}"/>
            </c:ext>
          </c:extLst>
        </c:ser>
        <c:dLbls>
          <c:showLegendKey val="0"/>
          <c:showVal val="0"/>
          <c:showCatName val="0"/>
          <c:showSerName val="0"/>
          <c:showPercent val="0"/>
          <c:showBubbleSize val="0"/>
        </c:dLbls>
        <c:gapWidth val="150"/>
        <c:shape val="box"/>
        <c:axId val="382312063"/>
        <c:axId val="382311647"/>
        <c:axId val="972783295"/>
      </c:bar3DChart>
      <c:catAx>
        <c:axId val="382312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11647"/>
        <c:crosses val="autoZero"/>
        <c:auto val="1"/>
        <c:lblAlgn val="ctr"/>
        <c:lblOffset val="100"/>
        <c:noMultiLvlLbl val="0"/>
      </c:catAx>
      <c:valAx>
        <c:axId val="382311647"/>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12063"/>
        <c:crosses val="autoZero"/>
        <c:crossBetween val="between"/>
      </c:valAx>
      <c:serAx>
        <c:axId val="972783295"/>
        <c:scaling>
          <c:orientation val="minMax"/>
        </c:scaling>
        <c:delete val="0"/>
        <c:axPos val="b"/>
        <c:minorGridlines>
          <c:spPr>
            <a:ln w="9525" cap="flat" cmpd="sng" algn="ctr">
              <a:solidFill>
                <a:schemeClr val="tx1">
                  <a:lumMod val="5000"/>
                  <a:lumOff val="95000"/>
                </a:schemeClr>
              </a:solidFill>
              <a:round/>
            </a:ln>
            <a:effectLst/>
          </c:spPr>
        </c:min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11647"/>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2.xlsx]Analysis!PivotTable8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676E-3"/>
              <c:y val="-0.173242563429571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3698778798483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779E-3"/>
              <c:y val="-0.3698778798483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676E-3"/>
              <c:y val="-0.173242563429571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779E-3"/>
              <c:y val="-0.3698778798483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676E-3"/>
              <c:y val="-0.173242563429571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Analysis!$L$4</c:f>
              <c:strCache>
                <c:ptCount val="1"/>
                <c:pt idx="0">
                  <c:v>Total</c:v>
                </c:pt>
              </c:strCache>
            </c:strRef>
          </c:tx>
          <c:spPr>
            <a:solidFill>
              <a:schemeClr val="accent1"/>
            </a:solidFill>
            <a:ln>
              <a:noFill/>
            </a:ln>
            <a:effectLst/>
          </c:spPr>
          <c:invertIfNegative val="0"/>
          <c:dLbls>
            <c:dLbl>
              <c:idx val="0"/>
              <c:layout>
                <c:manualLayout>
                  <c:x val="-2.7777777777777779E-3"/>
                  <c:y val="-0.36987787984835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F-46A2-B030-C167EB9A4AFD}"/>
                </c:ext>
              </c:extLst>
            </c:dLbl>
            <c:dLbl>
              <c:idx val="1"/>
              <c:layout>
                <c:manualLayout>
                  <c:x val="2.777777777777676E-3"/>
                  <c:y val="-0.173242563429571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F-46A2-B030-C167EB9A4A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Analysis!$K$5:$K$7</c:f>
              <c:strCache>
                <c:ptCount val="2"/>
                <c:pt idx="0">
                  <c:v>2022</c:v>
                </c:pt>
                <c:pt idx="1">
                  <c:v>2023</c:v>
                </c:pt>
              </c:strCache>
            </c:strRef>
          </c:cat>
          <c:val>
            <c:numRef>
              <c:f>Analysis!$L$5:$L$7</c:f>
              <c:numCache>
                <c:formatCode>"$"0.00,,"M"</c:formatCode>
                <c:ptCount val="2"/>
                <c:pt idx="0">
                  <c:v>5901371.5499999998</c:v>
                </c:pt>
                <c:pt idx="1">
                  <c:v>5519495.8300000001</c:v>
                </c:pt>
              </c:numCache>
            </c:numRef>
          </c:val>
          <c:extLst>
            <c:ext xmlns:c16="http://schemas.microsoft.com/office/drawing/2014/chart" uri="{C3380CC4-5D6E-409C-BE32-E72D297353CC}">
              <c16:uniqueId val="{00000002-12EF-46A2-B030-C167EB9A4AFD}"/>
            </c:ext>
          </c:extLst>
        </c:ser>
        <c:dLbls>
          <c:dLblPos val="inEnd"/>
          <c:showLegendKey val="0"/>
          <c:showVal val="1"/>
          <c:showCatName val="0"/>
          <c:showSerName val="0"/>
          <c:showPercent val="0"/>
          <c:showBubbleSize val="0"/>
        </c:dLbls>
        <c:gapWidth val="150"/>
        <c:overlap val="100"/>
        <c:axId val="958482559"/>
        <c:axId val="958475071"/>
      </c:barChart>
      <c:catAx>
        <c:axId val="95848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75071"/>
        <c:crosses val="autoZero"/>
        <c:auto val="1"/>
        <c:lblAlgn val="ctr"/>
        <c:lblOffset val="100"/>
        <c:noMultiLvlLbl val="0"/>
      </c:catAx>
      <c:valAx>
        <c:axId val="958475071"/>
        <c:scaling>
          <c:orientation val="minMax"/>
        </c:scaling>
        <c:delete val="0"/>
        <c:axPos val="l"/>
        <c:minorGridlines>
          <c:spPr>
            <a:ln w="9525" cap="flat" cmpd="sng" algn="ctr">
              <a:solidFill>
                <a:schemeClr val="tx1">
                  <a:lumMod val="5000"/>
                  <a:lumOff val="95000"/>
                </a:schemeClr>
              </a:solidFill>
              <a:round/>
            </a:ln>
            <a:effectLst/>
          </c:spPr>
        </c:min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8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131793</xdr:colOff>
      <xdr:row>0</xdr:row>
      <xdr:rowOff>47925</xdr:rowOff>
    </xdr:from>
    <xdr:to>
      <xdr:col>24</xdr:col>
      <xdr:colOff>515188</xdr:colOff>
      <xdr:row>40</xdr:row>
      <xdr:rowOff>83868</xdr:rowOff>
    </xdr:to>
    <xdr:sp macro="" textlink="">
      <xdr:nvSpPr>
        <xdr:cNvPr id="2" name="Rectangle: Rounded Corners 1">
          <a:extLst>
            <a:ext uri="{FF2B5EF4-FFF2-40B4-BE49-F238E27FC236}">
              <a16:creationId xmlns:a16="http://schemas.microsoft.com/office/drawing/2014/main" id="{2FBF2238-41E9-46D7-85A8-D04E56EB686F}"/>
            </a:ext>
          </a:extLst>
        </xdr:cNvPr>
        <xdr:cNvSpPr/>
      </xdr:nvSpPr>
      <xdr:spPr>
        <a:xfrm>
          <a:off x="1353868" y="47925"/>
          <a:ext cx="13826226" cy="7224622"/>
        </a:xfrm>
        <a:prstGeom prst="roundRect">
          <a:avLst>
            <a:gd name="adj" fmla="val 2013"/>
          </a:avLst>
        </a:prstGeom>
        <a:solidFill>
          <a:srgbClr val="8578D6">
            <a:alpha val="43137"/>
          </a:srgbClr>
        </a:solidFill>
        <a:ln w="85725" cmpd="thinThick">
          <a:solidFill>
            <a:srgbClr val="7030A0">
              <a:alpha val="66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202121</xdr:colOff>
      <xdr:row>0</xdr:row>
      <xdr:rowOff>143773</xdr:rowOff>
    </xdr:from>
    <xdr:to>
      <xdr:col>9</xdr:col>
      <xdr:colOff>215659</xdr:colOff>
      <xdr:row>5</xdr:row>
      <xdr:rowOff>59906</xdr:rowOff>
    </xdr:to>
    <xdr:sp macro="" textlink="">
      <xdr:nvSpPr>
        <xdr:cNvPr id="3" name="Rectangle: Rounded Corners 2">
          <a:extLst>
            <a:ext uri="{FF2B5EF4-FFF2-40B4-BE49-F238E27FC236}">
              <a16:creationId xmlns:a16="http://schemas.microsoft.com/office/drawing/2014/main" id="{5E246FDA-C19B-4C4E-AC0B-D71702A89794}"/>
            </a:ext>
          </a:extLst>
        </xdr:cNvPr>
        <xdr:cNvSpPr/>
      </xdr:nvSpPr>
      <xdr:spPr>
        <a:xfrm>
          <a:off x="1424196" y="143773"/>
          <a:ext cx="4290803" cy="81471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7030A0"/>
              </a:solidFill>
              <a:latin typeface="Segoe UI" panose="020B0502040204020203" pitchFamily="34" charset="0"/>
              <a:cs typeface="Segoe UI" panose="020B0502040204020203" pitchFamily="34" charset="0"/>
            </a:rPr>
            <a:t>MAVEN SALES</a:t>
          </a:r>
          <a:r>
            <a:rPr lang="en-US" sz="2200" b="1" baseline="0">
              <a:solidFill>
                <a:srgbClr val="7030A0"/>
              </a:solidFill>
              <a:latin typeface="Segoe UI" panose="020B0502040204020203" pitchFamily="34" charset="0"/>
              <a:cs typeface="Segoe UI" panose="020B0502040204020203" pitchFamily="34" charset="0"/>
            </a:rPr>
            <a:t> DASHBOARD</a:t>
          </a:r>
          <a:endParaRPr lang="en-US" sz="2200" b="1">
            <a:solidFill>
              <a:srgbClr val="7030A0"/>
            </a:solidFill>
            <a:latin typeface="Segoe UI" panose="020B0502040204020203" pitchFamily="34" charset="0"/>
            <a:cs typeface="Segoe UI" panose="020B0502040204020203" pitchFamily="34" charset="0"/>
          </a:endParaRPr>
        </a:p>
      </xdr:txBody>
    </xdr:sp>
    <xdr:clientData/>
  </xdr:twoCellAnchor>
  <xdr:twoCellAnchor>
    <xdr:from>
      <xdr:col>2</xdr:col>
      <xdr:colOff>237227</xdr:colOff>
      <xdr:row>11</xdr:row>
      <xdr:rowOff>83867</xdr:rowOff>
    </xdr:from>
    <xdr:to>
      <xdr:col>7</xdr:col>
      <xdr:colOff>254422</xdr:colOff>
      <xdr:row>26</xdr:row>
      <xdr:rowOff>49016</xdr:rowOff>
    </xdr:to>
    <xdr:graphicFrame macro="">
      <xdr:nvGraphicFramePr>
        <xdr:cNvPr id="4" name="Chart 3">
          <a:extLst>
            <a:ext uri="{FF2B5EF4-FFF2-40B4-BE49-F238E27FC236}">
              <a16:creationId xmlns:a16="http://schemas.microsoft.com/office/drawing/2014/main" id="{5C380EDF-2DE9-43EB-9C7D-9AD619F38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336362</xdr:colOff>
      <xdr:row>11</xdr:row>
      <xdr:rowOff>83867</xdr:rowOff>
    </xdr:from>
    <xdr:to>
      <xdr:col>19</xdr:col>
      <xdr:colOff>353557</xdr:colOff>
      <xdr:row>26</xdr:row>
      <xdr:rowOff>49016</xdr:rowOff>
    </xdr:to>
    <xdr:graphicFrame macro="">
      <xdr:nvGraphicFramePr>
        <xdr:cNvPr id="5" name="Chart 4">
          <a:extLst>
            <a:ext uri="{FF2B5EF4-FFF2-40B4-BE49-F238E27FC236}">
              <a16:creationId xmlns:a16="http://schemas.microsoft.com/office/drawing/2014/main" id="{522201F6-A451-40E6-8DE4-868282284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407358</xdr:colOff>
      <xdr:row>11</xdr:row>
      <xdr:rowOff>83867</xdr:rowOff>
    </xdr:from>
    <xdr:to>
      <xdr:col>24</xdr:col>
      <xdr:colOff>424553</xdr:colOff>
      <xdr:row>26</xdr:row>
      <xdr:rowOff>47923</xdr:rowOff>
    </xdr:to>
    <xdr:graphicFrame macro="">
      <xdr:nvGraphicFramePr>
        <xdr:cNvPr id="6" name="Chart 5">
          <a:extLst>
            <a:ext uri="{FF2B5EF4-FFF2-40B4-BE49-F238E27FC236}">
              <a16:creationId xmlns:a16="http://schemas.microsoft.com/office/drawing/2014/main" id="{ECF16E2D-A756-4BE1-86A5-AC491E113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222533</xdr:colOff>
      <xdr:row>26</xdr:row>
      <xdr:rowOff>155753</xdr:rowOff>
    </xdr:from>
    <xdr:to>
      <xdr:col>7</xdr:col>
      <xdr:colOff>550624</xdr:colOff>
      <xdr:row>40</xdr:row>
      <xdr:rowOff>17156</xdr:rowOff>
    </xdr:to>
    <xdr:graphicFrame macro="">
      <xdr:nvGraphicFramePr>
        <xdr:cNvPr id="7" name="Chart 6">
          <a:extLst>
            <a:ext uri="{FF2B5EF4-FFF2-40B4-BE49-F238E27FC236}">
              <a16:creationId xmlns:a16="http://schemas.microsoft.com/office/drawing/2014/main" id="{9F50106A-D051-4213-A895-530B125C0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131793</xdr:colOff>
      <xdr:row>26</xdr:row>
      <xdr:rowOff>95847</xdr:rowOff>
    </xdr:from>
    <xdr:to>
      <xdr:col>24</xdr:col>
      <xdr:colOff>459884</xdr:colOff>
      <xdr:row>39</xdr:row>
      <xdr:rowOff>136967</xdr:rowOff>
    </xdr:to>
    <xdr:graphicFrame macro="">
      <xdr:nvGraphicFramePr>
        <xdr:cNvPr id="8" name="Chart 7">
          <a:extLst>
            <a:ext uri="{FF2B5EF4-FFF2-40B4-BE49-F238E27FC236}">
              <a16:creationId xmlns:a16="http://schemas.microsoft.com/office/drawing/2014/main" id="{34E5F20C-A08F-4199-B9E0-6E19412F0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299528</xdr:colOff>
      <xdr:row>11</xdr:row>
      <xdr:rowOff>83867</xdr:rowOff>
    </xdr:from>
    <xdr:to>
      <xdr:col>14</xdr:col>
      <xdr:colOff>268852</xdr:colOff>
      <xdr:row>26</xdr:row>
      <xdr:rowOff>49016</xdr:rowOff>
    </xdr:to>
    <xdr:graphicFrame macro="">
      <xdr:nvGraphicFramePr>
        <xdr:cNvPr id="10" name="Chart 9">
          <a:extLst>
            <a:ext uri="{FF2B5EF4-FFF2-40B4-BE49-F238E27FC236}">
              <a16:creationId xmlns:a16="http://schemas.microsoft.com/office/drawing/2014/main" id="{5E8928FE-97CA-4E6C-84F6-561105CC4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xdr:colOff>
      <xdr:row>26</xdr:row>
      <xdr:rowOff>155752</xdr:rowOff>
    </xdr:from>
    <xdr:to>
      <xdr:col>13</xdr:col>
      <xdr:colOff>328093</xdr:colOff>
      <xdr:row>40</xdr:row>
      <xdr:rowOff>17155</xdr:rowOff>
    </xdr:to>
    <xdr:graphicFrame macro="">
      <xdr:nvGraphicFramePr>
        <xdr:cNvPr id="12" name="Chart 11">
          <a:extLst>
            <a:ext uri="{FF2B5EF4-FFF2-40B4-BE49-F238E27FC236}">
              <a16:creationId xmlns:a16="http://schemas.microsoft.com/office/drawing/2014/main" id="{757B3EAA-323E-43AB-8F4A-F0725E4C0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71887</xdr:colOff>
      <xdr:row>0</xdr:row>
      <xdr:rowOff>164377</xdr:rowOff>
    </xdr:from>
    <xdr:to>
      <xdr:col>24</xdr:col>
      <xdr:colOff>425129</xdr:colOff>
      <xdr:row>4</xdr:row>
      <xdr:rowOff>167885</xdr:rowOff>
    </xdr:to>
    <xdr:sp macro="" textlink="">
      <xdr:nvSpPr>
        <xdr:cNvPr id="13" name="Rectangle: Rounded Corners 12">
          <a:extLst>
            <a:ext uri="{FF2B5EF4-FFF2-40B4-BE49-F238E27FC236}">
              <a16:creationId xmlns:a16="http://schemas.microsoft.com/office/drawing/2014/main" id="{65CF807A-C592-4A1C-954C-165BFAED37A6}"/>
            </a:ext>
          </a:extLst>
        </xdr:cNvPr>
        <xdr:cNvSpPr/>
      </xdr:nvSpPr>
      <xdr:spPr>
        <a:xfrm>
          <a:off x="12903679" y="164377"/>
          <a:ext cx="2186356" cy="722376"/>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SUM OF PRODUCT PRICE</a:t>
          </a:r>
        </a:p>
      </xdr:txBody>
    </xdr:sp>
    <xdr:clientData/>
  </xdr:twoCellAnchor>
  <xdr:twoCellAnchor>
    <xdr:from>
      <xdr:col>13</xdr:col>
      <xdr:colOff>371416</xdr:colOff>
      <xdr:row>26</xdr:row>
      <xdr:rowOff>119811</xdr:rowOff>
    </xdr:from>
    <xdr:to>
      <xdr:col>19</xdr:col>
      <xdr:colOff>88470</xdr:colOff>
      <xdr:row>39</xdr:row>
      <xdr:rowOff>160931</xdr:rowOff>
    </xdr:to>
    <xdr:graphicFrame macro="">
      <xdr:nvGraphicFramePr>
        <xdr:cNvPr id="17" name="Chart 16">
          <a:extLst>
            <a:ext uri="{FF2B5EF4-FFF2-40B4-BE49-F238E27FC236}">
              <a16:creationId xmlns:a16="http://schemas.microsoft.com/office/drawing/2014/main" id="{9FA6DC25-7B95-42B0-A41C-26E6D49F9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224286</xdr:colOff>
      <xdr:row>0</xdr:row>
      <xdr:rowOff>164377</xdr:rowOff>
    </xdr:from>
    <xdr:to>
      <xdr:col>20</xdr:col>
      <xdr:colOff>577529</xdr:colOff>
      <xdr:row>4</xdr:row>
      <xdr:rowOff>167885</xdr:rowOff>
    </xdr:to>
    <xdr:sp macro="" textlink="">
      <xdr:nvSpPr>
        <xdr:cNvPr id="26" name="Rectangle: Rounded Corners 25">
          <a:extLst>
            <a:ext uri="{FF2B5EF4-FFF2-40B4-BE49-F238E27FC236}">
              <a16:creationId xmlns:a16="http://schemas.microsoft.com/office/drawing/2014/main" id="{16FBC263-D8F4-4477-B502-CE3012FF3B5F}"/>
            </a:ext>
          </a:extLst>
        </xdr:cNvPr>
        <xdr:cNvSpPr/>
      </xdr:nvSpPr>
      <xdr:spPr>
        <a:xfrm>
          <a:off x="10611928" y="164377"/>
          <a:ext cx="2186356" cy="722376"/>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Segoe UI" panose="020B0502040204020203" pitchFamily="34" charset="0"/>
              <a:cs typeface="Segoe UI" panose="020B0502040204020203" pitchFamily="34" charset="0"/>
            </a:rPr>
            <a:t>TOTAL PROFIT</a:t>
          </a:r>
        </a:p>
      </xdr:txBody>
    </xdr:sp>
    <xdr:clientData/>
  </xdr:twoCellAnchor>
  <xdr:twoCellAnchor>
    <xdr:from>
      <xdr:col>13</xdr:col>
      <xdr:colOff>304800</xdr:colOff>
      <xdr:row>0</xdr:row>
      <xdr:rowOff>164377</xdr:rowOff>
    </xdr:from>
    <xdr:to>
      <xdr:col>17</xdr:col>
      <xdr:colOff>47005</xdr:colOff>
      <xdr:row>4</xdr:row>
      <xdr:rowOff>167735</xdr:rowOff>
    </xdr:to>
    <xdr:sp macro="" textlink="">
      <xdr:nvSpPr>
        <xdr:cNvPr id="29" name="Rectangle: Rounded Corners 28">
          <a:extLst>
            <a:ext uri="{FF2B5EF4-FFF2-40B4-BE49-F238E27FC236}">
              <a16:creationId xmlns:a16="http://schemas.microsoft.com/office/drawing/2014/main" id="{0BB4265D-B1E5-4A16-B065-C2C3980A6073}"/>
            </a:ext>
          </a:extLst>
        </xdr:cNvPr>
        <xdr:cNvSpPr/>
      </xdr:nvSpPr>
      <xdr:spPr>
        <a:xfrm>
          <a:off x="8248291" y="164377"/>
          <a:ext cx="2186356" cy="722226"/>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Segoe UI" panose="020B0502040204020203" pitchFamily="34" charset="0"/>
              <a:cs typeface="Segoe UI" panose="020B0502040204020203" pitchFamily="34" charset="0"/>
            </a:rPr>
            <a:t>TOTAL</a:t>
          </a:r>
          <a:r>
            <a:rPr lang="en-US" sz="1400" b="1" baseline="0">
              <a:latin typeface="Segoe UI" panose="020B0502040204020203" pitchFamily="34" charset="0"/>
              <a:cs typeface="Segoe UI" panose="020B0502040204020203" pitchFamily="34" charset="0"/>
            </a:rPr>
            <a:t> SUM OF UNITS</a:t>
          </a:r>
          <a:endParaRPr lang="en-US" sz="1400" b="1">
            <a:latin typeface="Segoe UI" panose="020B0502040204020203" pitchFamily="34" charset="0"/>
            <a:cs typeface="Segoe UI" panose="020B0502040204020203" pitchFamily="34" charset="0"/>
          </a:endParaRPr>
        </a:p>
      </xdr:txBody>
    </xdr:sp>
    <xdr:clientData/>
  </xdr:twoCellAnchor>
  <xdr:twoCellAnchor>
    <xdr:from>
      <xdr:col>9</xdr:col>
      <xdr:colOff>349369</xdr:colOff>
      <xdr:row>0</xdr:row>
      <xdr:rowOff>164377</xdr:rowOff>
    </xdr:from>
    <xdr:to>
      <xdr:col>13</xdr:col>
      <xdr:colOff>91574</xdr:colOff>
      <xdr:row>4</xdr:row>
      <xdr:rowOff>167885</xdr:rowOff>
    </xdr:to>
    <xdr:sp macro="" textlink="">
      <xdr:nvSpPr>
        <xdr:cNvPr id="32" name="Rectangle: Rounded Corners 31">
          <a:extLst>
            <a:ext uri="{FF2B5EF4-FFF2-40B4-BE49-F238E27FC236}">
              <a16:creationId xmlns:a16="http://schemas.microsoft.com/office/drawing/2014/main" id="{B473EAD3-ABD6-4EA0-804D-DFF9138B29FE}"/>
            </a:ext>
          </a:extLst>
        </xdr:cNvPr>
        <xdr:cNvSpPr/>
      </xdr:nvSpPr>
      <xdr:spPr>
        <a:xfrm>
          <a:off x="5848709" y="164377"/>
          <a:ext cx="2186356" cy="722376"/>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Segoe UI" panose="020B0502040204020203" pitchFamily="34" charset="0"/>
              <a:cs typeface="Segoe UI" panose="020B0502040204020203" pitchFamily="34" charset="0"/>
            </a:rPr>
            <a:t>TOTAL</a:t>
          </a:r>
          <a:r>
            <a:rPr lang="en-US" sz="1600" b="1" baseline="0">
              <a:solidFill>
                <a:schemeClr val="bg1"/>
              </a:solidFill>
              <a:latin typeface="Segoe UI" panose="020B0502040204020203" pitchFamily="34" charset="0"/>
              <a:cs typeface="Segoe UI" panose="020B0502040204020203" pitchFamily="34" charset="0"/>
            </a:rPr>
            <a:t> </a:t>
          </a:r>
          <a:r>
            <a:rPr lang="en-US" sz="1400" b="1" baseline="0">
              <a:solidFill>
                <a:schemeClr val="bg1"/>
              </a:solidFill>
              <a:latin typeface="Segoe UI" panose="020B0502040204020203" pitchFamily="34" charset="0"/>
              <a:cs typeface="Segoe UI" panose="020B0502040204020203" pitchFamily="34" charset="0"/>
            </a:rPr>
            <a:t>REVENUE</a:t>
          </a:r>
          <a:endParaRPr lang="en-US" sz="1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9</xdr:col>
      <xdr:colOff>337388</xdr:colOff>
      <xdr:row>5</xdr:row>
      <xdr:rowOff>116456</xdr:rowOff>
    </xdr:from>
    <xdr:to>
      <xdr:col>13</xdr:col>
      <xdr:colOff>100200</xdr:colOff>
      <xdr:row>9</xdr:row>
      <xdr:rowOff>119964</xdr:rowOff>
    </xdr:to>
    <xdr:sp macro="" textlink="Analysis!F2">
      <xdr:nvSpPr>
        <xdr:cNvPr id="33" name="Rectangle: Rounded Corners 32">
          <a:extLst>
            <a:ext uri="{FF2B5EF4-FFF2-40B4-BE49-F238E27FC236}">
              <a16:creationId xmlns:a16="http://schemas.microsoft.com/office/drawing/2014/main" id="{733F49BF-61CF-452C-8C76-A9AACB1B3C98}"/>
            </a:ext>
          </a:extLst>
        </xdr:cNvPr>
        <xdr:cNvSpPr/>
      </xdr:nvSpPr>
      <xdr:spPr>
        <a:xfrm>
          <a:off x="5836728" y="1015041"/>
          <a:ext cx="2206963" cy="722376"/>
        </a:xfrm>
        <a:prstGeom prst="roundRect">
          <a:avLst/>
        </a:prstGeom>
        <a:solidFill>
          <a:schemeClr val="bg1"/>
        </a:solidFill>
        <a:ln w="19050">
          <a:solidFill>
            <a:srgbClr val="271040">
              <a:alpha val="8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D2BD05-D1C6-4C19-9C79-E1ED7D0BE99D}" type="TxLink">
            <a:rPr lang="en-US" sz="2000" b="1" i="0" u="none" strike="noStrike">
              <a:solidFill>
                <a:srgbClr val="7030A0"/>
              </a:solidFill>
              <a:latin typeface="Calibri"/>
              <a:ea typeface="Calibri"/>
              <a:cs typeface="Calibri"/>
            </a:rPr>
            <a:t>$7.48M</a:t>
          </a:fld>
          <a:endParaRPr lang="en-US" sz="2000" b="1">
            <a:solidFill>
              <a:srgbClr val="7030A0"/>
            </a:solidFill>
            <a:latin typeface="Segoe UI" panose="020B0502040204020203" pitchFamily="34" charset="0"/>
            <a:cs typeface="Segoe UI" panose="020B0502040204020203" pitchFamily="34" charset="0"/>
          </a:endParaRPr>
        </a:p>
      </xdr:txBody>
    </xdr:sp>
    <xdr:clientData/>
  </xdr:twoCellAnchor>
  <xdr:twoCellAnchor>
    <xdr:from>
      <xdr:col>13</xdr:col>
      <xdr:colOff>298456</xdr:colOff>
      <xdr:row>5</xdr:row>
      <xdr:rowOff>116456</xdr:rowOff>
    </xdr:from>
    <xdr:to>
      <xdr:col>17</xdr:col>
      <xdr:colOff>36190</xdr:colOff>
      <xdr:row>9</xdr:row>
      <xdr:rowOff>119964</xdr:rowOff>
    </xdr:to>
    <xdr:sp macro="" textlink="Analysis!L17">
      <xdr:nvSpPr>
        <xdr:cNvPr id="42" name="Rectangle: Rounded Corners 41">
          <a:extLst>
            <a:ext uri="{FF2B5EF4-FFF2-40B4-BE49-F238E27FC236}">
              <a16:creationId xmlns:a16="http://schemas.microsoft.com/office/drawing/2014/main" id="{7D19AB4C-2EBB-461D-A9C8-82F9B8736918}"/>
            </a:ext>
          </a:extLst>
        </xdr:cNvPr>
        <xdr:cNvSpPr/>
      </xdr:nvSpPr>
      <xdr:spPr>
        <a:xfrm>
          <a:off x="8241947" y="1015041"/>
          <a:ext cx="2181885" cy="722376"/>
        </a:xfrm>
        <a:prstGeom prst="roundRect">
          <a:avLst/>
        </a:prstGeom>
        <a:solidFill>
          <a:schemeClr val="bg1"/>
        </a:solidFill>
        <a:ln w="19050">
          <a:solidFill>
            <a:srgbClr val="271040">
              <a:alpha val="8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CAC2210-01E0-40A3-B895-D3C859B5D912}" type="TxLink">
            <a:rPr lang="en-US" sz="2000" b="1" i="0" u="none" strike="noStrike">
              <a:solidFill>
                <a:srgbClr val="7030A0"/>
              </a:solidFill>
              <a:latin typeface="Segoe UI" panose="020B0502040204020203" pitchFamily="34" charset="0"/>
              <a:ea typeface="Calibri"/>
              <a:cs typeface="Segoe UI" panose="020B0502040204020203" pitchFamily="34" charset="0"/>
            </a:rPr>
            <a:t>549.49K</a:t>
          </a:fld>
          <a:endParaRPr lang="en-US" sz="2000" b="1">
            <a:solidFill>
              <a:srgbClr val="7030A0"/>
            </a:solidFill>
            <a:latin typeface="Segoe UI" panose="020B0502040204020203" pitchFamily="34" charset="0"/>
            <a:cs typeface="Segoe UI" panose="020B0502040204020203" pitchFamily="34" charset="0"/>
          </a:endParaRPr>
        </a:p>
      </xdr:txBody>
    </xdr:sp>
    <xdr:clientData/>
  </xdr:twoCellAnchor>
  <xdr:twoCellAnchor>
    <xdr:from>
      <xdr:col>17</xdr:col>
      <xdr:colOff>224285</xdr:colOff>
      <xdr:row>5</xdr:row>
      <xdr:rowOff>116456</xdr:rowOff>
    </xdr:from>
    <xdr:to>
      <xdr:col>20</xdr:col>
      <xdr:colOff>594876</xdr:colOff>
      <xdr:row>9</xdr:row>
      <xdr:rowOff>119964</xdr:rowOff>
    </xdr:to>
    <xdr:sp macro="" textlink="Analysis!L10">
      <xdr:nvSpPr>
        <xdr:cNvPr id="43" name="Rectangle: Rounded Corners 42">
          <a:extLst>
            <a:ext uri="{FF2B5EF4-FFF2-40B4-BE49-F238E27FC236}">
              <a16:creationId xmlns:a16="http://schemas.microsoft.com/office/drawing/2014/main" id="{37B386E4-33D1-4203-BA7B-19376E04E4A3}"/>
            </a:ext>
          </a:extLst>
        </xdr:cNvPr>
        <xdr:cNvSpPr/>
      </xdr:nvSpPr>
      <xdr:spPr>
        <a:xfrm>
          <a:off x="10611927" y="1015041"/>
          <a:ext cx="2203704" cy="722376"/>
        </a:xfrm>
        <a:prstGeom prst="roundRect">
          <a:avLst/>
        </a:prstGeom>
        <a:solidFill>
          <a:schemeClr val="bg1"/>
        </a:solidFill>
        <a:ln w="19050">
          <a:solidFill>
            <a:srgbClr val="271040">
              <a:alpha val="8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E30FCE6-1CA8-4942-92E2-44F13B261D46}" type="TxLink">
            <a:rPr lang="en-US" sz="2000" b="1" i="0" u="none" strike="noStrike">
              <a:solidFill>
                <a:srgbClr val="7030A0"/>
              </a:solidFill>
              <a:latin typeface="Segoe UI" panose="020B0502040204020203" pitchFamily="34" charset="0"/>
              <a:ea typeface="Calibri"/>
              <a:cs typeface="Segoe UI" panose="020B0502040204020203" pitchFamily="34" charset="0"/>
            </a:rPr>
            <a:t>$2.19M</a:t>
          </a:fld>
          <a:endParaRPr lang="en-US" sz="2000" b="1">
            <a:solidFill>
              <a:srgbClr val="7030A0"/>
            </a:solidFill>
            <a:latin typeface="Segoe UI" panose="020B0502040204020203" pitchFamily="34" charset="0"/>
            <a:cs typeface="Segoe UI" panose="020B0502040204020203" pitchFamily="34" charset="0"/>
          </a:endParaRPr>
        </a:p>
      </xdr:txBody>
    </xdr:sp>
    <xdr:clientData/>
  </xdr:twoCellAnchor>
  <xdr:twoCellAnchor>
    <xdr:from>
      <xdr:col>21</xdr:col>
      <xdr:colOff>89138</xdr:colOff>
      <xdr:row>5</xdr:row>
      <xdr:rowOff>116456</xdr:rowOff>
    </xdr:from>
    <xdr:to>
      <xdr:col>24</xdr:col>
      <xdr:colOff>459728</xdr:colOff>
      <xdr:row>9</xdr:row>
      <xdr:rowOff>119964</xdr:rowOff>
    </xdr:to>
    <xdr:sp macro="" textlink="Analysis!L5">
      <xdr:nvSpPr>
        <xdr:cNvPr id="44" name="Rectangle: Rounded Corners 43">
          <a:extLst>
            <a:ext uri="{FF2B5EF4-FFF2-40B4-BE49-F238E27FC236}">
              <a16:creationId xmlns:a16="http://schemas.microsoft.com/office/drawing/2014/main" id="{BDDA4C0A-E909-4B52-B5A7-DDCD0D05BE5C}"/>
            </a:ext>
          </a:extLst>
        </xdr:cNvPr>
        <xdr:cNvSpPr/>
      </xdr:nvSpPr>
      <xdr:spPr>
        <a:xfrm>
          <a:off x="12920930" y="1015041"/>
          <a:ext cx="2203704" cy="722376"/>
        </a:xfrm>
        <a:prstGeom prst="roundRect">
          <a:avLst/>
        </a:prstGeom>
        <a:solidFill>
          <a:schemeClr val="bg1"/>
        </a:solidFill>
        <a:ln w="19050">
          <a:solidFill>
            <a:srgbClr val="271040">
              <a:alpha val="8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87AEE9-110B-4C33-8532-F3354B452A23}" type="TxLink">
            <a:rPr lang="en-US" sz="2000" b="1" i="0" u="none" strike="noStrike">
              <a:solidFill>
                <a:srgbClr val="7030A0"/>
              </a:solidFill>
              <a:latin typeface="Segoe UI" panose="020B0502040204020203" pitchFamily="34" charset="0"/>
              <a:ea typeface="Calibri"/>
              <a:cs typeface="Segoe UI" panose="020B0502040204020203" pitchFamily="34" charset="0"/>
            </a:rPr>
            <a:t>$5.90M</a:t>
          </a:fld>
          <a:endParaRPr lang="en-US" sz="2000" b="1">
            <a:solidFill>
              <a:srgbClr val="7030A0"/>
            </a:solidFill>
            <a:latin typeface="Segoe UI" panose="020B0502040204020203" pitchFamily="34" charset="0"/>
            <a:cs typeface="Segoe UI" panose="020B0502040204020203" pitchFamily="34" charset="0"/>
          </a:endParaRPr>
        </a:p>
      </xdr:txBody>
    </xdr:sp>
    <xdr:clientData/>
  </xdr:twoCellAnchor>
  <xdr:twoCellAnchor editAs="oneCell">
    <xdr:from>
      <xdr:col>2</xdr:col>
      <xdr:colOff>491226</xdr:colOff>
      <xdr:row>6</xdr:row>
      <xdr:rowOff>11981</xdr:rowOff>
    </xdr:from>
    <xdr:to>
      <xdr:col>9</xdr:col>
      <xdr:colOff>35942</xdr:colOff>
      <xdr:row>10</xdr:row>
      <xdr:rowOff>83868</xdr:rowOff>
    </xdr:to>
    <mc:AlternateContent xmlns:mc="http://schemas.openxmlformats.org/markup-compatibility/2006">
      <mc:Choice xmlns:a14="http://schemas.microsoft.com/office/drawing/2010/main" Requires="a14">
        <xdr:graphicFrame macro="">
          <xdr:nvGraphicFramePr>
            <xdr:cNvPr id="45" name="Year">
              <a:extLst>
                <a:ext uri="{FF2B5EF4-FFF2-40B4-BE49-F238E27FC236}">
                  <a16:creationId xmlns:a16="http://schemas.microsoft.com/office/drawing/2014/main" id="{1AD232BD-13C1-4583-9F64-9856CCF401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13301" y="1090283"/>
              <a:ext cx="3821981" cy="790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599056</xdr:colOff>
      <xdr:row>1</xdr:row>
      <xdr:rowOff>107830</xdr:rowOff>
    </xdr:from>
    <xdr:to>
      <xdr:col>33</xdr:col>
      <xdr:colOff>11981</xdr:colOff>
      <xdr:row>38</xdr:row>
      <xdr:rowOff>119812</xdr:rowOff>
    </xdr:to>
    <xdr:sp macro="" textlink="">
      <xdr:nvSpPr>
        <xdr:cNvPr id="2049" name="Text Box 1">
          <a:extLst>
            <a:ext uri="{FF2B5EF4-FFF2-40B4-BE49-F238E27FC236}">
              <a16:creationId xmlns:a16="http://schemas.microsoft.com/office/drawing/2014/main" id="{2A5B9D29-7EC0-40F9-8A76-B39CF6DA698E}"/>
            </a:ext>
          </a:extLst>
        </xdr:cNvPr>
        <xdr:cNvSpPr txBox="1">
          <a:spLocks noChangeArrowheads="1"/>
        </xdr:cNvSpPr>
      </xdr:nvSpPr>
      <xdr:spPr bwMode="auto">
        <a:xfrm>
          <a:off x="15263962" y="287547"/>
          <a:ext cx="4912264" cy="6661510"/>
        </a:xfrm>
        <a:prstGeom prst="rect">
          <a:avLst/>
        </a:prstGeom>
        <a:solidFill>
          <a:schemeClr val="accent2">
            <a:lumMod val="60000"/>
            <a:lumOff val="40000"/>
          </a:schemeClr>
        </a:solidFill>
        <a:ln w="9525">
          <a:solidFill>
            <a:schemeClr val="accent2">
              <a:lumMod val="75000"/>
            </a:schemeClr>
          </a:solidFill>
          <a:miter lim="800000"/>
          <a:headEnd/>
          <a:tailEnd/>
        </a:ln>
      </xdr:spPr>
      <xdr:txBody>
        <a:bodyPr vertOverflow="clip" wrap="square" lIns="27432" tIns="22860" rIns="0" bIns="0" anchor="t" upright="1"/>
        <a:lstStyle/>
        <a:p>
          <a:pPr algn="l" rtl="0">
            <a:defRPr sz="1000"/>
          </a:pPr>
          <a:r>
            <a:rPr lang="en-US" sz="2000" b="1" i="0" u="none" strike="noStrike" baseline="0">
              <a:solidFill>
                <a:srgbClr val="000000"/>
              </a:solidFill>
              <a:latin typeface="Segoe UI" panose="020B0502040204020203" pitchFamily="34" charset="0"/>
              <a:ea typeface="Calibri"/>
              <a:cs typeface="Segoe UI" panose="020B0502040204020203" pitchFamily="34" charset="0"/>
            </a:rPr>
            <a:t>In fiscal year 2023, Maven Toy Store experienced a notable downturn in overall business performance compared to fiscal year 2022. Total revenue declined from $7.48 million in 2022 to $6.96 million in 2023, representing a decrease of $520,000 or 6.95% year-over-year. While a single-digit revenue decline may appear manageable in isolation, a deeper analysis of profitability reveals a more concerning trend.Total profit fell from $2.19 million in 2022 to $1.82 million in 2023, a reduction of $370,000 or 16.89%. This indicates that profitability deteriorated at more than twice the rate of revenue decline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0856483" backgroundQuery="1" createdVersion="7" refreshedVersion="7" minRefreshableVersion="3" recordCount="0" supportSubquery="1" supportAdvancedDrill="1" xr:uid="{61BAD295-76A9-477B-A396-EFC080AB8E81}">
  <cacheSource type="external" connectionId="8"/>
  <cacheFields count="3">
    <cacheField name="[Measures].[Sum of Units]" caption="Sum of Units" numFmtId="0" hierarchy="35" level="32767"/>
    <cacheField name="[calendar].[Month Name].[Month Name]" caption="Month Name" numFmtId="0" hierarchy="3" level="1">
      <sharedItems count="12">
        <s v="April"/>
        <s v="August"/>
        <s v="December"/>
        <s v="February"/>
        <s v="January"/>
        <s v="July"/>
        <s v="June"/>
        <s v="March"/>
        <s v="May"/>
        <s v="November"/>
        <s v="October"/>
        <s v="September"/>
      </sharedItems>
    </cacheField>
    <cacheField name="[calendar].[Year].[Year]" caption="Year" numFmtId="0" hierarchy="1"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155093" backgroundQuery="1" createdVersion="7" refreshedVersion="7" minRefreshableVersion="3" recordCount="0" supportSubquery="1" supportAdvancedDrill="1" xr:uid="{2DAF94CC-F25E-4D37-B7A9-E2FFFC1C8F97}">
  <cacheSource type="external" connectionId="8"/>
  <cacheFields count="3">
    <cacheField name="[Measures].[Total_Profit]" caption="Total_Profit" numFmtId="0" hierarchy="27" level="32767"/>
    <cacheField name="[calendar].[Month Name].[Month Name]" caption="Month Name" numFmtId="0" hierarchy="3" level="1">
      <sharedItems count="12">
        <s v="April"/>
        <s v="August"/>
        <s v="December"/>
        <s v="February"/>
        <s v="January"/>
        <s v="July"/>
        <s v="June"/>
        <s v="March"/>
        <s v="May"/>
        <s v="November"/>
        <s v="October"/>
        <s v="September"/>
      </sharedItems>
    </cacheField>
    <cacheField name="[calendar].[Year].[Year]" caption="Year" numFmtId="0" hierarchy="1"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oneField="1">
      <fieldsUsage count="1">
        <fieldUsage x="0"/>
      </fieldsUsage>
    </cacheHierarchy>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3287039" backgroundQuery="1" createdVersion="7" refreshedVersion="7" minRefreshableVersion="3" recordCount="0" supportSubquery="1" supportAdvancedDrill="1" xr:uid="{447AFD6A-1112-41B0-AF20-CC2931092601}">
  <cacheSource type="external" connectionId="8"/>
  <cacheFields count="3">
    <cacheField name="[calendar].[Month Name].[Month Name]" caption="Month Name" numFmtId="0" hierarchy="3" level="1">
      <sharedItems count="12">
        <s v="April"/>
        <s v="August"/>
        <s v="December"/>
        <s v="February"/>
        <s v="January"/>
        <s v="July"/>
        <s v="June"/>
        <s v="March"/>
        <s v="May"/>
        <s v="November"/>
        <s v="October"/>
        <s v="September"/>
      </sharedItems>
    </cacheField>
    <cacheField name="[Measures].[Total Revenuesa]" caption="Total Revenuesa" numFmtId="0" hierarchy="25" level="32767"/>
    <cacheField name="[calendar].[Year].[Year]" caption="Year" numFmtId="0" hierarchy="1"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oneField="1">
      <fieldsUsage count="1">
        <fieldUsage x="1"/>
      </fieldsUsage>
    </cacheHierarchy>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4444447" backgroundQuery="1" createdVersion="7" refreshedVersion="7" minRefreshableVersion="3" recordCount="0" supportSubquery="1" supportAdvancedDrill="1" xr:uid="{C19FB3D8-F230-4E4E-895C-14818920D377}">
  <cacheSource type="external" connectionId="8"/>
  <cacheFields count="3">
    <cacheField name="[Measures].[Sum of Units]" caption="Sum of Units" numFmtId="0" hierarchy="35" level="32767"/>
    <cacheField name="[calendar].[Month Name].[Month Name]" caption="Month Name" numFmtId="0" hierarchy="3" level="1">
      <sharedItems count="5">
        <s v="April"/>
        <s v="July"/>
        <s v="June"/>
        <s v="March"/>
        <s v="May"/>
      </sharedItems>
    </cacheField>
    <cacheField name="[calendar].[Year].[Year]" caption="Year" numFmtId="0" hierarchy="1"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39930552" backgroundQuery="1" createdVersion="7" refreshedVersion="7" minRefreshableVersion="3" recordCount="0" supportSubquery="1" supportAdvancedDrill="1" xr:uid="{4481BD9E-AB60-4688-969E-CE9C292D3414}">
  <cacheSource type="external" connectionId="8"/>
  <cacheFields count="2">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Measures].[Total Revenuesa]" caption="Total Revenuesa" numFmtId="0" hierarchy="25" level="32767"/>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oneField="1">
      <fieldsUsage count="1">
        <fieldUsage x="1"/>
      </fieldsUsage>
    </cacheHierarchy>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2245369" backgroundQuery="1" createdVersion="7" refreshedVersion="7" minRefreshableVersion="3" recordCount="0" supportSubquery="1" supportAdvancedDrill="1" xr:uid="{71630E4B-1BC4-401B-8C43-9C207205B5FB}">
  <cacheSource type="external" connectionId="8"/>
  <cacheFields count="2">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Measures].[Total_Profit]" caption="Total_Profit" numFmtId="0" hierarchy="27" level="32767"/>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oneField="1">
      <fieldsUsage count="1">
        <fieldUsage x="1"/>
      </fieldsUsage>
    </cacheHierarchy>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2708331" backgroundQuery="1" createdVersion="7" refreshedVersion="7" minRefreshableVersion="3" recordCount="0" supportSubquery="1" supportAdvancedDrill="1" xr:uid="{9F613752-743A-444D-A79C-2E9CE3D65F45}">
  <cacheSource type="external" connectionId="8"/>
  <cacheFields count="2">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Measures].[Sum of Units]" caption="Sum of Units" numFmtId="0" hierarchy="35" level="32767"/>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5138886" backgroundQuery="1" createdVersion="7" refreshedVersion="7" minRefreshableVersion="3" recordCount="0" supportSubquery="1" supportAdvancedDrill="1" xr:uid="{BE3A1C88-5B23-4FED-845C-92ABEB5756AA}">
  <cacheSource type="external" connectionId="8"/>
  <cacheFields count="2">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Measures].[Sum of Product Price]" caption="Sum of Product Price" numFmtId="0" hierarchy="39" level="32767"/>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4045717594" backgroundQuery="1" createdVersion="7" refreshedVersion="7" minRefreshableVersion="3" recordCount="0" supportSubquery="1" supportAdvancedDrill="1" xr:uid="{DC646690-749F-4F62-954A-5F022B0A22AC}">
  <cacheSource type="external" connectionId="8"/>
  <cacheFields count="2">
    <cacheField name="[calendar].[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alendar].[Year].&amp;[2022]"/>
            <x15:cachedUniqueName index="1" name="[calendar].[Year].&amp;[2023]"/>
          </x15:cachedUniqueNames>
        </ext>
      </extLst>
    </cacheField>
    <cacheField name="[Measures].[Sum of Product_ID]" caption="Sum of Product_ID" numFmtId="0" hierarchy="40" level="32767"/>
  </cacheFields>
  <cacheHierarchies count="41">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inventory].[Store_ID]" caption="Store_ID" attribute="1" defaultMemberUniqueName="[inventory].[Store_ID].[All]" allUniqueName="[inventory].[Store_ID].[All]" dimensionUniqueName="[inventory]" displayFolder="" count="2" memberValueDatatype="20" unbalanced="0"/>
    <cacheHierarchy uniqueName="[inventory].[Product_ID]" caption="Product_ID" attribute="1" defaultMemberUniqueName="[inventory].[Product_ID].[All]" allUniqueName="[inventory].[Product_ID].[All]" dimensionUniqueName="[inventory]" displayFolder="" count="2" memberValueDatatype="20" unbalanced="0"/>
    <cacheHierarchy uniqueName="[inventory].[Stock_On_Hand]" caption="Stock_On_Hand" attribute="1" defaultMemberUniqueName="[inventory].[Stock_On_Hand].[All]" allUniqueName="[inventory].[Stock_On_Hand].[All]" dimensionUniqueName="[inventory]" displayFolder="" count="2" memberValueDatatype="20" unbalanced="0"/>
    <cacheHierarchy uniqueName="[KPI MEASURES].[KPI/MEASURES]" caption="KPI/MEASURES" attribute="1" defaultMemberUniqueName="[KPI MEASURES].[KPI/MEASURES].[All]" allUniqueName="[KPI MEASURES].[KPI/MEASURES].[All]" dimensionUniqueName="[KPI MEASURE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2" memberValueDatatype="6" unbalanced="0"/>
    <cacheHierarchy uniqueName="[products].[Product_Price]" caption="Product_Price" attribute="1" defaultMemberUniqueName="[products].[Product_Price].[All]" allUniqueName="[products].[Product_Price].[All]" dimensionUniqueName="[products]" displayFolder="" count="2" memberValueDatatype="6" unbalanced="0"/>
    <cacheHierarchy uniqueName="[sales].[Sale_ID]" caption="Sale_ID" attribute="1" defaultMemberUniqueName="[sales].[Sale_ID].[All]" allUniqueName="[sales].[Sale_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Store_ID]" caption="Store_ID" attribute="1" defaultMemberUniqueName="[sales].[Store_ID].[All]" allUniqueName="[sales].[Store_ID].[All]" dimensionUniqueName="[sales]" displayFolder="" count="2" memberValueDatatype="20" unbalanced="0"/>
    <cacheHierarchy uniqueName="[sales].[Product_ID]" caption="Product_ID" attribute="1" defaultMemberUniqueName="[sales].[Product_ID].[All]" allUniqueName="[sales].[Product_ID].[All]" dimensionUniqueName="[sales]" displayFolder="" count="2" memberValueDatatype="20" unbalanced="0"/>
    <cacheHierarchy uniqueName="[sales].[Units]" caption="Units" attribute="1" defaultMemberUniqueName="[sales].[Units].[All]" allUniqueName="[sales].[Units].[All]" dimensionUniqueName="[sales]" displayFolder="" count="2" memberValueDatatype="20" unbalanced="0"/>
    <cacheHierarchy uniqueName="[sales].[Product Price]" caption="Product Price" attribute="1" defaultMemberUniqueName="[sales].[Product Price].[All]" allUniqueName="[sales].[Product Price].[All]" dimensionUniqueName="[sales]" displayFolder="" count="2" memberValueDatatype="6" unbalanced="0"/>
    <cacheHierarchy uniqueName="[sales].[Revenue]" caption="Revenue" attribute="1" defaultMemberUniqueName="[sales].[Revenue].[All]" allUniqueName="[sales].[Revenue].[All]" dimensionUniqueName="[sales]" displayFolder="" count="2" memberValueDatatype="6" unbalanced="0"/>
    <cacheHierarchy uniqueName="[stores].[Store_ID]" caption="Store_ID" attribute="1" defaultMemberUniqueName="[stores].[Store_ID].[All]" allUniqueName="[stores].[Store_ID].[All]" dimensionUniqueName="[stores]" displayFolder="" count="2"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2"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7">
    <dimension name="calendar" uniqueName="[calendar]" caption="calendar"/>
    <dimension name="inventory" uniqueName="[inventory]" caption="inventory"/>
    <dimension name="KPI MEASURES" uniqueName="[KPI MEASURES]" caption="KPI MEASURES"/>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inventory" caption="inventory"/>
    <measureGroup name="KPI MEASURES" caption="KPI MEASURES"/>
    <measureGroup name="products" caption="products"/>
    <measureGroup name="sales" caption="sales"/>
    <measureGroup name="stores" caption="stores"/>
  </measureGroups>
  <maps count="11">
    <map measureGroup="0" dimension="0"/>
    <map measureGroup="1" dimension="1"/>
    <map measureGroup="1" dimension="4"/>
    <map measureGroup="1" dimension="6"/>
    <map measureGroup="2" dimension="2"/>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972519212963" backgroundQuery="1" createdVersion="3" refreshedVersion="7" minRefreshableVersion="3" recordCount="0" supportSubquery="1" supportAdvancedDrill="1" xr:uid="{630C19D1-A10D-4CD5-AF06-109CFE977EC3}">
  <cacheSource type="external" connectionId="8">
    <extLst>
      <ext xmlns:x14="http://schemas.microsoft.com/office/spreadsheetml/2009/9/main" uri="{F057638F-6D5F-4e77-A914-E7F072B9BCA8}">
        <x14:sourceConnection name="ThisWorkbookDataModel"/>
      </ext>
    </extLst>
  </cacheSource>
  <cacheFields count="0"/>
  <cacheHierarchies count="4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KPI MEASURES].[KPI/MEASURES]" caption="KPI/MEASURES" attribute="1" defaultMemberUniqueName="[KPI MEASURES].[KPI/MEASURES].[All]" allUniqueName="[KPI MEASURES].[KPI/MEASURES].[All]" dimensionUniqueName="[KPI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6" unbalanced="0"/>
    <cacheHierarchy uniqueName="[products].[Product_Price]" caption="Product_Price" attribute="1" defaultMemberUniqueName="[products].[Product_Price].[All]" allUniqueName="[products].[Product_Price].[All]" dimensionUniqueName="[products]" displayFolder="" count="0" memberValueDatatype="6"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Product Price]" caption="Product Price" attribute="1" defaultMemberUniqueName="[sales].[Product Price].[All]" allUniqueName="[sales].[Product Price].[All]" dimensionUniqueName="[sales]" displayFolder="" count="0" memberValueDatatype="6" unbalanced="0"/>
    <cacheHierarchy uniqueName="[sales].[Revenue]" caption="Revenue" attribute="1" defaultMemberUniqueName="[sales].[Revenue].[All]" allUniqueName="[sales].[Revenue].[All]" dimensionUniqueName="[sales]" displayFolder="" count="0" memberValueDatatype="6"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Measures].[Total Revenuesa]" caption="Total Revenuesa" measure="1" displayFolder="" measureGroup="KPI MEASURES" count="0"/>
    <cacheHierarchy uniqueName="[Measures].[sales]" caption="sales" measure="1" displayFolder="" measureGroup="KPI MEASURES" count="0"/>
    <cacheHierarchy uniqueName="[Measures].[Total_Profit]" caption="Total_Profit" measure="1" displayFolder="" measureGroup="KPI MEASUR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KPI MEASURES]" caption="__XL_Count KPI MEASURES" measure="1" displayFolder="" measureGroup="KPI MEASURES"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Product Price]" caption="Sum of Product Price" measure="1" displayFolder="" measureGroup="sale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101920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CBC4F4-B101-4CBF-8E86-1C4A6802DC68}" name="PivotTable9" cacheId="285" applyNumberFormats="0" applyBorderFormats="0" applyFontFormats="0" applyPatternFormats="0" applyAlignmentFormats="0" applyWidthHeightFormats="1" dataCaption="Values" tag="b540e810-96df-4490-a536-2e51b89c67f6" updatedVersion="7" minRefreshableVersion="3" useAutoFormatting="1" subtotalHiddenItems="1" itemPrintTitles="1" createdVersion="7" indent="0" outline="1" outlineData="1" multipleFieldFilters="0" chartFormat="12" rowHeaderCaption="Year">
  <location ref="K24:L2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duct_ID" fld="1" baseField="0" baseItem="0"/>
  </dataFields>
  <formats count="4">
    <format dxfId="34">
      <pivotArea outline="0" collapsedLevelsAreSubtotals="1" fieldPosition="0"/>
    </format>
    <format dxfId="35">
      <pivotArea collapsedLevelsAreSubtotals="1" fieldPosition="0">
        <references count="1">
          <reference field="0" count="0"/>
        </references>
      </pivotArea>
    </format>
    <format dxfId="36">
      <pivotArea dataOnly="0" labelOnly="1" outline="0" axis="axisValues" fieldPosition="0"/>
    </format>
    <format dxfId="37">
      <pivotArea grandRow="1" outline="0" collapsedLevelsAreSubtotals="1" fieldPosition="0"/>
    </format>
  </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589913-1243-4B44-B8AC-5B1D549C6557}" name="PivotTable8" cacheId="282" applyNumberFormats="0" applyBorderFormats="0" applyFontFormats="0" applyPatternFormats="0" applyAlignmentFormats="0" applyWidthHeightFormats="1" dataCaption="Values" tag="b540e810-96df-4490-a536-2e51b89c67f6" updatedVersion="7" minRefreshableVersion="3" useAutoFormatting="1" subtotalHiddenItems="1" itemPrintTitles="1" createdVersion="7" indent="0" outline="1" outlineData="1" multipleFieldFilters="0" chartFormat="12" rowHeaderCaption="Year">
  <location ref="K4:L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duct Price" fld="1" baseField="0" baseItem="0"/>
  </dataFields>
  <formats count="4">
    <format dxfId="6">
      <pivotArea outline="0" collapsedLevelsAreSubtotals="1" fieldPosition="0"/>
    </format>
    <format dxfId="7">
      <pivotArea collapsedLevelsAreSubtotals="1" fieldPosition="0">
        <references count="1">
          <reference field="0" count="0"/>
        </references>
      </pivotArea>
    </format>
    <format dxfId="8">
      <pivotArea dataOnly="0" labelOnly="1" outline="0" axis="axisValues" fieldPosition="0"/>
    </format>
    <format dxfId="9">
      <pivotArea grandRow="1" outline="0" collapsedLevelsAreSubtotals="1" fieldPosition="0"/>
    </format>
  </formats>
  <chartFormats count="6">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0" count="1" selected="0">
            <x v="0"/>
          </reference>
        </references>
      </pivotArea>
    </chartFormat>
    <chartFormat chart="9" format="5">
      <pivotArea type="data" outline="0" fieldPosition="0">
        <references count="2">
          <reference field="4294967294" count="1" selected="0">
            <x v="0"/>
          </reference>
          <reference field="0"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6C3EE-30D6-45A4-A1E9-2692C4D0295C}" name="PivotTable7" cacheId="279" applyNumberFormats="0" applyBorderFormats="0" applyFontFormats="0" applyPatternFormats="0" applyAlignmentFormats="0" applyWidthHeightFormats="1" dataCaption="Values" tag="57539b95-302e-403b-aeea-702eb5d7ee74" updatedVersion="7" minRefreshableVersion="3" useAutoFormatting="1" subtotalHiddenItems="1" itemPrintTitles="1" createdVersion="7" indent="0" outline="1" outlineData="1" multipleFieldFilters="0" chartFormat="11" rowHeaderCaption="Months">
  <location ref="F52:G5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Units" fld="0" baseField="0" baseItem="0" numFmtId="164"/>
  </dataFields>
  <formats count="2">
    <format dxfId="10">
      <pivotArea outline="0" collapsedLevelsAreSubtotals="1" fieldPosition="0"/>
    </format>
    <format dxfId="11">
      <pivotArea collapsedLevelsAreSubtotals="1" fieldPosition="0">
        <references count="1">
          <reference field="1" count="0"/>
        </references>
      </pivotArea>
    </format>
  </format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6F476A-AABD-4471-B089-22B63ECFB81B}" name="PivotTable6" cacheId="277" applyNumberFormats="0" applyBorderFormats="0" applyFontFormats="0" applyPatternFormats="0" applyAlignmentFormats="0" applyWidthHeightFormats="1" dataCaption="Values" tag="57539b95-302e-403b-aeea-702eb5d7ee74" updatedVersion="7" minRefreshableVersion="3" useAutoFormatting="1" subtotalHiddenItems="1" itemPrintTitles="1" createdVersion="7" indent="0" outline="1" outlineData="1" multipleFieldFilters="0" chartFormat="24" rowHeaderCaption="Months">
  <location ref="L32:M4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5">
    <format dxfId="12">
      <pivotArea outline="0" collapsedLevelsAreSubtotals="1" fieldPosition="0"/>
    </format>
    <format dxfId="13">
      <pivotArea grandRow="1" outline="0" collapsedLevelsAreSubtotals="1" fieldPosition="0"/>
    </format>
    <format dxfId="14">
      <pivotArea dataOnly="0" labelOnly="1" outline="0" axis="axisValues" fieldPosition="0"/>
    </format>
    <format dxfId="15">
      <pivotArea collapsedLevelsAreSubtotals="1" fieldPosition="0">
        <references count="1">
          <reference field="0" count="1">
            <x v="2"/>
          </reference>
        </references>
      </pivotArea>
    </format>
    <format dxfId="16">
      <pivotArea collapsedLevelsAreSubtotals="1" fieldPosition="0">
        <references count="1">
          <reference field="0" count="1">
            <x v="9"/>
          </reference>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FDB76C-FACE-400F-BB8A-70EEBBE7C5BA}" name="PivotTable2" cacheId="267" applyNumberFormats="0" applyBorderFormats="0" applyFontFormats="0" applyPatternFormats="0" applyAlignmentFormats="0" applyWidthHeightFormats="1" dataCaption="Values" tag="57539b95-302e-403b-aeea-702eb5d7ee74" updatedVersion="7" minRefreshableVersion="3" useAutoFormatting="1" subtotalHiddenItems="1" itemPrintTitles="1" createdVersion="7" indent="0" outline="1" outlineData="1" multipleFieldFilters="0" chartFormat="13" rowHeaderCaption="Months">
  <location ref="E10:F2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Units" fld="0" baseField="0" baseItem="0" numFmtId="164"/>
  </dataFields>
  <formats count="2">
    <format dxfId="29">
      <pivotArea outline="0" collapsedLevelsAreSubtotals="1" fieldPosition="0"/>
    </format>
    <format dxfId="30">
      <pivotArea collapsedLevelsAreSubtotals="1" fieldPosition="0">
        <references count="1">
          <reference field="1" count="0"/>
        </references>
      </pivotArea>
    </format>
  </formats>
  <chartFormats count="13">
    <chartFormat chart="12" format="26" series="1">
      <pivotArea type="data" outline="0" fieldPosition="0">
        <references count="1">
          <reference field="4294967294" count="1" selected="0">
            <x v="0"/>
          </reference>
        </references>
      </pivotArea>
    </chartFormat>
    <chartFormat chart="12" format="27">
      <pivotArea type="data" outline="0" fieldPosition="0">
        <references count="2">
          <reference field="4294967294" count="1" selected="0">
            <x v="0"/>
          </reference>
          <reference field="1" count="1" selected="0">
            <x v="0"/>
          </reference>
        </references>
      </pivotArea>
    </chartFormat>
    <chartFormat chart="12" format="28">
      <pivotArea type="data" outline="0" fieldPosition="0">
        <references count="2">
          <reference field="4294967294" count="1" selected="0">
            <x v="0"/>
          </reference>
          <reference field="1" count="1" selected="0">
            <x v="1"/>
          </reference>
        </references>
      </pivotArea>
    </chartFormat>
    <chartFormat chart="12" format="29">
      <pivotArea type="data" outline="0" fieldPosition="0">
        <references count="2">
          <reference field="4294967294" count="1" selected="0">
            <x v="0"/>
          </reference>
          <reference field="1" count="1" selected="0">
            <x v="2"/>
          </reference>
        </references>
      </pivotArea>
    </chartFormat>
    <chartFormat chart="12" format="30">
      <pivotArea type="data" outline="0" fieldPosition="0">
        <references count="2">
          <reference field="4294967294" count="1" selected="0">
            <x v="0"/>
          </reference>
          <reference field="1" count="1" selected="0">
            <x v="3"/>
          </reference>
        </references>
      </pivotArea>
    </chartFormat>
    <chartFormat chart="12" format="31">
      <pivotArea type="data" outline="0" fieldPosition="0">
        <references count="2">
          <reference field="4294967294" count="1" selected="0">
            <x v="0"/>
          </reference>
          <reference field="1" count="1" selected="0">
            <x v="4"/>
          </reference>
        </references>
      </pivotArea>
    </chartFormat>
    <chartFormat chart="12" format="32">
      <pivotArea type="data" outline="0" fieldPosition="0">
        <references count="2">
          <reference field="4294967294" count="1" selected="0">
            <x v="0"/>
          </reference>
          <reference field="1" count="1" selected="0">
            <x v="5"/>
          </reference>
        </references>
      </pivotArea>
    </chartFormat>
    <chartFormat chart="12" format="33">
      <pivotArea type="data" outline="0" fieldPosition="0">
        <references count="2">
          <reference field="4294967294" count="1" selected="0">
            <x v="0"/>
          </reference>
          <reference field="1" count="1" selected="0">
            <x v="6"/>
          </reference>
        </references>
      </pivotArea>
    </chartFormat>
    <chartFormat chart="12" format="34">
      <pivotArea type="data" outline="0" fieldPosition="0">
        <references count="2">
          <reference field="4294967294" count="1" selected="0">
            <x v="0"/>
          </reference>
          <reference field="1" count="1" selected="0">
            <x v="7"/>
          </reference>
        </references>
      </pivotArea>
    </chartFormat>
    <chartFormat chart="12" format="35">
      <pivotArea type="data" outline="0" fieldPosition="0">
        <references count="2">
          <reference field="4294967294" count="1" selected="0">
            <x v="0"/>
          </reference>
          <reference field="1" count="1" selected="0">
            <x v="8"/>
          </reference>
        </references>
      </pivotArea>
    </chartFormat>
    <chartFormat chart="12" format="36">
      <pivotArea type="data" outline="0" fieldPosition="0">
        <references count="2">
          <reference field="4294967294" count="1" selected="0">
            <x v="0"/>
          </reference>
          <reference field="1" count="1" selected="0">
            <x v="9"/>
          </reference>
        </references>
      </pivotArea>
    </chartFormat>
    <chartFormat chart="12" format="37">
      <pivotArea type="data" outline="0" fieldPosition="0">
        <references count="2">
          <reference field="4294967294" count="1" selected="0">
            <x v="0"/>
          </reference>
          <reference field="1" count="1" selected="0">
            <x v="10"/>
          </reference>
        </references>
      </pivotArea>
    </chartFormat>
    <chartFormat chart="12" format="38">
      <pivotArea type="data" outline="0" fieldPosition="0">
        <references count="2">
          <reference field="4294967294" count="1" selected="0">
            <x v="0"/>
          </reference>
          <reference field="1" count="1" selected="0">
            <x v="11"/>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8B06C-2DF3-4DA6-87D6-1164BA8F2991}" name="PivotTable5" cacheId="275" applyNumberFormats="0" applyBorderFormats="0" applyFontFormats="0" applyPatternFormats="0" applyAlignmentFormats="0" applyWidthHeightFormats="1" dataCaption="Values" tag="9e5c3724-0b14-4c42-9153-421072d10610" updatedVersion="7" minRefreshableVersion="3" useAutoFormatting="1" subtotalHiddenItems="1" itemPrintTitles="1" createdVersion="7" indent="0" outline="1" outlineData="1" multipleFieldFilters="0" chartFormat="12" rowHeaderCaption="Year">
  <location ref="K16:L1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Units" fld="1" baseField="0" baseItem="0" numFmtId="164"/>
  </dataFields>
  <formats count="4">
    <format dxfId="17">
      <pivotArea outline="0" collapsedLevelsAreSubtotals="1" fieldPosition="0"/>
    </format>
    <format dxfId="18">
      <pivotArea grandRow="1" outline="0" collapsedLevelsAreSubtotals="1" fieldPosition="0"/>
    </format>
    <format dxfId="19">
      <pivotArea collapsedLevelsAreSubtotals="1" fieldPosition="0">
        <references count="1">
          <reference field="0" count="1">
            <x v="0"/>
          </reference>
        </references>
      </pivotArea>
    </format>
    <format dxfId="20">
      <pivotArea collapsedLevelsAreSubtotals="1" fieldPosition="0">
        <references count="1">
          <reference field="0" count="1">
            <x v="1"/>
          </reference>
        </references>
      </pivotArea>
    </format>
  </format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5CCEFC-5CE4-4CC0-A5DC-E13AFE6A50F5}" name="PivotTable4" cacheId="272" applyNumberFormats="0" applyBorderFormats="0" applyFontFormats="0" applyPatternFormats="0" applyAlignmentFormats="0" applyWidthHeightFormats="1" dataCaption="Values" tag="b540e810-96df-4490-a536-2e51b89c67f6" updatedVersion="7" minRefreshableVersion="3" useAutoFormatting="1" subtotalHiddenItems="1" itemPrintTitles="1" createdVersion="7" indent="0" outline="1" outlineData="1" multipleFieldFilters="0" chartFormat="3" rowHeaderCaption="Year">
  <location ref="K9:L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formats count="4">
    <format dxfId="21">
      <pivotArea outline="0" collapsedLevelsAreSubtotals="1" fieldPosition="0"/>
    </format>
    <format dxfId="22">
      <pivotArea collapsedLevelsAreSubtotals="1" fieldPosition="0">
        <references count="1">
          <reference field="0" count="0"/>
        </references>
      </pivotArea>
    </format>
    <format dxfId="23">
      <pivotArea dataOnly="0" labelOnly="1" outline="0" axis="axisValues" fieldPosition="0"/>
    </format>
    <format dxfId="24">
      <pivotArea grandRow="1"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421197-D7D9-4BDB-845F-7647E0CDF487}" name="PivotTable1" cacheId="265" applyNumberFormats="0" applyBorderFormats="0" applyFontFormats="0" applyPatternFormats="0" applyAlignmentFormats="0" applyWidthHeightFormats="1" dataCaption="Values" tag="5b6f6cd3-a4a7-4a86-ba68-67925f2a48ba" updatedVersion="7" minRefreshableVersion="3" useAutoFormatting="1" subtotalHiddenItems="1" itemPrintTitles="1" createdVersion="7" indent="0" outline="1" outlineData="1" multipleFieldFilters="0" chartFormat="3" rowHeaderCaption="Year">
  <location ref="E1:F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165"/>
  </dataFields>
  <formats count="3">
    <format dxfId="31">
      <pivotArea collapsedLevelsAreSubtotals="1" fieldPosition="0">
        <references count="1">
          <reference field="0" count="1">
            <x v="0"/>
          </reference>
        </references>
      </pivotArea>
    </format>
    <format dxfId="32">
      <pivotArea outline="0" collapsedLevelsAreSubtotals="1" fieldPosition="0"/>
    </format>
    <format dxfId="33">
      <pivotArea dataOnly="0" labelOnly="1" outline="0" axis="axisValues"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CDEC7D-E0B7-421F-B3AC-3B32ED41803F}" name="PivotTable3" cacheId="269" applyNumberFormats="0" applyBorderFormats="0" applyFontFormats="0" applyPatternFormats="0" applyAlignmentFormats="0" applyWidthHeightFormats="1" dataCaption="Values" tag="8c6a805a-1202-4561-be68-17297560888b" updatedVersion="7" minRefreshableVersion="3" useAutoFormatting="1" subtotalHiddenItems="1" itemPrintTitles="1" createdVersion="7" indent="0" outline="1" outlineData="1" multipleFieldFilters="0" chartFormat="14" rowHeaderCaption="Months">
  <location ref="E31:F4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4">
    <format dxfId="25">
      <pivotArea outline="0" collapsedLevelsAreSubtotals="1" fieldPosition="0"/>
    </format>
    <format dxfId="26">
      <pivotArea grandRow="1" outline="0" collapsedLevelsAreSubtotals="1" fieldPosition="0"/>
    </format>
    <format dxfId="27">
      <pivotArea collapsedLevelsAreSubtotals="1" fieldPosition="0">
        <references count="1">
          <reference field="1" count="0"/>
        </references>
      </pivotArea>
    </format>
    <format dxfId="28">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calendar]"/>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0541B4-2D57-4E69-AFEC-4B3088C9EA43}" sourceName="[calendar].[Year]">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710192030">
      <levels count="2">
        <level uniqueName="[calendar].[Year].[(All)]" sourceCaption="(All)" count="0"/>
        <level uniqueName="[calendar].[Year].[Year]" sourceCaption="Year" count="2">
          <ranges>
            <range startItem="0">
              <i n="[calendar].[Year].&amp;[2022]" c="2022"/>
              <i n="[calendar].[Year].&amp;[2023]" c="2023"/>
            </range>
          </ranges>
        </level>
      </levels>
      <selections count="1">
        <selection n="[calend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32D5DB9-2933-46D1-9043-CEB87CCF1C4D}" cache="Slicer_Year" caption="Year" columnCount="2" showCaption="0" level="1" style="SlicerStyleLight1 3 2" rowHeight="64008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A9C9-30C2-4573-85FF-36FEC2ED8A06}">
  <dimension ref="E1:M58"/>
  <sheetViews>
    <sheetView topLeftCell="C1" zoomScale="78" zoomScaleNormal="78" workbookViewId="0">
      <selection activeCell="P15" sqref="P15"/>
    </sheetView>
  </sheetViews>
  <sheetFormatPr defaultRowHeight="14.5" x14ac:dyDescent="0.35"/>
  <cols>
    <col min="5" max="6" width="10.7265625" bestFit="1" customWidth="1"/>
    <col min="7" max="7" width="11.54296875" bestFit="1" customWidth="1"/>
    <col min="8" max="8" width="10.81640625" bestFit="1" customWidth="1"/>
    <col min="9" max="9" width="18.453125" bestFit="1" customWidth="1"/>
    <col min="11" max="11" width="10.7265625" bestFit="1" customWidth="1"/>
    <col min="12" max="12" width="16.6328125" bestFit="1" customWidth="1"/>
    <col min="13" max="13" width="14.81640625" bestFit="1" customWidth="1"/>
    <col min="14" max="14" width="14.6328125" bestFit="1" customWidth="1"/>
    <col min="15" max="15" width="13.54296875" customWidth="1"/>
  </cols>
  <sheetData>
    <row r="1" spans="5:12" x14ac:dyDescent="0.35">
      <c r="E1" s="1" t="s">
        <v>16</v>
      </c>
      <c r="F1" s="4" t="s">
        <v>2</v>
      </c>
    </row>
    <row r="2" spans="5:12" x14ac:dyDescent="0.35">
      <c r="E2" s="2">
        <v>2022</v>
      </c>
      <c r="F2" s="4">
        <v>7482498.0800000001</v>
      </c>
    </row>
    <row r="3" spans="5:12" x14ac:dyDescent="0.35">
      <c r="E3" s="2">
        <v>2023</v>
      </c>
      <c r="F3" s="4">
        <v>6962074.2699999996</v>
      </c>
    </row>
    <row r="4" spans="5:12" x14ac:dyDescent="0.35">
      <c r="E4" s="2" t="s">
        <v>1</v>
      </c>
      <c r="F4" s="4">
        <v>14444572.35</v>
      </c>
      <c r="K4" s="1" t="s">
        <v>16</v>
      </c>
      <c r="L4" s="4" t="s">
        <v>18</v>
      </c>
    </row>
    <row r="5" spans="5:12" x14ac:dyDescent="0.35">
      <c r="K5" s="2">
        <v>2022</v>
      </c>
      <c r="L5" s="4">
        <v>5901371.5499999998</v>
      </c>
    </row>
    <row r="6" spans="5:12" x14ac:dyDescent="0.35">
      <c r="K6" s="2">
        <v>2023</v>
      </c>
      <c r="L6" s="4">
        <v>5519495.8300000001</v>
      </c>
    </row>
    <row r="7" spans="5:12" x14ac:dyDescent="0.35">
      <c r="K7" s="2" t="s">
        <v>1</v>
      </c>
      <c r="L7" s="4">
        <v>11420867.380000001</v>
      </c>
    </row>
    <row r="9" spans="5:12" x14ac:dyDescent="0.35">
      <c r="K9" s="1" t="s">
        <v>16</v>
      </c>
      <c r="L9" s="4" t="s">
        <v>3</v>
      </c>
    </row>
    <row r="10" spans="5:12" x14ac:dyDescent="0.35">
      <c r="E10" s="1" t="s">
        <v>17</v>
      </c>
      <c r="F10" t="s">
        <v>0</v>
      </c>
      <c r="K10" s="2">
        <v>2022</v>
      </c>
      <c r="L10" s="4">
        <v>2189787</v>
      </c>
    </row>
    <row r="11" spans="5:12" x14ac:dyDescent="0.35">
      <c r="E11" s="2" t="s">
        <v>7</v>
      </c>
      <c r="F11" s="5">
        <v>112695</v>
      </c>
      <c r="K11" s="2">
        <v>2023</v>
      </c>
      <c r="L11" s="4">
        <v>1824242</v>
      </c>
    </row>
    <row r="12" spans="5:12" x14ac:dyDescent="0.35">
      <c r="E12" s="2" t="s">
        <v>11</v>
      </c>
      <c r="F12" s="5">
        <v>91120</v>
      </c>
      <c r="K12" s="2" t="s">
        <v>1</v>
      </c>
      <c r="L12" s="4">
        <v>4014029</v>
      </c>
    </row>
    <row r="13" spans="5:12" x14ac:dyDescent="0.35">
      <c r="E13" s="2" t="s">
        <v>15</v>
      </c>
      <c r="F13" s="5">
        <v>66031</v>
      </c>
    </row>
    <row r="14" spans="5:12" x14ac:dyDescent="0.35">
      <c r="E14" s="2" t="s">
        <v>5</v>
      </c>
      <c r="F14" s="5">
        <v>91516</v>
      </c>
    </row>
    <row r="15" spans="5:12" x14ac:dyDescent="0.35">
      <c r="E15" s="2" t="s">
        <v>4</v>
      </c>
      <c r="F15" s="5">
        <v>94487</v>
      </c>
    </row>
    <row r="16" spans="5:12" x14ac:dyDescent="0.35">
      <c r="E16" s="2" t="s">
        <v>10</v>
      </c>
      <c r="F16" s="5">
        <v>109791</v>
      </c>
      <c r="K16" s="1" t="s">
        <v>16</v>
      </c>
      <c r="L16" t="s">
        <v>0</v>
      </c>
    </row>
    <row r="17" spans="5:13" x14ac:dyDescent="0.35">
      <c r="E17" s="2" t="s">
        <v>9</v>
      </c>
      <c r="F17" s="5">
        <v>111453</v>
      </c>
      <c r="K17" s="2">
        <v>2022</v>
      </c>
      <c r="L17" s="5">
        <v>549492</v>
      </c>
    </row>
    <row r="18" spans="5:13" x14ac:dyDescent="0.35">
      <c r="E18" s="2" t="s">
        <v>6</v>
      </c>
      <c r="F18" s="5">
        <v>109317</v>
      </c>
      <c r="K18" s="2">
        <v>2023</v>
      </c>
      <c r="L18" s="5">
        <v>541073</v>
      </c>
    </row>
    <row r="19" spans="5:13" x14ac:dyDescent="0.35">
      <c r="E19" s="2" t="s">
        <v>8</v>
      </c>
      <c r="F19" s="5">
        <v>110761</v>
      </c>
      <c r="K19" s="2" t="s">
        <v>1</v>
      </c>
      <c r="L19" s="4">
        <v>1090565</v>
      </c>
    </row>
    <row r="20" spans="5:13" x14ac:dyDescent="0.35">
      <c r="E20" s="2" t="s">
        <v>14</v>
      </c>
      <c r="F20" s="5">
        <v>51185</v>
      </c>
    </row>
    <row r="21" spans="5:13" x14ac:dyDescent="0.35">
      <c r="E21" s="2" t="s">
        <v>13</v>
      </c>
      <c r="F21" s="5">
        <v>47861</v>
      </c>
    </row>
    <row r="22" spans="5:13" x14ac:dyDescent="0.35">
      <c r="E22" s="2" t="s">
        <v>12</v>
      </c>
      <c r="F22" s="5">
        <v>94348</v>
      </c>
    </row>
    <row r="23" spans="5:13" x14ac:dyDescent="0.35">
      <c r="E23" s="2" t="s">
        <v>1</v>
      </c>
      <c r="F23" s="3">
        <v>1090565</v>
      </c>
    </row>
    <row r="24" spans="5:13" x14ac:dyDescent="0.35">
      <c r="K24" s="1" t="s">
        <v>16</v>
      </c>
      <c r="L24" s="4" t="s">
        <v>19</v>
      </c>
    </row>
    <row r="25" spans="5:13" x14ac:dyDescent="0.35">
      <c r="K25" s="2">
        <v>2022</v>
      </c>
      <c r="L25" s="4">
        <v>6199526</v>
      </c>
    </row>
    <row r="26" spans="5:13" x14ac:dyDescent="0.35">
      <c r="K26" s="2">
        <v>2023</v>
      </c>
      <c r="L26" s="4">
        <v>6251137</v>
      </c>
    </row>
    <row r="27" spans="5:13" x14ac:dyDescent="0.35">
      <c r="K27" s="2" t="s">
        <v>1</v>
      </c>
      <c r="L27" s="4">
        <v>12450663</v>
      </c>
    </row>
    <row r="31" spans="5:13" x14ac:dyDescent="0.35">
      <c r="E31" s="1" t="s">
        <v>17</v>
      </c>
      <c r="F31" s="5" t="s">
        <v>3</v>
      </c>
    </row>
    <row r="32" spans="5:13" x14ac:dyDescent="0.35">
      <c r="E32" s="2" t="s">
        <v>7</v>
      </c>
      <c r="F32" s="5">
        <v>405195</v>
      </c>
      <c r="L32" s="1" t="s">
        <v>17</v>
      </c>
      <c r="M32" s="4" t="s">
        <v>2</v>
      </c>
    </row>
    <row r="33" spans="5:13" x14ac:dyDescent="0.35">
      <c r="E33" s="2" t="s">
        <v>11</v>
      </c>
      <c r="F33" s="5">
        <v>333969</v>
      </c>
      <c r="L33" s="2" t="s">
        <v>7</v>
      </c>
      <c r="M33" s="3">
        <v>1508764.05</v>
      </c>
    </row>
    <row r="34" spans="5:13" x14ac:dyDescent="0.35">
      <c r="E34" s="2" t="s">
        <v>15</v>
      </c>
      <c r="F34" s="5">
        <v>246078</v>
      </c>
      <c r="L34" s="2" t="s">
        <v>11</v>
      </c>
      <c r="M34" s="3">
        <v>1150299.8</v>
      </c>
    </row>
    <row r="35" spans="5:13" x14ac:dyDescent="0.35">
      <c r="E35" s="2" t="s">
        <v>5</v>
      </c>
      <c r="F35" s="5">
        <v>351175</v>
      </c>
      <c r="L35" s="2" t="s">
        <v>15</v>
      </c>
      <c r="M35" s="5">
        <v>877203.69</v>
      </c>
    </row>
    <row r="36" spans="5:13" x14ac:dyDescent="0.35">
      <c r="E36" s="2" t="s">
        <v>4</v>
      </c>
      <c r="F36" s="5">
        <v>372200</v>
      </c>
      <c r="L36" s="2" t="s">
        <v>5</v>
      </c>
      <c r="M36" s="3">
        <v>1263983.8400000001</v>
      </c>
    </row>
    <row r="37" spans="5:13" x14ac:dyDescent="0.35">
      <c r="E37" s="2" t="s">
        <v>10</v>
      </c>
      <c r="F37" s="5">
        <v>386729</v>
      </c>
      <c r="L37" s="2" t="s">
        <v>4</v>
      </c>
      <c r="M37" s="3">
        <v>1289751.1299999999</v>
      </c>
    </row>
    <row r="38" spans="5:13" x14ac:dyDescent="0.35">
      <c r="E38" s="2" t="s">
        <v>9</v>
      </c>
      <c r="F38" s="5">
        <v>397027</v>
      </c>
      <c r="L38" s="2" t="s">
        <v>10</v>
      </c>
      <c r="M38" s="3">
        <v>1384383.09</v>
      </c>
    </row>
    <row r="39" spans="5:13" x14ac:dyDescent="0.35">
      <c r="E39" s="2" t="s">
        <v>6</v>
      </c>
      <c r="F39" s="5">
        <v>405901</v>
      </c>
      <c r="L39" s="2" t="s">
        <v>9</v>
      </c>
      <c r="M39" s="3">
        <v>1470279.47</v>
      </c>
    </row>
    <row r="40" spans="5:13" x14ac:dyDescent="0.35">
      <c r="E40" s="2" t="s">
        <v>8</v>
      </c>
      <c r="F40" s="5">
        <v>397241</v>
      </c>
      <c r="L40" s="2" t="s">
        <v>6</v>
      </c>
      <c r="M40" s="3">
        <v>1473000.83</v>
      </c>
    </row>
    <row r="41" spans="5:13" x14ac:dyDescent="0.35">
      <c r="E41" s="2" t="s">
        <v>14</v>
      </c>
      <c r="F41" s="5">
        <v>192873</v>
      </c>
      <c r="L41" s="2" t="s">
        <v>8</v>
      </c>
      <c r="M41" s="3">
        <v>1497689.39</v>
      </c>
    </row>
    <row r="42" spans="5:13" x14ac:dyDescent="0.35">
      <c r="E42" s="2" t="s">
        <v>13</v>
      </c>
      <c r="F42" s="5">
        <v>178799</v>
      </c>
      <c r="L42" s="2" t="s">
        <v>14</v>
      </c>
      <c r="M42" s="5">
        <v>661304.15</v>
      </c>
    </row>
    <row r="43" spans="5:13" x14ac:dyDescent="0.35">
      <c r="E43" s="2" t="s">
        <v>12</v>
      </c>
      <c r="F43" s="5">
        <v>346842</v>
      </c>
      <c r="L43" s="2" t="s">
        <v>13</v>
      </c>
      <c r="M43" s="3">
        <v>623874.39</v>
      </c>
    </row>
    <row r="44" spans="5:13" x14ac:dyDescent="0.35">
      <c r="E44" s="2" t="s">
        <v>1</v>
      </c>
      <c r="F44" s="4">
        <v>4014029</v>
      </c>
      <c r="L44" s="2" t="s">
        <v>12</v>
      </c>
      <c r="M44" s="3">
        <v>1244038.52</v>
      </c>
    </row>
    <row r="45" spans="5:13" x14ac:dyDescent="0.35">
      <c r="L45" s="2" t="s">
        <v>1</v>
      </c>
      <c r="M45" s="4">
        <v>14444572.35</v>
      </c>
    </row>
    <row r="52" spans="6:7" x14ac:dyDescent="0.35">
      <c r="F52" s="1" t="s">
        <v>17</v>
      </c>
      <c r="G52" t="s">
        <v>0</v>
      </c>
    </row>
    <row r="53" spans="6:7" x14ac:dyDescent="0.35">
      <c r="F53" s="2" t="s">
        <v>7</v>
      </c>
      <c r="G53" s="5">
        <v>112695</v>
      </c>
    </row>
    <row r="54" spans="6:7" x14ac:dyDescent="0.35">
      <c r="F54" s="2" t="s">
        <v>10</v>
      </c>
      <c r="G54" s="5">
        <v>109791</v>
      </c>
    </row>
    <row r="55" spans="6:7" x14ac:dyDescent="0.35">
      <c r="F55" s="2" t="s">
        <v>9</v>
      </c>
      <c r="G55" s="5">
        <v>111453</v>
      </c>
    </row>
    <row r="56" spans="6:7" x14ac:dyDescent="0.35">
      <c r="F56" s="2" t="s">
        <v>6</v>
      </c>
      <c r="G56" s="5">
        <v>109317</v>
      </c>
    </row>
    <row r="57" spans="6:7" x14ac:dyDescent="0.35">
      <c r="F57" s="2" t="s">
        <v>8</v>
      </c>
      <c r="G57" s="5">
        <v>110761</v>
      </c>
    </row>
    <row r="58" spans="6:7" x14ac:dyDescent="0.35">
      <c r="F58" s="2" t="s">
        <v>1</v>
      </c>
      <c r="G58" s="3">
        <v>554017</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92789-937A-4C29-9281-5E8CBCCF6C8C}">
  <dimension ref="A1"/>
  <sheetViews>
    <sheetView showGridLines="0" tabSelected="1" zoomScale="53" zoomScaleNormal="53" workbookViewId="0">
      <selection activeCell="AK19" sqref="AK1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366E8BB-9F45-4581-921F-E657A2497879}">
  <ds:schemaRefs/>
</ds:datastoreItem>
</file>

<file path=customXml/itemProps2.xml><?xml version="1.0" encoding="utf-8"?>
<ds:datastoreItem xmlns:ds="http://schemas.openxmlformats.org/officeDocument/2006/customXml" ds:itemID="{53B004D7-6F0D-49B2-9F05-87C3D8D54434}">
  <ds:schemaRefs/>
</ds:datastoreItem>
</file>

<file path=customXml/itemProps3.xml><?xml version="1.0" encoding="utf-8"?>
<ds:datastoreItem xmlns:ds="http://schemas.openxmlformats.org/officeDocument/2006/customXml" ds:itemID="{65A78759-990C-45AA-B71B-13198A9F609F}">
  <ds:schemaRefs/>
</ds:datastoreItem>
</file>

<file path=customXml/itemProps4.xml><?xml version="1.0" encoding="utf-8"?>
<ds:datastoreItem xmlns:ds="http://schemas.openxmlformats.org/officeDocument/2006/customXml" ds:itemID="{9EFFCA39-52D5-46E4-BCAE-C2EEDA2F6510}">
  <ds:schemaRefs/>
</ds:datastoreItem>
</file>

<file path=customXml/itemProps5.xml><?xml version="1.0" encoding="utf-8"?>
<ds:datastoreItem xmlns:ds="http://schemas.openxmlformats.org/officeDocument/2006/customXml" ds:itemID="{3E669F38-0CC9-428A-AFE2-8992DD6AECAC}">
  <ds:schemaRefs/>
</ds:datastoreItem>
</file>

<file path=customXml/itemProps6.xml><?xml version="1.0" encoding="utf-8"?>
<ds:datastoreItem xmlns:ds="http://schemas.openxmlformats.org/officeDocument/2006/customXml" ds:itemID="{45630C54-E08C-4DFD-8F0C-8EF06E2D4C40}">
  <ds:schemaRefs/>
</ds:datastoreItem>
</file>

<file path=customXml/itemProps7.xml><?xml version="1.0" encoding="utf-8"?>
<ds:datastoreItem xmlns:ds="http://schemas.openxmlformats.org/officeDocument/2006/customXml" ds:itemID="{7C82818C-0E08-482D-9221-827B885BA688}">
  <ds:schemaRefs/>
</ds:datastoreItem>
</file>

<file path=customXml/itemProps8.xml><?xml version="1.0" encoding="utf-8"?>
<ds:datastoreItem xmlns:ds="http://schemas.openxmlformats.org/officeDocument/2006/customXml" ds:itemID="{CBDB6667-2D4D-470A-859F-8B37A2C84AF4}">
  <ds:schemaRefs/>
</ds:datastoreItem>
</file>

<file path=customXml/itemProps9.xml><?xml version="1.0" encoding="utf-8"?>
<ds:datastoreItem xmlns:ds="http://schemas.openxmlformats.org/officeDocument/2006/customXml" ds:itemID="{DBCB0EF0-2CDA-43B3-A330-F67B16BC42DA}">
  <ds:schemaRefs/>
</ds:datastoreItem>
</file>

<file path=customXml/itemProps10.xml><?xml version="1.0" encoding="utf-8"?>
<ds:datastoreItem xmlns:ds="http://schemas.openxmlformats.org/officeDocument/2006/customXml" ds:itemID="{A257C41D-5427-4033-85C0-7821B172B04A}">
  <ds:schemaRefs/>
</ds:datastoreItem>
</file>

<file path=customXml/itemProps11.xml><?xml version="1.0" encoding="utf-8"?>
<ds:datastoreItem xmlns:ds="http://schemas.openxmlformats.org/officeDocument/2006/customXml" ds:itemID="{ABF4C511-3D59-4AE2-96AD-95A896E5543B}">
  <ds:schemaRefs/>
</ds:datastoreItem>
</file>

<file path=customXml/itemProps12.xml><?xml version="1.0" encoding="utf-8"?>
<ds:datastoreItem xmlns:ds="http://schemas.openxmlformats.org/officeDocument/2006/customXml" ds:itemID="{23733801-FFB9-48FF-89EA-884C3D41FB22}">
  <ds:schemaRefs/>
</ds:datastoreItem>
</file>

<file path=customXml/itemProps13.xml><?xml version="1.0" encoding="utf-8"?>
<ds:datastoreItem xmlns:ds="http://schemas.openxmlformats.org/officeDocument/2006/customXml" ds:itemID="{E355EE53-F6ED-4294-9B1D-470ADBB9F038}">
  <ds:schemaRefs/>
</ds:datastoreItem>
</file>

<file path=customXml/itemProps14.xml><?xml version="1.0" encoding="utf-8"?>
<ds:datastoreItem xmlns:ds="http://schemas.openxmlformats.org/officeDocument/2006/customXml" ds:itemID="{D3405625-C274-412D-B2F8-249583359857}">
  <ds:schemaRefs/>
</ds:datastoreItem>
</file>

<file path=customXml/itemProps15.xml><?xml version="1.0" encoding="utf-8"?>
<ds:datastoreItem xmlns:ds="http://schemas.openxmlformats.org/officeDocument/2006/customXml" ds:itemID="{B0EA26FA-04A5-4E6D-BF90-FEE99981CD3A}">
  <ds:schemaRefs/>
</ds:datastoreItem>
</file>

<file path=customXml/itemProps16.xml><?xml version="1.0" encoding="utf-8"?>
<ds:datastoreItem xmlns:ds="http://schemas.openxmlformats.org/officeDocument/2006/customXml" ds:itemID="{3757985B-F913-431C-8E1A-5A6B2508C581}">
  <ds:schemaRefs/>
</ds:datastoreItem>
</file>

<file path=customXml/itemProps17.xml><?xml version="1.0" encoding="utf-8"?>
<ds:datastoreItem xmlns:ds="http://schemas.openxmlformats.org/officeDocument/2006/customXml" ds:itemID="{264A5B20-A792-42F6-A216-58A3EEDA0FD7}">
  <ds:schemaRefs/>
</ds:datastoreItem>
</file>

<file path=customXml/itemProps18.xml><?xml version="1.0" encoding="utf-8"?>
<ds:datastoreItem xmlns:ds="http://schemas.openxmlformats.org/officeDocument/2006/customXml" ds:itemID="{AAB826CB-F384-450B-81BB-43F071A0ECD7}">
  <ds:schemaRefs/>
</ds:datastoreItem>
</file>

<file path=customXml/itemProps19.xml><?xml version="1.0" encoding="utf-8"?>
<ds:datastoreItem xmlns:ds="http://schemas.openxmlformats.org/officeDocument/2006/customXml" ds:itemID="{0A554027-1076-444E-B443-44EF6409CCD3}">
  <ds:schemaRefs/>
</ds:datastoreItem>
</file>

<file path=customXml/itemProps20.xml><?xml version="1.0" encoding="utf-8"?>
<ds:datastoreItem xmlns:ds="http://schemas.openxmlformats.org/officeDocument/2006/customXml" ds:itemID="{069976A3-C14B-41EB-98CD-CBDE9BEA8B52}">
  <ds:schemaRefs/>
</ds:datastoreItem>
</file>

<file path=customXml/itemProps21.xml><?xml version="1.0" encoding="utf-8"?>
<ds:datastoreItem xmlns:ds="http://schemas.openxmlformats.org/officeDocument/2006/customXml" ds:itemID="{5C1DBCE2-7151-4588-A730-F46904EA940F}">
  <ds:schemaRefs/>
</ds:datastoreItem>
</file>

<file path=customXml/itemProps22.xml><?xml version="1.0" encoding="utf-8"?>
<ds:datastoreItem xmlns:ds="http://schemas.openxmlformats.org/officeDocument/2006/customXml" ds:itemID="{2126278E-B2E6-4171-B349-CE6BBD210B30}">
  <ds:schemaRefs/>
</ds:datastoreItem>
</file>

<file path=customXml/itemProps23.xml><?xml version="1.0" encoding="utf-8"?>
<ds:datastoreItem xmlns:ds="http://schemas.openxmlformats.org/officeDocument/2006/customXml" ds:itemID="{CAF29BFC-1F90-43FF-BC0B-6F2E78AEDEB8}">
  <ds:schemaRefs/>
</ds:datastoreItem>
</file>

<file path=customXml/itemProps24.xml><?xml version="1.0" encoding="utf-8"?>
<ds:datastoreItem xmlns:ds="http://schemas.openxmlformats.org/officeDocument/2006/customXml" ds:itemID="{51C1A629-24D7-4142-A155-6C5D20CE3C34}">
  <ds:schemaRefs/>
</ds:datastoreItem>
</file>

<file path=customXml/itemProps25.xml><?xml version="1.0" encoding="utf-8"?>
<ds:datastoreItem xmlns:ds="http://schemas.openxmlformats.org/officeDocument/2006/customXml" ds:itemID="{69E44039-EE7E-4B5C-A7CE-DC84484AF0D7}">
  <ds:schemaRefs/>
</ds:datastoreItem>
</file>

<file path=customXml/itemProps26.xml><?xml version="1.0" encoding="utf-8"?>
<ds:datastoreItem xmlns:ds="http://schemas.openxmlformats.org/officeDocument/2006/customXml" ds:itemID="{8782CDAB-ECE2-4698-B391-EE83B71D6053}">
  <ds:schemaRefs>
    <ds:schemaRef ds:uri="http://schemas.microsoft.com/DataMashup"/>
  </ds:schemaRefs>
</ds:datastoreItem>
</file>

<file path=customXml/itemProps27.xml><?xml version="1.0" encoding="utf-8"?>
<ds:datastoreItem xmlns:ds="http://schemas.openxmlformats.org/officeDocument/2006/customXml" ds:itemID="{AFCD6C18-5AF8-4E7D-900D-494707B51A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2026-09-26T09:51:31Z</dcterms:created>
  <dcterms:modified xsi:type="dcterms:W3CDTF">2026-09-29T23:09:20Z</dcterms:modified>
</cp:coreProperties>
</file>