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"/>
    </mc:Choice>
  </mc:AlternateContent>
  <bookViews>
    <workbookView minimized="1" xWindow="0" yWindow="0" windowWidth="19200" windowHeight="8300"/>
  </bookViews>
  <sheets>
    <sheet name="results_analysis_ackley" sheetId="1" r:id="rId1"/>
  </sheets>
  <calcPr calcId="0"/>
</workbook>
</file>

<file path=xl/calcChain.xml><?xml version="1.0" encoding="utf-8"?>
<calcChain xmlns="http://schemas.openxmlformats.org/spreadsheetml/2006/main">
  <c r="G9" i="1" l="1"/>
  <c r="G8" i="1"/>
  <c r="F8" i="1"/>
  <c r="F9" i="1"/>
  <c r="K10" i="1"/>
  <c r="H10" i="1"/>
  <c r="L9" i="1"/>
  <c r="L10" i="1" s="1"/>
  <c r="K9" i="1"/>
  <c r="J9" i="1"/>
  <c r="J10" i="1" s="1"/>
  <c r="I9" i="1"/>
  <c r="I10" i="1" s="1"/>
  <c r="L8" i="1"/>
  <c r="K8" i="1"/>
  <c r="J8" i="1"/>
  <c r="I8" i="1"/>
  <c r="G10" i="1" l="1"/>
  <c r="F10" i="1"/>
</calcChain>
</file>

<file path=xl/sharedStrings.xml><?xml version="1.0" encoding="utf-8"?>
<sst xmlns="http://schemas.openxmlformats.org/spreadsheetml/2006/main" count="17" uniqueCount="14">
  <si>
    <t>gen</t>
  </si>
  <si>
    <t>n call ff</t>
  </si>
  <si>
    <t>ANNPSO</t>
  </si>
  <si>
    <t>PSO</t>
  </si>
  <si>
    <t>100 trials</t>
  </si>
  <si>
    <t>avg n call fitness function</t>
  </si>
  <si>
    <t>avg n generation</t>
  </si>
  <si>
    <t>n failure(s)</t>
  </si>
  <si>
    <t>max call ff w/o failure(s)</t>
  </si>
  <si>
    <t>min call ff</t>
  </si>
  <si>
    <t>max gen w/o failure(s)</t>
  </si>
  <si>
    <t>min gen</t>
  </si>
  <si>
    <t>ANN PSO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</si>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</sst>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0" fontId="0" fillId="0" borderId="10" xfId="0" applyFill="1" applyBorder="1"/>
    <xf numFmtId="10" fontId="0" fillId="0" borderId="10" xfId="0" applyNumberFormat="1" applyBorder="1"/>
    <xf numFmtId="164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"/>
  <sheetViews>
    <sheetView tabSelected="1" workbookViewId="0">
      <selection activeCell="C7" sqref="C7"/>
    </sheetView>
  </sheetViews>
  <sheetFormatPr baseColWidth="10" defaultRowHeight="14.5" x14ac:dyDescent="0.35"/>
  <sheetData>
    <row r="1" spans="1:102" x14ac:dyDescent="0.35">
      <c r="A1" s="1" t="s">
        <v>2</v>
      </c>
      <c r="B1" t="s">
        <v>0</v>
      </c>
      <c r="C1">
        <v>175</v>
      </c>
      <c r="D1">
        <v>345</v>
      </c>
      <c r="E1">
        <v>279</v>
      </c>
      <c r="F1">
        <v>313</v>
      </c>
      <c r="G1">
        <v>130</v>
      </c>
      <c r="H1">
        <v>499</v>
      </c>
      <c r="I1">
        <v>302</v>
      </c>
      <c r="J1">
        <v>190</v>
      </c>
      <c r="K1">
        <v>98</v>
      </c>
      <c r="L1">
        <v>164</v>
      </c>
      <c r="M1">
        <v>129</v>
      </c>
      <c r="N1">
        <v>65</v>
      </c>
      <c r="O1">
        <v>275</v>
      </c>
      <c r="P1">
        <v>499</v>
      </c>
      <c r="Q1">
        <v>198</v>
      </c>
      <c r="R1">
        <v>149</v>
      </c>
      <c r="S1">
        <v>499</v>
      </c>
      <c r="T1">
        <v>133</v>
      </c>
      <c r="U1">
        <v>130</v>
      </c>
      <c r="V1">
        <v>310</v>
      </c>
      <c r="W1">
        <v>176</v>
      </c>
      <c r="X1">
        <v>74</v>
      </c>
      <c r="Y1">
        <v>226</v>
      </c>
      <c r="Z1">
        <v>324</v>
      </c>
      <c r="AA1">
        <v>123</v>
      </c>
      <c r="AB1">
        <v>65</v>
      </c>
      <c r="AC1">
        <v>218</v>
      </c>
      <c r="AD1">
        <v>84</v>
      </c>
      <c r="AE1">
        <v>89</v>
      </c>
      <c r="AF1">
        <v>142</v>
      </c>
      <c r="AG1">
        <v>199</v>
      </c>
      <c r="AH1">
        <v>197</v>
      </c>
      <c r="AI1">
        <v>69</v>
      </c>
      <c r="AJ1">
        <v>100</v>
      </c>
      <c r="AK1">
        <v>138</v>
      </c>
      <c r="AL1">
        <v>173</v>
      </c>
      <c r="AM1">
        <v>171</v>
      </c>
      <c r="AN1">
        <v>161</v>
      </c>
      <c r="AO1">
        <v>119</v>
      </c>
      <c r="AP1">
        <v>142</v>
      </c>
      <c r="AQ1">
        <v>499</v>
      </c>
      <c r="AR1">
        <v>499</v>
      </c>
      <c r="AS1">
        <v>499</v>
      </c>
      <c r="AT1">
        <v>138</v>
      </c>
      <c r="AU1">
        <v>194</v>
      </c>
      <c r="AV1">
        <v>244</v>
      </c>
      <c r="AW1">
        <v>499</v>
      </c>
      <c r="AX1">
        <v>226</v>
      </c>
      <c r="AY1">
        <v>223</v>
      </c>
      <c r="AZ1">
        <v>85</v>
      </c>
      <c r="BA1">
        <v>499</v>
      </c>
      <c r="BB1">
        <v>87</v>
      </c>
      <c r="BC1">
        <v>324</v>
      </c>
      <c r="BD1">
        <v>83</v>
      </c>
      <c r="BE1">
        <v>276</v>
      </c>
      <c r="BF1">
        <v>498</v>
      </c>
      <c r="BG1">
        <v>191</v>
      </c>
      <c r="BH1">
        <v>136</v>
      </c>
      <c r="BI1">
        <v>337</v>
      </c>
      <c r="BJ1">
        <v>64</v>
      </c>
      <c r="BK1">
        <v>419</v>
      </c>
      <c r="BL1">
        <v>128</v>
      </c>
      <c r="BM1">
        <v>181</v>
      </c>
      <c r="BN1">
        <v>196</v>
      </c>
      <c r="BO1">
        <v>56</v>
      </c>
      <c r="BP1">
        <v>318</v>
      </c>
      <c r="BQ1">
        <v>154</v>
      </c>
      <c r="BR1">
        <v>144</v>
      </c>
      <c r="BS1">
        <v>130</v>
      </c>
      <c r="BT1">
        <v>323</v>
      </c>
      <c r="BU1">
        <v>358</v>
      </c>
      <c r="BV1">
        <v>265</v>
      </c>
      <c r="BW1">
        <v>495</v>
      </c>
      <c r="BX1">
        <v>184</v>
      </c>
      <c r="BY1">
        <v>68</v>
      </c>
      <c r="BZ1">
        <v>499</v>
      </c>
      <c r="CA1">
        <v>144</v>
      </c>
      <c r="CB1">
        <v>193</v>
      </c>
      <c r="CC1">
        <v>135</v>
      </c>
      <c r="CD1">
        <v>92</v>
      </c>
      <c r="CE1">
        <v>185</v>
      </c>
      <c r="CF1">
        <v>103</v>
      </c>
      <c r="CG1">
        <v>187</v>
      </c>
      <c r="CH1">
        <v>110</v>
      </c>
      <c r="CI1">
        <v>308</v>
      </c>
      <c r="CJ1">
        <v>298</v>
      </c>
      <c r="CK1">
        <v>120</v>
      </c>
      <c r="CL1">
        <v>471</v>
      </c>
      <c r="CM1">
        <v>73</v>
      </c>
      <c r="CN1">
        <v>350</v>
      </c>
      <c r="CO1">
        <v>238</v>
      </c>
      <c r="CP1">
        <v>76</v>
      </c>
      <c r="CQ1">
        <v>125</v>
      </c>
      <c r="CR1">
        <v>77</v>
      </c>
      <c r="CS1">
        <v>215</v>
      </c>
      <c r="CT1">
        <v>499</v>
      </c>
      <c r="CU1">
        <v>95</v>
      </c>
      <c r="CV1">
        <v>120</v>
      </c>
      <c r="CW1">
        <v>139</v>
      </c>
      <c r="CX1">
        <v>218</v>
      </c>
    </row>
    <row r="2" spans="1:102" x14ac:dyDescent="0.35">
      <c r="A2" s="1"/>
      <c r="B2" t="s">
        <v>1</v>
      </c>
      <c r="C2">
        <v>2535</v>
      </c>
      <c r="D2">
        <v>3933</v>
      </c>
      <c r="E2">
        <v>1099</v>
      </c>
      <c r="F2">
        <v>1328</v>
      </c>
      <c r="G2">
        <v>816</v>
      </c>
      <c r="H2">
        <v>1078</v>
      </c>
      <c r="I2">
        <v>2761</v>
      </c>
      <c r="J2">
        <v>1749</v>
      </c>
      <c r="K2">
        <v>717</v>
      </c>
      <c r="L2">
        <v>2176</v>
      </c>
      <c r="M2">
        <v>2040</v>
      </c>
      <c r="N2">
        <v>680</v>
      </c>
      <c r="O2">
        <v>2677</v>
      </c>
      <c r="P2">
        <v>1103</v>
      </c>
      <c r="Q2">
        <v>2933</v>
      </c>
      <c r="R2">
        <v>1618</v>
      </c>
      <c r="S2">
        <v>1056</v>
      </c>
      <c r="T2">
        <v>918</v>
      </c>
      <c r="U2">
        <v>719</v>
      </c>
      <c r="V2">
        <v>1068</v>
      </c>
      <c r="W2">
        <v>804</v>
      </c>
      <c r="X2">
        <v>643</v>
      </c>
      <c r="Y2">
        <v>840</v>
      </c>
      <c r="Z2">
        <v>928</v>
      </c>
      <c r="AA2">
        <v>1309</v>
      </c>
      <c r="AB2">
        <v>749</v>
      </c>
      <c r="AC2">
        <v>809</v>
      </c>
      <c r="AD2">
        <v>690</v>
      </c>
      <c r="AE2">
        <v>716</v>
      </c>
      <c r="AF2">
        <v>2404</v>
      </c>
      <c r="AG2">
        <v>795</v>
      </c>
      <c r="AH2">
        <v>2059</v>
      </c>
      <c r="AI2">
        <v>640</v>
      </c>
      <c r="AJ2">
        <v>659</v>
      </c>
      <c r="AK2">
        <v>803</v>
      </c>
      <c r="AL2">
        <v>892</v>
      </c>
      <c r="AM2">
        <v>966</v>
      </c>
      <c r="AN2">
        <v>804</v>
      </c>
      <c r="AO2">
        <v>1025</v>
      </c>
      <c r="AP2">
        <v>776</v>
      </c>
      <c r="AQ2">
        <v>1102</v>
      </c>
      <c r="AR2">
        <v>1136</v>
      </c>
      <c r="AS2">
        <v>1109</v>
      </c>
      <c r="AT2">
        <v>769</v>
      </c>
      <c r="AU2">
        <v>851</v>
      </c>
      <c r="AV2">
        <v>959</v>
      </c>
      <c r="AW2">
        <v>1142</v>
      </c>
      <c r="AX2">
        <v>2916</v>
      </c>
      <c r="AY2">
        <v>4301</v>
      </c>
      <c r="AZ2">
        <v>749</v>
      </c>
      <c r="BA2">
        <v>2660</v>
      </c>
      <c r="BB2">
        <v>803</v>
      </c>
      <c r="BC2">
        <v>3581</v>
      </c>
      <c r="BD2">
        <v>727</v>
      </c>
      <c r="BE2">
        <v>3359</v>
      </c>
      <c r="BF2">
        <v>1103</v>
      </c>
      <c r="BG2">
        <v>806</v>
      </c>
      <c r="BH2">
        <v>714</v>
      </c>
      <c r="BI2">
        <v>929</v>
      </c>
      <c r="BJ2">
        <v>669</v>
      </c>
      <c r="BK2">
        <v>1030</v>
      </c>
      <c r="BL2">
        <v>762</v>
      </c>
      <c r="BM2">
        <v>2994</v>
      </c>
      <c r="BN2">
        <v>2406</v>
      </c>
      <c r="BO2">
        <v>644</v>
      </c>
      <c r="BP2">
        <v>894</v>
      </c>
      <c r="BQ2">
        <v>908</v>
      </c>
      <c r="BR2">
        <v>1891</v>
      </c>
      <c r="BS2">
        <v>1802</v>
      </c>
      <c r="BT2">
        <v>2898</v>
      </c>
      <c r="BU2">
        <v>2425</v>
      </c>
      <c r="BV2">
        <v>2780</v>
      </c>
      <c r="BW2">
        <v>1460</v>
      </c>
      <c r="BX2">
        <v>2743</v>
      </c>
      <c r="BY2">
        <v>674</v>
      </c>
      <c r="BZ2">
        <v>1122</v>
      </c>
      <c r="CA2">
        <v>725</v>
      </c>
      <c r="CB2">
        <v>1706</v>
      </c>
      <c r="CC2">
        <v>2063</v>
      </c>
      <c r="CD2">
        <v>703</v>
      </c>
      <c r="CE2">
        <v>3569</v>
      </c>
      <c r="CF2">
        <v>796</v>
      </c>
      <c r="CG2">
        <v>2598</v>
      </c>
      <c r="CH2">
        <v>676</v>
      </c>
      <c r="CI2">
        <v>4178</v>
      </c>
      <c r="CJ2">
        <v>1005</v>
      </c>
      <c r="CK2">
        <v>723</v>
      </c>
      <c r="CL2">
        <v>1499</v>
      </c>
      <c r="CM2">
        <v>696</v>
      </c>
      <c r="CN2">
        <v>2512</v>
      </c>
      <c r="CO2">
        <v>1418</v>
      </c>
      <c r="CP2">
        <v>680</v>
      </c>
      <c r="CQ2">
        <v>807</v>
      </c>
      <c r="CR2">
        <v>667</v>
      </c>
      <c r="CS2">
        <v>2781</v>
      </c>
      <c r="CT2">
        <v>1062</v>
      </c>
      <c r="CU2">
        <v>695</v>
      </c>
      <c r="CV2">
        <v>874</v>
      </c>
      <c r="CW2">
        <v>2547</v>
      </c>
      <c r="CX2">
        <v>801</v>
      </c>
    </row>
    <row r="3" spans="1:102" x14ac:dyDescent="0.35">
      <c r="A3" s="1" t="s">
        <v>3</v>
      </c>
      <c r="B3" t="s">
        <v>0</v>
      </c>
      <c r="C3">
        <v>280</v>
      </c>
      <c r="D3">
        <v>283</v>
      </c>
      <c r="E3">
        <v>499</v>
      </c>
      <c r="F3">
        <v>211</v>
      </c>
      <c r="G3">
        <v>499</v>
      </c>
      <c r="H3">
        <v>232</v>
      </c>
      <c r="I3">
        <v>499</v>
      </c>
      <c r="J3">
        <v>232</v>
      </c>
      <c r="K3">
        <v>226</v>
      </c>
      <c r="L3">
        <v>252</v>
      </c>
      <c r="M3">
        <v>499</v>
      </c>
      <c r="N3">
        <v>499</v>
      </c>
      <c r="O3">
        <v>233</v>
      </c>
      <c r="P3">
        <v>247</v>
      </c>
      <c r="Q3">
        <v>221</v>
      </c>
      <c r="R3">
        <v>499</v>
      </c>
      <c r="S3">
        <v>267</v>
      </c>
      <c r="T3">
        <v>499</v>
      </c>
      <c r="U3">
        <v>499</v>
      </c>
      <c r="V3">
        <v>232</v>
      </c>
      <c r="W3">
        <v>499</v>
      </c>
      <c r="X3">
        <v>257</v>
      </c>
      <c r="Y3">
        <v>499</v>
      </c>
      <c r="Z3">
        <v>273</v>
      </c>
      <c r="AA3">
        <v>237</v>
      </c>
      <c r="AB3">
        <v>271</v>
      </c>
      <c r="AC3">
        <v>229</v>
      </c>
      <c r="AD3">
        <v>499</v>
      </c>
      <c r="AE3">
        <v>259</v>
      </c>
      <c r="AF3">
        <v>499</v>
      </c>
      <c r="AG3">
        <v>229</v>
      </c>
      <c r="AH3">
        <v>499</v>
      </c>
      <c r="AI3">
        <v>499</v>
      </c>
      <c r="AJ3">
        <v>259</v>
      </c>
      <c r="AK3">
        <v>245</v>
      </c>
      <c r="AL3">
        <v>499</v>
      </c>
      <c r="AM3">
        <v>499</v>
      </c>
      <c r="AN3">
        <v>499</v>
      </c>
      <c r="AO3">
        <v>272</v>
      </c>
      <c r="AP3">
        <v>286</v>
      </c>
      <c r="AQ3">
        <v>499</v>
      </c>
      <c r="AR3">
        <v>228</v>
      </c>
      <c r="AS3">
        <v>499</v>
      </c>
      <c r="AT3">
        <v>499</v>
      </c>
      <c r="AU3">
        <v>251</v>
      </c>
      <c r="AV3">
        <v>216</v>
      </c>
      <c r="AW3">
        <v>252</v>
      </c>
      <c r="AX3">
        <v>499</v>
      </c>
      <c r="AY3">
        <v>499</v>
      </c>
      <c r="AZ3">
        <v>499</v>
      </c>
      <c r="BA3">
        <v>499</v>
      </c>
      <c r="BB3">
        <v>266</v>
      </c>
      <c r="BC3">
        <v>499</v>
      </c>
      <c r="BD3">
        <v>499</v>
      </c>
      <c r="BE3">
        <v>499</v>
      </c>
      <c r="BF3">
        <v>207</v>
      </c>
      <c r="BG3">
        <v>283</v>
      </c>
      <c r="BH3">
        <v>306</v>
      </c>
      <c r="BI3">
        <v>499</v>
      </c>
      <c r="BJ3">
        <v>269</v>
      </c>
      <c r="BK3">
        <v>499</v>
      </c>
      <c r="BL3">
        <v>499</v>
      </c>
      <c r="BM3">
        <v>499</v>
      </c>
      <c r="BN3">
        <v>231</v>
      </c>
      <c r="BO3">
        <v>217</v>
      </c>
      <c r="BP3">
        <v>231</v>
      </c>
      <c r="BQ3">
        <v>499</v>
      </c>
      <c r="BR3">
        <v>499</v>
      </c>
      <c r="BS3">
        <v>499</v>
      </c>
      <c r="BT3">
        <v>499</v>
      </c>
      <c r="BU3">
        <v>499</v>
      </c>
      <c r="BV3">
        <v>499</v>
      </c>
      <c r="BW3">
        <v>292</v>
      </c>
      <c r="BX3">
        <v>229</v>
      </c>
      <c r="BY3">
        <v>247</v>
      </c>
      <c r="BZ3">
        <v>205</v>
      </c>
      <c r="CA3">
        <v>234</v>
      </c>
      <c r="CB3">
        <v>231</v>
      </c>
      <c r="CC3">
        <v>499</v>
      </c>
      <c r="CD3">
        <v>499</v>
      </c>
      <c r="CE3">
        <v>218</v>
      </c>
      <c r="CF3">
        <v>269</v>
      </c>
      <c r="CG3">
        <v>499</v>
      </c>
      <c r="CH3">
        <v>233</v>
      </c>
      <c r="CI3">
        <v>250</v>
      </c>
      <c r="CJ3">
        <v>277</v>
      </c>
      <c r="CK3">
        <v>252</v>
      </c>
      <c r="CL3">
        <v>262</v>
      </c>
      <c r="CM3">
        <v>273</v>
      </c>
      <c r="CN3">
        <v>499</v>
      </c>
      <c r="CO3">
        <v>499</v>
      </c>
      <c r="CP3">
        <v>210</v>
      </c>
      <c r="CQ3">
        <v>270</v>
      </c>
      <c r="CR3">
        <v>499</v>
      </c>
      <c r="CS3">
        <v>499</v>
      </c>
      <c r="CT3">
        <v>499</v>
      </c>
      <c r="CU3">
        <v>261</v>
      </c>
      <c r="CV3">
        <v>242</v>
      </c>
      <c r="CW3">
        <v>499</v>
      </c>
      <c r="CX3">
        <v>499</v>
      </c>
    </row>
    <row r="4" spans="1:102" x14ac:dyDescent="0.35">
      <c r="A4" s="1"/>
      <c r="B4" t="s">
        <v>1</v>
      </c>
      <c r="C4">
        <v>16920</v>
      </c>
      <c r="D4">
        <v>17100</v>
      </c>
      <c r="E4">
        <v>30060</v>
      </c>
      <c r="F4">
        <v>12780</v>
      </c>
      <c r="G4">
        <v>30060</v>
      </c>
      <c r="H4">
        <v>14040</v>
      </c>
      <c r="I4">
        <v>30060</v>
      </c>
      <c r="J4">
        <v>14040</v>
      </c>
      <c r="K4">
        <v>13680</v>
      </c>
      <c r="L4">
        <v>15240</v>
      </c>
      <c r="M4">
        <v>30060</v>
      </c>
      <c r="N4">
        <v>30060</v>
      </c>
      <c r="O4">
        <v>14100</v>
      </c>
      <c r="P4">
        <v>14940</v>
      </c>
      <c r="Q4">
        <v>13380</v>
      </c>
      <c r="R4">
        <v>30060</v>
      </c>
      <c r="S4">
        <v>16140</v>
      </c>
      <c r="T4">
        <v>30060</v>
      </c>
      <c r="U4">
        <v>30060</v>
      </c>
      <c r="V4">
        <v>14040</v>
      </c>
      <c r="W4">
        <v>30060</v>
      </c>
      <c r="X4">
        <v>15540</v>
      </c>
      <c r="Y4">
        <v>30060</v>
      </c>
      <c r="Z4">
        <v>16500</v>
      </c>
      <c r="AA4">
        <v>14340</v>
      </c>
      <c r="AB4">
        <v>16380</v>
      </c>
      <c r="AC4">
        <v>13860</v>
      </c>
      <c r="AD4">
        <v>30060</v>
      </c>
      <c r="AE4">
        <v>15660</v>
      </c>
      <c r="AF4">
        <v>30060</v>
      </c>
      <c r="AG4">
        <v>13860</v>
      </c>
      <c r="AH4">
        <v>30060</v>
      </c>
      <c r="AI4">
        <v>30060</v>
      </c>
      <c r="AJ4">
        <v>15660</v>
      </c>
      <c r="AK4">
        <v>14820</v>
      </c>
      <c r="AL4">
        <v>30060</v>
      </c>
      <c r="AM4">
        <v>30060</v>
      </c>
      <c r="AN4">
        <v>30060</v>
      </c>
      <c r="AO4">
        <v>16440</v>
      </c>
      <c r="AP4">
        <v>17280</v>
      </c>
      <c r="AQ4">
        <v>30060</v>
      </c>
      <c r="AR4">
        <v>13800</v>
      </c>
      <c r="AS4">
        <v>30060</v>
      </c>
      <c r="AT4">
        <v>30060</v>
      </c>
      <c r="AU4">
        <v>15180</v>
      </c>
      <c r="AV4">
        <v>13080</v>
      </c>
      <c r="AW4">
        <v>15240</v>
      </c>
      <c r="AX4">
        <v>30060</v>
      </c>
      <c r="AY4">
        <v>30060</v>
      </c>
      <c r="AZ4">
        <v>30060</v>
      </c>
      <c r="BA4">
        <v>30060</v>
      </c>
      <c r="BB4">
        <v>16080</v>
      </c>
      <c r="BC4">
        <v>30060</v>
      </c>
      <c r="BD4">
        <v>30060</v>
      </c>
      <c r="BE4">
        <v>30060</v>
      </c>
      <c r="BF4">
        <v>12540</v>
      </c>
      <c r="BG4">
        <v>17100</v>
      </c>
      <c r="BH4">
        <v>18480</v>
      </c>
      <c r="BI4">
        <v>30060</v>
      </c>
      <c r="BJ4">
        <v>16260</v>
      </c>
      <c r="BK4">
        <v>30060</v>
      </c>
      <c r="BL4">
        <v>30060</v>
      </c>
      <c r="BM4">
        <v>30060</v>
      </c>
      <c r="BN4">
        <v>13980</v>
      </c>
      <c r="BO4">
        <v>13140</v>
      </c>
      <c r="BP4">
        <v>13980</v>
      </c>
      <c r="BQ4">
        <v>30060</v>
      </c>
      <c r="BR4">
        <v>30060</v>
      </c>
      <c r="BS4">
        <v>30060</v>
      </c>
      <c r="BT4">
        <v>30060</v>
      </c>
      <c r="BU4">
        <v>30060</v>
      </c>
      <c r="BV4">
        <v>30060</v>
      </c>
      <c r="BW4">
        <v>17640</v>
      </c>
      <c r="BX4">
        <v>13860</v>
      </c>
      <c r="BY4">
        <v>14940</v>
      </c>
      <c r="BZ4">
        <v>12420</v>
      </c>
      <c r="CA4">
        <v>14160</v>
      </c>
      <c r="CB4">
        <v>13980</v>
      </c>
      <c r="CC4">
        <v>30060</v>
      </c>
      <c r="CD4">
        <v>30060</v>
      </c>
      <c r="CE4">
        <v>13200</v>
      </c>
      <c r="CF4">
        <v>16260</v>
      </c>
      <c r="CG4">
        <v>30060</v>
      </c>
      <c r="CH4">
        <v>14100</v>
      </c>
      <c r="CI4">
        <v>15120</v>
      </c>
      <c r="CJ4">
        <v>16740</v>
      </c>
      <c r="CK4">
        <v>15240</v>
      </c>
      <c r="CL4">
        <v>15840</v>
      </c>
      <c r="CM4">
        <v>16500</v>
      </c>
      <c r="CN4">
        <v>30060</v>
      </c>
      <c r="CO4">
        <v>30060</v>
      </c>
      <c r="CP4">
        <v>12720</v>
      </c>
      <c r="CQ4">
        <v>16320</v>
      </c>
      <c r="CR4">
        <v>30060</v>
      </c>
      <c r="CS4">
        <v>30060</v>
      </c>
      <c r="CT4">
        <v>30060</v>
      </c>
      <c r="CU4">
        <v>15780</v>
      </c>
      <c r="CV4">
        <v>14640</v>
      </c>
      <c r="CW4">
        <v>30060</v>
      </c>
      <c r="CX4">
        <v>30060</v>
      </c>
    </row>
    <row r="7" spans="1:102" ht="43.5" x14ac:dyDescent="0.35"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</row>
    <row r="8" spans="1:102" x14ac:dyDescent="0.35">
      <c r="E8" s="3" t="s">
        <v>3</v>
      </c>
      <c r="F8" s="3">
        <f>AVERAGE(C4:CX4)</f>
        <v>22078.799999999999</v>
      </c>
      <c r="G8" s="3">
        <f>AVERAGE(C3:CX3)</f>
        <v>365.98</v>
      </c>
      <c r="H8" s="3">
        <v>2</v>
      </c>
      <c r="I8" s="3">
        <f>MAX(P2:S2,B2:L2,N2:BS2,BU2:CW2)</f>
        <v>4301</v>
      </c>
      <c r="J8" s="3">
        <f>MIN(B2:CW2)</f>
        <v>640</v>
      </c>
      <c r="K8" s="3">
        <f>MAX(P1:S1,B1:L1,N1:BS1,BU1:CW1)</f>
        <v>499</v>
      </c>
      <c r="L8" s="3">
        <f>MIN(B1:CW1)</f>
        <v>56</v>
      </c>
    </row>
    <row r="9" spans="1:102" x14ac:dyDescent="0.35">
      <c r="E9" s="3" t="s">
        <v>12</v>
      </c>
      <c r="F9" s="3">
        <f>AVERAGE(C2:CX2)</f>
        <v>1459.14</v>
      </c>
      <c r="G9" s="3">
        <f>AVERAGE(C1:CX1)</f>
        <v>219.62</v>
      </c>
      <c r="H9" s="3">
        <v>1</v>
      </c>
      <c r="I9" s="3" t="e">
        <f>MAX(#REF!,#REF!)</f>
        <v>#REF!</v>
      </c>
      <c r="J9" s="3" t="e">
        <f>MIN(#REF!)</f>
        <v>#REF!</v>
      </c>
      <c r="K9" s="3" t="e">
        <f>MAX(#REF!,#REF!)</f>
        <v>#REF!</v>
      </c>
      <c r="L9" s="3" t="e">
        <f>MIN(#REF!)</f>
        <v>#REF!</v>
      </c>
    </row>
    <row r="10" spans="1:102" x14ac:dyDescent="0.35">
      <c r="E10" s="4" t="s">
        <v>13</v>
      </c>
      <c r="F10" s="5">
        <f>F9/F8-1</f>
        <v>-0.93391216913962716</v>
      </c>
      <c r="G10" s="5">
        <f t="shared" ref="G10:L10" si="0">G9/G8-1</f>
        <v>-0.3999125635280617</v>
      </c>
      <c r="H10" s="5">
        <f t="shared" si="0"/>
        <v>-0.5</v>
      </c>
      <c r="I10" s="5" t="e">
        <f t="shared" si="0"/>
        <v>#REF!</v>
      </c>
      <c r="J10" s="5" t="e">
        <f t="shared" si="0"/>
        <v>#REF!</v>
      </c>
      <c r="K10" s="6" t="e">
        <f>K9/K8-1</f>
        <v>#REF!</v>
      </c>
      <c r="L10" s="5" t="e">
        <f t="shared" si="0"/>
        <v>#REF!</v>
      </c>
    </row>
  </sheetData>
  <mergeCells count="2">
    <mergeCell ref="A1:A2"/>
    <mergeCell ref="A3:A4"/>
  </mergeCells>
  <conditionalFormatting sqref="F10:L10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C3:CX3">
    <cfRule type="cellIs" dxfId="0" priority="1" operator="greaterThan">
      <formula>498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results_analysis_ackley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2022-10-08T10:36:55Z</dcterms:created>
  <dcterms:modified xsi:type="dcterms:W3CDTF">2022-10-08T10:36:55Z</dcterms:modified>
</cp:coreProperties>
</file>