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F0507226-4B84-4909-A7B9-52A42BD27805}" xr6:coauthVersionLast="36" xr6:coauthVersionMax="36" xr10:uidLastSave="{00000000-0000-0000-0000-000000000000}"/>
  <bookViews>
    <workbookView xWindow="0" yWindow="0" windowWidth="28800" windowHeight="12225" xr2:uid="{DB29A5C3-9E5C-4E98-92A1-277A22E63A68}"/>
  </bookViews>
  <sheets>
    <sheet name="Cascata" sheetId="1" r:id="rId1"/>
    <sheet name="Prototipação" sheetId="2" r:id="rId2"/>
    <sheet name="Espiral" sheetId="3" r:id="rId3"/>
    <sheet name="Incremental" sheetId="4" r:id="rId4"/>
    <sheet name="MSF-Iterativo" sheetId="5" r:id="rId5"/>
    <sheet name="RUP" sheetId="6" r:id="rId6"/>
    <sheet name="SCRUM" sheetId="7" r:id="rId7"/>
    <sheet name="Crystal" sheetId="8" r:id="rId8"/>
    <sheet name="FDD" sheetId="9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D22" i="7" s="1"/>
  <c r="E8" i="7"/>
  <c r="C20" i="6"/>
  <c r="C16" i="6"/>
  <c r="C9" i="6"/>
  <c r="C3" i="6"/>
  <c r="C11" i="6"/>
  <c r="C10" i="6"/>
  <c r="E17" i="5"/>
  <c r="E16" i="5"/>
  <c r="E8" i="5"/>
  <c r="D26" i="5"/>
</calcChain>
</file>

<file path=xl/sharedStrings.xml><?xml version="1.0" encoding="utf-8"?>
<sst xmlns="http://schemas.openxmlformats.org/spreadsheetml/2006/main" count="314" uniqueCount="188">
  <si>
    <t>Processo</t>
  </si>
  <si>
    <t>TIPO DE REQUISITO</t>
  </si>
  <si>
    <t>REGRAS</t>
  </si>
  <si>
    <t>1-Requisitos</t>
  </si>
  <si>
    <t>RF</t>
  </si>
  <si>
    <t>...</t>
  </si>
  <si>
    <t>2-Análise</t>
  </si>
  <si>
    <t>3-Projeto</t>
  </si>
  <si>
    <t>Cronograma da Fase !</t>
  </si>
  <si>
    <t>4-Codificação</t>
  </si>
  <si>
    <t xml:space="preserve">5-Teste </t>
  </si>
  <si>
    <t>6-Manutenção</t>
  </si>
  <si>
    <t>6.1 Melhoria RF para Sistema Operacional IoS</t>
  </si>
  <si>
    <t>RNF</t>
  </si>
  <si>
    <t>Projeto : App AE</t>
  </si>
  <si>
    <t>Engenharia do Produto</t>
  </si>
  <si>
    <t>Formalização de entrega do produto</t>
  </si>
  <si>
    <t>Coleta e refinamento dos Requisitos</t>
  </si>
  <si>
    <t>Cadastrar o Alimento Consumido</t>
  </si>
  <si>
    <t>Projeto Rápido</t>
  </si>
  <si>
    <t>Atualização (Consumo) do campo Filtro Data: dd/MM na funcionalidade Listar Alimentos</t>
  </si>
  <si>
    <t>Construção do Protótipo</t>
  </si>
  <si>
    <t>Modulo recebimento (funcionalidade Listar Alimentos) em linguagem de programação AppInventor</t>
  </si>
  <si>
    <t>Avaliação do Protótipo pelo Cliente</t>
  </si>
  <si>
    <t xml:space="preserve">Usuário avalia Módulo Consumo (todas as funcionalidade) </t>
  </si>
  <si>
    <t>Refinamento do Protótipo</t>
  </si>
  <si>
    <t>Correções encontras durante a avaliação: funcionalidade Listar Alimentos</t>
  </si>
  <si>
    <t>Projeto GDPR</t>
  </si>
  <si>
    <t>Planejamento</t>
  </si>
  <si>
    <r>
      <rPr>
        <sz val="11"/>
        <rFont val="Calibri"/>
        <family val="2"/>
        <scheme val="minor"/>
      </rPr>
      <t xml:space="preserve">Coleta... </t>
    </r>
    <r>
      <rPr>
        <sz val="11"/>
        <color rgb="FFFF0000"/>
        <rFont val="Calibri"/>
        <family val="2"/>
        <scheme val="minor"/>
      </rPr>
      <t>Elicitar informações de Visualizar Perguntas</t>
    </r>
  </si>
  <si>
    <t>O valor de cada pergunta é de 0,33 pontos</t>
  </si>
  <si>
    <t>Emitir 1 Relatórios a cada início do questionário</t>
  </si>
  <si>
    <r>
      <t xml:space="preserve">Planejamento...Criar </t>
    </r>
    <r>
      <rPr>
        <sz val="11"/>
        <color rgb="FFFF0000"/>
        <rFont val="Calibri"/>
        <family val="2"/>
        <scheme val="minor"/>
      </rPr>
      <t>Plano do Relatório conforme apuração de respostas</t>
    </r>
  </si>
  <si>
    <t>Análise de Riscos</t>
  </si>
  <si>
    <r>
      <t>Análise...</t>
    </r>
    <r>
      <rPr>
        <sz val="11"/>
        <color rgb="FFFF0000"/>
        <rFont val="Calibri"/>
        <family val="2"/>
        <scheme val="minor"/>
      </rPr>
      <t>Ambiente</t>
    </r>
  </si>
  <si>
    <t>Engenharia</t>
  </si>
  <si>
    <r>
      <t>Decisão...sistema ...</t>
    </r>
    <r>
      <rPr>
        <sz val="11"/>
        <color rgb="FFFF0000"/>
        <rFont val="Calibri"/>
        <family val="2"/>
        <scheme val="minor"/>
      </rPr>
      <t xml:space="preserve"> WINDOWS CE</t>
    </r>
  </si>
  <si>
    <r>
      <t>Protótipo1...</t>
    </r>
    <r>
      <rPr>
        <sz val="11"/>
        <color rgb="FFFF0000"/>
        <rFont val="Calibri"/>
        <family val="2"/>
        <scheme val="minor"/>
      </rPr>
      <t>Funcionalidade de responder as perguntas</t>
    </r>
  </si>
  <si>
    <r>
      <t>Protótipo3...</t>
    </r>
    <r>
      <rPr>
        <sz val="11"/>
        <color rgb="FFFF0000"/>
        <rFont val="Calibri"/>
        <family val="2"/>
        <scheme val="minor"/>
      </rPr>
      <t>Gerar cálculo para o relatório</t>
    </r>
  </si>
  <si>
    <r>
      <t>Sistema...</t>
    </r>
    <r>
      <rPr>
        <sz val="11"/>
        <color rgb="FFFF0000"/>
        <rFont val="Calibri"/>
        <family val="2"/>
        <scheme val="minor"/>
      </rPr>
      <t>Integração</t>
    </r>
  </si>
  <si>
    <t>Avaliação pelo cliente</t>
  </si>
  <si>
    <r>
      <t>Avaliação...</t>
    </r>
    <r>
      <rPr>
        <sz val="11"/>
        <color rgb="FFFF0000"/>
        <rFont val="Calibri"/>
        <family val="2"/>
        <scheme val="minor"/>
      </rPr>
      <t>Protótipo1 : responder as perguntas</t>
    </r>
  </si>
  <si>
    <t>Tipo REQ</t>
  </si>
  <si>
    <t>Esforço Horas Trabalhadas</t>
  </si>
  <si>
    <t>Realizado</t>
  </si>
  <si>
    <t>Acompanhamento</t>
  </si>
  <si>
    <t>1º Ciclo</t>
  </si>
  <si>
    <t>Levantamento de Requisitos</t>
  </si>
  <si>
    <t>RF1</t>
  </si>
  <si>
    <t>Análise de Requisitos</t>
  </si>
  <si>
    <t>Cadastrar o Alimento Recebido</t>
  </si>
  <si>
    <t>RF2</t>
  </si>
  <si>
    <t>RF3</t>
  </si>
  <si>
    <t>ok</t>
  </si>
  <si>
    <t>Projeto</t>
  </si>
  <si>
    <t>Reunião sobre Requisitos</t>
  </si>
  <si>
    <t>Treinamento na tecnologia C</t>
  </si>
  <si>
    <t>Implementação</t>
  </si>
  <si>
    <t>Testes</t>
  </si>
  <si>
    <t>Roteiro Teste da funcionalidade Cadastrar o Alimento Recebido</t>
  </si>
  <si>
    <t>Implantação</t>
  </si>
  <si>
    <t>2º Ciclo</t>
  </si>
  <si>
    <t>3º Ciclo</t>
  </si>
  <si>
    <t>Equipe</t>
  </si>
  <si>
    <t>Papel</t>
  </si>
  <si>
    <t>Horas Orçadas</t>
  </si>
  <si>
    <t>Program Management</t>
  </si>
  <si>
    <t>Disciplinas</t>
  </si>
  <si>
    <t>Excluir Item de Alimento</t>
  </si>
  <si>
    <t>Carlos</t>
  </si>
  <si>
    <t>Analista de Requistos</t>
  </si>
  <si>
    <t>Gerenciamento de Projeto</t>
  </si>
  <si>
    <t>Rafael</t>
  </si>
  <si>
    <t>Bianca</t>
  </si>
  <si>
    <t>Gerenciamento de Riscos</t>
  </si>
  <si>
    <t>Gerenciamento de Aprendizado</t>
  </si>
  <si>
    <t>Treinamento de Eng. SW</t>
  </si>
  <si>
    <t>Beatriz</t>
  </si>
  <si>
    <t>Development</t>
  </si>
  <si>
    <t>Adicionar Item de Alimento</t>
  </si>
  <si>
    <t>Analista e Programadora</t>
  </si>
  <si>
    <t>Test</t>
  </si>
  <si>
    <t>Análise de Desperdício no 4 ciclo de teste</t>
  </si>
  <si>
    <t>Analista de Negócio</t>
  </si>
  <si>
    <t>Tiago</t>
  </si>
  <si>
    <t>Analista de Teste</t>
  </si>
  <si>
    <t>Tester</t>
  </si>
  <si>
    <t>Projeto GDPR (Lei Proteção Dados da Europa)</t>
  </si>
  <si>
    <t>Iniciação</t>
  </si>
  <si>
    <t>Disciplina</t>
  </si>
  <si>
    <t>definir/Formular a pergunta</t>
  </si>
  <si>
    <t>Análista de Negócio</t>
  </si>
  <si>
    <t>Modelagem de Negócio</t>
  </si>
  <si>
    <t>Analista de Mensuração</t>
  </si>
  <si>
    <t>Requisitos</t>
  </si>
  <si>
    <t>Analista de Processo</t>
  </si>
  <si>
    <t>Análise e Design</t>
  </si>
  <si>
    <t>Analista de Proteção de Dados</t>
  </si>
  <si>
    <t>Teste</t>
  </si>
  <si>
    <t>Elaboração</t>
  </si>
  <si>
    <t>Manter (CRUD) a pergunta</t>
  </si>
  <si>
    <t>Analista de Requisitos</t>
  </si>
  <si>
    <t>Geren. De Configuração  e Mudança</t>
  </si>
  <si>
    <t>Analista de Projeto</t>
  </si>
  <si>
    <t>Ambiente</t>
  </si>
  <si>
    <t>Construção</t>
  </si>
  <si>
    <t xml:space="preserve">Desenvolver a Func. Enviar respostas por e-mail </t>
  </si>
  <si>
    <t>Analista de Ssitema</t>
  </si>
  <si>
    <t>Analista Programador</t>
  </si>
  <si>
    <t>Analista de Configuração</t>
  </si>
  <si>
    <t>Transição</t>
  </si>
  <si>
    <t>Atualização do requisto Cadastrar Perguntas</t>
  </si>
  <si>
    <t>Pacote 1:</t>
  </si>
  <si>
    <t>Calcular as respotas do questionário</t>
  </si>
  <si>
    <t>Projeto : App AE - Recebimento</t>
  </si>
  <si>
    <t>Pré-Game</t>
  </si>
  <si>
    <t>Tipo</t>
  </si>
  <si>
    <t>Prioridade</t>
  </si>
  <si>
    <t>Esforço Horas</t>
  </si>
  <si>
    <t>Treinado</t>
  </si>
  <si>
    <t>Risco</t>
  </si>
  <si>
    <t>Cadastrar Alimento Recebido</t>
  </si>
  <si>
    <t>Ana, Carlos, José, Renato</t>
  </si>
  <si>
    <t>Sim</t>
  </si>
  <si>
    <t>A</t>
  </si>
  <si>
    <t>M</t>
  </si>
  <si>
    <t>Rafael, Beatriz, Lucas</t>
  </si>
  <si>
    <t>Não</t>
  </si>
  <si>
    <t>B</t>
  </si>
  <si>
    <t>Game</t>
  </si>
  <si>
    <t>sprint 1 (de uma a quatro semanas): Pacote 1</t>
  </si>
  <si>
    <t>Reuniões diárias (Daily)</t>
  </si>
  <si>
    <t>Ana, Carlos, José, Renato, Rafael, Beatriz, Lucas</t>
  </si>
  <si>
    <t>Revisão 1: Entrega da func. Alimento Recebido (CRD)</t>
  </si>
  <si>
    <t>sprint 2 (de uma a quatro semanas): Pacote 2</t>
  </si>
  <si>
    <t>Revisão 2</t>
  </si>
  <si>
    <t>Pós-Game</t>
  </si>
  <si>
    <t>Teste de integração</t>
  </si>
  <si>
    <t>Teste de integração da func. Alimento Recebido (CRD)</t>
  </si>
  <si>
    <t>Documentação</t>
  </si>
  <si>
    <t>Artefatos da func. Alimento Recebido (CRD)</t>
  </si>
  <si>
    <t>Marketing</t>
  </si>
  <si>
    <t>Divulgação e Treinamento da func. Alimento Recebido (CRD)</t>
  </si>
  <si>
    <t>1 Semana</t>
  </si>
  <si>
    <t>5 dias de 8 h trabalhadas = 40h semana</t>
  </si>
  <si>
    <t>4 Semanas</t>
  </si>
  <si>
    <t>4 * 40h = 160h</t>
  </si>
  <si>
    <t>Reunião Diária (15min)</t>
  </si>
  <si>
    <t>5 dias de 15min = 75 min na semana</t>
  </si>
  <si>
    <t>4 * 75 = ?</t>
  </si>
  <si>
    <t>Tamanho da Equipe</t>
  </si>
  <si>
    <t>Nível Crítico</t>
  </si>
  <si>
    <t>Clear (10 recursos)</t>
  </si>
  <si>
    <t>Baixo</t>
  </si>
  <si>
    <t>Yelloy (20 recursos)</t>
  </si>
  <si>
    <t>Orange (40 recursos)</t>
  </si>
  <si>
    <t>Red (80 recursos)</t>
  </si>
  <si>
    <t>Alto</t>
  </si>
  <si>
    <t>Desenvolver modelo Geral</t>
  </si>
  <si>
    <r>
      <t xml:space="preserve">Construir </t>
    </r>
    <r>
      <rPr>
        <b/>
        <sz val="11"/>
        <color theme="4"/>
        <rFont val="Calibri"/>
        <family val="2"/>
        <scheme val="minor"/>
      </rPr>
      <t>Lista</t>
    </r>
    <r>
      <rPr>
        <b/>
        <sz val="11"/>
        <color theme="1"/>
        <rFont val="Calibri"/>
        <family val="2"/>
        <scheme val="minor"/>
      </rPr>
      <t xml:space="preserve"> Funcionalidades</t>
    </r>
  </si>
  <si>
    <t>Lista de Cadastrar Alimento</t>
  </si>
  <si>
    <t>Planejar por Funcionalidades</t>
  </si>
  <si>
    <t>Plano do pacote 1</t>
  </si>
  <si>
    <t>Projetar por Funcionalidade</t>
  </si>
  <si>
    <t>Design Cadastrar Alimento Recebido</t>
  </si>
  <si>
    <t>Construir por Funcionalidades</t>
  </si>
  <si>
    <t>Design Excluir Alimento Recebido</t>
  </si>
  <si>
    <t>1.1-Elicitação do requisito Criar Chave PIX</t>
  </si>
  <si>
    <t>2.1-Validação do  requisito criar chave PIX</t>
  </si>
  <si>
    <t>Agendar PIX</t>
  </si>
  <si>
    <t>Criar Chave PIX</t>
  </si>
  <si>
    <t>Transferir via PIX</t>
  </si>
  <si>
    <t>Pagar via PIX</t>
  </si>
  <si>
    <t>Receber</t>
  </si>
  <si>
    <t>Criar QR Code</t>
  </si>
  <si>
    <t>Salvar contatos</t>
  </si>
  <si>
    <t>Mês 1</t>
  </si>
  <si>
    <t>Mês 2</t>
  </si>
  <si>
    <t>Mês 3</t>
  </si>
  <si>
    <t>Criar o RF agendar PIX (Read)</t>
  </si>
  <si>
    <t>Criar o RF Agendar PIX(Update)</t>
  </si>
  <si>
    <t>Criar o RF Agendar PIX(Delete)</t>
  </si>
  <si>
    <t>4.1 Criar o RF agendar PIX(Create) em linguagem AppInventor</t>
  </si>
  <si>
    <t>5.1 Testar (roteiro de teste) o requisito Criar Chave PIX</t>
  </si>
  <si>
    <t>Testar (definir a ferramenta de teste</t>
  </si>
  <si>
    <t>Testar (Tipo de teste: caixa branca)</t>
  </si>
  <si>
    <t>Testar (Popular as bases para teste)</t>
  </si>
  <si>
    <t>Testar (resultado do teste)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</si>
</sst>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6" fillId="3" borderId="0" xfId="0" applyFont="1" applyFill="1"/>
    <xf numFmtId="0" fontId="0" fillId="4" borderId="0" xfId="0" applyFill="1"/>
    <xf numFmtId="0" fontId="0" fillId="2" borderId="0" xfId="0" applyFill="1"/>
    <xf numFmtId="0" fontId="5" fillId="5" borderId="0" xfId="0" applyFont="1" applyFill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178174</xdr:colOff>
      <xdr:row>20</xdr:row>
      <xdr:rowOff>152399</xdr:rowOff>
    </xdr:from>
    <xdr:to>
      <xdr:col>6</xdr:col>
      <xdr:colOff>208885</xdr:colOff>
      <xdr:row>26</xdr:row>
      <xdr:rowOff>2647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98A91E-40AE-43F3-A61B-3CA89716E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3349" y="3771899"/>
          <a:ext cx="1249911" cy="990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96536</xdr:colOff>
      <xdr:row>23</xdr:row>
      <xdr:rowOff>57150</xdr:rowOff>
    </xdr:from>
    <xdr:to>
      <xdr:col>6</xdr:col>
      <xdr:colOff>189914</xdr:colOff>
      <xdr:row>31</xdr:row>
      <xdr:rowOff>75804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3243E7-6F5E-435F-A2CD-9FBD8D7A3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4411" y="4248150"/>
          <a:ext cx="2274603" cy="1542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1390650</xdr:colOff>
      <xdr:row>26</xdr:row>
      <xdr:rowOff>47625</xdr:rowOff>
    </xdr:from>
    <xdr:to>
      <xdr:col>12</xdr:col>
      <xdr:colOff>428017</xdr:colOff>
      <xdr:row>40</xdr:row>
      <xdr:rowOff>152054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0BF43D-243D-4514-924C-B1B7E6BE5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5000625"/>
          <a:ext cx="4866667" cy="2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24</xdr:row>
      <xdr:rowOff>0</xdr:rowOff>
    </xdr:from>
    <xdr:to>
      <xdr:col>10</xdr:col>
      <xdr:colOff>466069</xdr:colOff>
      <xdr:row>41</xdr:row>
      <xdr:rowOff>113881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B18A58-E9D4-47D4-8015-E5371DB56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8425" y="4572000"/>
          <a:ext cx="5247619" cy="3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0D8D-2D26-4FA8-94B4-29E3B8FAD300}">
  <dimension ref="A1:F52"/>
  <sheetViews>
    <sheetView tabSelected="1" topLeftCell="A28" workbookViewId="0">
      <selection activeCell="A47" sqref="A47"/>
    </sheetView>
  </sheetViews>
  <sheetFormatPr defaultRowHeight="15" x14ac:dyDescent="0.25"/>
  <cols>
    <col min="1" max="1" width="51.42578125" bestFit="1" customWidth="1"/>
    <col min="2" max="2" width="18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</row>
    <row r="3" spans="1:3" x14ac:dyDescent="0.25">
      <c r="A3" s="3" t="s">
        <v>167</v>
      </c>
      <c r="B3" t="s">
        <v>4</v>
      </c>
    </row>
    <row r="4" spans="1:3" x14ac:dyDescent="0.25">
      <c r="A4" s="3" t="s">
        <v>169</v>
      </c>
    </row>
    <row r="5" spans="1:3" x14ac:dyDescent="0.25">
      <c r="A5" s="3"/>
    </row>
    <row r="6" spans="1:3" x14ac:dyDescent="0.25">
      <c r="A6" s="1" t="s">
        <v>6</v>
      </c>
    </row>
    <row r="7" spans="1:3" x14ac:dyDescent="0.25">
      <c r="A7" s="3" t="s">
        <v>168</v>
      </c>
    </row>
    <row r="8" spans="1:3" x14ac:dyDescent="0.25">
      <c r="A8" s="3" t="s">
        <v>169</v>
      </c>
    </row>
    <row r="9" spans="1:3" x14ac:dyDescent="0.25">
      <c r="A9" s="3" t="s">
        <v>170</v>
      </c>
    </row>
    <row r="10" spans="1:3" x14ac:dyDescent="0.25">
      <c r="A10" s="3" t="s">
        <v>171</v>
      </c>
    </row>
    <row r="11" spans="1:3" x14ac:dyDescent="0.25">
      <c r="A11" s="3" t="s">
        <v>172</v>
      </c>
    </row>
    <row r="12" spans="1:3" x14ac:dyDescent="0.25">
      <c r="A12" s="3" t="s">
        <v>173</v>
      </c>
    </row>
    <row r="13" spans="1:3" x14ac:dyDescent="0.25">
      <c r="A13" s="3" t="s">
        <v>174</v>
      </c>
    </row>
    <row r="14" spans="1:3" x14ac:dyDescent="0.25">
      <c r="A14" s="3" t="s">
        <v>175</v>
      </c>
    </row>
    <row r="15" spans="1:3" x14ac:dyDescent="0.25">
      <c r="A15" s="3"/>
    </row>
    <row r="16" spans="1:3" x14ac:dyDescent="0.25">
      <c r="A16" s="3"/>
    </row>
    <row r="17" spans="1:6" x14ac:dyDescent="0.25">
      <c r="A17" s="3"/>
    </row>
    <row r="19" spans="1:6" x14ac:dyDescent="0.25">
      <c r="A19" s="1" t="s">
        <v>7</v>
      </c>
    </row>
    <row r="20" spans="1:6" x14ac:dyDescent="0.25">
      <c r="A20" s="3" t="s">
        <v>8</v>
      </c>
      <c r="D20" t="s">
        <v>176</v>
      </c>
      <c r="E20" t="s">
        <v>177</v>
      </c>
      <c r="F20" t="s">
        <v>178</v>
      </c>
    </row>
    <row r="21" spans="1:6" x14ac:dyDescent="0.25">
      <c r="A21" s="3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 t="s">
        <v>5</v>
      </c>
    </row>
    <row r="31" spans="1:6" x14ac:dyDescent="0.25">
      <c r="A31" s="3" t="s">
        <v>5</v>
      </c>
    </row>
    <row r="32" spans="1:6" x14ac:dyDescent="0.25">
      <c r="A32" s="3" t="s">
        <v>5</v>
      </c>
    </row>
    <row r="33" spans="1:1" x14ac:dyDescent="0.25">
      <c r="A33" s="3"/>
    </row>
    <row r="34" spans="1:1" x14ac:dyDescent="0.25">
      <c r="A34" s="1" t="s">
        <v>9</v>
      </c>
    </row>
    <row r="35" spans="1:1" x14ac:dyDescent="0.25">
      <c r="A35" s="3" t="s">
        <v>182</v>
      </c>
    </row>
    <row r="36" spans="1:1" x14ac:dyDescent="0.25">
      <c r="A36" s="3" t="s">
        <v>179</v>
      </c>
    </row>
    <row r="37" spans="1:1" x14ac:dyDescent="0.25">
      <c r="A37" s="3" t="s">
        <v>180</v>
      </c>
    </row>
    <row r="38" spans="1:1" x14ac:dyDescent="0.25">
      <c r="A38" s="3" t="s">
        <v>181</v>
      </c>
    </row>
    <row r="39" spans="1:1" x14ac:dyDescent="0.25">
      <c r="A39" s="3"/>
    </row>
    <row r="40" spans="1:1" x14ac:dyDescent="0.25">
      <c r="A40" s="3"/>
    </row>
    <row r="42" spans="1:1" x14ac:dyDescent="0.25">
      <c r="A42" s="1" t="s">
        <v>10</v>
      </c>
    </row>
    <row r="43" spans="1:1" x14ac:dyDescent="0.25">
      <c r="A43" s="3" t="s">
        <v>183</v>
      </c>
    </row>
    <row r="44" spans="1:1" x14ac:dyDescent="0.25">
      <c r="A44" s="3" t="s">
        <v>184</v>
      </c>
    </row>
    <row r="45" spans="1:1" x14ac:dyDescent="0.25">
      <c r="A45" s="3" t="s">
        <v>185</v>
      </c>
    </row>
    <row r="46" spans="1:1" x14ac:dyDescent="0.25">
      <c r="A46" s="3" t="s">
        <v>186</v>
      </c>
    </row>
    <row r="47" spans="1:1" x14ac:dyDescent="0.25">
      <c r="A47" s="3" t="s">
        <v>187</v>
      </c>
    </row>
    <row r="48" spans="1:1" x14ac:dyDescent="0.25">
      <c r="A48" s="3" t="s">
        <v>5</v>
      </c>
    </row>
    <row r="49" spans="1:2" x14ac:dyDescent="0.25">
      <c r="A49" s="3"/>
    </row>
    <row r="50" spans="1:2" x14ac:dyDescent="0.25">
      <c r="A50" s="1" t="s">
        <v>11</v>
      </c>
    </row>
    <row r="51" spans="1:2" x14ac:dyDescent="0.25">
      <c r="A51" s="3" t="s">
        <v>12</v>
      </c>
      <c r="B51" t="s">
        <v>13</v>
      </c>
    </row>
    <row r="52" spans="1:2" x14ac:dyDescent="0.25">
      <c r="A52" s="3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9EA4-5CB1-43DB-A177-B1990047CCD8}">
  <dimension ref="A1:C23"/>
  <sheetViews>
    <sheetView topLeftCell="A10" workbookViewId="0">
      <selection activeCell="A17" sqref="A17"/>
    </sheetView>
  </sheetViews>
  <sheetFormatPr defaultRowHeight="15" x14ac:dyDescent="0.25"/>
  <cols>
    <col min="1" max="1" width="91.5703125" bestFit="1" customWidth="1"/>
    <col min="2" max="2" width="18.140625" bestFit="1" customWidth="1"/>
  </cols>
  <sheetData>
    <row r="1" spans="1:3" x14ac:dyDescent="0.25">
      <c r="A1" s="1" t="s">
        <v>14</v>
      </c>
      <c r="B1" s="2" t="s">
        <v>1</v>
      </c>
      <c r="C1" s="2" t="s">
        <v>2</v>
      </c>
    </row>
    <row r="2" spans="1:3" x14ac:dyDescent="0.25">
      <c r="A2" s="2" t="s">
        <v>0</v>
      </c>
    </row>
    <row r="3" spans="1:3" x14ac:dyDescent="0.25">
      <c r="A3" s="1" t="s">
        <v>15</v>
      </c>
    </row>
    <row r="4" spans="1:3" x14ac:dyDescent="0.25">
      <c r="A4" s="3" t="s">
        <v>16</v>
      </c>
    </row>
    <row r="5" spans="1:3" x14ac:dyDescent="0.25">
      <c r="A5" s="3" t="s">
        <v>5</v>
      </c>
    </row>
    <row r="6" spans="1:3" x14ac:dyDescent="0.25">
      <c r="A6" s="3"/>
    </row>
    <row r="7" spans="1:3" x14ac:dyDescent="0.25">
      <c r="A7" s="1" t="s">
        <v>17</v>
      </c>
    </row>
    <row r="8" spans="1:3" x14ac:dyDescent="0.25">
      <c r="A8" s="3" t="s">
        <v>18</v>
      </c>
      <c r="B8" t="s">
        <v>4</v>
      </c>
    </row>
    <row r="9" spans="1:3" x14ac:dyDescent="0.25">
      <c r="A9" s="3" t="s">
        <v>5</v>
      </c>
      <c r="B9" t="s">
        <v>4</v>
      </c>
    </row>
    <row r="10" spans="1:3" x14ac:dyDescent="0.25">
      <c r="A10" s="3" t="s">
        <v>5</v>
      </c>
      <c r="B10" t="s">
        <v>4</v>
      </c>
    </row>
    <row r="11" spans="1:3" x14ac:dyDescent="0.25">
      <c r="A11" s="3"/>
    </row>
    <row r="12" spans="1:3" x14ac:dyDescent="0.25">
      <c r="A12" s="1" t="s">
        <v>19</v>
      </c>
    </row>
    <row r="13" spans="1:3" x14ac:dyDescent="0.25">
      <c r="A13" s="4" t="s">
        <v>20</v>
      </c>
    </row>
    <row r="14" spans="1:3" x14ac:dyDescent="0.25">
      <c r="A14" s="4"/>
    </row>
    <row r="15" spans="1:3" x14ac:dyDescent="0.25">
      <c r="A15" s="1" t="s">
        <v>21</v>
      </c>
    </row>
    <row r="16" spans="1:3" x14ac:dyDescent="0.25">
      <c r="A16" s="4" t="s">
        <v>22</v>
      </c>
    </row>
    <row r="17" spans="1:1" x14ac:dyDescent="0.25">
      <c r="A17" s="3" t="s">
        <v>5</v>
      </c>
    </row>
    <row r="18" spans="1:1" x14ac:dyDescent="0.25">
      <c r="A18" s="1"/>
    </row>
    <row r="19" spans="1:1" x14ac:dyDescent="0.25">
      <c r="A19" s="1" t="s">
        <v>23</v>
      </c>
    </row>
    <row r="20" spans="1:1" x14ac:dyDescent="0.25">
      <c r="A20" s="4" t="s">
        <v>24</v>
      </c>
    </row>
    <row r="21" spans="1:1" x14ac:dyDescent="0.25">
      <c r="A21" s="1"/>
    </row>
    <row r="22" spans="1:1" x14ac:dyDescent="0.25">
      <c r="A22" s="1" t="s">
        <v>25</v>
      </c>
    </row>
    <row r="23" spans="1:1" x14ac:dyDescent="0.25">
      <c r="A23" s="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8192-BEBB-4543-A681-5A90360100E5}">
  <dimension ref="A1:C24"/>
  <sheetViews>
    <sheetView workbookViewId="0">
      <selection activeCell="A18" sqref="A18"/>
    </sheetView>
  </sheetViews>
  <sheetFormatPr defaultRowHeight="15" x14ac:dyDescent="0.25"/>
  <cols>
    <col min="1" max="1" width="68.5703125" bestFit="1" customWidth="1"/>
    <col min="2" max="2" width="18.140625" bestFit="1" customWidth="1"/>
    <col min="3" max="3" width="8" bestFit="1" customWidth="1"/>
  </cols>
  <sheetData>
    <row r="1" spans="1:3" x14ac:dyDescent="0.25">
      <c r="A1" s="1" t="s">
        <v>27</v>
      </c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1" t="s">
        <v>28</v>
      </c>
    </row>
    <row r="4" spans="1:3" x14ac:dyDescent="0.25">
      <c r="A4" s="3" t="s">
        <v>29</v>
      </c>
      <c r="B4" t="s">
        <v>4</v>
      </c>
      <c r="C4" t="s">
        <v>30</v>
      </c>
    </row>
    <row r="5" spans="1:3" x14ac:dyDescent="0.25">
      <c r="A5" s="3" t="s">
        <v>5</v>
      </c>
      <c r="B5" t="s">
        <v>4</v>
      </c>
      <c r="C5" t="s">
        <v>31</v>
      </c>
    </row>
    <row r="6" spans="1:3" x14ac:dyDescent="0.25">
      <c r="A6" t="s">
        <v>32</v>
      </c>
    </row>
    <row r="7" spans="1:3" x14ac:dyDescent="0.25">
      <c r="A7" t="s">
        <v>5</v>
      </c>
    </row>
    <row r="8" spans="1:3" x14ac:dyDescent="0.25">
      <c r="A8" s="1" t="s">
        <v>33</v>
      </c>
    </row>
    <row r="9" spans="1:3" x14ac:dyDescent="0.25">
      <c r="A9" t="s">
        <v>34</v>
      </c>
    </row>
    <row r="10" spans="1:3" x14ac:dyDescent="0.25">
      <c r="A10" s="3" t="s">
        <v>5</v>
      </c>
    </row>
    <row r="11" spans="1:3" x14ac:dyDescent="0.25">
      <c r="A11" s="3" t="s">
        <v>5</v>
      </c>
    </row>
    <row r="12" spans="1:3" x14ac:dyDescent="0.25">
      <c r="A12" t="s">
        <v>5</v>
      </c>
    </row>
    <row r="13" spans="1:3" x14ac:dyDescent="0.25">
      <c r="A13" s="1" t="s">
        <v>35</v>
      </c>
    </row>
    <row r="14" spans="1:3" x14ac:dyDescent="0.25">
      <c r="A14" t="s">
        <v>36</v>
      </c>
    </row>
    <row r="15" spans="1:3" x14ac:dyDescent="0.25">
      <c r="A15" s="3" t="s">
        <v>5</v>
      </c>
    </row>
    <row r="16" spans="1:3" x14ac:dyDescent="0.25">
      <c r="A16" t="s">
        <v>37</v>
      </c>
    </row>
    <row r="17" spans="1:1" x14ac:dyDescent="0.25">
      <c r="A17" s="3" t="s">
        <v>5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5</v>
      </c>
    </row>
    <row r="21" spans="1:1" x14ac:dyDescent="0.25">
      <c r="A21" s="1" t="s">
        <v>40</v>
      </c>
    </row>
    <row r="22" spans="1:1" x14ac:dyDescent="0.25">
      <c r="A22" t="s">
        <v>41</v>
      </c>
    </row>
    <row r="23" spans="1:1" x14ac:dyDescent="0.25">
      <c r="A23" t="s">
        <v>5</v>
      </c>
    </row>
    <row r="24" spans="1:1" x14ac:dyDescent="0.25">
      <c r="A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E802-410E-4165-9A64-A2DBB0B8482D}">
  <dimension ref="A1:E34"/>
  <sheetViews>
    <sheetView workbookViewId="0">
      <selection activeCell="A15" sqref="A15"/>
    </sheetView>
  </sheetViews>
  <sheetFormatPr defaultRowHeight="15" x14ac:dyDescent="0.25"/>
  <cols>
    <col min="1" max="1" width="30.7109375" bestFit="1" customWidth="1"/>
    <col min="3" max="3" width="24.28515625" bestFit="1" customWidth="1"/>
    <col min="4" max="4" width="9.5703125" bestFit="1" customWidth="1"/>
    <col min="5" max="5" width="17.5703125" bestFit="1" customWidth="1"/>
  </cols>
  <sheetData>
    <row r="1" spans="1:5" x14ac:dyDescent="0.25">
      <c r="A1" s="2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5">
      <c r="A2" s="1" t="s">
        <v>14</v>
      </c>
    </row>
    <row r="3" spans="1:5" x14ac:dyDescent="0.25">
      <c r="A3" s="2" t="s">
        <v>46</v>
      </c>
    </row>
    <row r="4" spans="1:5" x14ac:dyDescent="0.25">
      <c r="A4" t="s">
        <v>47</v>
      </c>
    </row>
    <row r="5" spans="1:5" x14ac:dyDescent="0.25">
      <c r="A5" s="3" t="s">
        <v>18</v>
      </c>
      <c r="B5" s="3" t="s">
        <v>48</v>
      </c>
      <c r="C5">
        <v>12</v>
      </c>
      <c r="D5" s="10">
        <v>0.2</v>
      </c>
    </row>
    <row r="6" spans="1:5" x14ac:dyDescent="0.25">
      <c r="A6" s="3" t="s">
        <v>5</v>
      </c>
      <c r="B6" s="3"/>
      <c r="D6" s="10"/>
    </row>
    <row r="7" spans="1:5" x14ac:dyDescent="0.25">
      <c r="A7" t="s">
        <v>49</v>
      </c>
    </row>
    <row r="8" spans="1:5" x14ac:dyDescent="0.25">
      <c r="A8" s="3" t="s">
        <v>50</v>
      </c>
      <c r="B8" s="3" t="s">
        <v>51</v>
      </c>
    </row>
    <row r="9" spans="1:5" x14ac:dyDescent="0.25">
      <c r="A9" s="3" t="s">
        <v>5</v>
      </c>
      <c r="B9" s="3" t="s">
        <v>52</v>
      </c>
      <c r="C9">
        <v>12</v>
      </c>
      <c r="D9" s="10">
        <v>1</v>
      </c>
      <c r="E9" t="s">
        <v>53</v>
      </c>
    </row>
    <row r="10" spans="1:5" x14ac:dyDescent="0.25">
      <c r="A10" t="s">
        <v>54</v>
      </c>
    </row>
    <row r="11" spans="1:5" x14ac:dyDescent="0.25">
      <c r="A11" s="3" t="s">
        <v>55</v>
      </c>
    </row>
    <row r="12" spans="1:5" x14ac:dyDescent="0.25">
      <c r="A12" s="3" t="s">
        <v>5</v>
      </c>
    </row>
    <row r="13" spans="1:5" x14ac:dyDescent="0.25">
      <c r="A13" s="3" t="s">
        <v>56</v>
      </c>
    </row>
    <row r="14" spans="1:5" x14ac:dyDescent="0.25">
      <c r="A14" t="s">
        <v>57</v>
      </c>
    </row>
    <row r="15" spans="1:5" x14ac:dyDescent="0.25">
      <c r="A15" s="3" t="s">
        <v>5</v>
      </c>
    </row>
    <row r="16" spans="1:5" x14ac:dyDescent="0.25">
      <c r="A16" s="3" t="s">
        <v>5</v>
      </c>
    </row>
    <row r="17" spans="1:1" x14ac:dyDescent="0.25">
      <c r="A17" t="s">
        <v>58</v>
      </c>
    </row>
    <row r="18" spans="1:1" x14ac:dyDescent="0.25">
      <c r="A18" s="3" t="s">
        <v>59</v>
      </c>
    </row>
    <row r="19" spans="1:1" x14ac:dyDescent="0.25">
      <c r="A19" t="s">
        <v>60</v>
      </c>
    </row>
    <row r="21" spans="1:1" x14ac:dyDescent="0.25">
      <c r="A21" s="2" t="s">
        <v>61</v>
      </c>
    </row>
    <row r="22" spans="1:1" x14ac:dyDescent="0.25">
      <c r="A22" t="s">
        <v>47</v>
      </c>
    </row>
    <row r="23" spans="1:1" x14ac:dyDescent="0.25">
      <c r="A23" t="s">
        <v>49</v>
      </c>
    </row>
    <row r="24" spans="1:1" x14ac:dyDescent="0.25">
      <c r="A24" t="s">
        <v>54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60</v>
      </c>
    </row>
    <row r="28" spans="1:1" x14ac:dyDescent="0.25">
      <c r="A28" s="2" t="s">
        <v>62</v>
      </c>
    </row>
    <row r="29" spans="1:1" x14ac:dyDescent="0.25">
      <c r="A29" t="s">
        <v>47</v>
      </c>
    </row>
    <row r="30" spans="1:1" x14ac:dyDescent="0.25">
      <c r="A30" t="s">
        <v>49</v>
      </c>
    </row>
    <row r="31" spans="1:1" x14ac:dyDescent="0.25">
      <c r="A31" t="s">
        <v>54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7A0F-0973-4FB9-B8DD-827966154E9A}">
  <dimension ref="A1:G26"/>
  <sheetViews>
    <sheetView topLeftCell="A22" workbookViewId="0">
      <selection activeCell="A4" sqref="A4"/>
    </sheetView>
  </sheetViews>
  <sheetFormatPr defaultRowHeight="15" x14ac:dyDescent="0.25"/>
  <cols>
    <col min="1" max="1" width="61" bestFit="1" customWidth="1"/>
    <col min="3" max="3" width="23" bestFit="1" customWidth="1"/>
    <col min="4" max="4" width="13.5703125" bestFit="1" customWidth="1"/>
  </cols>
  <sheetData>
    <row r="1" spans="1:7" x14ac:dyDescent="0.25">
      <c r="A1" s="1" t="s">
        <v>14</v>
      </c>
      <c r="B1" t="s">
        <v>63</v>
      </c>
      <c r="C1" t="s">
        <v>64</v>
      </c>
      <c r="D1" t="s">
        <v>65</v>
      </c>
      <c r="E1" t="s">
        <v>42</v>
      </c>
    </row>
    <row r="2" spans="1:7" x14ac:dyDescent="0.25">
      <c r="A2" s="2" t="s">
        <v>66</v>
      </c>
      <c r="G2" s="2" t="s">
        <v>67</v>
      </c>
    </row>
    <row r="3" spans="1:7" x14ac:dyDescent="0.25">
      <c r="A3" s="3" t="s">
        <v>68</v>
      </c>
      <c r="B3" t="s">
        <v>69</v>
      </c>
      <c r="C3" t="s">
        <v>70</v>
      </c>
      <c r="D3">
        <v>16</v>
      </c>
      <c r="E3" t="s">
        <v>4</v>
      </c>
      <c r="G3" t="s">
        <v>71</v>
      </c>
    </row>
    <row r="4" spans="1:7" x14ac:dyDescent="0.25">
      <c r="A4" s="3" t="s">
        <v>5</v>
      </c>
      <c r="B4" t="s">
        <v>72</v>
      </c>
      <c r="D4">
        <v>14</v>
      </c>
      <c r="E4" t="s">
        <v>4</v>
      </c>
    </row>
    <row r="5" spans="1:7" x14ac:dyDescent="0.25">
      <c r="A5" s="3" t="s">
        <v>5</v>
      </c>
      <c r="B5" t="s">
        <v>73</v>
      </c>
      <c r="D5">
        <v>15</v>
      </c>
      <c r="E5" t="s">
        <v>4</v>
      </c>
      <c r="G5" t="s">
        <v>74</v>
      </c>
    </row>
    <row r="6" spans="1:7" x14ac:dyDescent="0.25">
      <c r="A6" s="11" t="s">
        <v>5</v>
      </c>
    </row>
    <row r="7" spans="1:7" x14ac:dyDescent="0.25">
      <c r="A7" s="11" t="s">
        <v>5</v>
      </c>
      <c r="G7" t="s">
        <v>75</v>
      </c>
    </row>
    <row r="8" spans="1:7" x14ac:dyDescent="0.25">
      <c r="A8" s="12" t="s">
        <v>76</v>
      </c>
      <c r="B8" t="s">
        <v>77</v>
      </c>
      <c r="C8" t="s">
        <v>70</v>
      </c>
      <c r="D8">
        <v>20</v>
      </c>
      <c r="E8" s="3" t="str">
        <f>"Disciplina " &amp;G7</f>
        <v>Disciplina Gerenciamento de Aprendizado</v>
      </c>
    </row>
    <row r="9" spans="1:7" x14ac:dyDescent="0.25">
      <c r="A9" s="2" t="s">
        <v>78</v>
      </c>
    </row>
    <row r="10" spans="1:7" x14ac:dyDescent="0.25">
      <c r="A10" s="3" t="s">
        <v>79</v>
      </c>
      <c r="B10" t="s">
        <v>77</v>
      </c>
      <c r="C10" t="s">
        <v>80</v>
      </c>
      <c r="D10">
        <v>30</v>
      </c>
    </row>
    <row r="15" spans="1:7" x14ac:dyDescent="0.25">
      <c r="A15" s="2" t="s">
        <v>81</v>
      </c>
    </row>
    <row r="16" spans="1:7" x14ac:dyDescent="0.25">
      <c r="A16" s="3" t="s">
        <v>82</v>
      </c>
      <c r="B16" t="s">
        <v>72</v>
      </c>
      <c r="C16" t="s">
        <v>83</v>
      </c>
      <c r="D16">
        <v>4</v>
      </c>
      <c r="E16" s="3" t="str">
        <f>"Disciplina " &amp;G5</f>
        <v>Disciplina Gerenciamento de Riscos</v>
      </c>
    </row>
    <row r="17" spans="1:5" x14ac:dyDescent="0.25">
      <c r="A17" s="3" t="s">
        <v>5</v>
      </c>
      <c r="B17" t="s">
        <v>84</v>
      </c>
      <c r="C17" t="s">
        <v>70</v>
      </c>
      <c r="D17">
        <v>4</v>
      </c>
      <c r="E17" s="3" t="str">
        <f>"Disciplina " &amp;G3</f>
        <v>Disciplina Gerenciamento de Projeto</v>
      </c>
    </row>
    <row r="18" spans="1:5" x14ac:dyDescent="0.25">
      <c r="A18" s="3" t="s">
        <v>5</v>
      </c>
      <c r="C18" t="s">
        <v>85</v>
      </c>
      <c r="E18" s="3"/>
    </row>
    <row r="19" spans="1:5" x14ac:dyDescent="0.25">
      <c r="A19" s="3" t="s">
        <v>5</v>
      </c>
      <c r="C19" t="s">
        <v>85</v>
      </c>
    </row>
    <row r="20" spans="1:5" x14ac:dyDescent="0.25">
      <c r="A20" s="3" t="s">
        <v>5</v>
      </c>
      <c r="C20" t="s">
        <v>86</v>
      </c>
    </row>
    <row r="21" spans="1:5" x14ac:dyDescent="0.25">
      <c r="A21" s="2"/>
    </row>
    <row r="23" spans="1:5" x14ac:dyDescent="0.25">
      <c r="A23" s="2"/>
    </row>
    <row r="25" spans="1:5" x14ac:dyDescent="0.25">
      <c r="A25" s="2"/>
    </row>
    <row r="26" spans="1:5" x14ac:dyDescent="0.25">
      <c r="D26">
        <f>SUM(D2:D25)</f>
        <v>103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4B8A-DFD9-4217-8380-9293FA9EECC0}">
  <dimension ref="A1:E28"/>
  <sheetViews>
    <sheetView topLeftCell="A13" workbookViewId="0">
      <selection activeCell="A30" sqref="A30"/>
    </sheetView>
  </sheetViews>
  <sheetFormatPr defaultRowHeight="15" x14ac:dyDescent="0.25"/>
  <cols>
    <col min="1" max="1" width="49.42578125" bestFit="1" customWidth="1"/>
    <col min="2" max="2" width="28.28515625" bestFit="1" customWidth="1"/>
    <col min="3" max="3" width="10.140625" customWidth="1"/>
    <col min="4" max="4" width="14.42578125" customWidth="1"/>
  </cols>
  <sheetData>
    <row r="1" spans="1:5" x14ac:dyDescent="0.25">
      <c r="A1" s="1" t="s">
        <v>87</v>
      </c>
    </row>
    <row r="2" spans="1:5" x14ac:dyDescent="0.25">
      <c r="A2" s="2" t="s">
        <v>88</v>
      </c>
      <c r="B2" t="s">
        <v>64</v>
      </c>
      <c r="C2" s="1" t="s">
        <v>89</v>
      </c>
      <c r="E2" s="2" t="s">
        <v>67</v>
      </c>
    </row>
    <row r="3" spans="1:5" x14ac:dyDescent="0.25">
      <c r="A3" s="3" t="s">
        <v>90</v>
      </c>
      <c r="B3" t="s">
        <v>91</v>
      </c>
      <c r="C3" t="str">
        <f>E3</f>
        <v>Modelagem de Negócio</v>
      </c>
      <c r="E3" t="s">
        <v>92</v>
      </c>
    </row>
    <row r="4" spans="1:5" x14ac:dyDescent="0.25">
      <c r="A4" s="3" t="s">
        <v>5</v>
      </c>
      <c r="B4" t="s">
        <v>93</v>
      </c>
      <c r="E4" t="s">
        <v>94</v>
      </c>
    </row>
    <row r="5" spans="1:5" x14ac:dyDescent="0.25">
      <c r="A5" s="3" t="s">
        <v>5</v>
      </c>
      <c r="B5" t="s">
        <v>95</v>
      </c>
      <c r="E5" t="s">
        <v>96</v>
      </c>
    </row>
    <row r="6" spans="1:5" x14ac:dyDescent="0.25">
      <c r="A6" s="3" t="s">
        <v>5</v>
      </c>
      <c r="B6" t="s">
        <v>97</v>
      </c>
      <c r="E6" t="s">
        <v>57</v>
      </c>
    </row>
    <row r="7" spans="1:5" x14ac:dyDescent="0.25">
      <c r="A7" s="3" t="s">
        <v>5</v>
      </c>
      <c r="B7" t="s">
        <v>91</v>
      </c>
      <c r="E7" t="s">
        <v>98</v>
      </c>
    </row>
    <row r="8" spans="1:5" x14ac:dyDescent="0.25">
      <c r="A8" s="2" t="s">
        <v>99</v>
      </c>
      <c r="E8" t="s">
        <v>60</v>
      </c>
    </row>
    <row r="9" spans="1:5" x14ac:dyDescent="0.25">
      <c r="A9" s="3" t="s">
        <v>100</v>
      </c>
      <c r="B9" t="s">
        <v>101</v>
      </c>
      <c r="C9" t="str">
        <f>E4</f>
        <v>Requisitos</v>
      </c>
      <c r="E9" t="s">
        <v>102</v>
      </c>
    </row>
    <row r="10" spans="1:5" x14ac:dyDescent="0.25">
      <c r="A10" s="3" t="s">
        <v>5</v>
      </c>
      <c r="B10" t="s">
        <v>85</v>
      </c>
      <c r="C10" t="str">
        <f>E7</f>
        <v>Teste</v>
      </c>
      <c r="E10" t="s">
        <v>71</v>
      </c>
    </row>
    <row r="11" spans="1:5" x14ac:dyDescent="0.25">
      <c r="A11" s="3" t="s">
        <v>5</v>
      </c>
      <c r="B11" t="s">
        <v>103</v>
      </c>
      <c r="C11" t="str">
        <f>E10</f>
        <v>Gerenciamento de Projeto</v>
      </c>
      <c r="E11" t="s">
        <v>104</v>
      </c>
    </row>
    <row r="12" spans="1:5" x14ac:dyDescent="0.25">
      <c r="A12" s="3" t="s">
        <v>5</v>
      </c>
      <c r="B12" t="s">
        <v>101</v>
      </c>
    </row>
    <row r="13" spans="1:5" x14ac:dyDescent="0.25">
      <c r="A13" s="2" t="s">
        <v>105</v>
      </c>
    </row>
    <row r="14" spans="1:5" x14ac:dyDescent="0.25">
      <c r="A14" s="3" t="s">
        <v>106</v>
      </c>
      <c r="B14" t="s">
        <v>107</v>
      </c>
    </row>
    <row r="15" spans="1:5" x14ac:dyDescent="0.25">
      <c r="A15" s="3" t="s">
        <v>5</v>
      </c>
      <c r="B15" t="s">
        <v>108</v>
      </c>
    </row>
    <row r="16" spans="1:5" x14ac:dyDescent="0.25">
      <c r="A16" s="3" t="s">
        <v>5</v>
      </c>
      <c r="B16" t="s">
        <v>109</v>
      </c>
      <c r="C16" t="str">
        <f>E9</f>
        <v>Geren. De Configuração  e Mudança</v>
      </c>
    </row>
    <row r="18" spans="1:3" x14ac:dyDescent="0.25">
      <c r="A18" s="2" t="s">
        <v>110</v>
      </c>
    </row>
    <row r="19" spans="1:3" x14ac:dyDescent="0.25">
      <c r="A19" s="3" t="s">
        <v>111</v>
      </c>
      <c r="B19" t="s">
        <v>101</v>
      </c>
    </row>
    <row r="20" spans="1:3" x14ac:dyDescent="0.25">
      <c r="A20" s="3" t="s">
        <v>5</v>
      </c>
      <c r="B20" t="s">
        <v>109</v>
      </c>
      <c r="C20" t="str">
        <f>E9</f>
        <v>Geren. De Configuração  e Mudança</v>
      </c>
    </row>
    <row r="24" spans="1:3" x14ac:dyDescent="0.25">
      <c r="A24" s="1" t="s">
        <v>112</v>
      </c>
    </row>
    <row r="25" spans="1:3" x14ac:dyDescent="0.25">
      <c r="A25" s="3" t="s">
        <v>113</v>
      </c>
    </row>
    <row r="26" spans="1:3" x14ac:dyDescent="0.25">
      <c r="A26" s="3" t="s">
        <v>5</v>
      </c>
    </row>
    <row r="27" spans="1:3" x14ac:dyDescent="0.25">
      <c r="A27" s="11" t="s">
        <v>5</v>
      </c>
    </row>
    <row r="28" spans="1:3" x14ac:dyDescent="0.25">
      <c r="A28" s="11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2747-F068-4456-B98A-A5E207E37C3E}">
  <dimension ref="A1:G31"/>
  <sheetViews>
    <sheetView topLeftCell="A34" workbookViewId="0">
      <selection activeCell="A33" sqref="A33"/>
    </sheetView>
  </sheetViews>
  <sheetFormatPr defaultRowHeight="15" x14ac:dyDescent="0.25"/>
  <cols>
    <col min="1" max="1" width="48.5703125" bestFit="1" customWidth="1"/>
    <col min="2" max="2" width="4.85546875" bestFit="1" customWidth="1"/>
    <col min="3" max="3" width="10.28515625" bestFit="1" customWidth="1"/>
    <col min="4" max="4" width="12.140625" customWidth="1"/>
    <col min="5" max="5" width="23.42578125" bestFit="1" customWidth="1"/>
  </cols>
  <sheetData>
    <row r="1" spans="1:7" x14ac:dyDescent="0.25">
      <c r="A1" s="1" t="s">
        <v>114</v>
      </c>
      <c r="B1" s="1"/>
    </row>
    <row r="2" spans="1:7" x14ac:dyDescent="0.25">
      <c r="A2" s="2" t="s">
        <v>115</v>
      </c>
      <c r="B2" s="2" t="s">
        <v>116</v>
      </c>
      <c r="C2" s="1" t="s">
        <v>117</v>
      </c>
      <c r="D2" s="1" t="s">
        <v>118</v>
      </c>
      <c r="E2" s="1" t="s">
        <v>63</v>
      </c>
      <c r="F2" s="1" t="s">
        <v>119</v>
      </c>
      <c r="G2" s="1" t="s">
        <v>120</v>
      </c>
    </row>
    <row r="3" spans="1:7" x14ac:dyDescent="0.25">
      <c r="A3" s="3" t="s">
        <v>121</v>
      </c>
      <c r="B3" s="3" t="s">
        <v>4</v>
      </c>
      <c r="C3">
        <v>1</v>
      </c>
      <c r="D3">
        <v>10</v>
      </c>
      <c r="E3" t="s">
        <v>122</v>
      </c>
      <c r="F3" t="s">
        <v>123</v>
      </c>
      <c r="G3" t="s">
        <v>124</v>
      </c>
    </row>
    <row r="4" spans="1:7" x14ac:dyDescent="0.25">
      <c r="A4" s="3" t="s">
        <v>5</v>
      </c>
      <c r="B4" s="3" t="s">
        <v>4</v>
      </c>
      <c r="C4">
        <v>3</v>
      </c>
      <c r="D4">
        <v>10</v>
      </c>
      <c r="E4" t="s">
        <v>122</v>
      </c>
      <c r="F4" t="s">
        <v>123</v>
      </c>
      <c r="G4" t="s">
        <v>125</v>
      </c>
    </row>
    <row r="5" spans="1:7" x14ac:dyDescent="0.25">
      <c r="A5" s="3" t="s">
        <v>5</v>
      </c>
      <c r="B5" s="3" t="s">
        <v>4</v>
      </c>
      <c r="C5">
        <v>2</v>
      </c>
      <c r="D5">
        <v>10</v>
      </c>
      <c r="E5" t="s">
        <v>122</v>
      </c>
      <c r="F5" t="s">
        <v>123</v>
      </c>
      <c r="G5" t="s">
        <v>124</v>
      </c>
    </row>
    <row r="6" spans="1:7" x14ac:dyDescent="0.25">
      <c r="A6" s="3" t="s">
        <v>5</v>
      </c>
      <c r="B6" s="3" t="s">
        <v>4</v>
      </c>
      <c r="C6">
        <v>4</v>
      </c>
      <c r="D6">
        <v>10</v>
      </c>
      <c r="E6" t="s">
        <v>126</v>
      </c>
      <c r="F6" t="s">
        <v>127</v>
      </c>
      <c r="G6" t="s">
        <v>128</v>
      </c>
    </row>
    <row r="7" spans="1:7" x14ac:dyDescent="0.25">
      <c r="A7" s="2" t="s">
        <v>129</v>
      </c>
      <c r="B7" s="2"/>
    </row>
    <row r="8" spans="1:7" x14ac:dyDescent="0.25">
      <c r="A8" t="s">
        <v>130</v>
      </c>
      <c r="D8" s="13">
        <v>20</v>
      </c>
      <c r="E8" t="str">
        <f>A3&amp;"-"&amp;A4&amp;"-"&amp;A5</f>
        <v>Cadastrar Alimento Recebido-...-...</v>
      </c>
    </row>
    <row r="9" spans="1:7" x14ac:dyDescent="0.25">
      <c r="A9" s="5" t="s">
        <v>131</v>
      </c>
      <c r="B9" s="5"/>
      <c r="D9" s="3">
        <f>300/60</f>
        <v>5</v>
      </c>
      <c r="E9" t="s">
        <v>132</v>
      </c>
    </row>
    <row r="10" spans="1:7" x14ac:dyDescent="0.25">
      <c r="A10" s="3" t="s">
        <v>133</v>
      </c>
      <c r="C10">
        <v>1</v>
      </c>
      <c r="D10">
        <v>10</v>
      </c>
      <c r="E10" t="s">
        <v>126</v>
      </c>
    </row>
    <row r="12" spans="1:7" x14ac:dyDescent="0.25">
      <c r="A12" t="s">
        <v>134</v>
      </c>
    </row>
    <row r="13" spans="1:7" x14ac:dyDescent="0.25">
      <c r="A13" t="s">
        <v>135</v>
      </c>
    </row>
    <row r="15" spans="1:7" x14ac:dyDescent="0.25">
      <c r="A15" s="2" t="s">
        <v>136</v>
      </c>
      <c r="B15" s="2"/>
    </row>
    <row r="16" spans="1:7" x14ac:dyDescent="0.25">
      <c r="A16" t="s">
        <v>137</v>
      </c>
    </row>
    <row r="17" spans="1:4" x14ac:dyDescent="0.25">
      <c r="A17" s="3" t="s">
        <v>138</v>
      </c>
      <c r="C17">
        <v>1</v>
      </c>
      <c r="D17">
        <v>5</v>
      </c>
    </row>
    <row r="18" spans="1:4" x14ac:dyDescent="0.25">
      <c r="A18" t="s">
        <v>139</v>
      </c>
    </row>
    <row r="19" spans="1:4" x14ac:dyDescent="0.25">
      <c r="A19" s="3" t="s">
        <v>140</v>
      </c>
      <c r="C19">
        <v>2</v>
      </c>
      <c r="D19">
        <v>4</v>
      </c>
    </row>
    <row r="20" spans="1:4" x14ac:dyDescent="0.25">
      <c r="A20" t="s">
        <v>141</v>
      </c>
    </row>
    <row r="21" spans="1:4" x14ac:dyDescent="0.25">
      <c r="A21" s="3" t="s">
        <v>142</v>
      </c>
      <c r="C21">
        <v>3</v>
      </c>
      <c r="D21">
        <v>1</v>
      </c>
    </row>
    <row r="22" spans="1:4" x14ac:dyDescent="0.25">
      <c r="D22">
        <f>SUM(D3:D20)</f>
        <v>84</v>
      </c>
    </row>
    <row r="23" spans="1:4" x14ac:dyDescent="0.25">
      <c r="A23" t="s">
        <v>112</v>
      </c>
    </row>
    <row r="24" spans="1:4" x14ac:dyDescent="0.25">
      <c r="A24" s="3" t="s">
        <v>121</v>
      </c>
    </row>
    <row r="25" spans="1:4" x14ac:dyDescent="0.25">
      <c r="A25" s="3" t="s">
        <v>5</v>
      </c>
    </row>
    <row r="26" spans="1:4" x14ac:dyDescent="0.25">
      <c r="A26" s="3" t="s">
        <v>5</v>
      </c>
    </row>
    <row r="28" spans="1:4" x14ac:dyDescent="0.25">
      <c r="A28" s="3" t="s">
        <v>143</v>
      </c>
      <c r="B28" s="3" t="s">
        <v>144</v>
      </c>
    </row>
    <row r="29" spans="1:4" x14ac:dyDescent="0.25">
      <c r="A29" s="3" t="s">
        <v>145</v>
      </c>
      <c r="B29" s="3" t="s">
        <v>146</v>
      </c>
    </row>
    <row r="30" spans="1:4" x14ac:dyDescent="0.25">
      <c r="A30" s="3" t="s">
        <v>147</v>
      </c>
      <c r="B30" s="3" t="s">
        <v>148</v>
      </c>
    </row>
    <row r="31" spans="1:4" x14ac:dyDescent="0.25">
      <c r="B31" s="3" t="s">
        <v>149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DFCB-2E50-45AD-B94E-487082793257}">
  <dimension ref="A1:B5"/>
  <sheetViews>
    <sheetView workbookViewId="0">
      <selection activeCell="B4" sqref="B4"/>
    </sheetView>
  </sheetViews>
  <sheetFormatPr defaultRowHeight="15" x14ac:dyDescent="0.25"/>
  <cols>
    <col min="1" max="1" width="19.42578125" bestFit="1" customWidth="1"/>
    <col min="2" max="2" width="11.85546875" bestFit="1" customWidth="1"/>
  </cols>
  <sheetData>
    <row r="1" spans="1:2" x14ac:dyDescent="0.25">
      <c r="A1" s="9" t="s">
        <v>150</v>
      </c>
      <c r="B1" s="9" t="s">
        <v>151</v>
      </c>
    </row>
    <row r="2" spans="1:2" x14ac:dyDescent="0.25">
      <c r="A2" t="s">
        <v>152</v>
      </c>
      <c r="B2" t="s">
        <v>153</v>
      </c>
    </row>
    <row r="3" spans="1:2" x14ac:dyDescent="0.25">
      <c r="A3" s="8" t="s">
        <v>154</v>
      </c>
      <c r="B3" t="s">
        <v>153</v>
      </c>
    </row>
    <row r="4" spans="1:2" x14ac:dyDescent="0.25">
      <c r="A4" s="7" t="s">
        <v>155</v>
      </c>
      <c r="B4" s="3" t="s">
        <v>5</v>
      </c>
    </row>
    <row r="5" spans="1:2" x14ac:dyDescent="0.25">
      <c r="A5" s="6" t="s">
        <v>156</v>
      </c>
      <c r="B5" t="s">
        <v>157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CCEE-ED55-4547-B9C0-67E88CACB3E0}">
  <dimension ref="A1:B28"/>
  <sheetViews>
    <sheetView topLeftCell="A34" workbookViewId="0">
      <selection activeCell="A28" sqref="A28"/>
    </sheetView>
  </sheetViews>
  <sheetFormatPr defaultRowHeight="15" x14ac:dyDescent="0.25"/>
  <cols>
    <col min="1" max="1" width="29" bestFit="1" customWidth="1"/>
  </cols>
  <sheetData>
    <row r="1" spans="1:2" x14ac:dyDescent="0.25">
      <c r="A1" s="2" t="s">
        <v>158</v>
      </c>
    </row>
    <row r="2" spans="1:2" x14ac:dyDescent="0.25">
      <c r="A2" s="3" t="s">
        <v>121</v>
      </c>
    </row>
    <row r="3" spans="1:2" x14ac:dyDescent="0.25">
      <c r="A3" s="3" t="s">
        <v>5</v>
      </c>
    </row>
    <row r="4" spans="1:2" x14ac:dyDescent="0.25">
      <c r="A4" s="3" t="s">
        <v>5</v>
      </c>
    </row>
    <row r="5" spans="1:2" x14ac:dyDescent="0.25">
      <c r="A5" s="3" t="s">
        <v>5</v>
      </c>
    </row>
    <row r="6" spans="1:2" x14ac:dyDescent="0.25">
      <c r="A6" s="2" t="s">
        <v>159</v>
      </c>
    </row>
    <row r="7" spans="1:2" x14ac:dyDescent="0.25">
      <c r="A7" s="3" t="s">
        <v>160</v>
      </c>
    </row>
    <row r="8" spans="1:2" x14ac:dyDescent="0.25">
      <c r="A8" s="3" t="s">
        <v>5</v>
      </c>
    </row>
    <row r="9" spans="1:2" x14ac:dyDescent="0.25">
      <c r="A9" s="2" t="s">
        <v>161</v>
      </c>
    </row>
    <row r="10" spans="1:2" x14ac:dyDescent="0.25">
      <c r="A10" s="3" t="s">
        <v>162</v>
      </c>
    </row>
    <row r="12" spans="1:2" x14ac:dyDescent="0.25">
      <c r="A12" s="2" t="s">
        <v>163</v>
      </c>
      <c r="B12" s="3" t="s">
        <v>164</v>
      </c>
    </row>
    <row r="13" spans="1:2" x14ac:dyDescent="0.25">
      <c r="A13" s="2" t="s">
        <v>165</v>
      </c>
      <c r="B13" s="3" t="s">
        <v>5</v>
      </c>
    </row>
    <row r="15" spans="1:2" x14ac:dyDescent="0.25">
      <c r="A15" s="2" t="s">
        <v>163</v>
      </c>
      <c r="B15" s="3" t="s">
        <v>166</v>
      </c>
    </row>
    <row r="16" spans="1:2" x14ac:dyDescent="0.25">
      <c r="A16" s="2" t="s">
        <v>165</v>
      </c>
      <c r="B16" s="3" t="s">
        <v>5</v>
      </c>
    </row>
    <row r="18" spans="1:1" x14ac:dyDescent="0.25">
      <c r="A18" s="2" t="s">
        <v>163</v>
      </c>
    </row>
    <row r="19" spans="1:1" x14ac:dyDescent="0.25">
      <c r="A19" s="2" t="s">
        <v>165</v>
      </c>
    </row>
    <row r="21" spans="1:1" x14ac:dyDescent="0.25">
      <c r="A21" s="2" t="s">
        <v>163</v>
      </c>
    </row>
    <row r="22" spans="1:1" x14ac:dyDescent="0.25">
      <c r="A22" s="2" t="s">
        <v>165</v>
      </c>
    </row>
    <row r="26" spans="1:1" x14ac:dyDescent="0.25">
      <c r="A26" s="3" t="s">
        <v>112</v>
      </c>
    </row>
    <row r="27" spans="1:1" x14ac:dyDescent="0.25">
      <c r="A27" s="3" t="s">
        <v>121</v>
      </c>
    </row>
    <row r="28" spans="1:1" x14ac:dyDescent="0.25">
      <c r="A28" s="3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6D832177A79240AC22731C4C6244DF" ma:contentTypeVersion="3" ma:contentTypeDescription="Crie um novo documento." ma:contentTypeScope="" ma:versionID="b7493394f91b948c16ea11208bbc62bd">
  <xsd:schema xmlns:xsd="http://www.w3.org/2001/XMLSchema" xmlns:xs="http://www.w3.org/2001/XMLSchema" xmlns:p="http://schemas.microsoft.com/office/2006/metadata/properties" xmlns:ns2="2bb66f87-4e29-427e-a1ef-42073b5ab5f6" targetNamespace="http://schemas.microsoft.com/office/2006/metadata/properties" ma:root="true" ma:fieldsID="eb98820841a1041b07fb6ded3c4fdd20" ns2:_="">
    <xsd:import namespace="2bb66f87-4e29-427e-a1ef-42073b5ab5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66f87-4e29-427e-a1ef-42073b5ab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28D65C-CDC9-4CB8-8369-12CB0CEA77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7B5413-4DA4-419C-B755-293039A9DB60}">
  <ds:schemaRefs>
    <ds:schemaRef ds:uri="http://purl.org/dc/elements/1.1/"/>
    <ds:schemaRef ds:uri="2bb66f87-4e29-427e-a1ef-42073b5ab5f6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471B41F-0021-405A-AC23-62DB9FF4A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66f87-4e29-427e-a1ef-42073b5ab5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Cascata</vt:lpstr>
      <vt:lpstr>Prototipação</vt:lpstr>
      <vt:lpstr>Espiral</vt:lpstr>
      <vt:lpstr>Incremental</vt:lpstr>
      <vt:lpstr>MSF-Iterativo</vt:lpstr>
      <vt:lpstr>RUP</vt:lpstr>
      <vt:lpstr>SCRUM</vt:lpstr>
      <vt:lpstr>Crystal</vt:lpstr>
      <vt:lpstr>FDD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Lima</dc:creator>
  <cp:keywords/>
  <dc:description/>
  <cp:lastModifiedBy>Aluno</cp:lastModifiedBy>
  <cp:revision/>
  <dcterms:created xsi:type="dcterms:W3CDTF">2021-09-15T14:40:50Z</dcterms:created>
  <dcterms:modified xsi:type="dcterms:W3CDTF">2023-03-15T18:16:26Z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0x0101004F6D832177A79240AC22731C4C6244DF</vt:lpwstr>
  </property>
</Properties>
</file>