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angreenleigh/Documents/BuzzFeed AfterSchool/"/>
    </mc:Choice>
  </mc:AlternateContent>
  <bookViews>
    <workbookView xWindow="32200" yWindow="7720" windowWidth="28160" windowHeight="16880" tabRatio="500" activeTab="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Percentage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" i="6"/>
</calcChain>
</file>

<file path=xl/sharedStrings.xml><?xml version="1.0" encoding="utf-8"?>
<sst xmlns="http://schemas.openxmlformats.org/spreadsheetml/2006/main" count="334" uniqueCount="63">
  <si>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</si>
  <si>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</si>
  <si>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</si>
  <si>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</si>
  <si>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</si>
  <si>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</si>
  <si>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</si>
  <si>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</si>
  <si>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</si>
  <si>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</si>
  <si>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</si>
  <si>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</si>
  <si>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</si>
  <si>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</si>
  <si>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</si>
  <si>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</si>
  <si>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</si>
  <si>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</si>
  <si>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</si>
  <si>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</si>
  <si>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</si>
  <si>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</si>
  <si>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</si>
  <si>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</si>
  <si>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</si>
  <si>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</si>
  <si>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</si>
  <si>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</si>
  <si>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</si>
  <si>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</si>
  <si>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</si>
  <si>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</si>
  <si>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</si>
  <si>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</si>
  <si>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</si>
  <si>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</si>
  <si>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</si>
  <si>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</si>
  <si>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</si>
  <si>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</si>
  <si>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</si>
  <si>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</si>
  <si>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</si>
  <si>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</si>
  <si>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</si>
  <si>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</si>
  <si>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</si>
  <si>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</si>
  <si>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</si>
  <si>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</si>
  <si>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</si>
  <si>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</si>
  <si>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1a</t>
  </si>
  <si>
    <t>1b</t>
  </si>
  <si>
    <t>2a</t>
  </si>
  <si>
    <t>2b</t>
  </si>
  <si>
    <t>3a</t>
  </si>
  <si>
    <t>3b</t>
  </si>
  <si>
    <t>4a</t>
  </si>
  <si>
    <t>4b</t>
  </si>
  <si>
    <t>4c</t>
  </si>
  <si>
    <t>5a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</si>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</sst>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ont="1" applyFill="1" applyBorder="1" applyProtection="1"/>
    <xf numFmtId="0" fontId="0" fillId="0" borderId="0" xfId="0" applyProtection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1" sqref="D1:E1048576"/>
    </sheetView>
  </sheetViews>
  <sheetFormatPr baseColWidth="10" defaultRowHeight="16" x14ac:dyDescent="0.2"/>
  <cols>
    <col min="1" max="1" width="17.1640625" style="4" bestFit="1" customWidth="1"/>
    <col min="4" max="4" width="11.6640625" bestFit="1" customWidth="1"/>
    <col min="5" max="5" width="16.6640625" bestFit="1" customWidth="1"/>
  </cols>
  <sheetData>
    <row r="1" spans="1:5" x14ac:dyDescent="0.2">
      <c r="A1" s="2" t="s">
        <v>0</v>
      </c>
      <c r="B1" s="1" t="s">
        <v>52</v>
      </c>
      <c r="C1" s="1" t="s">
        <v>53</v>
      </c>
      <c r="D1" s="1"/>
      <c r="E1" s="1"/>
    </row>
    <row r="2" spans="1:5" x14ac:dyDescent="0.2">
      <c r="A2" s="3" t="s">
        <v>1</v>
      </c>
      <c r="B2" s="1">
        <v>354</v>
      </c>
      <c r="C2" s="1">
        <v>62</v>
      </c>
      <c r="D2" s="7"/>
      <c r="E2" s="8"/>
    </row>
    <row r="3" spans="1:5" x14ac:dyDescent="0.2">
      <c r="A3" s="3" t="s">
        <v>2</v>
      </c>
      <c r="B3" s="1">
        <v>211</v>
      </c>
      <c r="C3" s="1">
        <v>53</v>
      </c>
      <c r="D3" s="7"/>
      <c r="E3" s="8"/>
    </row>
    <row r="4" spans="1:5" x14ac:dyDescent="0.2">
      <c r="A4" s="3" t="s">
        <v>3</v>
      </c>
      <c r="B4" s="1">
        <v>422</v>
      </c>
      <c r="C4" s="1">
        <v>113</v>
      </c>
      <c r="D4" s="7"/>
      <c r="E4" s="8"/>
    </row>
    <row r="5" spans="1:5" x14ac:dyDescent="0.2">
      <c r="A5" s="3" t="s">
        <v>4</v>
      </c>
      <c r="B5" s="1">
        <v>300</v>
      </c>
      <c r="C5" s="1">
        <v>81</v>
      </c>
      <c r="D5" s="7"/>
      <c r="E5" s="8"/>
    </row>
    <row r="6" spans="1:5" x14ac:dyDescent="0.2">
      <c r="A6" s="3" t="s">
        <v>5</v>
      </c>
      <c r="B6" s="1">
        <v>1846</v>
      </c>
      <c r="C6" s="1">
        <v>419</v>
      </c>
      <c r="D6" s="7"/>
      <c r="E6" s="8"/>
    </row>
    <row r="7" spans="1:5" x14ac:dyDescent="0.2">
      <c r="A7" s="3" t="s">
        <v>6</v>
      </c>
      <c r="B7" s="1">
        <v>827</v>
      </c>
      <c r="C7" s="1">
        <v>180</v>
      </c>
      <c r="D7" s="7"/>
      <c r="E7" s="8"/>
    </row>
    <row r="8" spans="1:5" x14ac:dyDescent="0.2">
      <c r="A8" s="3" t="s">
        <v>7</v>
      </c>
      <c r="B8" s="1">
        <v>314</v>
      </c>
      <c r="C8" s="1">
        <v>61</v>
      </c>
      <c r="D8" s="7"/>
      <c r="E8" s="8"/>
    </row>
    <row r="9" spans="1:5" x14ac:dyDescent="0.2">
      <c r="A9" s="3" t="s">
        <v>8</v>
      </c>
      <c r="B9" s="1">
        <v>51</v>
      </c>
      <c r="C9" s="1">
        <v>8</v>
      </c>
      <c r="D9" s="7"/>
      <c r="E9" s="8"/>
    </row>
    <row r="10" spans="1:5" x14ac:dyDescent="0.2">
      <c r="A10" s="3" t="s">
        <v>9</v>
      </c>
      <c r="B10" s="1">
        <v>331</v>
      </c>
      <c r="C10" s="1">
        <v>74</v>
      </c>
      <c r="D10" s="7"/>
      <c r="E10" s="8"/>
    </row>
    <row r="11" spans="1:5" x14ac:dyDescent="0.2">
      <c r="A11" s="3" t="s">
        <v>10</v>
      </c>
      <c r="B11" s="1">
        <v>844</v>
      </c>
      <c r="C11" s="1">
        <v>156</v>
      </c>
      <c r="D11" s="7"/>
      <c r="E11" s="8"/>
    </row>
    <row r="12" spans="1:5" x14ac:dyDescent="0.2">
      <c r="A12" s="3" t="s">
        <v>11</v>
      </c>
      <c r="B12" s="1">
        <v>847</v>
      </c>
      <c r="C12" s="1">
        <v>190</v>
      </c>
      <c r="D12" s="7"/>
      <c r="E12" s="8"/>
    </row>
    <row r="13" spans="1:5" x14ac:dyDescent="0.2">
      <c r="A13" s="3" t="s">
        <v>12</v>
      </c>
      <c r="B13" s="1">
        <v>26</v>
      </c>
      <c r="C13" s="1">
        <v>4</v>
      </c>
      <c r="D13" s="7"/>
      <c r="E13" s="8"/>
    </row>
    <row r="14" spans="1:5" x14ac:dyDescent="0.2">
      <c r="A14" s="3" t="s">
        <v>13</v>
      </c>
      <c r="B14" s="1">
        <v>240</v>
      </c>
      <c r="C14" s="1">
        <v>69</v>
      </c>
      <c r="D14" s="7"/>
      <c r="E14" s="8"/>
    </row>
    <row r="15" spans="1:5" x14ac:dyDescent="0.2">
      <c r="A15" s="3" t="s">
        <v>14</v>
      </c>
      <c r="B15" s="1">
        <v>1857</v>
      </c>
      <c r="C15" s="1">
        <v>390</v>
      </c>
      <c r="D15" s="7"/>
      <c r="E15" s="8"/>
    </row>
    <row r="16" spans="1:5" x14ac:dyDescent="0.2">
      <c r="A16" s="3" t="s">
        <v>15</v>
      </c>
      <c r="B16" s="1">
        <v>863</v>
      </c>
      <c r="C16" s="1">
        <v>184</v>
      </c>
      <c r="D16" s="7"/>
      <c r="E16" s="8"/>
    </row>
    <row r="17" spans="1:5" x14ac:dyDescent="0.2">
      <c r="A17" s="3" t="s">
        <v>16</v>
      </c>
      <c r="B17" s="1">
        <v>649</v>
      </c>
      <c r="C17" s="1">
        <v>114</v>
      </c>
      <c r="D17" s="7"/>
      <c r="E17" s="8"/>
    </row>
    <row r="18" spans="1:5" x14ac:dyDescent="0.2">
      <c r="A18" s="3" t="s">
        <v>17</v>
      </c>
      <c r="B18" s="1">
        <v>434</v>
      </c>
      <c r="C18" s="1">
        <v>91</v>
      </c>
      <c r="D18" s="7"/>
      <c r="E18" s="8"/>
    </row>
    <row r="19" spans="1:5" x14ac:dyDescent="0.2">
      <c r="A19" s="3" t="s">
        <v>18</v>
      </c>
      <c r="B19" s="1">
        <v>495</v>
      </c>
      <c r="C19" s="1">
        <v>76</v>
      </c>
      <c r="D19" s="7"/>
      <c r="E19" s="8"/>
    </row>
    <row r="20" spans="1:5" x14ac:dyDescent="0.2">
      <c r="A20" s="3" t="s">
        <v>19</v>
      </c>
      <c r="B20" s="1">
        <v>318</v>
      </c>
      <c r="C20" s="1">
        <v>75</v>
      </c>
      <c r="D20" s="7"/>
      <c r="E20" s="8"/>
    </row>
    <row r="21" spans="1:5" x14ac:dyDescent="0.2">
      <c r="A21" s="3" t="s">
        <v>20</v>
      </c>
      <c r="B21" s="1">
        <v>314</v>
      </c>
      <c r="C21" s="1">
        <v>64</v>
      </c>
      <c r="D21" s="7"/>
      <c r="E21" s="8"/>
    </row>
    <row r="22" spans="1:5" x14ac:dyDescent="0.2">
      <c r="A22" s="3" t="s">
        <v>21</v>
      </c>
      <c r="B22" s="1">
        <v>246</v>
      </c>
      <c r="C22" s="1">
        <v>43</v>
      </c>
      <c r="D22" s="7"/>
      <c r="E22" s="8"/>
    </row>
    <row r="23" spans="1:5" x14ac:dyDescent="0.2">
      <c r="A23" s="3" t="s">
        <v>22</v>
      </c>
      <c r="B23" s="1">
        <v>662</v>
      </c>
      <c r="C23" s="1">
        <v>133</v>
      </c>
      <c r="D23" s="7"/>
      <c r="E23" s="8"/>
    </row>
    <row r="24" spans="1:5" x14ac:dyDescent="0.2">
      <c r="A24" s="3" t="s">
        <v>23</v>
      </c>
      <c r="B24" s="1">
        <v>1597</v>
      </c>
      <c r="C24" s="1">
        <v>320</v>
      </c>
      <c r="D24" s="7"/>
      <c r="E24" s="8"/>
    </row>
    <row r="25" spans="1:5" x14ac:dyDescent="0.2">
      <c r="A25" s="3" t="s">
        <v>24</v>
      </c>
      <c r="B25" s="1">
        <v>853</v>
      </c>
      <c r="C25" s="1">
        <v>164</v>
      </c>
      <c r="D25" s="7"/>
      <c r="E25" s="8"/>
    </row>
    <row r="26" spans="1:5" x14ac:dyDescent="0.2">
      <c r="A26" s="3" t="s">
        <v>25</v>
      </c>
      <c r="B26" s="1">
        <v>271</v>
      </c>
      <c r="C26" s="1">
        <v>58</v>
      </c>
      <c r="D26" s="7"/>
      <c r="E26" s="8"/>
    </row>
    <row r="27" spans="1:5" x14ac:dyDescent="0.2">
      <c r="A27" s="3" t="s">
        <v>26</v>
      </c>
      <c r="B27" s="1">
        <v>752</v>
      </c>
      <c r="C27" s="1">
        <v>186</v>
      </c>
      <c r="D27" s="7"/>
      <c r="E27" s="8"/>
    </row>
    <row r="28" spans="1:5" x14ac:dyDescent="0.2">
      <c r="A28" s="3" t="s">
        <v>27</v>
      </c>
      <c r="B28" s="1">
        <v>231</v>
      </c>
      <c r="C28" s="1">
        <v>59</v>
      </c>
      <c r="D28" s="7"/>
      <c r="E28" s="8"/>
    </row>
    <row r="29" spans="1:5" x14ac:dyDescent="0.2">
      <c r="A29" s="3" t="s">
        <v>28</v>
      </c>
      <c r="B29" s="1">
        <v>440</v>
      </c>
      <c r="C29" s="1">
        <v>90</v>
      </c>
      <c r="D29" s="7"/>
      <c r="E29" s="8"/>
    </row>
    <row r="30" spans="1:5" x14ac:dyDescent="0.2">
      <c r="A30" s="3" t="s">
        <v>29</v>
      </c>
      <c r="B30" s="1">
        <v>220</v>
      </c>
      <c r="C30" s="1">
        <v>56</v>
      </c>
      <c r="D30" s="7"/>
      <c r="E30" s="8"/>
    </row>
    <row r="31" spans="1:5" x14ac:dyDescent="0.2">
      <c r="A31" s="3" t="s">
        <v>30</v>
      </c>
      <c r="B31" s="1">
        <v>231</v>
      </c>
      <c r="C31" s="1">
        <v>40</v>
      </c>
      <c r="D31" s="7"/>
      <c r="E31" s="8"/>
    </row>
    <row r="32" spans="1:5" x14ac:dyDescent="0.2">
      <c r="A32" s="3" t="s">
        <v>31</v>
      </c>
      <c r="B32" s="1">
        <v>505</v>
      </c>
      <c r="C32" s="1">
        <v>101</v>
      </c>
      <c r="D32" s="7"/>
      <c r="E32" s="8"/>
    </row>
    <row r="33" spans="1:5" x14ac:dyDescent="0.2">
      <c r="A33" s="3" t="s">
        <v>32</v>
      </c>
      <c r="B33" s="1">
        <v>245</v>
      </c>
      <c r="C33" s="1">
        <v>44</v>
      </c>
      <c r="D33" s="7"/>
      <c r="E33" s="8"/>
    </row>
    <row r="34" spans="1:5" x14ac:dyDescent="0.2">
      <c r="A34" s="3" t="s">
        <v>33</v>
      </c>
      <c r="B34" s="1">
        <v>1934</v>
      </c>
      <c r="C34" s="1">
        <v>354</v>
      </c>
      <c r="D34" s="7"/>
      <c r="E34" s="8"/>
    </row>
    <row r="35" spans="1:5" x14ac:dyDescent="0.2">
      <c r="A35" s="3" t="s">
        <v>34</v>
      </c>
      <c r="B35" s="1">
        <v>923</v>
      </c>
      <c r="C35" s="1">
        <v>194</v>
      </c>
      <c r="D35" s="7"/>
      <c r="E35" s="8"/>
    </row>
    <row r="36" spans="1:5" x14ac:dyDescent="0.2">
      <c r="A36" s="3" t="s">
        <v>35</v>
      </c>
      <c r="B36" s="1">
        <v>117</v>
      </c>
      <c r="C36" s="1">
        <v>23</v>
      </c>
      <c r="D36" s="7"/>
      <c r="E36" s="8"/>
    </row>
    <row r="37" spans="1:5" x14ac:dyDescent="0.2">
      <c r="A37" s="3" t="s">
        <v>36</v>
      </c>
      <c r="B37" s="1">
        <v>1470</v>
      </c>
      <c r="C37" s="1">
        <v>284</v>
      </c>
      <c r="D37" s="7"/>
      <c r="E37" s="8"/>
    </row>
    <row r="38" spans="1:5" x14ac:dyDescent="0.2">
      <c r="A38" s="3" t="s">
        <v>37</v>
      </c>
      <c r="B38" s="1">
        <v>389</v>
      </c>
      <c r="C38" s="1">
        <v>102</v>
      </c>
      <c r="D38" s="7"/>
      <c r="E38" s="8"/>
    </row>
    <row r="39" spans="1:5" x14ac:dyDescent="0.2">
      <c r="A39" s="3" t="s">
        <v>38</v>
      </c>
      <c r="B39" s="1">
        <v>660</v>
      </c>
      <c r="C39" s="1">
        <v>149</v>
      </c>
      <c r="D39" s="7"/>
      <c r="E39" s="8"/>
    </row>
    <row r="40" spans="1:5" x14ac:dyDescent="0.2">
      <c r="A40" s="3" t="s">
        <v>39</v>
      </c>
      <c r="B40" s="1">
        <v>1708</v>
      </c>
      <c r="C40" s="1">
        <v>331</v>
      </c>
      <c r="D40" s="7"/>
      <c r="E40" s="8"/>
    </row>
    <row r="41" spans="1:5" x14ac:dyDescent="0.2">
      <c r="A41" s="3" t="s">
        <v>40</v>
      </c>
      <c r="B41" s="1">
        <v>103</v>
      </c>
      <c r="C41" s="1">
        <v>21</v>
      </c>
      <c r="D41" s="7"/>
      <c r="E41" s="8"/>
    </row>
    <row r="42" spans="1:5" x14ac:dyDescent="0.2">
      <c r="A42" s="3" t="s">
        <v>41</v>
      </c>
      <c r="B42" s="1">
        <v>232</v>
      </c>
      <c r="C42" s="1">
        <v>56</v>
      </c>
      <c r="D42" s="7"/>
      <c r="E42" s="8"/>
    </row>
    <row r="43" spans="1:5" x14ac:dyDescent="0.2">
      <c r="A43" s="3" t="s">
        <v>42</v>
      </c>
      <c r="B43" s="1">
        <v>182</v>
      </c>
      <c r="C43" s="1">
        <v>38</v>
      </c>
      <c r="D43" s="7"/>
      <c r="E43" s="8"/>
    </row>
    <row r="44" spans="1:5" x14ac:dyDescent="0.2">
      <c r="A44" s="3" t="s">
        <v>43</v>
      </c>
      <c r="B44" s="1">
        <v>814</v>
      </c>
      <c r="C44" s="1">
        <v>180</v>
      </c>
      <c r="D44" s="7"/>
      <c r="E44" s="8"/>
    </row>
    <row r="45" spans="1:5" x14ac:dyDescent="0.2">
      <c r="A45" s="3" t="s">
        <v>44</v>
      </c>
      <c r="B45" s="1">
        <v>2157</v>
      </c>
      <c r="C45" s="1">
        <v>496</v>
      </c>
      <c r="D45" s="7"/>
      <c r="E45" s="8"/>
    </row>
    <row r="46" spans="1:5" x14ac:dyDescent="0.2">
      <c r="A46" s="3" t="s">
        <v>45</v>
      </c>
      <c r="B46" s="1">
        <v>417</v>
      </c>
      <c r="C46" s="1">
        <v>123</v>
      </c>
      <c r="D46" s="7"/>
      <c r="E46" s="8"/>
    </row>
    <row r="47" spans="1:5" x14ac:dyDescent="0.2">
      <c r="A47" s="3" t="s">
        <v>46</v>
      </c>
      <c r="B47" s="1">
        <v>145</v>
      </c>
      <c r="C47" s="1">
        <v>23</v>
      </c>
      <c r="D47" s="7"/>
      <c r="E47" s="8"/>
    </row>
    <row r="48" spans="1:5" x14ac:dyDescent="0.2">
      <c r="A48" s="3" t="s">
        <v>47</v>
      </c>
      <c r="B48" s="1">
        <v>621</v>
      </c>
      <c r="C48" s="1">
        <v>120</v>
      </c>
      <c r="D48" s="7"/>
      <c r="E48" s="8"/>
    </row>
    <row r="49" spans="1:5" x14ac:dyDescent="0.2">
      <c r="A49" s="3" t="s">
        <v>48</v>
      </c>
      <c r="B49" s="1">
        <v>983</v>
      </c>
      <c r="C49" s="1">
        <v>219</v>
      </c>
      <c r="D49" s="7"/>
      <c r="E49" s="8"/>
    </row>
    <row r="50" spans="1:5" x14ac:dyDescent="0.2">
      <c r="A50" s="3" t="s">
        <v>49</v>
      </c>
      <c r="B50" s="1">
        <v>368</v>
      </c>
      <c r="C50" s="1">
        <v>72</v>
      </c>
      <c r="D50" s="7"/>
      <c r="E50" s="8"/>
    </row>
    <row r="51" spans="1:5" x14ac:dyDescent="0.2">
      <c r="A51" s="3" t="s">
        <v>50</v>
      </c>
      <c r="B51" s="1">
        <v>979</v>
      </c>
      <c r="C51" s="1">
        <v>177</v>
      </c>
      <c r="D51" s="7"/>
      <c r="E51" s="8"/>
    </row>
    <row r="52" spans="1:5" x14ac:dyDescent="0.2">
      <c r="A52" s="3" t="s">
        <v>51</v>
      </c>
      <c r="B52" s="1">
        <v>130</v>
      </c>
      <c r="C52" s="1">
        <v>25</v>
      </c>
      <c r="D52" s="7"/>
      <c r="E52" s="8"/>
    </row>
    <row r="53" spans="1:5" x14ac:dyDescent="0.2">
      <c r="A53" s="3"/>
      <c r="B53" s="1"/>
      <c r="C53" s="1"/>
      <c r="D53" s="7"/>
      <c r="E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4" sqref="F4"/>
    </sheetView>
  </sheetViews>
  <sheetFormatPr baseColWidth="10" defaultRowHeight="16" x14ac:dyDescent="0.2"/>
  <cols>
    <col min="1" max="1" width="17.1640625" style="4" bestFit="1" customWidth="1"/>
    <col min="2" max="2" width="11.83203125" style="6" bestFit="1" customWidth="1"/>
  </cols>
  <sheetData>
    <row r="1" spans="1:5" x14ac:dyDescent="0.2">
      <c r="A1" s="2" t="s">
        <v>0</v>
      </c>
      <c r="B1" s="5" t="s">
        <v>54</v>
      </c>
      <c r="C1" s="1" t="s">
        <v>55</v>
      </c>
      <c r="D1" s="1"/>
      <c r="E1" s="1"/>
    </row>
    <row r="2" spans="1:5" x14ac:dyDescent="0.2">
      <c r="A2" s="3" t="s">
        <v>1</v>
      </c>
      <c r="B2" s="5">
        <v>244</v>
      </c>
      <c r="C2" s="1">
        <v>98</v>
      </c>
      <c r="D2" s="7"/>
      <c r="E2" s="8"/>
    </row>
    <row r="3" spans="1:5" x14ac:dyDescent="0.2">
      <c r="A3" s="3" t="s">
        <v>2</v>
      </c>
      <c r="B3" s="5">
        <v>120</v>
      </c>
      <c r="C3" s="1">
        <v>81</v>
      </c>
      <c r="D3" s="7"/>
      <c r="E3" s="8"/>
    </row>
    <row r="4" spans="1:5" x14ac:dyDescent="0.2">
      <c r="A4" s="3" t="s">
        <v>3</v>
      </c>
      <c r="B4" s="5">
        <v>264</v>
      </c>
      <c r="C4" s="1">
        <v>146</v>
      </c>
      <c r="D4" s="7"/>
      <c r="E4" s="8"/>
    </row>
    <row r="5" spans="1:5" x14ac:dyDescent="0.2">
      <c r="A5" s="3" t="s">
        <v>4</v>
      </c>
      <c r="B5" s="5">
        <v>193</v>
      </c>
      <c r="C5" s="1">
        <v>96</v>
      </c>
      <c r="D5" s="7"/>
      <c r="E5" s="8"/>
    </row>
    <row r="6" spans="1:5" x14ac:dyDescent="0.2">
      <c r="A6" s="3" t="s">
        <v>5</v>
      </c>
      <c r="B6" s="5">
        <v>1200</v>
      </c>
      <c r="C6" s="1">
        <v>594</v>
      </c>
      <c r="D6" s="7"/>
      <c r="E6" s="8"/>
    </row>
    <row r="7" spans="1:5" x14ac:dyDescent="0.2">
      <c r="A7" s="3" t="s">
        <v>6</v>
      </c>
      <c r="B7" s="5">
        <v>524</v>
      </c>
      <c r="C7" s="1">
        <v>281</v>
      </c>
      <c r="D7" s="7"/>
      <c r="E7" s="8"/>
    </row>
    <row r="8" spans="1:5" x14ac:dyDescent="0.2">
      <c r="A8" s="3" t="s">
        <v>7</v>
      </c>
      <c r="B8" s="5">
        <v>199</v>
      </c>
      <c r="C8" s="1">
        <v>94</v>
      </c>
      <c r="D8" s="7"/>
      <c r="E8" s="8"/>
    </row>
    <row r="9" spans="1:5" x14ac:dyDescent="0.2">
      <c r="A9" s="3" t="s">
        <v>8</v>
      </c>
      <c r="B9" s="5">
        <v>39</v>
      </c>
      <c r="C9" s="1">
        <v>10</v>
      </c>
      <c r="D9" s="7"/>
      <c r="E9" s="8"/>
    </row>
    <row r="10" spans="1:5" x14ac:dyDescent="0.2">
      <c r="A10" s="3" t="s">
        <v>9</v>
      </c>
      <c r="B10" s="5">
        <v>219</v>
      </c>
      <c r="C10" s="1">
        <v>108</v>
      </c>
      <c r="D10" s="7"/>
      <c r="E10" s="8"/>
    </row>
    <row r="11" spans="1:5" x14ac:dyDescent="0.2">
      <c r="A11" s="3" t="s">
        <v>10</v>
      </c>
      <c r="B11" s="5">
        <v>575</v>
      </c>
      <c r="C11" s="1">
        <v>229</v>
      </c>
      <c r="D11" s="7"/>
      <c r="E11" s="8"/>
    </row>
    <row r="12" spans="1:5" x14ac:dyDescent="0.2">
      <c r="A12" s="3" t="s">
        <v>11</v>
      </c>
      <c r="B12" s="5">
        <v>532</v>
      </c>
      <c r="C12" s="1">
        <v>289</v>
      </c>
      <c r="D12" s="7"/>
      <c r="E12" s="8"/>
    </row>
    <row r="13" spans="1:5" x14ac:dyDescent="0.2">
      <c r="A13" s="3" t="s">
        <v>12</v>
      </c>
      <c r="B13" s="5">
        <v>17</v>
      </c>
      <c r="C13" s="1">
        <v>8</v>
      </c>
      <c r="D13" s="7"/>
      <c r="E13" s="8"/>
    </row>
    <row r="14" spans="1:5" x14ac:dyDescent="0.2">
      <c r="A14" s="3" t="s">
        <v>13</v>
      </c>
      <c r="B14" s="5">
        <v>145</v>
      </c>
      <c r="C14" s="1">
        <v>88</v>
      </c>
      <c r="D14" s="7"/>
      <c r="E14" s="8"/>
    </row>
    <row r="15" spans="1:5" x14ac:dyDescent="0.2">
      <c r="A15" s="3" t="s">
        <v>14</v>
      </c>
      <c r="B15" s="5">
        <v>1146</v>
      </c>
      <c r="C15" s="1">
        <v>626</v>
      </c>
      <c r="D15" s="7"/>
      <c r="E15" s="8"/>
    </row>
    <row r="16" spans="1:5" x14ac:dyDescent="0.2">
      <c r="A16" s="3" t="s">
        <v>15</v>
      </c>
      <c r="B16" s="5">
        <v>537</v>
      </c>
      <c r="C16" s="1">
        <v>297</v>
      </c>
      <c r="D16" s="7"/>
      <c r="E16" s="8"/>
    </row>
    <row r="17" spans="1:5" x14ac:dyDescent="0.2">
      <c r="A17" s="3" t="s">
        <v>16</v>
      </c>
      <c r="B17" s="5">
        <v>364</v>
      </c>
      <c r="C17" s="1">
        <v>272</v>
      </c>
      <c r="D17" s="7"/>
      <c r="E17" s="8"/>
    </row>
    <row r="18" spans="1:5" x14ac:dyDescent="0.2">
      <c r="A18" s="3" t="s">
        <v>17</v>
      </c>
      <c r="B18" s="5">
        <v>243</v>
      </c>
      <c r="C18" s="1">
        <v>175</v>
      </c>
      <c r="D18" s="7"/>
      <c r="E18" s="8"/>
    </row>
    <row r="19" spans="1:5" x14ac:dyDescent="0.2">
      <c r="A19" s="3" t="s">
        <v>18</v>
      </c>
      <c r="B19" s="5">
        <v>286</v>
      </c>
      <c r="C19" s="1">
        <v>191</v>
      </c>
      <c r="D19" s="7"/>
      <c r="E19" s="8"/>
    </row>
    <row r="20" spans="1:5" x14ac:dyDescent="0.2">
      <c r="A20" s="3" t="s">
        <v>19</v>
      </c>
      <c r="B20" s="5">
        <v>201</v>
      </c>
      <c r="C20" s="1">
        <v>109</v>
      </c>
      <c r="D20" s="7"/>
      <c r="E20" s="8"/>
    </row>
    <row r="21" spans="1:5" x14ac:dyDescent="0.2">
      <c r="A21" s="3" t="s">
        <v>20</v>
      </c>
      <c r="B21" s="5">
        <v>190</v>
      </c>
      <c r="C21" s="1">
        <v>107</v>
      </c>
      <c r="D21" s="7"/>
      <c r="E21" s="8"/>
    </row>
    <row r="22" spans="1:5" x14ac:dyDescent="0.2">
      <c r="A22" s="3" t="s">
        <v>21</v>
      </c>
      <c r="B22" s="5">
        <v>160</v>
      </c>
      <c r="C22" s="1">
        <v>75</v>
      </c>
      <c r="D22" s="7"/>
      <c r="E22" s="8"/>
    </row>
    <row r="23" spans="1:5" x14ac:dyDescent="0.2">
      <c r="A23" s="3" t="s">
        <v>22</v>
      </c>
      <c r="B23" s="5">
        <v>418</v>
      </c>
      <c r="C23" s="1">
        <v>219</v>
      </c>
      <c r="D23" s="7"/>
      <c r="E23" s="8"/>
    </row>
    <row r="24" spans="1:5" x14ac:dyDescent="0.2">
      <c r="A24" s="3" t="s">
        <v>23</v>
      </c>
      <c r="B24" s="5">
        <v>1031</v>
      </c>
      <c r="C24" s="1">
        <v>505</v>
      </c>
      <c r="D24" s="7"/>
      <c r="E24" s="8"/>
    </row>
    <row r="25" spans="1:5" x14ac:dyDescent="0.2">
      <c r="A25" s="3" t="s">
        <v>24</v>
      </c>
      <c r="B25" s="5">
        <v>505</v>
      </c>
      <c r="C25" s="1">
        <v>315</v>
      </c>
      <c r="D25" s="7"/>
      <c r="E25" s="8"/>
    </row>
    <row r="26" spans="1:5" x14ac:dyDescent="0.2">
      <c r="A26" s="3" t="s">
        <v>25</v>
      </c>
      <c r="B26" s="5">
        <v>172</v>
      </c>
      <c r="C26" s="1">
        <v>91</v>
      </c>
      <c r="D26" s="7"/>
      <c r="E26" s="8"/>
    </row>
    <row r="27" spans="1:5" x14ac:dyDescent="0.2">
      <c r="A27" s="3" t="s">
        <v>26</v>
      </c>
      <c r="B27" s="5">
        <v>469</v>
      </c>
      <c r="C27" s="1">
        <v>269</v>
      </c>
      <c r="D27" s="7"/>
      <c r="E27" s="8"/>
    </row>
    <row r="28" spans="1:5" x14ac:dyDescent="0.2">
      <c r="A28" s="3" t="s">
        <v>27</v>
      </c>
      <c r="B28" s="5">
        <v>136</v>
      </c>
      <c r="C28" s="1">
        <v>90</v>
      </c>
      <c r="D28" s="7"/>
      <c r="E28" s="8"/>
    </row>
    <row r="29" spans="1:5" x14ac:dyDescent="0.2">
      <c r="A29" s="3" t="s">
        <v>28</v>
      </c>
      <c r="B29" s="5">
        <v>245</v>
      </c>
      <c r="C29" s="1">
        <v>184</v>
      </c>
      <c r="D29" s="7"/>
      <c r="E29" s="8"/>
    </row>
    <row r="30" spans="1:5" x14ac:dyDescent="0.2">
      <c r="A30" s="3" t="s">
        <v>29</v>
      </c>
      <c r="B30" s="5">
        <v>142</v>
      </c>
      <c r="C30" s="1">
        <v>74</v>
      </c>
      <c r="D30" s="7"/>
      <c r="E30" s="8"/>
    </row>
    <row r="31" spans="1:5" x14ac:dyDescent="0.2">
      <c r="A31" s="3" t="s">
        <v>30</v>
      </c>
      <c r="B31" s="5">
        <v>145</v>
      </c>
      <c r="C31" s="1">
        <v>80</v>
      </c>
      <c r="D31" s="7"/>
      <c r="E31" s="8"/>
    </row>
    <row r="32" spans="1:5" x14ac:dyDescent="0.2">
      <c r="A32" s="3" t="s">
        <v>31</v>
      </c>
      <c r="B32" s="5">
        <v>319</v>
      </c>
      <c r="C32" s="1">
        <v>175</v>
      </c>
      <c r="D32" s="7"/>
      <c r="E32" s="8"/>
    </row>
    <row r="33" spans="1:5" x14ac:dyDescent="0.2">
      <c r="A33" s="3" t="s">
        <v>32</v>
      </c>
      <c r="B33" s="5">
        <v>163</v>
      </c>
      <c r="C33" s="1">
        <v>75</v>
      </c>
      <c r="D33" s="7"/>
      <c r="E33" s="8"/>
    </row>
    <row r="34" spans="1:5" x14ac:dyDescent="0.2">
      <c r="A34" s="3" t="s">
        <v>33</v>
      </c>
      <c r="B34" s="5">
        <v>1212</v>
      </c>
      <c r="C34" s="1">
        <v>658</v>
      </c>
      <c r="D34" s="7"/>
      <c r="E34" s="8"/>
    </row>
    <row r="35" spans="1:5" x14ac:dyDescent="0.2">
      <c r="A35" s="3" t="s">
        <v>34</v>
      </c>
      <c r="B35" s="5">
        <v>574</v>
      </c>
      <c r="C35" s="1">
        <v>311</v>
      </c>
      <c r="D35" s="7"/>
      <c r="E35" s="8"/>
    </row>
    <row r="36" spans="1:5" x14ac:dyDescent="0.2">
      <c r="A36" s="3" t="s">
        <v>35</v>
      </c>
      <c r="B36" s="5">
        <v>67</v>
      </c>
      <c r="C36" s="1">
        <v>45</v>
      </c>
      <c r="D36" s="7"/>
      <c r="E36" s="8"/>
    </row>
    <row r="37" spans="1:5" x14ac:dyDescent="0.2">
      <c r="A37" s="3" t="s">
        <v>36</v>
      </c>
      <c r="B37" s="5">
        <v>908</v>
      </c>
      <c r="C37" s="1">
        <v>510</v>
      </c>
      <c r="D37" s="7"/>
      <c r="E37" s="8"/>
    </row>
    <row r="38" spans="1:5" x14ac:dyDescent="0.2">
      <c r="A38" s="3" t="s">
        <v>37</v>
      </c>
      <c r="B38" s="5">
        <v>221</v>
      </c>
      <c r="C38" s="1">
        <v>154</v>
      </c>
      <c r="D38" s="7"/>
      <c r="E38" s="8"/>
    </row>
    <row r="39" spans="1:5" x14ac:dyDescent="0.2">
      <c r="A39" s="3" t="s">
        <v>38</v>
      </c>
      <c r="B39" s="5">
        <v>403</v>
      </c>
      <c r="C39" s="1">
        <v>234</v>
      </c>
      <c r="D39" s="7"/>
      <c r="E39" s="8"/>
    </row>
    <row r="40" spans="1:5" x14ac:dyDescent="0.2">
      <c r="A40" s="3" t="s">
        <v>39</v>
      </c>
      <c r="B40" s="5">
        <v>1035</v>
      </c>
      <c r="C40" s="1">
        <v>606</v>
      </c>
      <c r="D40" s="7"/>
      <c r="E40" s="8"/>
    </row>
    <row r="41" spans="1:5" x14ac:dyDescent="0.2">
      <c r="A41" s="3" t="s">
        <v>40</v>
      </c>
      <c r="B41" s="5">
        <v>71</v>
      </c>
      <c r="C41" s="1">
        <v>30</v>
      </c>
      <c r="D41" s="7"/>
      <c r="E41" s="8"/>
    </row>
    <row r="42" spans="1:5" x14ac:dyDescent="0.2">
      <c r="A42" s="3" t="s">
        <v>41</v>
      </c>
      <c r="B42" s="5">
        <v>148</v>
      </c>
      <c r="C42" s="1">
        <v>84</v>
      </c>
      <c r="D42" s="7"/>
      <c r="E42" s="8"/>
    </row>
    <row r="43" spans="1:5" x14ac:dyDescent="0.2">
      <c r="A43" s="3" t="s">
        <v>42</v>
      </c>
      <c r="B43" s="5">
        <v>119</v>
      </c>
      <c r="C43" s="1">
        <v>57</v>
      </c>
      <c r="D43" s="7"/>
      <c r="E43" s="8"/>
    </row>
    <row r="44" spans="1:5" x14ac:dyDescent="0.2">
      <c r="A44" s="3" t="s">
        <v>43</v>
      </c>
      <c r="B44" s="5">
        <v>497</v>
      </c>
      <c r="C44" s="1">
        <v>298</v>
      </c>
      <c r="D44" s="7"/>
      <c r="E44" s="8"/>
    </row>
    <row r="45" spans="1:5" x14ac:dyDescent="0.2">
      <c r="A45" s="3" t="s">
        <v>44</v>
      </c>
      <c r="B45" s="5">
        <v>1369</v>
      </c>
      <c r="C45" s="1">
        <v>727</v>
      </c>
      <c r="D45" s="7"/>
      <c r="E45" s="8"/>
    </row>
    <row r="46" spans="1:5" x14ac:dyDescent="0.2">
      <c r="A46" s="3" t="s">
        <v>45</v>
      </c>
      <c r="B46" s="5">
        <v>259</v>
      </c>
      <c r="C46" s="1">
        <v>140</v>
      </c>
      <c r="D46" s="7"/>
      <c r="E46" s="8"/>
    </row>
    <row r="47" spans="1:5" x14ac:dyDescent="0.2">
      <c r="A47" s="3" t="s">
        <v>46</v>
      </c>
      <c r="B47" s="5">
        <v>81</v>
      </c>
      <c r="C47" s="1">
        <v>61</v>
      </c>
      <c r="D47" s="7"/>
      <c r="E47" s="8"/>
    </row>
    <row r="48" spans="1:5" x14ac:dyDescent="0.2">
      <c r="A48" s="3" t="s">
        <v>47</v>
      </c>
      <c r="B48" s="5">
        <v>378</v>
      </c>
      <c r="C48" s="1">
        <v>209</v>
      </c>
      <c r="D48" s="7"/>
      <c r="E48" s="8"/>
    </row>
    <row r="49" spans="1:5" x14ac:dyDescent="0.2">
      <c r="A49" s="3" t="s">
        <v>48</v>
      </c>
      <c r="B49" s="5">
        <v>615</v>
      </c>
      <c r="C49" s="1">
        <v>351</v>
      </c>
      <c r="D49" s="7"/>
      <c r="E49" s="8"/>
    </row>
    <row r="50" spans="1:5" x14ac:dyDescent="0.2">
      <c r="A50" s="3" t="s">
        <v>49</v>
      </c>
      <c r="B50" s="5">
        <v>229</v>
      </c>
      <c r="C50" s="1">
        <v>126</v>
      </c>
      <c r="D50" s="7"/>
      <c r="E50" s="8"/>
    </row>
    <row r="51" spans="1:5" x14ac:dyDescent="0.2">
      <c r="A51" s="3" t="s">
        <v>50</v>
      </c>
      <c r="B51" s="5">
        <v>600</v>
      </c>
      <c r="C51" s="1">
        <v>343</v>
      </c>
      <c r="D51" s="7"/>
      <c r="E51" s="8"/>
    </row>
    <row r="52" spans="1:5" x14ac:dyDescent="0.2">
      <c r="A52" s="3" t="s">
        <v>51</v>
      </c>
      <c r="B52" s="5">
        <v>83</v>
      </c>
      <c r="C52" s="1">
        <v>41</v>
      </c>
      <c r="D52" s="7"/>
      <c r="E52" s="8"/>
    </row>
    <row r="53" spans="1:5" x14ac:dyDescent="0.2">
      <c r="A53" s="3"/>
      <c r="B53" s="5"/>
      <c r="C53" s="1"/>
      <c r="D53" s="7"/>
      <c r="E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" sqref="D1"/>
    </sheetView>
  </sheetViews>
  <sheetFormatPr baseColWidth="10" defaultRowHeight="16" x14ac:dyDescent="0.2"/>
  <cols>
    <col min="1" max="1" width="17.1640625" style="4" bestFit="1" customWidth="1"/>
  </cols>
  <sheetData>
    <row r="1" spans="1:4" x14ac:dyDescent="0.2">
      <c r="A1" s="2" t="s">
        <v>0</v>
      </c>
      <c r="B1" s="1" t="s">
        <v>56</v>
      </c>
      <c r="C1" s="1" t="s">
        <v>57</v>
      </c>
      <c r="D1" s="1"/>
    </row>
    <row r="2" spans="1:4" x14ac:dyDescent="0.2">
      <c r="A2" s="3" t="s">
        <v>1</v>
      </c>
      <c r="B2" s="1">
        <v>19</v>
      </c>
      <c r="C2" s="1">
        <v>42</v>
      </c>
    </row>
    <row r="3" spans="1:4" x14ac:dyDescent="0.2">
      <c r="A3" s="3" t="s">
        <v>2</v>
      </c>
      <c r="B3" s="1">
        <v>21</v>
      </c>
      <c r="C3" s="1">
        <v>29</v>
      </c>
    </row>
    <row r="4" spans="1:4" x14ac:dyDescent="0.2">
      <c r="A4" s="3" t="s">
        <v>3</v>
      </c>
      <c r="B4" s="1">
        <v>28</v>
      </c>
      <c r="C4" s="1">
        <v>76</v>
      </c>
    </row>
    <row r="5" spans="1:4" x14ac:dyDescent="0.2">
      <c r="A5" s="3" t="s">
        <v>4</v>
      </c>
      <c r="B5" s="1">
        <v>29</v>
      </c>
      <c r="C5" s="1">
        <v>45</v>
      </c>
    </row>
    <row r="6" spans="1:4" x14ac:dyDescent="0.2">
      <c r="A6" s="3" t="s">
        <v>5</v>
      </c>
      <c r="B6" s="1">
        <v>150</v>
      </c>
      <c r="C6" s="1">
        <v>251</v>
      </c>
    </row>
    <row r="7" spans="1:4" x14ac:dyDescent="0.2">
      <c r="A7" s="3" t="s">
        <v>6</v>
      </c>
      <c r="B7" s="1">
        <v>56</v>
      </c>
      <c r="C7" s="1">
        <v>111</v>
      </c>
    </row>
    <row r="8" spans="1:4" x14ac:dyDescent="0.2">
      <c r="A8" s="3" t="s">
        <v>7</v>
      </c>
      <c r="B8" s="1">
        <v>16</v>
      </c>
      <c r="C8" s="1">
        <v>41</v>
      </c>
    </row>
    <row r="9" spans="1:4" x14ac:dyDescent="0.2">
      <c r="A9" s="3" t="s">
        <v>8</v>
      </c>
      <c r="B9" s="1">
        <v>4</v>
      </c>
      <c r="C9" s="1">
        <v>4</v>
      </c>
    </row>
    <row r="10" spans="1:4" x14ac:dyDescent="0.2">
      <c r="A10" s="3" t="s">
        <v>9</v>
      </c>
      <c r="B10" s="1">
        <v>23</v>
      </c>
      <c r="C10" s="1">
        <v>42</v>
      </c>
    </row>
    <row r="11" spans="1:4" x14ac:dyDescent="0.2">
      <c r="A11" s="3" t="s">
        <v>10</v>
      </c>
      <c r="B11" s="1">
        <v>38</v>
      </c>
      <c r="C11" s="1">
        <v>104</v>
      </c>
    </row>
    <row r="12" spans="1:4" x14ac:dyDescent="0.2">
      <c r="A12" s="3" t="s">
        <v>11</v>
      </c>
      <c r="B12" s="1">
        <v>67</v>
      </c>
      <c r="C12" s="1">
        <v>112</v>
      </c>
    </row>
    <row r="13" spans="1:4" x14ac:dyDescent="0.2">
      <c r="A13" s="3" t="s">
        <v>12</v>
      </c>
      <c r="B13" s="1">
        <v>3</v>
      </c>
      <c r="C13" s="1">
        <v>1</v>
      </c>
    </row>
    <row r="14" spans="1:4" x14ac:dyDescent="0.2">
      <c r="A14" s="3" t="s">
        <v>13</v>
      </c>
      <c r="B14" s="1">
        <v>26</v>
      </c>
      <c r="C14" s="1">
        <v>42</v>
      </c>
    </row>
    <row r="15" spans="1:4" x14ac:dyDescent="0.2">
      <c r="A15" s="3" t="s">
        <v>14</v>
      </c>
      <c r="B15" s="1">
        <v>117</v>
      </c>
      <c r="C15" s="1">
        <v>247</v>
      </c>
    </row>
    <row r="16" spans="1:4" x14ac:dyDescent="0.2">
      <c r="A16" s="3" t="s">
        <v>15</v>
      </c>
      <c r="B16" s="1">
        <v>66</v>
      </c>
      <c r="C16" s="1">
        <v>111</v>
      </c>
    </row>
    <row r="17" spans="1:3" x14ac:dyDescent="0.2">
      <c r="A17" s="3" t="s">
        <v>16</v>
      </c>
      <c r="B17" s="1">
        <v>47</v>
      </c>
      <c r="C17" s="1">
        <v>59</v>
      </c>
    </row>
    <row r="18" spans="1:3" x14ac:dyDescent="0.2">
      <c r="A18" s="3" t="s">
        <v>17</v>
      </c>
      <c r="B18" s="1">
        <v>30</v>
      </c>
      <c r="C18" s="1">
        <v>52</v>
      </c>
    </row>
    <row r="19" spans="1:3" x14ac:dyDescent="0.2">
      <c r="A19" s="3" t="s">
        <v>18</v>
      </c>
      <c r="B19" s="1">
        <v>27</v>
      </c>
      <c r="C19" s="1">
        <v>43</v>
      </c>
    </row>
    <row r="20" spans="1:3" x14ac:dyDescent="0.2">
      <c r="A20" s="3" t="s">
        <v>19</v>
      </c>
      <c r="B20" s="1">
        <v>25</v>
      </c>
      <c r="C20" s="1">
        <v>47</v>
      </c>
    </row>
    <row r="21" spans="1:3" x14ac:dyDescent="0.2">
      <c r="A21" s="3" t="s">
        <v>20</v>
      </c>
      <c r="B21" s="1">
        <v>21</v>
      </c>
      <c r="C21" s="1">
        <v>40</v>
      </c>
    </row>
    <row r="22" spans="1:3" x14ac:dyDescent="0.2">
      <c r="A22" s="3" t="s">
        <v>21</v>
      </c>
      <c r="B22" s="1">
        <v>9</v>
      </c>
      <c r="C22" s="1">
        <v>31</v>
      </c>
    </row>
    <row r="23" spans="1:3" x14ac:dyDescent="0.2">
      <c r="A23" s="3" t="s">
        <v>22</v>
      </c>
      <c r="B23" s="1">
        <v>48</v>
      </c>
      <c r="C23" s="1">
        <v>79</v>
      </c>
    </row>
    <row r="24" spans="1:3" x14ac:dyDescent="0.2">
      <c r="A24" s="3" t="s">
        <v>23</v>
      </c>
      <c r="B24" s="1">
        <v>95</v>
      </c>
      <c r="C24" s="1">
        <v>206</v>
      </c>
    </row>
    <row r="25" spans="1:3" x14ac:dyDescent="0.2">
      <c r="A25" s="3" t="s">
        <v>24</v>
      </c>
      <c r="B25" s="1">
        <v>51</v>
      </c>
      <c r="C25" s="1">
        <v>105</v>
      </c>
    </row>
    <row r="26" spans="1:3" x14ac:dyDescent="0.2">
      <c r="A26" s="3" t="s">
        <v>25</v>
      </c>
      <c r="B26" s="1">
        <v>17</v>
      </c>
      <c r="C26" s="1">
        <v>38</v>
      </c>
    </row>
    <row r="27" spans="1:3" x14ac:dyDescent="0.2">
      <c r="A27" s="3" t="s">
        <v>26</v>
      </c>
      <c r="B27" s="1">
        <v>59</v>
      </c>
      <c r="C27" s="1">
        <v>119</v>
      </c>
    </row>
    <row r="28" spans="1:3" x14ac:dyDescent="0.2">
      <c r="A28" s="3" t="s">
        <v>27</v>
      </c>
      <c r="B28" s="1">
        <v>18</v>
      </c>
      <c r="C28" s="1">
        <v>35</v>
      </c>
    </row>
    <row r="29" spans="1:3" x14ac:dyDescent="0.2">
      <c r="A29" s="3" t="s">
        <v>28</v>
      </c>
      <c r="B29" s="1">
        <v>26</v>
      </c>
      <c r="C29" s="1">
        <v>60</v>
      </c>
    </row>
    <row r="30" spans="1:3" x14ac:dyDescent="0.2">
      <c r="A30" s="3" t="s">
        <v>29</v>
      </c>
      <c r="B30" s="1">
        <v>17</v>
      </c>
      <c r="C30" s="1">
        <v>31</v>
      </c>
    </row>
    <row r="31" spans="1:3" x14ac:dyDescent="0.2">
      <c r="A31" s="3" t="s">
        <v>30</v>
      </c>
      <c r="B31" s="1">
        <v>10</v>
      </c>
      <c r="C31" s="1">
        <v>27</v>
      </c>
    </row>
    <row r="32" spans="1:3" x14ac:dyDescent="0.2">
      <c r="A32" s="3" t="s">
        <v>31</v>
      </c>
      <c r="B32" s="1">
        <v>28</v>
      </c>
      <c r="C32" s="1">
        <v>63</v>
      </c>
    </row>
    <row r="33" spans="1:3" x14ac:dyDescent="0.2">
      <c r="A33" s="3" t="s">
        <v>32</v>
      </c>
      <c r="B33" s="1">
        <v>15</v>
      </c>
      <c r="C33" s="1">
        <v>26</v>
      </c>
    </row>
    <row r="34" spans="1:3" x14ac:dyDescent="0.2">
      <c r="A34" s="3" t="s">
        <v>33</v>
      </c>
      <c r="B34" s="1">
        <v>114</v>
      </c>
      <c r="C34" s="1">
        <v>217</v>
      </c>
    </row>
    <row r="35" spans="1:3" x14ac:dyDescent="0.2">
      <c r="A35" s="3" t="s">
        <v>34</v>
      </c>
      <c r="B35" s="1">
        <v>55</v>
      </c>
      <c r="C35" s="1">
        <v>127</v>
      </c>
    </row>
    <row r="36" spans="1:3" x14ac:dyDescent="0.2">
      <c r="A36" s="3" t="s">
        <v>35</v>
      </c>
      <c r="B36" s="1">
        <v>4</v>
      </c>
      <c r="C36" s="1">
        <v>16</v>
      </c>
    </row>
    <row r="37" spans="1:3" x14ac:dyDescent="0.2">
      <c r="A37" s="3" t="s">
        <v>36</v>
      </c>
      <c r="B37" s="1">
        <v>107</v>
      </c>
      <c r="C37" s="1">
        <v>153</v>
      </c>
    </row>
    <row r="38" spans="1:3" x14ac:dyDescent="0.2">
      <c r="A38" s="3" t="s">
        <v>37</v>
      </c>
      <c r="B38" s="1">
        <v>32</v>
      </c>
      <c r="C38" s="1">
        <v>68</v>
      </c>
    </row>
    <row r="39" spans="1:3" x14ac:dyDescent="0.2">
      <c r="A39" s="3" t="s">
        <v>38</v>
      </c>
      <c r="B39" s="1">
        <v>50</v>
      </c>
      <c r="C39" s="1">
        <v>89</v>
      </c>
    </row>
    <row r="40" spans="1:3" x14ac:dyDescent="0.2">
      <c r="A40" s="3" t="s">
        <v>39</v>
      </c>
      <c r="B40" s="1">
        <v>122</v>
      </c>
      <c r="C40" s="1">
        <v>199</v>
      </c>
    </row>
    <row r="41" spans="1:3" x14ac:dyDescent="0.2">
      <c r="A41" s="3" t="s">
        <v>40</v>
      </c>
      <c r="B41" s="1">
        <v>11</v>
      </c>
      <c r="C41" s="1">
        <v>7</v>
      </c>
    </row>
    <row r="42" spans="1:3" x14ac:dyDescent="0.2">
      <c r="A42" s="3" t="s">
        <v>41</v>
      </c>
      <c r="B42" s="1">
        <v>19</v>
      </c>
      <c r="C42" s="1">
        <v>38</v>
      </c>
    </row>
    <row r="43" spans="1:3" x14ac:dyDescent="0.2">
      <c r="A43" s="3" t="s">
        <v>42</v>
      </c>
      <c r="B43" s="1">
        <v>14</v>
      </c>
      <c r="C43" s="1">
        <v>22</v>
      </c>
    </row>
    <row r="44" spans="1:3" x14ac:dyDescent="0.2">
      <c r="A44" s="3" t="s">
        <v>43</v>
      </c>
      <c r="B44" s="1">
        <v>55</v>
      </c>
      <c r="C44" s="1">
        <v>121</v>
      </c>
    </row>
    <row r="45" spans="1:3" x14ac:dyDescent="0.2">
      <c r="A45" s="3" t="s">
        <v>44</v>
      </c>
      <c r="B45" s="1">
        <v>163</v>
      </c>
      <c r="C45" s="1">
        <v>318</v>
      </c>
    </row>
    <row r="46" spans="1:3" x14ac:dyDescent="0.2">
      <c r="A46" s="3" t="s">
        <v>45</v>
      </c>
      <c r="B46" s="1">
        <v>29</v>
      </c>
      <c r="C46" s="1">
        <v>84</v>
      </c>
    </row>
    <row r="47" spans="1:3" x14ac:dyDescent="0.2">
      <c r="A47" s="3" t="s">
        <v>46</v>
      </c>
      <c r="B47" s="1">
        <v>3</v>
      </c>
      <c r="C47" s="1">
        <v>20</v>
      </c>
    </row>
    <row r="48" spans="1:3" x14ac:dyDescent="0.2">
      <c r="A48" s="3" t="s">
        <v>47</v>
      </c>
      <c r="B48" s="1">
        <v>39</v>
      </c>
      <c r="C48" s="1">
        <v>70</v>
      </c>
    </row>
    <row r="49" spans="1:3" x14ac:dyDescent="0.2">
      <c r="A49" s="3" t="s">
        <v>48</v>
      </c>
      <c r="B49" s="1">
        <v>48</v>
      </c>
      <c r="C49" s="1">
        <v>152</v>
      </c>
    </row>
    <row r="50" spans="1:3" x14ac:dyDescent="0.2">
      <c r="A50" s="3" t="s">
        <v>49</v>
      </c>
      <c r="B50" s="1">
        <v>18</v>
      </c>
      <c r="C50" s="1">
        <v>51</v>
      </c>
    </row>
    <row r="51" spans="1:3" x14ac:dyDescent="0.2">
      <c r="A51" s="3" t="s">
        <v>50</v>
      </c>
      <c r="B51" s="1">
        <v>73</v>
      </c>
      <c r="C51" s="1">
        <v>83</v>
      </c>
    </row>
    <row r="52" spans="1:3" x14ac:dyDescent="0.2">
      <c r="A52" s="3" t="s">
        <v>51</v>
      </c>
      <c r="B52" s="1">
        <v>7</v>
      </c>
      <c r="C52" s="1">
        <v>17</v>
      </c>
    </row>
    <row r="53" spans="1:3" x14ac:dyDescent="0.2">
      <c r="A53" s="3"/>
      <c r="B53" s="1"/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53" sqref="B53:D53"/>
    </sheetView>
  </sheetViews>
  <sheetFormatPr baseColWidth="10" defaultRowHeight="16" x14ac:dyDescent="0.2"/>
  <cols>
    <col min="1" max="1" width="17.1640625" style="4" bestFit="1" customWidth="1"/>
    <col min="2" max="3" width="10.83203125" bestFit="1" customWidth="1"/>
  </cols>
  <sheetData>
    <row r="1" spans="1:4" x14ac:dyDescent="0.2">
      <c r="A1" s="2" t="s">
        <v>0</v>
      </c>
      <c r="B1" s="1" t="s">
        <v>58</v>
      </c>
      <c r="C1" s="1" t="s">
        <v>59</v>
      </c>
      <c r="D1" s="1" t="s">
        <v>60</v>
      </c>
    </row>
    <row r="2" spans="1:4" x14ac:dyDescent="0.2">
      <c r="A2" s="3" t="s">
        <v>1</v>
      </c>
      <c r="B2" s="1">
        <v>95</v>
      </c>
      <c r="C2" s="1">
        <v>207</v>
      </c>
      <c r="D2" s="1">
        <v>19</v>
      </c>
    </row>
    <row r="3" spans="1:4" x14ac:dyDescent="0.2">
      <c r="A3" s="3" t="s">
        <v>2</v>
      </c>
      <c r="B3" s="1">
        <v>54</v>
      </c>
      <c r="C3" s="1">
        <v>121</v>
      </c>
      <c r="D3" s="1">
        <v>15</v>
      </c>
    </row>
    <row r="4" spans="1:4" x14ac:dyDescent="0.2">
      <c r="A4" s="3" t="s">
        <v>3</v>
      </c>
      <c r="B4" s="1">
        <v>125</v>
      </c>
      <c r="C4" s="1">
        <v>244</v>
      </c>
      <c r="D4" s="1">
        <v>23</v>
      </c>
    </row>
    <row r="5" spans="1:4" x14ac:dyDescent="0.2">
      <c r="A5" s="3" t="s">
        <v>4</v>
      </c>
      <c r="B5" s="1">
        <v>91</v>
      </c>
      <c r="C5" s="1">
        <v>167</v>
      </c>
      <c r="D5" s="1">
        <v>23</v>
      </c>
    </row>
    <row r="6" spans="1:4" x14ac:dyDescent="0.2">
      <c r="A6" s="3" t="s">
        <v>5</v>
      </c>
      <c r="B6" s="1">
        <v>583</v>
      </c>
      <c r="C6" s="1">
        <v>1008</v>
      </c>
      <c r="D6" s="1">
        <v>117</v>
      </c>
    </row>
    <row r="7" spans="1:4" x14ac:dyDescent="0.2">
      <c r="A7" s="3" t="s">
        <v>6</v>
      </c>
      <c r="B7" s="1">
        <v>225</v>
      </c>
      <c r="C7" s="1">
        <v>479</v>
      </c>
      <c r="D7" s="1">
        <v>46</v>
      </c>
    </row>
    <row r="8" spans="1:4" x14ac:dyDescent="0.2">
      <c r="A8" s="3" t="s">
        <v>7</v>
      </c>
      <c r="B8" s="1">
        <v>89</v>
      </c>
      <c r="C8" s="1">
        <v>163</v>
      </c>
      <c r="D8" s="1">
        <v>20</v>
      </c>
    </row>
    <row r="9" spans="1:4" x14ac:dyDescent="0.2">
      <c r="A9" s="3" t="s">
        <v>8</v>
      </c>
      <c r="B9" s="1">
        <v>11</v>
      </c>
      <c r="C9" s="1">
        <v>31</v>
      </c>
      <c r="D9" s="1">
        <v>4</v>
      </c>
    </row>
    <row r="10" spans="1:4" x14ac:dyDescent="0.2">
      <c r="A10" s="3" t="s">
        <v>9</v>
      </c>
      <c r="B10" s="1">
        <v>107</v>
      </c>
      <c r="C10" s="1">
        <v>178</v>
      </c>
      <c r="D10" s="1">
        <v>20</v>
      </c>
    </row>
    <row r="11" spans="1:4" x14ac:dyDescent="0.2">
      <c r="A11" s="3" t="s">
        <v>10</v>
      </c>
      <c r="B11" s="1">
        <v>268</v>
      </c>
      <c r="C11" s="1">
        <v>436</v>
      </c>
      <c r="D11" s="1">
        <v>50</v>
      </c>
    </row>
    <row r="12" spans="1:4" x14ac:dyDescent="0.2">
      <c r="A12" s="3" t="s">
        <v>11</v>
      </c>
      <c r="B12" s="1">
        <v>258</v>
      </c>
      <c r="C12" s="1">
        <v>459</v>
      </c>
      <c r="D12" s="1">
        <v>58</v>
      </c>
    </row>
    <row r="13" spans="1:4" x14ac:dyDescent="0.2">
      <c r="A13" s="3" t="s">
        <v>12</v>
      </c>
      <c r="B13" s="1">
        <v>10</v>
      </c>
      <c r="C13" s="1">
        <v>12</v>
      </c>
      <c r="D13" s="1">
        <v>2</v>
      </c>
    </row>
    <row r="14" spans="1:4" x14ac:dyDescent="0.2">
      <c r="A14" s="3" t="s">
        <v>13</v>
      </c>
      <c r="B14" s="1">
        <v>67</v>
      </c>
      <c r="C14" s="1">
        <v>134</v>
      </c>
      <c r="D14" s="1">
        <v>13</v>
      </c>
    </row>
    <row r="15" spans="1:4" x14ac:dyDescent="0.2">
      <c r="A15" s="3" t="s">
        <v>14</v>
      </c>
      <c r="B15" s="1">
        <v>509</v>
      </c>
      <c r="C15" s="1">
        <v>1030</v>
      </c>
      <c r="D15" s="1">
        <v>138</v>
      </c>
    </row>
    <row r="16" spans="1:4" x14ac:dyDescent="0.2">
      <c r="A16" s="3" t="s">
        <v>15</v>
      </c>
      <c r="B16" s="1">
        <v>228</v>
      </c>
      <c r="C16" s="1">
        <v>504</v>
      </c>
      <c r="D16" s="1">
        <v>60</v>
      </c>
    </row>
    <row r="17" spans="1:4" x14ac:dyDescent="0.2">
      <c r="A17" s="3" t="s">
        <v>16</v>
      </c>
      <c r="B17" s="1">
        <v>162</v>
      </c>
      <c r="C17" s="1">
        <v>381</v>
      </c>
      <c r="D17" s="1">
        <v>46</v>
      </c>
    </row>
    <row r="18" spans="1:4" x14ac:dyDescent="0.2">
      <c r="A18" s="3" t="s">
        <v>17</v>
      </c>
      <c r="B18" s="1">
        <v>106</v>
      </c>
      <c r="C18" s="1">
        <v>264</v>
      </c>
      <c r="D18" s="1">
        <v>31</v>
      </c>
    </row>
    <row r="19" spans="1:4" x14ac:dyDescent="0.2">
      <c r="A19" s="3" t="s">
        <v>18</v>
      </c>
      <c r="B19" s="1">
        <v>133</v>
      </c>
      <c r="C19" s="1">
        <v>270</v>
      </c>
      <c r="D19" s="1">
        <v>39</v>
      </c>
    </row>
    <row r="20" spans="1:4" x14ac:dyDescent="0.2">
      <c r="A20" s="3" t="s">
        <v>19</v>
      </c>
      <c r="B20" s="1">
        <v>103</v>
      </c>
      <c r="C20" s="1">
        <v>174</v>
      </c>
      <c r="D20" s="1">
        <v>17</v>
      </c>
    </row>
    <row r="21" spans="1:4" x14ac:dyDescent="0.2">
      <c r="A21" s="3" t="s">
        <v>20</v>
      </c>
      <c r="B21" s="1">
        <v>69</v>
      </c>
      <c r="C21" s="1">
        <v>193</v>
      </c>
      <c r="D21" s="1">
        <v>18</v>
      </c>
    </row>
    <row r="22" spans="1:4" x14ac:dyDescent="0.2">
      <c r="A22" s="3" t="s">
        <v>21</v>
      </c>
      <c r="B22" s="1">
        <v>88</v>
      </c>
      <c r="C22" s="1">
        <v>114</v>
      </c>
      <c r="D22" s="1">
        <v>18</v>
      </c>
    </row>
    <row r="23" spans="1:4" x14ac:dyDescent="0.2">
      <c r="A23" s="3" t="s">
        <v>22</v>
      </c>
      <c r="B23" s="1">
        <v>201</v>
      </c>
      <c r="C23" s="1">
        <v>354</v>
      </c>
      <c r="D23" s="1">
        <v>43</v>
      </c>
    </row>
    <row r="24" spans="1:4" x14ac:dyDescent="0.2">
      <c r="A24" s="3" t="s">
        <v>23</v>
      </c>
      <c r="B24" s="1">
        <v>417</v>
      </c>
      <c r="C24" s="1">
        <v>915</v>
      </c>
      <c r="D24" s="1">
        <v>107</v>
      </c>
    </row>
    <row r="25" spans="1:4" x14ac:dyDescent="0.2">
      <c r="A25" s="3" t="s">
        <v>24</v>
      </c>
      <c r="B25" s="1">
        <v>207</v>
      </c>
      <c r="C25" s="1">
        <v>515</v>
      </c>
      <c r="D25" s="1">
        <v>48</v>
      </c>
    </row>
    <row r="26" spans="1:4" x14ac:dyDescent="0.2">
      <c r="A26" s="3" t="s">
        <v>25</v>
      </c>
      <c r="B26" s="1">
        <v>76</v>
      </c>
      <c r="C26" s="1">
        <v>160</v>
      </c>
      <c r="D26" s="1">
        <v>12</v>
      </c>
    </row>
    <row r="27" spans="1:4" x14ac:dyDescent="0.2">
      <c r="A27" s="3" t="s">
        <v>26</v>
      </c>
      <c r="B27" s="1">
        <v>203</v>
      </c>
      <c r="C27" s="1">
        <v>438</v>
      </c>
      <c r="D27" s="1">
        <v>50</v>
      </c>
    </row>
    <row r="28" spans="1:4" x14ac:dyDescent="0.2">
      <c r="A28" s="3" t="s">
        <v>27</v>
      </c>
      <c r="B28" s="1">
        <v>65</v>
      </c>
      <c r="C28" s="1">
        <v>138</v>
      </c>
      <c r="D28" s="1">
        <v>10</v>
      </c>
    </row>
    <row r="29" spans="1:4" x14ac:dyDescent="0.2">
      <c r="A29" s="3" t="s">
        <v>28</v>
      </c>
      <c r="B29" s="1">
        <v>125</v>
      </c>
      <c r="C29" s="1">
        <v>242</v>
      </c>
      <c r="D29" s="1">
        <v>31</v>
      </c>
    </row>
    <row r="30" spans="1:4" x14ac:dyDescent="0.2">
      <c r="A30" s="3" t="s">
        <v>29</v>
      </c>
      <c r="B30" s="1">
        <v>59</v>
      </c>
      <c r="C30" s="1">
        <v>131</v>
      </c>
      <c r="D30" s="1">
        <v>14</v>
      </c>
    </row>
    <row r="31" spans="1:4" x14ac:dyDescent="0.2">
      <c r="A31" s="3" t="s">
        <v>30</v>
      </c>
      <c r="B31" s="1">
        <v>69</v>
      </c>
      <c r="C31" s="1">
        <v>123</v>
      </c>
      <c r="D31" s="1">
        <v>19</v>
      </c>
    </row>
    <row r="32" spans="1:4" x14ac:dyDescent="0.2">
      <c r="A32" s="3" t="s">
        <v>31</v>
      </c>
      <c r="B32" s="1">
        <v>173</v>
      </c>
      <c r="C32" s="1">
        <v>244</v>
      </c>
      <c r="D32" s="1">
        <v>43</v>
      </c>
    </row>
    <row r="33" spans="1:4" x14ac:dyDescent="0.2">
      <c r="A33" s="3" t="s">
        <v>32</v>
      </c>
      <c r="B33" s="1">
        <v>81</v>
      </c>
      <c r="C33" s="1">
        <v>125</v>
      </c>
      <c r="D33" s="1">
        <v>18</v>
      </c>
    </row>
    <row r="34" spans="1:4" x14ac:dyDescent="0.2">
      <c r="A34" s="3" t="s">
        <v>33</v>
      </c>
      <c r="B34" s="1">
        <v>577</v>
      </c>
      <c r="C34" s="1">
        <v>1065</v>
      </c>
      <c r="D34" s="1">
        <v>127</v>
      </c>
    </row>
    <row r="35" spans="1:4" x14ac:dyDescent="0.2">
      <c r="A35" s="3" t="s">
        <v>34</v>
      </c>
      <c r="B35" s="1">
        <v>288</v>
      </c>
      <c r="C35" s="1">
        <v>484</v>
      </c>
      <c r="D35" s="1">
        <v>60</v>
      </c>
    </row>
    <row r="36" spans="1:4" x14ac:dyDescent="0.2">
      <c r="A36" s="3" t="s">
        <v>35</v>
      </c>
      <c r="B36" s="1">
        <v>24</v>
      </c>
      <c r="C36" s="1">
        <v>72</v>
      </c>
      <c r="D36" s="1">
        <v>9</v>
      </c>
    </row>
    <row r="37" spans="1:4" x14ac:dyDescent="0.2">
      <c r="A37" s="3" t="s">
        <v>36</v>
      </c>
      <c r="B37" s="1">
        <v>405</v>
      </c>
      <c r="C37" s="1">
        <v>847</v>
      </c>
      <c r="D37" s="1">
        <v>97</v>
      </c>
    </row>
    <row r="38" spans="1:4" x14ac:dyDescent="0.2">
      <c r="A38" s="3" t="s">
        <v>37</v>
      </c>
      <c r="B38" s="1">
        <v>103</v>
      </c>
      <c r="C38" s="1">
        <v>225</v>
      </c>
      <c r="D38" s="1">
        <v>27</v>
      </c>
    </row>
    <row r="39" spans="1:4" x14ac:dyDescent="0.2">
      <c r="A39" s="3" t="s">
        <v>38</v>
      </c>
      <c r="B39" s="1">
        <v>176</v>
      </c>
      <c r="C39" s="1">
        <v>394</v>
      </c>
      <c r="D39" s="1">
        <v>43</v>
      </c>
    </row>
    <row r="40" spans="1:4" x14ac:dyDescent="0.2">
      <c r="A40" s="3" t="s">
        <v>39</v>
      </c>
      <c r="B40" s="1">
        <v>461</v>
      </c>
      <c r="C40" s="1">
        <v>946</v>
      </c>
      <c r="D40" s="1">
        <v>137</v>
      </c>
    </row>
    <row r="41" spans="1:4" x14ac:dyDescent="0.2">
      <c r="A41" s="3" t="s">
        <v>40</v>
      </c>
      <c r="B41" s="1">
        <v>32</v>
      </c>
      <c r="C41" s="1">
        <v>52</v>
      </c>
      <c r="D41" s="1">
        <v>7</v>
      </c>
    </row>
    <row r="42" spans="1:4" x14ac:dyDescent="0.2">
      <c r="A42" s="3" t="s">
        <v>41</v>
      </c>
      <c r="B42" s="1">
        <v>66</v>
      </c>
      <c r="C42" s="1">
        <v>133</v>
      </c>
      <c r="D42" s="1">
        <v>12</v>
      </c>
    </row>
    <row r="43" spans="1:4" x14ac:dyDescent="0.2">
      <c r="A43" s="3" t="s">
        <v>42</v>
      </c>
      <c r="B43" s="1">
        <v>42</v>
      </c>
      <c r="C43" s="1">
        <v>109</v>
      </c>
      <c r="D43" s="1">
        <v>14</v>
      </c>
    </row>
    <row r="44" spans="1:4" x14ac:dyDescent="0.2">
      <c r="A44" s="3" t="s">
        <v>43</v>
      </c>
      <c r="B44" s="1">
        <v>239</v>
      </c>
      <c r="C44" s="1">
        <v>440</v>
      </c>
      <c r="D44" s="1">
        <v>59</v>
      </c>
    </row>
    <row r="45" spans="1:4" x14ac:dyDescent="0.2">
      <c r="A45" s="3" t="s">
        <v>44</v>
      </c>
      <c r="B45" s="1">
        <v>692</v>
      </c>
      <c r="C45" s="1">
        <v>1137</v>
      </c>
      <c r="D45" s="1">
        <v>164</v>
      </c>
    </row>
    <row r="46" spans="1:4" x14ac:dyDescent="0.2">
      <c r="A46" s="3" t="s">
        <v>45</v>
      </c>
      <c r="B46" s="1">
        <v>115</v>
      </c>
      <c r="C46" s="1">
        <v>247</v>
      </c>
      <c r="D46" s="1">
        <v>18</v>
      </c>
    </row>
    <row r="47" spans="1:4" x14ac:dyDescent="0.2">
      <c r="A47" s="3" t="s">
        <v>46</v>
      </c>
      <c r="B47" s="1">
        <v>47</v>
      </c>
      <c r="C47" s="1">
        <v>82</v>
      </c>
      <c r="D47" s="1">
        <v>6</v>
      </c>
    </row>
    <row r="48" spans="1:4" x14ac:dyDescent="0.2">
      <c r="A48" s="3" t="s">
        <v>47</v>
      </c>
      <c r="B48" s="1">
        <v>190</v>
      </c>
      <c r="C48" s="1">
        <v>333</v>
      </c>
      <c r="D48" s="1">
        <v>40</v>
      </c>
    </row>
    <row r="49" spans="1:4" x14ac:dyDescent="0.2">
      <c r="A49" s="3" t="s">
        <v>48</v>
      </c>
      <c r="B49" s="1">
        <v>290</v>
      </c>
      <c r="C49" s="1">
        <v>561</v>
      </c>
      <c r="D49" s="1">
        <v>55</v>
      </c>
    </row>
    <row r="50" spans="1:4" x14ac:dyDescent="0.2">
      <c r="A50" s="3" t="s">
        <v>49</v>
      </c>
      <c r="B50" s="1">
        <v>80</v>
      </c>
      <c r="C50" s="1">
        <v>226</v>
      </c>
      <c r="D50" s="1">
        <v>28</v>
      </c>
    </row>
    <row r="51" spans="1:4" x14ac:dyDescent="0.2">
      <c r="A51" s="3" t="s">
        <v>50</v>
      </c>
      <c r="B51" s="1">
        <v>226</v>
      </c>
      <c r="C51" s="1">
        <v>618</v>
      </c>
      <c r="D51" s="1">
        <v>51</v>
      </c>
    </row>
    <row r="52" spans="1:4" x14ac:dyDescent="0.2">
      <c r="A52" s="3" t="s">
        <v>51</v>
      </c>
      <c r="B52" s="1">
        <v>29</v>
      </c>
      <c r="C52" s="1">
        <v>80</v>
      </c>
      <c r="D52" s="1">
        <v>8</v>
      </c>
    </row>
    <row r="53" spans="1:4" x14ac:dyDescent="0.2">
      <c r="A53" s="3"/>
      <c r="B53" s="1"/>
      <c r="C53" s="1"/>
      <c r="D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A1048576"/>
    </sheetView>
  </sheetViews>
  <sheetFormatPr baseColWidth="10" defaultRowHeight="16" x14ac:dyDescent="0.2"/>
  <cols>
    <col min="1" max="1" width="17.1640625" style="4" bestFit="1" customWidth="1"/>
    <col min="2" max="2" width="11.83203125" bestFit="1" customWidth="1"/>
  </cols>
  <sheetData>
    <row r="1" spans="1:3" x14ac:dyDescent="0.2">
      <c r="A1" s="2" t="s">
        <v>0</v>
      </c>
      <c r="B1" s="1" t="s">
        <v>61</v>
      </c>
      <c r="C1" s="1" t="s">
        <v>62</v>
      </c>
    </row>
    <row r="2" spans="1:3" x14ac:dyDescent="0.2">
      <c r="A2" s="3" t="s">
        <v>1</v>
      </c>
      <c r="B2" s="1">
        <v>35</v>
      </c>
      <c r="C2" s="1">
        <v>22</v>
      </c>
    </row>
    <row r="3" spans="1:3" x14ac:dyDescent="0.2">
      <c r="A3" s="3" t="s">
        <v>2</v>
      </c>
      <c r="B3" s="1">
        <v>18</v>
      </c>
      <c r="C3" s="1">
        <v>27</v>
      </c>
    </row>
    <row r="4" spans="1:3" x14ac:dyDescent="0.2">
      <c r="A4" s="3" t="s">
        <v>3</v>
      </c>
      <c r="B4" s="1">
        <v>45</v>
      </c>
      <c r="C4" s="1">
        <v>53</v>
      </c>
    </row>
    <row r="5" spans="1:3" x14ac:dyDescent="0.2">
      <c r="A5" s="3" t="s">
        <v>4</v>
      </c>
      <c r="B5" s="1">
        <v>46</v>
      </c>
      <c r="C5" s="1">
        <v>26</v>
      </c>
    </row>
    <row r="6" spans="1:3" x14ac:dyDescent="0.2">
      <c r="A6" s="3" t="s">
        <v>5</v>
      </c>
      <c r="B6" s="1">
        <v>185</v>
      </c>
      <c r="C6" s="1">
        <v>187</v>
      </c>
    </row>
    <row r="7" spans="1:3" x14ac:dyDescent="0.2">
      <c r="A7" s="3" t="s">
        <v>6</v>
      </c>
      <c r="B7" s="1">
        <v>83</v>
      </c>
      <c r="C7" s="1">
        <v>73</v>
      </c>
    </row>
    <row r="8" spans="1:3" x14ac:dyDescent="0.2">
      <c r="A8" s="3" t="s">
        <v>7</v>
      </c>
      <c r="B8" s="1">
        <v>22</v>
      </c>
      <c r="C8" s="1">
        <v>31</v>
      </c>
    </row>
    <row r="9" spans="1:3" x14ac:dyDescent="0.2">
      <c r="A9" s="3" t="s">
        <v>8</v>
      </c>
      <c r="B9" s="1">
        <v>6</v>
      </c>
      <c r="C9" s="1">
        <v>2</v>
      </c>
    </row>
    <row r="10" spans="1:3" x14ac:dyDescent="0.2">
      <c r="A10" s="3" t="s">
        <v>9</v>
      </c>
      <c r="B10" s="1">
        <v>31</v>
      </c>
      <c r="C10" s="1">
        <v>28</v>
      </c>
    </row>
    <row r="11" spans="1:3" x14ac:dyDescent="0.2">
      <c r="A11" s="3" t="s">
        <v>10</v>
      </c>
      <c r="B11" s="1">
        <v>74</v>
      </c>
      <c r="C11" s="1">
        <v>54</v>
      </c>
    </row>
    <row r="12" spans="1:3" x14ac:dyDescent="0.2">
      <c r="A12" s="3" t="s">
        <v>11</v>
      </c>
      <c r="B12" s="1">
        <v>99</v>
      </c>
      <c r="C12" s="1">
        <v>66</v>
      </c>
    </row>
    <row r="13" spans="1:3" x14ac:dyDescent="0.2">
      <c r="A13" s="3" t="s">
        <v>12</v>
      </c>
      <c r="B13" s="1">
        <v>1</v>
      </c>
      <c r="C13" s="1">
        <v>3</v>
      </c>
    </row>
    <row r="14" spans="1:3" x14ac:dyDescent="0.2">
      <c r="A14" s="3" t="s">
        <v>13</v>
      </c>
      <c r="B14" s="1">
        <v>35</v>
      </c>
      <c r="C14" s="1">
        <v>27</v>
      </c>
    </row>
    <row r="15" spans="1:3" x14ac:dyDescent="0.2">
      <c r="A15" s="3" t="s">
        <v>14</v>
      </c>
      <c r="B15" s="1">
        <v>180</v>
      </c>
      <c r="C15" s="1">
        <v>147</v>
      </c>
    </row>
    <row r="16" spans="1:3" x14ac:dyDescent="0.2">
      <c r="A16" s="3" t="s">
        <v>15</v>
      </c>
      <c r="B16" s="1">
        <v>94</v>
      </c>
      <c r="C16" s="1">
        <v>71</v>
      </c>
    </row>
    <row r="17" spans="1:3" x14ac:dyDescent="0.2">
      <c r="A17" s="3" t="s">
        <v>16</v>
      </c>
      <c r="B17" s="1">
        <v>54</v>
      </c>
      <c r="C17" s="1">
        <v>46</v>
      </c>
    </row>
    <row r="18" spans="1:3" x14ac:dyDescent="0.2">
      <c r="A18" s="3" t="s">
        <v>17</v>
      </c>
      <c r="B18" s="1">
        <v>34</v>
      </c>
      <c r="C18" s="1">
        <v>39</v>
      </c>
    </row>
    <row r="19" spans="1:3" x14ac:dyDescent="0.2">
      <c r="A19" s="3" t="s">
        <v>18</v>
      </c>
      <c r="B19" s="1">
        <v>41</v>
      </c>
      <c r="C19" s="1">
        <v>26</v>
      </c>
    </row>
    <row r="20" spans="1:3" x14ac:dyDescent="0.2">
      <c r="A20" s="3" t="s">
        <v>19</v>
      </c>
      <c r="B20" s="1">
        <v>31</v>
      </c>
      <c r="C20" s="1">
        <v>34</v>
      </c>
    </row>
    <row r="21" spans="1:3" x14ac:dyDescent="0.2">
      <c r="A21" s="3" t="s">
        <v>20</v>
      </c>
      <c r="B21" s="1">
        <v>29</v>
      </c>
      <c r="C21" s="1">
        <v>23</v>
      </c>
    </row>
    <row r="22" spans="1:3" x14ac:dyDescent="0.2">
      <c r="A22" s="3" t="s">
        <v>21</v>
      </c>
      <c r="B22" s="1">
        <v>19</v>
      </c>
      <c r="C22" s="1">
        <v>19</v>
      </c>
    </row>
    <row r="23" spans="1:3" x14ac:dyDescent="0.2">
      <c r="A23" s="3" t="s">
        <v>22</v>
      </c>
      <c r="B23" s="1">
        <v>57</v>
      </c>
      <c r="C23" s="1">
        <v>56</v>
      </c>
    </row>
    <row r="24" spans="1:3" x14ac:dyDescent="0.2">
      <c r="A24" s="3" t="s">
        <v>23</v>
      </c>
      <c r="B24" s="1">
        <v>134</v>
      </c>
      <c r="C24" s="1">
        <v>136</v>
      </c>
    </row>
    <row r="25" spans="1:3" x14ac:dyDescent="0.2">
      <c r="A25" s="3" t="s">
        <v>24</v>
      </c>
      <c r="B25" s="1">
        <v>79</v>
      </c>
      <c r="C25" s="1">
        <v>63</v>
      </c>
    </row>
    <row r="26" spans="1:3" x14ac:dyDescent="0.2">
      <c r="A26" s="3" t="s">
        <v>25</v>
      </c>
      <c r="B26" s="1">
        <v>26</v>
      </c>
      <c r="C26" s="1">
        <v>23</v>
      </c>
    </row>
    <row r="27" spans="1:3" x14ac:dyDescent="0.2">
      <c r="A27" s="3" t="s">
        <v>26</v>
      </c>
      <c r="B27" s="1">
        <v>89</v>
      </c>
      <c r="C27" s="1">
        <v>78</v>
      </c>
    </row>
    <row r="28" spans="1:3" x14ac:dyDescent="0.2">
      <c r="A28" s="3" t="s">
        <v>27</v>
      </c>
      <c r="B28" s="1">
        <v>25</v>
      </c>
      <c r="C28" s="1">
        <v>23</v>
      </c>
    </row>
    <row r="29" spans="1:3" x14ac:dyDescent="0.2">
      <c r="A29" s="3" t="s">
        <v>28</v>
      </c>
      <c r="B29" s="1">
        <v>47</v>
      </c>
      <c r="C29" s="1">
        <v>36</v>
      </c>
    </row>
    <row r="30" spans="1:3" x14ac:dyDescent="0.2">
      <c r="A30" s="3" t="s">
        <v>29</v>
      </c>
      <c r="B30" s="1">
        <v>24</v>
      </c>
      <c r="C30" s="1">
        <v>22</v>
      </c>
    </row>
    <row r="31" spans="1:3" x14ac:dyDescent="0.2">
      <c r="A31" s="3" t="s">
        <v>30</v>
      </c>
      <c r="B31" s="1">
        <v>20</v>
      </c>
      <c r="C31" s="1">
        <v>16</v>
      </c>
    </row>
    <row r="32" spans="1:3" x14ac:dyDescent="0.2">
      <c r="A32" s="3" t="s">
        <v>31</v>
      </c>
      <c r="B32" s="1">
        <v>44</v>
      </c>
      <c r="C32" s="1">
        <v>39</v>
      </c>
    </row>
    <row r="33" spans="1:3" x14ac:dyDescent="0.2">
      <c r="A33" s="3" t="s">
        <v>32</v>
      </c>
      <c r="B33" s="1">
        <v>18</v>
      </c>
      <c r="C33" s="1">
        <v>22</v>
      </c>
    </row>
    <row r="34" spans="1:3" x14ac:dyDescent="0.2">
      <c r="A34" s="3" t="s">
        <v>33</v>
      </c>
      <c r="B34" s="1">
        <v>148</v>
      </c>
      <c r="C34" s="1">
        <v>159</v>
      </c>
    </row>
    <row r="35" spans="1:3" x14ac:dyDescent="0.2">
      <c r="A35" s="3" t="s">
        <v>34</v>
      </c>
      <c r="B35" s="1">
        <v>86</v>
      </c>
      <c r="C35" s="1">
        <v>74</v>
      </c>
    </row>
    <row r="36" spans="1:3" x14ac:dyDescent="0.2">
      <c r="A36" s="3" t="s">
        <v>35</v>
      </c>
      <c r="B36" s="1">
        <v>9</v>
      </c>
      <c r="C36" s="1">
        <v>9</v>
      </c>
    </row>
    <row r="37" spans="1:3" x14ac:dyDescent="0.2">
      <c r="A37" s="3" t="s">
        <v>36</v>
      </c>
      <c r="B37" s="1">
        <v>129</v>
      </c>
      <c r="C37" s="1">
        <v>107</v>
      </c>
    </row>
    <row r="38" spans="1:3" x14ac:dyDescent="0.2">
      <c r="A38" s="3" t="s">
        <v>37</v>
      </c>
      <c r="B38" s="1">
        <v>46</v>
      </c>
      <c r="C38" s="1">
        <v>46</v>
      </c>
    </row>
    <row r="39" spans="1:3" x14ac:dyDescent="0.2">
      <c r="A39" s="3" t="s">
        <v>38</v>
      </c>
      <c r="B39" s="1">
        <v>63</v>
      </c>
      <c r="C39" s="1">
        <v>60</v>
      </c>
    </row>
    <row r="40" spans="1:3" x14ac:dyDescent="0.2">
      <c r="A40" s="3" t="s">
        <v>39</v>
      </c>
      <c r="B40" s="1">
        <v>163</v>
      </c>
      <c r="C40" s="1">
        <v>130</v>
      </c>
    </row>
    <row r="41" spans="1:3" x14ac:dyDescent="0.2">
      <c r="A41" s="3" t="s">
        <v>40</v>
      </c>
      <c r="B41" s="1">
        <v>5</v>
      </c>
      <c r="C41" s="1">
        <v>10</v>
      </c>
    </row>
    <row r="42" spans="1:3" x14ac:dyDescent="0.2">
      <c r="A42" s="3" t="s">
        <v>41</v>
      </c>
      <c r="B42" s="1">
        <v>28</v>
      </c>
      <c r="C42" s="1">
        <v>25</v>
      </c>
    </row>
    <row r="43" spans="1:3" x14ac:dyDescent="0.2">
      <c r="A43" s="3" t="s">
        <v>42</v>
      </c>
      <c r="B43" s="1">
        <v>19</v>
      </c>
      <c r="C43" s="1">
        <v>16</v>
      </c>
    </row>
    <row r="44" spans="1:3" x14ac:dyDescent="0.2">
      <c r="A44" s="3" t="s">
        <v>43</v>
      </c>
      <c r="B44" s="1">
        <v>102</v>
      </c>
      <c r="C44" s="1">
        <v>67</v>
      </c>
    </row>
    <row r="45" spans="1:3" x14ac:dyDescent="0.2">
      <c r="A45" s="3" t="s">
        <v>44</v>
      </c>
      <c r="B45" s="1">
        <v>267</v>
      </c>
      <c r="C45" s="1">
        <v>182</v>
      </c>
    </row>
    <row r="46" spans="1:3" x14ac:dyDescent="0.2">
      <c r="A46" s="3" t="s">
        <v>45</v>
      </c>
      <c r="B46" s="1">
        <v>61</v>
      </c>
      <c r="C46" s="1">
        <v>38</v>
      </c>
    </row>
    <row r="47" spans="1:3" x14ac:dyDescent="0.2">
      <c r="A47" s="3" t="s">
        <v>46</v>
      </c>
      <c r="B47" s="1">
        <v>14</v>
      </c>
      <c r="C47" s="1">
        <v>7</v>
      </c>
    </row>
    <row r="48" spans="1:3" x14ac:dyDescent="0.2">
      <c r="A48" s="3" t="s">
        <v>47</v>
      </c>
      <c r="B48" s="1">
        <v>38</v>
      </c>
      <c r="C48" s="1">
        <v>56</v>
      </c>
    </row>
    <row r="49" spans="1:3" x14ac:dyDescent="0.2">
      <c r="A49" s="3" t="s">
        <v>48</v>
      </c>
      <c r="B49" s="1">
        <v>110</v>
      </c>
      <c r="C49" s="1">
        <v>72</v>
      </c>
    </row>
    <row r="50" spans="1:3" x14ac:dyDescent="0.2">
      <c r="A50" s="3" t="s">
        <v>49</v>
      </c>
      <c r="B50" s="1">
        <v>32</v>
      </c>
      <c r="C50" s="1">
        <v>28</v>
      </c>
    </row>
    <row r="51" spans="1:3" x14ac:dyDescent="0.2">
      <c r="A51" s="3" t="s">
        <v>50</v>
      </c>
      <c r="B51" s="1">
        <v>82</v>
      </c>
      <c r="C51" s="1">
        <v>68</v>
      </c>
    </row>
    <row r="52" spans="1:3" x14ac:dyDescent="0.2">
      <c r="A52" s="3" t="s">
        <v>51</v>
      </c>
      <c r="B52" s="1">
        <v>14</v>
      </c>
      <c r="C52" s="1">
        <v>9</v>
      </c>
    </row>
    <row r="53" spans="1:3" x14ac:dyDescent="0.2">
      <c r="A53" s="3"/>
      <c r="B53" s="1"/>
      <c r="C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N18" sqref="N18"/>
    </sheetView>
  </sheetViews>
  <sheetFormatPr baseColWidth="10" defaultRowHeight="16" x14ac:dyDescent="0.2"/>
  <cols>
    <col min="1" max="1" width="17.1640625" style="4" bestFit="1" customWidth="1"/>
    <col min="6" max="8" width="11.6640625" bestFit="1" customWidth="1"/>
  </cols>
  <sheetData>
    <row r="1" spans="1:12" x14ac:dyDescent="0.2">
      <c r="A1" s="2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">
      <c r="A2" s="3" t="s">
        <v>1</v>
      </c>
      <c r="B2" s="7">
        <v>0.85096153846153844</v>
      </c>
      <c r="C2" s="8">
        <v>0.14903846153846154</v>
      </c>
      <c r="D2" s="7">
        <v>0.71345029239766078</v>
      </c>
      <c r="E2" s="8">
        <v>0.28654970760233917</v>
      </c>
      <c r="F2" s="7">
        <f>'Q3'!B2/SUM('Q3'!B2,'Q3'!C2)</f>
        <v>0.31147540983606559</v>
      </c>
      <c r="G2" s="7">
        <f>'Q3'!C2/SUM('Q3'!B2,'Q3'!C2)</f>
        <v>0.68852459016393441</v>
      </c>
      <c r="H2" s="7">
        <f>'Q4'!B2/SUM('Q4'!B2,'Q4'!C2,'Q4'!D2)</f>
        <v>0.29595015576323985</v>
      </c>
      <c r="I2" s="7">
        <f>'Q4'!C2/SUM('Q4'!B2:D2)</f>
        <v>0.64485981308411211</v>
      </c>
      <c r="J2" s="7">
        <f>'Q4'!D2/SUM('Q4'!B2:D2)</f>
        <v>5.9190031152647975E-2</v>
      </c>
      <c r="K2" s="7">
        <f>'Q5'!B2/SUM('Q5'!B2,'Q5'!C2)</f>
        <v>0.61403508771929827</v>
      </c>
      <c r="L2" s="7">
        <f>'Q5'!C2/SUM('Q5'!B2:C2)</f>
        <v>0.38596491228070173</v>
      </c>
    </row>
    <row r="3" spans="1:12" x14ac:dyDescent="0.2">
      <c r="A3" s="3" t="s">
        <v>2</v>
      </c>
      <c r="B3" s="7">
        <v>0.7992424242424242</v>
      </c>
      <c r="C3" s="8">
        <v>0.20075757575757575</v>
      </c>
      <c r="D3" s="7">
        <v>0.59701492537313428</v>
      </c>
      <c r="E3" s="8">
        <v>0.40298507462686567</v>
      </c>
      <c r="F3" s="7">
        <f>'Q3'!B3/SUM('Q3'!B3,'Q3'!C3)</f>
        <v>0.42</v>
      </c>
      <c r="G3" s="7">
        <f>'Q3'!C3/SUM('Q3'!B3,'Q3'!C3)</f>
        <v>0.57999999999999996</v>
      </c>
      <c r="H3" s="7">
        <f>'Q4'!B3/SUM('Q4'!B3,'Q4'!C3,'Q4'!D3)</f>
        <v>0.28421052631578947</v>
      </c>
      <c r="I3" s="7">
        <f>'Q4'!C3/SUM('Q4'!B3:D3)</f>
        <v>0.63684210526315788</v>
      </c>
      <c r="J3" s="7">
        <f>'Q4'!D3/SUM('Q4'!B3:D3)</f>
        <v>7.8947368421052627E-2</v>
      </c>
      <c r="K3" s="7">
        <f>'Q5'!B3/SUM('Q5'!B3,'Q5'!C3)</f>
        <v>0.4</v>
      </c>
      <c r="L3" s="7">
        <f>'Q5'!C3/SUM('Q5'!B3:C3)</f>
        <v>0.6</v>
      </c>
    </row>
    <row r="4" spans="1:12" x14ac:dyDescent="0.2">
      <c r="A4" s="3" t="s">
        <v>3</v>
      </c>
      <c r="B4" s="7">
        <v>0.78878504672897198</v>
      </c>
      <c r="C4" s="8">
        <v>0.21121495327102804</v>
      </c>
      <c r="D4" s="7">
        <v>0.64390243902439026</v>
      </c>
      <c r="E4" s="8">
        <v>0.35609756097560974</v>
      </c>
      <c r="F4" s="7">
        <f>'Q3'!B4/SUM('Q3'!B4,'Q3'!C4)</f>
        <v>0.26923076923076922</v>
      </c>
      <c r="G4" s="7">
        <f>'Q3'!C4/SUM('Q3'!B4,'Q3'!C4)</f>
        <v>0.73076923076923073</v>
      </c>
      <c r="H4" s="7">
        <f>'Q4'!B4/SUM('Q4'!B4,'Q4'!C4,'Q4'!D4)</f>
        <v>0.31887755102040816</v>
      </c>
      <c r="I4" s="7">
        <f>'Q4'!C4/SUM('Q4'!B4:D4)</f>
        <v>0.62244897959183676</v>
      </c>
      <c r="J4" s="7">
        <f>'Q4'!D4/SUM('Q4'!B4:D4)</f>
        <v>5.8673469387755105E-2</v>
      </c>
      <c r="K4" s="7">
        <f>'Q5'!B4/SUM('Q5'!B4,'Q5'!C4)</f>
        <v>0.45918367346938777</v>
      </c>
      <c r="L4" s="7">
        <f>'Q5'!C4/SUM('Q5'!B4:C4)</f>
        <v>0.54081632653061229</v>
      </c>
    </row>
    <row r="5" spans="1:12" x14ac:dyDescent="0.2">
      <c r="A5" s="3" t="s">
        <v>4</v>
      </c>
      <c r="B5" s="7">
        <v>0.78740157480314965</v>
      </c>
      <c r="C5" s="8">
        <v>0.2125984251968504</v>
      </c>
      <c r="D5" s="7">
        <v>0.66782006920415227</v>
      </c>
      <c r="E5" s="8">
        <v>0.33217993079584773</v>
      </c>
      <c r="F5" s="7">
        <f>'Q3'!B5/SUM('Q3'!B5,'Q3'!C5)</f>
        <v>0.39189189189189189</v>
      </c>
      <c r="G5" s="7">
        <f>'Q3'!C5/SUM('Q3'!B5,'Q3'!C5)</f>
        <v>0.60810810810810811</v>
      </c>
      <c r="H5" s="7">
        <f>'Q4'!B5/SUM('Q4'!B5,'Q4'!C5,'Q4'!D5)</f>
        <v>0.32384341637010677</v>
      </c>
      <c r="I5" s="7">
        <f>'Q4'!C5/SUM('Q4'!B5:D5)</f>
        <v>0.59430604982206403</v>
      </c>
      <c r="J5" s="7">
        <f>'Q4'!D5/SUM('Q4'!B5:D5)</f>
        <v>8.1850533807829182E-2</v>
      </c>
      <c r="K5" s="7">
        <f>'Q5'!B5/SUM('Q5'!B5,'Q5'!C5)</f>
        <v>0.63888888888888884</v>
      </c>
      <c r="L5" s="7">
        <f>'Q5'!C5/SUM('Q5'!B5:C5)</f>
        <v>0.3611111111111111</v>
      </c>
    </row>
    <row r="6" spans="1:12" x14ac:dyDescent="0.2">
      <c r="A6" s="3" t="s">
        <v>5</v>
      </c>
      <c r="B6" s="7">
        <v>0.81501103752759385</v>
      </c>
      <c r="C6" s="8">
        <v>0.18498896247240618</v>
      </c>
      <c r="D6" s="7">
        <v>0.66889632107023411</v>
      </c>
      <c r="E6" s="8">
        <v>0.33110367892976589</v>
      </c>
      <c r="F6" s="7">
        <f>'Q3'!B6/SUM('Q3'!B6,'Q3'!C6)</f>
        <v>0.37406483790523692</v>
      </c>
      <c r="G6" s="7">
        <f>'Q3'!C6/SUM('Q3'!B6,'Q3'!C6)</f>
        <v>0.62593516209476308</v>
      </c>
      <c r="H6" s="7">
        <f>'Q4'!B6/SUM('Q4'!B6,'Q4'!C6,'Q4'!D6)</f>
        <v>0.34133489461358313</v>
      </c>
      <c r="I6" s="7">
        <f>'Q4'!C6/SUM('Q4'!B6:D6)</f>
        <v>0.5901639344262295</v>
      </c>
      <c r="J6" s="7">
        <f>'Q4'!D6/SUM('Q4'!B6:D6)</f>
        <v>6.850117096018736E-2</v>
      </c>
      <c r="K6" s="7">
        <f>'Q5'!B6/SUM('Q5'!B6,'Q5'!C6)</f>
        <v>0.49731182795698925</v>
      </c>
      <c r="L6" s="7">
        <f>'Q5'!C6/SUM('Q5'!B6:C6)</f>
        <v>0.50268817204301075</v>
      </c>
    </row>
    <row r="7" spans="1:12" x14ac:dyDescent="0.2">
      <c r="A7" s="3" t="s">
        <v>6</v>
      </c>
      <c r="B7" s="7">
        <v>0.82125124131082428</v>
      </c>
      <c r="C7" s="8">
        <v>0.17874875868917578</v>
      </c>
      <c r="D7" s="7">
        <v>0.65093167701863353</v>
      </c>
      <c r="E7" s="8">
        <v>0.34906832298136647</v>
      </c>
      <c r="F7" s="7">
        <f>'Q3'!B7/SUM('Q3'!B7,'Q3'!C7)</f>
        <v>0.33532934131736525</v>
      </c>
      <c r="G7" s="7">
        <f>'Q3'!C7/SUM('Q3'!B7,'Q3'!C7)</f>
        <v>0.66467065868263475</v>
      </c>
      <c r="H7" s="7">
        <f>'Q4'!B7/SUM('Q4'!B7,'Q4'!C7,'Q4'!D7)</f>
        <v>0.3</v>
      </c>
      <c r="I7" s="7">
        <f>'Q4'!C7/SUM('Q4'!B7:D7)</f>
        <v>0.63866666666666672</v>
      </c>
      <c r="J7" s="7">
        <f>'Q4'!D7/SUM('Q4'!B7:D7)</f>
        <v>6.133333333333333E-2</v>
      </c>
      <c r="K7" s="7">
        <f>'Q5'!B7/SUM('Q5'!B7,'Q5'!C7)</f>
        <v>0.53205128205128205</v>
      </c>
      <c r="L7" s="7">
        <f>'Q5'!C7/SUM('Q5'!B7:C7)</f>
        <v>0.46794871794871795</v>
      </c>
    </row>
    <row r="8" spans="1:12" x14ac:dyDescent="0.2">
      <c r="A8" s="3" t="s">
        <v>7</v>
      </c>
      <c r="B8" s="7">
        <v>0.83733333333333337</v>
      </c>
      <c r="C8" s="8">
        <v>0.16266666666666665</v>
      </c>
      <c r="D8" s="7">
        <v>0.67918088737201365</v>
      </c>
      <c r="E8" s="8">
        <v>0.32081911262798635</v>
      </c>
      <c r="F8" s="7">
        <f>'Q3'!B8/SUM('Q3'!B8,'Q3'!C8)</f>
        <v>0.2807017543859649</v>
      </c>
      <c r="G8" s="7">
        <f>'Q3'!C8/SUM('Q3'!B8,'Q3'!C8)</f>
        <v>0.7192982456140351</v>
      </c>
      <c r="H8" s="7">
        <f>'Q4'!B8/SUM('Q4'!B8,'Q4'!C8,'Q4'!D8)</f>
        <v>0.32720588235294118</v>
      </c>
      <c r="I8" s="7">
        <f>'Q4'!C8/SUM('Q4'!B8:D8)</f>
        <v>0.59926470588235292</v>
      </c>
      <c r="J8" s="7">
        <f>'Q4'!D8/SUM('Q4'!B8:D8)</f>
        <v>7.3529411764705885E-2</v>
      </c>
      <c r="K8" s="7">
        <f>'Q5'!B8/SUM('Q5'!B8,'Q5'!C8)</f>
        <v>0.41509433962264153</v>
      </c>
      <c r="L8" s="7">
        <f>'Q5'!C8/SUM('Q5'!B8:C8)</f>
        <v>0.58490566037735847</v>
      </c>
    </row>
    <row r="9" spans="1:12" x14ac:dyDescent="0.2">
      <c r="A9" s="3" t="s">
        <v>8</v>
      </c>
      <c r="B9" s="7">
        <v>0.86440677966101698</v>
      </c>
      <c r="C9" s="8">
        <v>0.13559322033898305</v>
      </c>
      <c r="D9" s="7">
        <v>0.79591836734693877</v>
      </c>
      <c r="E9" s="8">
        <v>0.20408163265306123</v>
      </c>
      <c r="F9" s="7">
        <f>'Q3'!B9/SUM('Q3'!B9,'Q3'!C9)</f>
        <v>0.5</v>
      </c>
      <c r="G9" s="7">
        <f>'Q3'!C9/SUM('Q3'!B9,'Q3'!C9)</f>
        <v>0.5</v>
      </c>
      <c r="H9" s="7">
        <f>'Q4'!B9/SUM('Q4'!B9,'Q4'!C9,'Q4'!D9)</f>
        <v>0.2391304347826087</v>
      </c>
      <c r="I9" s="7">
        <f>'Q4'!C9/SUM('Q4'!B9:D9)</f>
        <v>0.67391304347826086</v>
      </c>
      <c r="J9" s="7">
        <f>'Q4'!D9/SUM('Q4'!B9:D9)</f>
        <v>8.6956521739130432E-2</v>
      </c>
      <c r="K9" s="7">
        <f>'Q5'!B9/SUM('Q5'!B9,'Q5'!C9)</f>
        <v>0.75</v>
      </c>
      <c r="L9" s="7">
        <f>'Q5'!C9/SUM('Q5'!B9:C9)</f>
        <v>0.25</v>
      </c>
    </row>
    <row r="10" spans="1:12" x14ac:dyDescent="0.2">
      <c r="A10" s="3" t="s">
        <v>9</v>
      </c>
      <c r="B10" s="7">
        <v>0.81728395061728398</v>
      </c>
      <c r="C10" s="8">
        <v>0.18271604938271604</v>
      </c>
      <c r="D10" s="7">
        <v>0.66972477064220182</v>
      </c>
      <c r="E10" s="8">
        <v>0.33027522935779818</v>
      </c>
      <c r="F10" s="7">
        <f>'Q3'!B10/SUM('Q3'!B10,'Q3'!C10)</f>
        <v>0.35384615384615387</v>
      </c>
      <c r="G10" s="7">
        <f>'Q3'!C10/SUM('Q3'!B10,'Q3'!C10)</f>
        <v>0.64615384615384619</v>
      </c>
      <c r="H10" s="7">
        <f>'Q4'!B10/SUM('Q4'!B10,'Q4'!C10,'Q4'!D10)</f>
        <v>0.35081967213114756</v>
      </c>
      <c r="I10" s="7">
        <f>'Q4'!C10/SUM('Q4'!B10:D10)</f>
        <v>0.58360655737704914</v>
      </c>
      <c r="J10" s="7">
        <f>'Q4'!D10/SUM('Q4'!B10:D10)</f>
        <v>6.5573770491803282E-2</v>
      </c>
      <c r="K10" s="7">
        <f>'Q5'!B10/SUM('Q5'!B10,'Q5'!C10)</f>
        <v>0.52542372881355937</v>
      </c>
      <c r="L10" s="7">
        <f>'Q5'!C10/SUM('Q5'!B10:C10)</f>
        <v>0.47457627118644069</v>
      </c>
    </row>
    <row r="11" spans="1:12" x14ac:dyDescent="0.2">
      <c r="A11" s="3" t="s">
        <v>10</v>
      </c>
      <c r="B11" s="7">
        <v>0.84399999999999997</v>
      </c>
      <c r="C11" s="8">
        <v>0.156</v>
      </c>
      <c r="D11" s="7">
        <v>0.71517412935323388</v>
      </c>
      <c r="E11" s="8">
        <v>0.28482587064676618</v>
      </c>
      <c r="F11" s="7">
        <f>'Q3'!B11/SUM('Q3'!B11,'Q3'!C11)</f>
        <v>0.26760563380281688</v>
      </c>
      <c r="G11" s="7">
        <f>'Q3'!C11/SUM('Q3'!B11,'Q3'!C11)</f>
        <v>0.73239436619718312</v>
      </c>
      <c r="H11" s="7">
        <f>'Q4'!B11/SUM('Q4'!B11,'Q4'!C11,'Q4'!D11)</f>
        <v>0.35543766578249336</v>
      </c>
      <c r="I11" s="7">
        <f>'Q4'!C11/SUM('Q4'!B11:D11)</f>
        <v>0.57824933687002655</v>
      </c>
      <c r="J11" s="7">
        <f>'Q4'!D11/SUM('Q4'!B11:D11)</f>
        <v>6.6312997347480113E-2</v>
      </c>
      <c r="K11" s="7">
        <f>'Q5'!B11/SUM('Q5'!B11,'Q5'!C11)</f>
        <v>0.578125</v>
      </c>
      <c r="L11" s="7">
        <f>'Q5'!C11/SUM('Q5'!B11:C11)</f>
        <v>0.421875</v>
      </c>
    </row>
    <row r="12" spans="1:12" x14ac:dyDescent="0.2">
      <c r="A12" s="3" t="s">
        <v>11</v>
      </c>
      <c r="B12" s="7">
        <v>0.81677917068466732</v>
      </c>
      <c r="C12" s="8">
        <v>0.18322082931533268</v>
      </c>
      <c r="D12" s="7">
        <v>0.6479902557856273</v>
      </c>
      <c r="E12" s="8">
        <v>0.3520097442143727</v>
      </c>
      <c r="F12" s="7">
        <f>'Q3'!B12/SUM('Q3'!B12,'Q3'!C12)</f>
        <v>0.37430167597765363</v>
      </c>
      <c r="G12" s="7">
        <f>'Q3'!C12/SUM('Q3'!B12,'Q3'!C12)</f>
        <v>0.62569832402234637</v>
      </c>
      <c r="H12" s="7">
        <f>'Q4'!B12/SUM('Q4'!B12,'Q4'!C12,'Q4'!D12)</f>
        <v>0.3329032258064516</v>
      </c>
      <c r="I12" s="7">
        <f>'Q4'!C12/SUM('Q4'!B12:D12)</f>
        <v>0.59225806451612906</v>
      </c>
      <c r="J12" s="7">
        <f>'Q4'!D12/SUM('Q4'!B12:D12)</f>
        <v>7.483870967741936E-2</v>
      </c>
      <c r="K12" s="7">
        <f>'Q5'!B12/SUM('Q5'!B12,'Q5'!C12)</f>
        <v>0.6</v>
      </c>
      <c r="L12" s="7">
        <f>'Q5'!C12/SUM('Q5'!B12:C12)</f>
        <v>0.4</v>
      </c>
    </row>
    <row r="13" spans="1:12" x14ac:dyDescent="0.2">
      <c r="A13" s="3" t="s">
        <v>12</v>
      </c>
      <c r="B13" s="7">
        <v>0.8666666666666667</v>
      </c>
      <c r="C13" s="8">
        <v>0.13333333333333333</v>
      </c>
      <c r="D13" s="7">
        <v>0.68</v>
      </c>
      <c r="E13" s="8">
        <v>0.32</v>
      </c>
      <c r="F13" s="7">
        <f>'Q3'!B13/SUM('Q3'!B13,'Q3'!C13)</f>
        <v>0.75</v>
      </c>
      <c r="G13" s="7">
        <f>'Q3'!C13/SUM('Q3'!B13,'Q3'!C13)</f>
        <v>0.25</v>
      </c>
      <c r="H13" s="7">
        <f>'Q4'!B13/SUM('Q4'!B13,'Q4'!C13,'Q4'!D13)</f>
        <v>0.41666666666666669</v>
      </c>
      <c r="I13" s="7">
        <f>'Q4'!C13/SUM('Q4'!B13:D13)</f>
        <v>0.5</v>
      </c>
      <c r="J13" s="7">
        <f>'Q4'!D13/SUM('Q4'!B13:D13)</f>
        <v>8.3333333333333329E-2</v>
      </c>
      <c r="K13" s="7">
        <f>'Q5'!B13/SUM('Q5'!B13,'Q5'!C13)</f>
        <v>0.25</v>
      </c>
      <c r="L13" s="7">
        <f>'Q5'!C13/SUM('Q5'!B13:C13)</f>
        <v>0.75</v>
      </c>
    </row>
    <row r="14" spans="1:12" x14ac:dyDescent="0.2">
      <c r="A14" s="3" t="s">
        <v>13</v>
      </c>
      <c r="B14" s="7">
        <v>0.77669902912621358</v>
      </c>
      <c r="C14" s="8">
        <v>0.22330097087378642</v>
      </c>
      <c r="D14" s="7">
        <v>0.62231759656652363</v>
      </c>
      <c r="E14" s="8">
        <v>0.37768240343347642</v>
      </c>
      <c r="F14" s="7">
        <f>'Q3'!B14/SUM('Q3'!B14,'Q3'!C14)</f>
        <v>0.38235294117647056</v>
      </c>
      <c r="G14" s="7">
        <f>'Q3'!C14/SUM('Q3'!B14,'Q3'!C14)</f>
        <v>0.61764705882352944</v>
      </c>
      <c r="H14" s="7">
        <f>'Q4'!B14/SUM('Q4'!B14,'Q4'!C14,'Q4'!D14)</f>
        <v>0.31308411214953269</v>
      </c>
      <c r="I14" s="7">
        <f>'Q4'!C14/SUM('Q4'!B14:D14)</f>
        <v>0.62616822429906538</v>
      </c>
      <c r="J14" s="7">
        <f>'Q4'!D14/SUM('Q4'!B14:D14)</f>
        <v>6.0747663551401869E-2</v>
      </c>
      <c r="K14" s="7">
        <f>'Q5'!B14/SUM('Q5'!B14,'Q5'!C14)</f>
        <v>0.56451612903225812</v>
      </c>
      <c r="L14" s="7">
        <f>'Q5'!C14/SUM('Q5'!B14:C14)</f>
        <v>0.43548387096774194</v>
      </c>
    </row>
    <row r="15" spans="1:12" x14ac:dyDescent="0.2">
      <c r="A15" s="3" t="s">
        <v>14</v>
      </c>
      <c r="B15" s="7">
        <v>0.82643524699599469</v>
      </c>
      <c r="C15" s="8">
        <v>0.17356475300400534</v>
      </c>
      <c r="D15" s="7">
        <v>0.64672686230248311</v>
      </c>
      <c r="E15" s="8">
        <v>0.35327313769751695</v>
      </c>
      <c r="F15" s="7">
        <f>'Q3'!B15/SUM('Q3'!B15,'Q3'!C15)</f>
        <v>0.32142857142857145</v>
      </c>
      <c r="G15" s="7">
        <f>'Q3'!C15/SUM('Q3'!B15,'Q3'!C15)</f>
        <v>0.6785714285714286</v>
      </c>
      <c r="H15" s="7">
        <f>'Q4'!B15/SUM('Q4'!B15,'Q4'!C15,'Q4'!D15)</f>
        <v>0.3035181872391175</v>
      </c>
      <c r="I15" s="7">
        <f>'Q4'!C15/SUM('Q4'!B15:D15)</f>
        <v>0.61419200954084674</v>
      </c>
      <c r="J15" s="7">
        <f>'Q4'!D15/SUM('Q4'!B15:D15)</f>
        <v>8.2289803220035776E-2</v>
      </c>
      <c r="K15" s="7">
        <f>'Q5'!B15/SUM('Q5'!B15,'Q5'!C15)</f>
        <v>0.55045871559633031</v>
      </c>
      <c r="L15" s="7">
        <f>'Q5'!C15/SUM('Q5'!B15:C15)</f>
        <v>0.44954128440366975</v>
      </c>
    </row>
    <row r="16" spans="1:12" x14ac:dyDescent="0.2">
      <c r="A16" s="3" t="s">
        <v>15</v>
      </c>
      <c r="B16" s="7">
        <v>0.8242597898758357</v>
      </c>
      <c r="C16" s="8">
        <v>0.17574021012416427</v>
      </c>
      <c r="D16" s="7">
        <v>0.64388489208633093</v>
      </c>
      <c r="E16" s="8">
        <v>0.35611510791366907</v>
      </c>
      <c r="F16" s="7">
        <f>'Q3'!B16/SUM('Q3'!B16,'Q3'!C16)</f>
        <v>0.3728813559322034</v>
      </c>
      <c r="G16" s="7">
        <f>'Q3'!C16/SUM('Q3'!B16,'Q3'!C16)</f>
        <v>0.6271186440677966</v>
      </c>
      <c r="H16" s="7">
        <f>'Q4'!B16/SUM('Q4'!B16,'Q4'!C16,'Q4'!D16)</f>
        <v>0.2878787878787879</v>
      </c>
      <c r="I16" s="7">
        <f>'Q4'!C16/SUM('Q4'!B16:D16)</f>
        <v>0.63636363636363635</v>
      </c>
      <c r="J16" s="7">
        <f>'Q4'!D16/SUM('Q4'!B16:D16)</f>
        <v>7.575757575757576E-2</v>
      </c>
      <c r="K16" s="7">
        <f>'Q5'!B16/SUM('Q5'!B16,'Q5'!C16)</f>
        <v>0.5696969696969697</v>
      </c>
      <c r="L16" s="7">
        <f>'Q5'!C16/SUM('Q5'!B16:C16)</f>
        <v>0.4303030303030303</v>
      </c>
    </row>
    <row r="17" spans="1:12" x14ac:dyDescent="0.2">
      <c r="A17" s="3" t="s">
        <v>16</v>
      </c>
      <c r="B17" s="7">
        <v>0.85058977719528184</v>
      </c>
      <c r="C17" s="8">
        <v>0.14941022280471822</v>
      </c>
      <c r="D17" s="7">
        <v>0.57232704402515722</v>
      </c>
      <c r="E17" s="8">
        <v>0.42767295597484278</v>
      </c>
      <c r="F17" s="7">
        <f>'Q3'!B17/SUM('Q3'!B17,'Q3'!C17)</f>
        <v>0.44339622641509435</v>
      </c>
      <c r="G17" s="7">
        <f>'Q3'!C17/SUM('Q3'!B17,'Q3'!C17)</f>
        <v>0.55660377358490565</v>
      </c>
      <c r="H17" s="7">
        <f>'Q4'!B17/SUM('Q4'!B17,'Q4'!C17,'Q4'!D17)</f>
        <v>0.27504244482173174</v>
      </c>
      <c r="I17" s="7">
        <f>'Q4'!C17/SUM('Q4'!B17:D17)</f>
        <v>0.64685908319185059</v>
      </c>
      <c r="J17" s="7">
        <f>'Q4'!D17/SUM('Q4'!B17:D17)</f>
        <v>7.8098471986417659E-2</v>
      </c>
      <c r="K17" s="7">
        <f>'Q5'!B17/SUM('Q5'!B17,'Q5'!C17)</f>
        <v>0.54</v>
      </c>
      <c r="L17" s="7">
        <f>'Q5'!C17/SUM('Q5'!B17:C17)</f>
        <v>0.46</v>
      </c>
    </row>
    <row r="18" spans="1:12" x14ac:dyDescent="0.2">
      <c r="A18" s="3" t="s">
        <v>17</v>
      </c>
      <c r="B18" s="7">
        <v>0.82666666666666666</v>
      </c>
      <c r="C18" s="8">
        <v>0.17333333333333334</v>
      </c>
      <c r="D18" s="7">
        <v>0.58133971291866027</v>
      </c>
      <c r="E18" s="8">
        <v>0.41866028708133973</v>
      </c>
      <c r="F18" s="7">
        <f>'Q3'!B18/SUM('Q3'!B18,'Q3'!C18)</f>
        <v>0.36585365853658536</v>
      </c>
      <c r="G18" s="7">
        <f>'Q3'!C18/SUM('Q3'!B18,'Q3'!C18)</f>
        <v>0.63414634146341464</v>
      </c>
      <c r="H18" s="7">
        <f>'Q4'!B18/SUM('Q4'!B18,'Q4'!C18,'Q4'!D18)</f>
        <v>0.26433915211970077</v>
      </c>
      <c r="I18" s="7">
        <f>'Q4'!C18/SUM('Q4'!B18:D18)</f>
        <v>0.65835411471321692</v>
      </c>
      <c r="J18" s="7">
        <f>'Q4'!D18/SUM('Q4'!B18:D18)</f>
        <v>7.7306733167082295E-2</v>
      </c>
      <c r="K18" s="7">
        <f>'Q5'!B18/SUM('Q5'!B18,'Q5'!C18)</f>
        <v>0.46575342465753422</v>
      </c>
      <c r="L18" s="7">
        <f>'Q5'!C18/SUM('Q5'!B18:C18)</f>
        <v>0.53424657534246578</v>
      </c>
    </row>
    <row r="19" spans="1:12" x14ac:dyDescent="0.2">
      <c r="A19" s="3" t="s">
        <v>18</v>
      </c>
      <c r="B19" s="7">
        <v>0.86690017513134854</v>
      </c>
      <c r="C19" s="8">
        <v>0.13309982486865149</v>
      </c>
      <c r="D19" s="7">
        <v>0.59958071278825997</v>
      </c>
      <c r="E19" s="8">
        <v>0.40041928721174003</v>
      </c>
      <c r="F19" s="7">
        <f>'Q3'!B19/SUM('Q3'!B19,'Q3'!C19)</f>
        <v>0.38571428571428573</v>
      </c>
      <c r="G19" s="7">
        <f>'Q3'!C19/SUM('Q3'!B19,'Q3'!C19)</f>
        <v>0.61428571428571432</v>
      </c>
      <c r="H19" s="7">
        <f>'Q4'!B19/SUM('Q4'!B19,'Q4'!C19,'Q4'!D19)</f>
        <v>0.3009049773755656</v>
      </c>
      <c r="I19" s="7">
        <f>'Q4'!C19/SUM('Q4'!B19:D19)</f>
        <v>0.61085972850678738</v>
      </c>
      <c r="J19" s="7">
        <f>'Q4'!D19/SUM('Q4'!B19:D19)</f>
        <v>8.8235294117647065E-2</v>
      </c>
      <c r="K19" s="7">
        <f>'Q5'!B19/SUM('Q5'!B19,'Q5'!C19)</f>
        <v>0.61194029850746268</v>
      </c>
      <c r="L19" s="7">
        <f>'Q5'!C19/SUM('Q5'!B19:C19)</f>
        <v>0.38805970149253732</v>
      </c>
    </row>
    <row r="20" spans="1:12" x14ac:dyDescent="0.2">
      <c r="A20" s="3" t="s">
        <v>19</v>
      </c>
      <c r="B20" s="7">
        <v>0.80916030534351147</v>
      </c>
      <c r="C20" s="8">
        <v>0.19083969465648856</v>
      </c>
      <c r="D20" s="7">
        <v>0.64838709677419359</v>
      </c>
      <c r="E20" s="8">
        <v>0.35161290322580646</v>
      </c>
      <c r="F20" s="7">
        <f>'Q3'!B20/SUM('Q3'!B20,'Q3'!C20)</f>
        <v>0.34722222222222221</v>
      </c>
      <c r="G20" s="7">
        <f>'Q3'!C20/SUM('Q3'!B20,'Q3'!C20)</f>
        <v>0.65277777777777779</v>
      </c>
      <c r="H20" s="7">
        <f>'Q4'!B20/SUM('Q4'!B20,'Q4'!C20,'Q4'!D20)</f>
        <v>0.35034013605442177</v>
      </c>
      <c r="I20" s="7">
        <f>'Q4'!C20/SUM('Q4'!B20:D20)</f>
        <v>0.59183673469387754</v>
      </c>
      <c r="J20" s="7">
        <f>'Q4'!D20/SUM('Q4'!B20:D20)</f>
        <v>5.7823129251700682E-2</v>
      </c>
      <c r="K20" s="7">
        <f>'Q5'!B20/SUM('Q5'!B20,'Q5'!C20)</f>
        <v>0.47692307692307695</v>
      </c>
      <c r="L20" s="7">
        <f>'Q5'!C20/SUM('Q5'!B20:C20)</f>
        <v>0.52307692307692311</v>
      </c>
    </row>
    <row r="21" spans="1:12" x14ac:dyDescent="0.2">
      <c r="A21" s="3" t="s">
        <v>20</v>
      </c>
      <c r="B21" s="7">
        <v>0.8306878306878307</v>
      </c>
      <c r="C21" s="8">
        <v>0.1693121693121693</v>
      </c>
      <c r="D21" s="7">
        <v>0.63973063973063971</v>
      </c>
      <c r="E21" s="8">
        <v>0.36026936026936029</v>
      </c>
      <c r="F21" s="7">
        <f>'Q3'!B21/SUM('Q3'!B21,'Q3'!C21)</f>
        <v>0.34426229508196721</v>
      </c>
      <c r="G21" s="7">
        <f>'Q3'!C21/SUM('Q3'!B21,'Q3'!C21)</f>
        <v>0.65573770491803274</v>
      </c>
      <c r="H21" s="7">
        <f>'Q4'!B21/SUM('Q4'!B21,'Q4'!C21,'Q4'!D21)</f>
        <v>0.24642857142857144</v>
      </c>
      <c r="I21" s="7">
        <f>'Q4'!C21/SUM('Q4'!B21:D21)</f>
        <v>0.68928571428571428</v>
      </c>
      <c r="J21" s="7">
        <f>'Q4'!D21/SUM('Q4'!B21:D21)</f>
        <v>6.4285714285714279E-2</v>
      </c>
      <c r="K21" s="7">
        <f>'Q5'!B21/SUM('Q5'!B21,'Q5'!C21)</f>
        <v>0.55769230769230771</v>
      </c>
      <c r="L21" s="7">
        <f>'Q5'!C21/SUM('Q5'!B21:C21)</f>
        <v>0.44230769230769229</v>
      </c>
    </row>
    <row r="22" spans="1:12" x14ac:dyDescent="0.2">
      <c r="A22" s="3" t="s">
        <v>21</v>
      </c>
      <c r="B22" s="7">
        <v>0.85121107266435991</v>
      </c>
      <c r="C22" s="8">
        <v>0.14878892733564014</v>
      </c>
      <c r="D22" s="7">
        <v>0.68085106382978722</v>
      </c>
      <c r="E22" s="8">
        <v>0.31914893617021278</v>
      </c>
      <c r="F22" s="7">
        <f>'Q3'!B22/SUM('Q3'!B22,'Q3'!C22)</f>
        <v>0.22500000000000001</v>
      </c>
      <c r="G22" s="7">
        <f>'Q3'!C22/SUM('Q3'!B22,'Q3'!C22)</f>
        <v>0.77500000000000002</v>
      </c>
      <c r="H22" s="7">
        <f>'Q4'!B22/SUM('Q4'!B22,'Q4'!C22,'Q4'!D22)</f>
        <v>0.4</v>
      </c>
      <c r="I22" s="7">
        <f>'Q4'!C22/SUM('Q4'!B22:D22)</f>
        <v>0.51818181818181819</v>
      </c>
      <c r="J22" s="7">
        <f>'Q4'!D22/SUM('Q4'!B22:D22)</f>
        <v>8.1818181818181818E-2</v>
      </c>
      <c r="K22" s="7">
        <f>'Q5'!B22/SUM('Q5'!B22,'Q5'!C22)</f>
        <v>0.5</v>
      </c>
      <c r="L22" s="7">
        <f>'Q5'!C22/SUM('Q5'!B22:C22)</f>
        <v>0.5</v>
      </c>
    </row>
    <row r="23" spans="1:12" x14ac:dyDescent="0.2">
      <c r="A23" s="3" t="s">
        <v>22</v>
      </c>
      <c r="B23" s="7">
        <v>0.83270440251572331</v>
      </c>
      <c r="C23" s="8">
        <v>0.16729559748427672</v>
      </c>
      <c r="D23" s="7">
        <v>0.6562009419152276</v>
      </c>
      <c r="E23" s="8">
        <v>0.34379905808477235</v>
      </c>
      <c r="F23" s="7">
        <f>'Q3'!B23/SUM('Q3'!B23,'Q3'!C23)</f>
        <v>0.37795275590551181</v>
      </c>
      <c r="G23" s="7">
        <f>'Q3'!C23/SUM('Q3'!B23,'Q3'!C23)</f>
        <v>0.62204724409448819</v>
      </c>
      <c r="H23" s="7">
        <f>'Q4'!B23/SUM('Q4'!B23,'Q4'!C23,'Q4'!D23)</f>
        <v>0.33612040133779264</v>
      </c>
      <c r="I23" s="7">
        <f>'Q4'!C23/SUM('Q4'!B23:D23)</f>
        <v>0.59197324414715724</v>
      </c>
      <c r="J23" s="7">
        <f>'Q4'!D23/SUM('Q4'!B23:D23)</f>
        <v>7.1906354515050161E-2</v>
      </c>
      <c r="K23" s="7">
        <f>'Q5'!B23/SUM('Q5'!B23,'Q5'!C23)</f>
        <v>0.50442477876106195</v>
      </c>
      <c r="L23" s="7">
        <f>'Q5'!C23/SUM('Q5'!B23:C23)</f>
        <v>0.49557522123893805</v>
      </c>
    </row>
    <row r="24" spans="1:12" x14ac:dyDescent="0.2">
      <c r="A24" s="3" t="s">
        <v>23</v>
      </c>
      <c r="B24" s="7">
        <v>0.83307250912884712</v>
      </c>
      <c r="C24" s="8">
        <v>0.16692749087115286</v>
      </c>
      <c r="D24" s="7">
        <v>0.67122395833333337</v>
      </c>
      <c r="E24" s="8">
        <v>0.32877604166666669</v>
      </c>
      <c r="F24" s="7">
        <f>'Q3'!B24/SUM('Q3'!B24,'Q3'!C24)</f>
        <v>0.31561461794019935</v>
      </c>
      <c r="G24" s="7">
        <f>'Q3'!C24/SUM('Q3'!B24,'Q3'!C24)</f>
        <v>0.68438538205980071</v>
      </c>
      <c r="H24" s="7">
        <f>'Q4'!B24/SUM('Q4'!B24,'Q4'!C24,'Q4'!D24)</f>
        <v>0.28978457261987489</v>
      </c>
      <c r="I24" s="7">
        <f>'Q4'!C24/SUM('Q4'!B24:D24)</f>
        <v>0.63585823488533699</v>
      </c>
      <c r="J24" s="7">
        <f>'Q4'!D24/SUM('Q4'!B24:D24)</f>
        <v>7.4357192494788046E-2</v>
      </c>
      <c r="K24" s="7">
        <f>'Q5'!B24/SUM('Q5'!B24,'Q5'!C24)</f>
        <v>0.49629629629629629</v>
      </c>
      <c r="L24" s="7">
        <f>'Q5'!C24/SUM('Q5'!B24:C24)</f>
        <v>0.50370370370370365</v>
      </c>
    </row>
    <row r="25" spans="1:12" x14ac:dyDescent="0.2">
      <c r="A25" s="3" t="s">
        <v>24</v>
      </c>
      <c r="B25" s="7">
        <v>0.83874139626352018</v>
      </c>
      <c r="C25" s="8">
        <v>0.16125860373647985</v>
      </c>
      <c r="D25" s="7">
        <v>0.61585365853658536</v>
      </c>
      <c r="E25" s="8">
        <v>0.38414634146341464</v>
      </c>
      <c r="F25" s="7">
        <f>'Q3'!B25/SUM('Q3'!B25,'Q3'!C25)</f>
        <v>0.32692307692307693</v>
      </c>
      <c r="G25" s="7">
        <f>'Q3'!C25/SUM('Q3'!B25,'Q3'!C25)</f>
        <v>0.67307692307692313</v>
      </c>
      <c r="H25" s="7">
        <f>'Q4'!B25/SUM('Q4'!B25,'Q4'!C25,'Q4'!D25)</f>
        <v>0.26883116883116881</v>
      </c>
      <c r="I25" s="7">
        <f>'Q4'!C25/SUM('Q4'!B25:D25)</f>
        <v>0.66883116883116878</v>
      </c>
      <c r="J25" s="7">
        <f>'Q4'!D25/SUM('Q4'!B25:D25)</f>
        <v>6.2337662337662338E-2</v>
      </c>
      <c r="K25" s="7">
        <f>'Q5'!B25/SUM('Q5'!B25,'Q5'!C25)</f>
        <v>0.55633802816901412</v>
      </c>
      <c r="L25" s="7">
        <f>'Q5'!C25/SUM('Q5'!B25:C25)</f>
        <v>0.44366197183098594</v>
      </c>
    </row>
    <row r="26" spans="1:12" x14ac:dyDescent="0.2">
      <c r="A26" s="3" t="s">
        <v>25</v>
      </c>
      <c r="B26" s="7">
        <v>0.82370820668693012</v>
      </c>
      <c r="C26" s="8">
        <v>0.17629179331306991</v>
      </c>
      <c r="D26" s="7">
        <v>0.6539923954372624</v>
      </c>
      <c r="E26" s="8">
        <v>0.34600760456273766</v>
      </c>
      <c r="F26" s="7">
        <f>'Q3'!B26/SUM('Q3'!B26,'Q3'!C26)</f>
        <v>0.30909090909090908</v>
      </c>
      <c r="G26" s="7">
        <f>'Q3'!C26/SUM('Q3'!B26,'Q3'!C26)</f>
        <v>0.69090909090909092</v>
      </c>
      <c r="H26" s="7">
        <f>'Q4'!B26/SUM('Q4'!B26,'Q4'!C26,'Q4'!D26)</f>
        <v>0.30645161290322581</v>
      </c>
      <c r="I26" s="7">
        <f>'Q4'!C26/SUM('Q4'!B26:D26)</f>
        <v>0.64516129032258063</v>
      </c>
      <c r="J26" s="7">
        <f>'Q4'!D26/SUM('Q4'!B26:D26)</f>
        <v>4.8387096774193547E-2</v>
      </c>
      <c r="K26" s="7">
        <f>'Q5'!B26/SUM('Q5'!B26,'Q5'!C26)</f>
        <v>0.53061224489795922</v>
      </c>
      <c r="L26" s="7">
        <f>'Q5'!C26/SUM('Q5'!B26:C26)</f>
        <v>0.46938775510204084</v>
      </c>
    </row>
    <row r="27" spans="1:12" x14ac:dyDescent="0.2">
      <c r="A27" s="3" t="s">
        <v>26</v>
      </c>
      <c r="B27" s="7">
        <v>0.80170575692963753</v>
      </c>
      <c r="C27" s="8">
        <v>0.19829424307036247</v>
      </c>
      <c r="D27" s="7">
        <v>0.6355013550135501</v>
      </c>
      <c r="E27" s="8">
        <v>0.36449864498644985</v>
      </c>
      <c r="F27" s="7">
        <f>'Q3'!B27/SUM('Q3'!B27,'Q3'!C27)</f>
        <v>0.33146067415730335</v>
      </c>
      <c r="G27" s="7">
        <f>'Q3'!C27/SUM('Q3'!B27,'Q3'!C27)</f>
        <v>0.6685393258426966</v>
      </c>
      <c r="H27" s="7">
        <f>'Q4'!B27/SUM('Q4'!B27,'Q4'!C27,'Q4'!D27)</f>
        <v>0.29377713458755428</v>
      </c>
      <c r="I27" s="7">
        <f>'Q4'!C27/SUM('Q4'!B27:D27)</f>
        <v>0.63386396526772792</v>
      </c>
      <c r="J27" s="7">
        <f>'Q4'!D27/SUM('Q4'!B27:D27)</f>
        <v>7.2358900144717797E-2</v>
      </c>
      <c r="K27" s="7">
        <f>'Q5'!B27/SUM('Q5'!B27,'Q5'!C27)</f>
        <v>0.53293413173652693</v>
      </c>
      <c r="L27" s="7">
        <f>'Q5'!C27/SUM('Q5'!B27:C27)</f>
        <v>0.46706586826347307</v>
      </c>
    </row>
    <row r="28" spans="1:12" x14ac:dyDescent="0.2">
      <c r="A28" s="3" t="s">
        <v>27</v>
      </c>
      <c r="B28" s="7">
        <v>0.79655172413793107</v>
      </c>
      <c r="C28" s="8">
        <v>0.20344827586206896</v>
      </c>
      <c r="D28" s="7">
        <v>0.60176991150442483</v>
      </c>
      <c r="E28" s="8">
        <v>0.39823008849557523</v>
      </c>
      <c r="F28" s="7">
        <f>'Q3'!B28/SUM('Q3'!B28,'Q3'!C28)</f>
        <v>0.33962264150943394</v>
      </c>
      <c r="G28" s="7">
        <f>'Q3'!C28/SUM('Q3'!B28,'Q3'!C28)</f>
        <v>0.660377358490566</v>
      </c>
      <c r="H28" s="7">
        <f>'Q4'!B28/SUM('Q4'!B28,'Q4'!C28,'Q4'!D28)</f>
        <v>0.30516431924882631</v>
      </c>
      <c r="I28" s="7">
        <f>'Q4'!C28/SUM('Q4'!B28:D28)</f>
        <v>0.647887323943662</v>
      </c>
      <c r="J28" s="7">
        <f>'Q4'!D28/SUM('Q4'!B28:D28)</f>
        <v>4.6948356807511735E-2</v>
      </c>
      <c r="K28" s="7">
        <f>'Q5'!B28/SUM('Q5'!B28,'Q5'!C28)</f>
        <v>0.52083333333333337</v>
      </c>
      <c r="L28" s="7">
        <f>'Q5'!C28/SUM('Q5'!B28:C28)</f>
        <v>0.47916666666666669</v>
      </c>
    </row>
    <row r="29" spans="1:12" x14ac:dyDescent="0.2">
      <c r="A29" s="3" t="s">
        <v>28</v>
      </c>
      <c r="B29" s="7">
        <v>0.83018867924528306</v>
      </c>
      <c r="C29" s="8">
        <v>0.16981132075471697</v>
      </c>
      <c r="D29" s="7">
        <v>0.57109557109557108</v>
      </c>
      <c r="E29" s="8">
        <v>0.42890442890442892</v>
      </c>
      <c r="F29" s="7">
        <f>'Q3'!B29/SUM('Q3'!B29,'Q3'!C29)</f>
        <v>0.30232558139534882</v>
      </c>
      <c r="G29" s="7">
        <f>'Q3'!C29/SUM('Q3'!B29,'Q3'!C29)</f>
        <v>0.69767441860465118</v>
      </c>
      <c r="H29" s="7">
        <f>'Q4'!B29/SUM('Q4'!B29,'Q4'!C29,'Q4'!D29)</f>
        <v>0.314070351758794</v>
      </c>
      <c r="I29" s="7">
        <f>'Q4'!C29/SUM('Q4'!B29:D29)</f>
        <v>0.60804020100502509</v>
      </c>
      <c r="J29" s="7">
        <f>'Q4'!D29/SUM('Q4'!B29:D29)</f>
        <v>7.7889447236180909E-2</v>
      </c>
      <c r="K29" s="7">
        <f>'Q5'!B29/SUM('Q5'!B29,'Q5'!C29)</f>
        <v>0.5662650602409639</v>
      </c>
      <c r="L29" s="7">
        <f>'Q5'!C29/SUM('Q5'!B29:C29)</f>
        <v>0.43373493975903615</v>
      </c>
    </row>
    <row r="30" spans="1:12" x14ac:dyDescent="0.2">
      <c r="A30" s="3" t="s">
        <v>29</v>
      </c>
      <c r="B30" s="7">
        <v>0.79710144927536231</v>
      </c>
      <c r="C30" s="8">
        <v>0.20289855072463769</v>
      </c>
      <c r="D30" s="7">
        <v>0.65740740740740744</v>
      </c>
      <c r="E30" s="8">
        <v>0.34259259259259262</v>
      </c>
      <c r="F30" s="7">
        <f>'Q3'!B30/SUM('Q3'!B30,'Q3'!C30)</f>
        <v>0.35416666666666669</v>
      </c>
      <c r="G30" s="7">
        <f>'Q3'!C30/SUM('Q3'!B30,'Q3'!C30)</f>
        <v>0.64583333333333337</v>
      </c>
      <c r="H30" s="7">
        <f>'Q4'!B30/SUM('Q4'!B30,'Q4'!C30,'Q4'!D30)</f>
        <v>0.28921568627450983</v>
      </c>
      <c r="I30" s="7">
        <f>'Q4'!C30/SUM('Q4'!B30:D30)</f>
        <v>0.64215686274509809</v>
      </c>
      <c r="J30" s="7">
        <f>'Q4'!D30/SUM('Q4'!B30:D30)</f>
        <v>6.8627450980392163E-2</v>
      </c>
      <c r="K30" s="7">
        <f>'Q5'!B30/SUM('Q5'!B30,'Q5'!C30)</f>
        <v>0.52173913043478259</v>
      </c>
      <c r="L30" s="7">
        <f>'Q5'!C30/SUM('Q5'!B30:C30)</f>
        <v>0.47826086956521741</v>
      </c>
    </row>
    <row r="31" spans="1:12" x14ac:dyDescent="0.2">
      <c r="A31" s="3" t="s">
        <v>30</v>
      </c>
      <c r="B31" s="7">
        <v>0.85239852398523985</v>
      </c>
      <c r="C31" s="8">
        <v>0.14760147601476015</v>
      </c>
      <c r="D31" s="7">
        <v>0.64444444444444449</v>
      </c>
      <c r="E31" s="8">
        <v>0.35555555555555557</v>
      </c>
      <c r="F31" s="7">
        <f>'Q3'!B31/SUM('Q3'!B31,'Q3'!C31)</f>
        <v>0.27027027027027029</v>
      </c>
      <c r="G31" s="7">
        <f>'Q3'!C31/SUM('Q3'!B31,'Q3'!C31)</f>
        <v>0.72972972972972971</v>
      </c>
      <c r="H31" s="7">
        <f>'Q4'!B31/SUM('Q4'!B31,'Q4'!C31,'Q4'!D31)</f>
        <v>0.32701421800947866</v>
      </c>
      <c r="I31" s="7">
        <f>'Q4'!C31/SUM('Q4'!B31:D31)</f>
        <v>0.58293838862559244</v>
      </c>
      <c r="J31" s="7">
        <f>'Q4'!D31/SUM('Q4'!B31:D31)</f>
        <v>9.004739336492891E-2</v>
      </c>
      <c r="K31" s="7">
        <f>'Q5'!B31/SUM('Q5'!B31,'Q5'!C31)</f>
        <v>0.55555555555555558</v>
      </c>
      <c r="L31" s="7">
        <f>'Q5'!C31/SUM('Q5'!B31:C31)</f>
        <v>0.44444444444444442</v>
      </c>
    </row>
    <row r="32" spans="1:12" x14ac:dyDescent="0.2">
      <c r="A32" s="3" t="s">
        <v>31</v>
      </c>
      <c r="B32" s="7">
        <v>0.83333333333333337</v>
      </c>
      <c r="C32" s="8">
        <v>0.16666666666666666</v>
      </c>
      <c r="D32" s="7">
        <v>0.64574898785425106</v>
      </c>
      <c r="E32" s="8">
        <v>0.354251012145749</v>
      </c>
      <c r="F32" s="7">
        <f>'Q3'!B32/SUM('Q3'!B32,'Q3'!C32)</f>
        <v>0.30769230769230771</v>
      </c>
      <c r="G32" s="7">
        <f>'Q3'!C32/SUM('Q3'!B32,'Q3'!C32)</f>
        <v>0.69230769230769229</v>
      </c>
      <c r="H32" s="7">
        <f>'Q4'!B32/SUM('Q4'!B32,'Q4'!C32,'Q4'!D32)</f>
        <v>0.37608695652173912</v>
      </c>
      <c r="I32" s="7">
        <f>'Q4'!C32/SUM('Q4'!B32:D32)</f>
        <v>0.5304347826086957</v>
      </c>
      <c r="J32" s="7">
        <f>'Q4'!D32/SUM('Q4'!B32:D32)</f>
        <v>9.3478260869565219E-2</v>
      </c>
      <c r="K32" s="7">
        <f>'Q5'!B32/SUM('Q5'!B32,'Q5'!C32)</f>
        <v>0.53012048192771088</v>
      </c>
      <c r="L32" s="7">
        <f>'Q5'!C32/SUM('Q5'!B32:C32)</f>
        <v>0.46987951807228917</v>
      </c>
    </row>
    <row r="33" spans="1:12" x14ac:dyDescent="0.2">
      <c r="A33" s="3" t="s">
        <v>32</v>
      </c>
      <c r="B33" s="7">
        <v>0.84775086505190311</v>
      </c>
      <c r="C33" s="8">
        <v>0.15224913494809689</v>
      </c>
      <c r="D33" s="7">
        <v>0.68487394957983194</v>
      </c>
      <c r="E33" s="8">
        <v>0.31512605042016806</v>
      </c>
      <c r="F33" s="7">
        <f>'Q3'!B33/SUM('Q3'!B33,'Q3'!C33)</f>
        <v>0.36585365853658536</v>
      </c>
      <c r="G33" s="7">
        <f>'Q3'!C33/SUM('Q3'!B33,'Q3'!C33)</f>
        <v>0.63414634146341464</v>
      </c>
      <c r="H33" s="7">
        <f>'Q4'!B33/SUM('Q4'!B33,'Q4'!C33,'Q4'!D33)</f>
        <v>0.36160714285714285</v>
      </c>
      <c r="I33" s="7">
        <f>'Q4'!C33/SUM('Q4'!B33:D33)</f>
        <v>0.5580357142857143</v>
      </c>
      <c r="J33" s="7">
        <f>'Q4'!D33/SUM('Q4'!B33:D33)</f>
        <v>8.0357142857142863E-2</v>
      </c>
      <c r="K33" s="7">
        <f>'Q5'!B33/SUM('Q5'!B33,'Q5'!C33)</f>
        <v>0.45</v>
      </c>
      <c r="L33" s="7">
        <f>'Q5'!C33/SUM('Q5'!B33:C33)</f>
        <v>0.55000000000000004</v>
      </c>
    </row>
    <row r="34" spans="1:12" x14ac:dyDescent="0.2">
      <c r="A34" s="3" t="s">
        <v>33</v>
      </c>
      <c r="B34" s="7">
        <v>0.84527972027972031</v>
      </c>
      <c r="C34" s="8">
        <v>0.15472027972027971</v>
      </c>
      <c r="D34" s="7">
        <v>0.64812834224598925</v>
      </c>
      <c r="E34" s="8">
        <v>0.35187165775401069</v>
      </c>
      <c r="F34" s="7">
        <f>'Q3'!B34/SUM('Q3'!B34,'Q3'!C34)</f>
        <v>0.34441087613293053</v>
      </c>
      <c r="G34" s="7">
        <f>'Q3'!C34/SUM('Q3'!B34,'Q3'!C34)</f>
        <v>0.65558912386706947</v>
      </c>
      <c r="H34" s="7">
        <f>'Q4'!B34/SUM('Q4'!B34,'Q4'!C34,'Q4'!D34)</f>
        <v>0.32617297908422838</v>
      </c>
      <c r="I34" s="7">
        <f>'Q4'!C34/SUM('Q4'!B34:D34)</f>
        <v>0.60203504804974561</v>
      </c>
      <c r="J34" s="7">
        <f>'Q4'!D34/SUM('Q4'!B34:D34)</f>
        <v>7.1791972866025996E-2</v>
      </c>
      <c r="K34" s="7">
        <f>'Q5'!B34/SUM('Q5'!B34,'Q5'!C34)</f>
        <v>0.48208469055374592</v>
      </c>
      <c r="L34" s="7">
        <f>'Q5'!C34/SUM('Q5'!B34:C34)</f>
        <v>0.51791530944625408</v>
      </c>
    </row>
    <row r="35" spans="1:12" x14ac:dyDescent="0.2">
      <c r="A35" s="3" t="s">
        <v>34</v>
      </c>
      <c r="B35" s="7">
        <v>0.82632050134288271</v>
      </c>
      <c r="C35" s="8">
        <v>0.17367949865711726</v>
      </c>
      <c r="D35" s="7">
        <v>0.64858757062146888</v>
      </c>
      <c r="E35" s="8">
        <v>0.35141242937853107</v>
      </c>
      <c r="F35" s="7">
        <f>'Q3'!B35/SUM('Q3'!B35,'Q3'!C35)</f>
        <v>0.30219780219780218</v>
      </c>
      <c r="G35" s="7">
        <f>'Q3'!C35/SUM('Q3'!B35,'Q3'!C35)</f>
        <v>0.69780219780219777</v>
      </c>
      <c r="H35" s="7">
        <f>'Q4'!B35/SUM('Q4'!B35,'Q4'!C35,'Q4'!D35)</f>
        <v>0.34615384615384615</v>
      </c>
      <c r="I35" s="7">
        <f>'Q4'!C35/SUM('Q4'!B35:D35)</f>
        <v>0.58173076923076927</v>
      </c>
      <c r="J35" s="7">
        <f>'Q4'!D35/SUM('Q4'!B35:D35)</f>
        <v>7.2115384615384609E-2</v>
      </c>
      <c r="K35" s="7">
        <f>'Q5'!B35/SUM('Q5'!B35,'Q5'!C35)</f>
        <v>0.53749999999999998</v>
      </c>
      <c r="L35" s="7">
        <f>'Q5'!C35/SUM('Q5'!B35:C35)</f>
        <v>0.46250000000000002</v>
      </c>
    </row>
    <row r="36" spans="1:12" x14ac:dyDescent="0.2">
      <c r="A36" s="3" t="s">
        <v>35</v>
      </c>
      <c r="B36" s="7">
        <v>0.83571428571428574</v>
      </c>
      <c r="C36" s="8">
        <v>0.16428571428571428</v>
      </c>
      <c r="D36" s="7">
        <v>0.5982142857142857</v>
      </c>
      <c r="E36" s="8">
        <v>0.4017857142857143</v>
      </c>
      <c r="F36" s="7">
        <f>'Q3'!B36/SUM('Q3'!B36,'Q3'!C36)</f>
        <v>0.2</v>
      </c>
      <c r="G36" s="7">
        <f>'Q3'!C36/SUM('Q3'!B36,'Q3'!C36)</f>
        <v>0.8</v>
      </c>
      <c r="H36" s="7">
        <f>'Q4'!B36/SUM('Q4'!B36,'Q4'!C36,'Q4'!D36)</f>
        <v>0.22857142857142856</v>
      </c>
      <c r="I36" s="7">
        <f>'Q4'!C36/SUM('Q4'!B36:D36)</f>
        <v>0.68571428571428572</v>
      </c>
      <c r="J36" s="7">
        <f>'Q4'!D36/SUM('Q4'!B36:D36)</f>
        <v>8.5714285714285715E-2</v>
      </c>
      <c r="K36" s="7">
        <f>'Q5'!B36/SUM('Q5'!B36,'Q5'!C36)</f>
        <v>0.5</v>
      </c>
      <c r="L36" s="7">
        <f>'Q5'!C36/SUM('Q5'!B36:C36)</f>
        <v>0.5</v>
      </c>
    </row>
    <row r="37" spans="1:12" x14ac:dyDescent="0.2">
      <c r="A37" s="3" t="s">
        <v>36</v>
      </c>
      <c r="B37" s="7">
        <v>0.83808437856328388</v>
      </c>
      <c r="C37" s="8">
        <v>0.16191562143671609</v>
      </c>
      <c r="D37" s="7">
        <v>0.64033850493653033</v>
      </c>
      <c r="E37" s="8">
        <v>0.35966149506346967</v>
      </c>
      <c r="F37" s="7">
        <f>'Q3'!B37/SUM('Q3'!B37,'Q3'!C37)</f>
        <v>0.41153846153846152</v>
      </c>
      <c r="G37" s="7">
        <f>'Q3'!C37/SUM('Q3'!B37,'Q3'!C37)</f>
        <v>0.58846153846153848</v>
      </c>
      <c r="H37" s="7">
        <f>'Q4'!B37/SUM('Q4'!B37,'Q4'!C37,'Q4'!D37)</f>
        <v>0.30022238695329873</v>
      </c>
      <c r="I37" s="7">
        <f>'Q4'!C37/SUM('Q4'!B37:D37)</f>
        <v>0.62787249814677537</v>
      </c>
      <c r="J37" s="7">
        <f>'Q4'!D37/SUM('Q4'!B37:D37)</f>
        <v>7.1905114899925876E-2</v>
      </c>
      <c r="K37" s="7">
        <f>'Q5'!B37/SUM('Q5'!B37,'Q5'!C37)</f>
        <v>0.54661016949152541</v>
      </c>
      <c r="L37" s="7">
        <f>'Q5'!C37/SUM('Q5'!B37:C37)</f>
        <v>0.45338983050847459</v>
      </c>
    </row>
    <row r="38" spans="1:12" x14ac:dyDescent="0.2">
      <c r="A38" s="3" t="s">
        <v>37</v>
      </c>
      <c r="B38" s="7">
        <v>0.79226069246435848</v>
      </c>
      <c r="C38" s="8">
        <v>0.20773930753564154</v>
      </c>
      <c r="D38" s="7">
        <v>0.58933333333333338</v>
      </c>
      <c r="E38" s="8">
        <v>0.41066666666666668</v>
      </c>
      <c r="F38" s="7">
        <f>'Q3'!B38/SUM('Q3'!B38,'Q3'!C38)</f>
        <v>0.32</v>
      </c>
      <c r="G38" s="7">
        <f>'Q3'!C38/SUM('Q3'!B38,'Q3'!C38)</f>
        <v>0.68</v>
      </c>
      <c r="H38" s="7">
        <f>'Q4'!B38/SUM('Q4'!B38,'Q4'!C38,'Q4'!D38)</f>
        <v>0.29014084507042254</v>
      </c>
      <c r="I38" s="7">
        <f>'Q4'!C38/SUM('Q4'!B38:D38)</f>
        <v>0.63380281690140849</v>
      </c>
      <c r="J38" s="7">
        <f>'Q4'!D38/SUM('Q4'!B38:D38)</f>
        <v>7.605633802816901E-2</v>
      </c>
      <c r="K38" s="7">
        <f>'Q5'!B38/SUM('Q5'!B38,'Q5'!C38)</f>
        <v>0.5</v>
      </c>
      <c r="L38" s="7">
        <f>'Q5'!C38/SUM('Q5'!B38:C38)</f>
        <v>0.5</v>
      </c>
    </row>
    <row r="39" spans="1:12" x14ac:dyDescent="0.2">
      <c r="A39" s="3" t="s">
        <v>38</v>
      </c>
      <c r="B39" s="7">
        <v>0.81582200247218783</v>
      </c>
      <c r="C39" s="8">
        <v>0.18417799752781211</v>
      </c>
      <c r="D39" s="7">
        <v>0.63265306122448983</v>
      </c>
      <c r="E39" s="8">
        <v>0.36734693877551022</v>
      </c>
      <c r="F39" s="7">
        <f>'Q3'!B39/SUM('Q3'!B39,'Q3'!C39)</f>
        <v>0.35971223021582732</v>
      </c>
      <c r="G39" s="7">
        <f>'Q3'!C39/SUM('Q3'!B39,'Q3'!C39)</f>
        <v>0.64028776978417268</v>
      </c>
      <c r="H39" s="7">
        <f>'Q4'!B39/SUM('Q4'!B39,'Q4'!C39,'Q4'!D39)</f>
        <v>0.28711256117455136</v>
      </c>
      <c r="I39" s="7">
        <f>'Q4'!C39/SUM('Q4'!B39:D39)</f>
        <v>0.64274061990212072</v>
      </c>
      <c r="J39" s="7">
        <f>'Q4'!D39/SUM('Q4'!B39:D39)</f>
        <v>7.01468189233279E-2</v>
      </c>
      <c r="K39" s="7">
        <f>'Q5'!B39/SUM('Q5'!B39,'Q5'!C39)</f>
        <v>0.51219512195121952</v>
      </c>
      <c r="L39" s="7">
        <f>'Q5'!C39/SUM('Q5'!B39:C39)</f>
        <v>0.48780487804878048</v>
      </c>
    </row>
    <row r="40" spans="1:12" x14ac:dyDescent="0.2">
      <c r="A40" s="3" t="s">
        <v>39</v>
      </c>
      <c r="B40" s="7">
        <v>0.83766552231486024</v>
      </c>
      <c r="C40" s="8">
        <v>0.16233447768513978</v>
      </c>
      <c r="D40" s="7">
        <v>0.63071297989031083</v>
      </c>
      <c r="E40" s="8">
        <v>0.36928702010968922</v>
      </c>
      <c r="F40" s="7">
        <f>'Q3'!B40/SUM('Q3'!B40,'Q3'!C40)</f>
        <v>0.38006230529595014</v>
      </c>
      <c r="G40" s="7">
        <f>'Q3'!C40/SUM('Q3'!B40,'Q3'!C40)</f>
        <v>0.6199376947040498</v>
      </c>
      <c r="H40" s="7">
        <f>'Q4'!B40/SUM('Q4'!B40,'Q4'!C40,'Q4'!D40)</f>
        <v>0.29857512953367876</v>
      </c>
      <c r="I40" s="7">
        <f>'Q4'!C40/SUM('Q4'!B40:D40)</f>
        <v>0.61269430051813467</v>
      </c>
      <c r="J40" s="7">
        <f>'Q4'!D40/SUM('Q4'!B40:D40)</f>
        <v>8.8730569948186525E-2</v>
      </c>
      <c r="K40" s="7">
        <f>'Q5'!B40/SUM('Q5'!B40,'Q5'!C40)</f>
        <v>0.55631399317406138</v>
      </c>
      <c r="L40" s="7">
        <f>'Q5'!C40/SUM('Q5'!B40:C40)</f>
        <v>0.44368600682593856</v>
      </c>
    </row>
    <row r="41" spans="1:12" x14ac:dyDescent="0.2">
      <c r="A41" s="3" t="s">
        <v>40</v>
      </c>
      <c r="B41" s="7">
        <v>0.83064516129032262</v>
      </c>
      <c r="C41" s="8">
        <v>0.16935483870967741</v>
      </c>
      <c r="D41" s="7">
        <v>0.70297029702970293</v>
      </c>
      <c r="E41" s="8">
        <v>0.29702970297029702</v>
      </c>
      <c r="F41" s="7">
        <f>'Q3'!B41/SUM('Q3'!B41,'Q3'!C41)</f>
        <v>0.61111111111111116</v>
      </c>
      <c r="G41" s="7">
        <f>'Q3'!C41/SUM('Q3'!B41,'Q3'!C41)</f>
        <v>0.3888888888888889</v>
      </c>
      <c r="H41" s="7">
        <f>'Q4'!B41/SUM('Q4'!B41,'Q4'!C41,'Q4'!D41)</f>
        <v>0.35164835164835168</v>
      </c>
      <c r="I41" s="7">
        <f>'Q4'!C41/SUM('Q4'!B41:D41)</f>
        <v>0.5714285714285714</v>
      </c>
      <c r="J41" s="7">
        <f>'Q4'!D41/SUM('Q4'!B41:D41)</f>
        <v>7.6923076923076927E-2</v>
      </c>
      <c r="K41" s="7">
        <f>'Q5'!B41/SUM('Q5'!B41,'Q5'!C41)</f>
        <v>0.33333333333333331</v>
      </c>
      <c r="L41" s="7">
        <f>'Q5'!C41/SUM('Q5'!B41:C41)</f>
        <v>0.66666666666666663</v>
      </c>
    </row>
    <row r="42" spans="1:12" x14ac:dyDescent="0.2">
      <c r="A42" s="3" t="s">
        <v>41</v>
      </c>
      <c r="B42" s="7">
        <v>0.80555555555555558</v>
      </c>
      <c r="C42" s="8">
        <v>0.19444444444444445</v>
      </c>
      <c r="D42" s="7">
        <v>0.63793103448275867</v>
      </c>
      <c r="E42" s="8">
        <v>0.36206896551724138</v>
      </c>
      <c r="F42" s="7">
        <f>'Q3'!B42/SUM('Q3'!B42,'Q3'!C42)</f>
        <v>0.33333333333333331</v>
      </c>
      <c r="G42" s="7">
        <f>'Q3'!C42/SUM('Q3'!B42,'Q3'!C42)</f>
        <v>0.66666666666666663</v>
      </c>
      <c r="H42" s="7">
        <f>'Q4'!B42/SUM('Q4'!B42,'Q4'!C42,'Q4'!D42)</f>
        <v>0.3127962085308057</v>
      </c>
      <c r="I42" s="7">
        <f>'Q4'!C42/SUM('Q4'!B42:D42)</f>
        <v>0.63033175355450233</v>
      </c>
      <c r="J42" s="7">
        <f>'Q4'!D42/SUM('Q4'!B42:D42)</f>
        <v>5.6872037914691941E-2</v>
      </c>
      <c r="K42" s="7">
        <f>'Q5'!B42/SUM('Q5'!B42,'Q5'!C42)</f>
        <v>0.52830188679245282</v>
      </c>
      <c r="L42" s="7">
        <f>'Q5'!C42/SUM('Q5'!B42:C42)</f>
        <v>0.47169811320754718</v>
      </c>
    </row>
    <row r="43" spans="1:12" x14ac:dyDescent="0.2">
      <c r="A43" s="3" t="s">
        <v>42</v>
      </c>
      <c r="B43" s="7">
        <v>0.82727272727272727</v>
      </c>
      <c r="C43" s="8">
        <v>0.17272727272727273</v>
      </c>
      <c r="D43" s="7">
        <v>0.67613636363636365</v>
      </c>
      <c r="E43" s="8">
        <v>0.32386363636363635</v>
      </c>
      <c r="F43" s="7">
        <f>'Q3'!B43/SUM('Q3'!B43,'Q3'!C43)</f>
        <v>0.3888888888888889</v>
      </c>
      <c r="G43" s="7">
        <f>'Q3'!C43/SUM('Q3'!B43,'Q3'!C43)</f>
        <v>0.61111111111111116</v>
      </c>
      <c r="H43" s="7">
        <f>'Q4'!B43/SUM('Q4'!B43,'Q4'!C43,'Q4'!D43)</f>
        <v>0.25454545454545452</v>
      </c>
      <c r="I43" s="7">
        <f>'Q4'!C43/SUM('Q4'!B43:D43)</f>
        <v>0.66060606060606064</v>
      </c>
      <c r="J43" s="7">
        <f>'Q4'!D43/SUM('Q4'!B43:D43)</f>
        <v>8.4848484848484854E-2</v>
      </c>
      <c r="K43" s="7">
        <f>'Q5'!B43/SUM('Q5'!B43,'Q5'!C43)</f>
        <v>0.54285714285714282</v>
      </c>
      <c r="L43" s="7">
        <f>'Q5'!C43/SUM('Q5'!B43:C43)</f>
        <v>0.45714285714285713</v>
      </c>
    </row>
    <row r="44" spans="1:12" x14ac:dyDescent="0.2">
      <c r="A44" s="3" t="s">
        <v>43</v>
      </c>
      <c r="B44" s="7">
        <v>0.81891348088531191</v>
      </c>
      <c r="C44" s="8">
        <v>0.18108651911468812</v>
      </c>
      <c r="D44" s="7">
        <v>0.62515723270440249</v>
      </c>
      <c r="E44" s="8">
        <v>0.37484276729559746</v>
      </c>
      <c r="F44" s="7">
        <f>'Q3'!B44/SUM('Q3'!B44,'Q3'!C44)</f>
        <v>0.3125</v>
      </c>
      <c r="G44" s="7">
        <f>'Q3'!C44/SUM('Q3'!B44,'Q3'!C44)</f>
        <v>0.6875</v>
      </c>
      <c r="H44" s="7">
        <f>'Q4'!B44/SUM('Q4'!B44,'Q4'!C44,'Q4'!D44)</f>
        <v>0.32384823848238481</v>
      </c>
      <c r="I44" s="7">
        <f>'Q4'!C44/SUM('Q4'!B44:D44)</f>
        <v>0.59620596205962062</v>
      </c>
      <c r="J44" s="7">
        <f>'Q4'!D44/SUM('Q4'!B44:D44)</f>
        <v>7.9945799457994585E-2</v>
      </c>
      <c r="K44" s="7">
        <f>'Q5'!B44/SUM('Q5'!B44,'Q5'!C44)</f>
        <v>0.60355029585798814</v>
      </c>
      <c r="L44" s="7">
        <f>'Q5'!C44/SUM('Q5'!B44:C44)</f>
        <v>0.39644970414201186</v>
      </c>
    </row>
    <row r="45" spans="1:12" x14ac:dyDescent="0.2">
      <c r="A45" s="3" t="s">
        <v>44</v>
      </c>
      <c r="B45" s="7">
        <v>0.81304183942706365</v>
      </c>
      <c r="C45" s="8">
        <v>0.18695816057293629</v>
      </c>
      <c r="D45" s="7">
        <v>0.65314885496183206</v>
      </c>
      <c r="E45" s="8">
        <v>0.34685114503816794</v>
      </c>
      <c r="F45" s="7">
        <f>'Q3'!B45/SUM('Q3'!B45,'Q3'!C45)</f>
        <v>0.3388773388773389</v>
      </c>
      <c r="G45" s="7">
        <f>'Q3'!C45/SUM('Q3'!B45,'Q3'!C45)</f>
        <v>0.66112266112266116</v>
      </c>
      <c r="H45" s="7">
        <f>'Q4'!B45/SUM('Q4'!B45,'Q4'!C45,'Q4'!D45)</f>
        <v>0.34721525338685399</v>
      </c>
      <c r="I45" s="7">
        <f>'Q4'!C45/SUM('Q4'!B45:D45)</f>
        <v>0.57049673858504768</v>
      </c>
      <c r="J45" s="7">
        <f>'Q4'!D45/SUM('Q4'!B45:D45)</f>
        <v>8.2288008028098339E-2</v>
      </c>
      <c r="K45" s="7">
        <f>'Q5'!B45/SUM('Q5'!B45,'Q5'!C45)</f>
        <v>0.59465478841870822</v>
      </c>
      <c r="L45" s="7">
        <f>'Q5'!C45/SUM('Q5'!B45:C45)</f>
        <v>0.40534521158129178</v>
      </c>
    </row>
    <row r="46" spans="1:12" x14ac:dyDescent="0.2">
      <c r="A46" s="3" t="s">
        <v>45</v>
      </c>
      <c r="B46" s="7">
        <v>0.77222222222222225</v>
      </c>
      <c r="C46" s="8">
        <v>0.22777777777777777</v>
      </c>
      <c r="D46" s="7">
        <v>0.64912280701754388</v>
      </c>
      <c r="E46" s="8">
        <v>0.35087719298245612</v>
      </c>
      <c r="F46" s="7">
        <f>'Q3'!B46/SUM('Q3'!B46,'Q3'!C46)</f>
        <v>0.25663716814159293</v>
      </c>
      <c r="G46" s="7">
        <f>'Q3'!C46/SUM('Q3'!B46,'Q3'!C46)</f>
        <v>0.74336283185840712</v>
      </c>
      <c r="H46" s="7">
        <f>'Q4'!B46/SUM('Q4'!B46,'Q4'!C46,'Q4'!D46)</f>
        <v>0.30263157894736842</v>
      </c>
      <c r="I46" s="7">
        <f>'Q4'!C46/SUM('Q4'!B46:D46)</f>
        <v>0.65</v>
      </c>
      <c r="J46" s="7">
        <f>'Q4'!D46/SUM('Q4'!B46:D46)</f>
        <v>4.736842105263158E-2</v>
      </c>
      <c r="K46" s="7">
        <f>'Q5'!B46/SUM('Q5'!B46,'Q5'!C46)</f>
        <v>0.61616161616161613</v>
      </c>
      <c r="L46" s="7">
        <f>'Q5'!C46/SUM('Q5'!B46:C46)</f>
        <v>0.38383838383838381</v>
      </c>
    </row>
    <row r="47" spans="1:12" x14ac:dyDescent="0.2">
      <c r="A47" s="3" t="s">
        <v>46</v>
      </c>
      <c r="B47" s="7">
        <v>0.86309523809523814</v>
      </c>
      <c r="C47" s="8">
        <v>0.13690476190476192</v>
      </c>
      <c r="D47" s="7">
        <v>0.57042253521126762</v>
      </c>
      <c r="E47" s="8">
        <v>0.42957746478873238</v>
      </c>
      <c r="F47" s="7">
        <f>'Q3'!B47/SUM('Q3'!B47,'Q3'!C47)</f>
        <v>0.13043478260869565</v>
      </c>
      <c r="G47" s="7">
        <f>'Q3'!C47/SUM('Q3'!B47,'Q3'!C47)</f>
        <v>0.86956521739130432</v>
      </c>
      <c r="H47" s="7">
        <f>'Q4'!B47/SUM('Q4'!B47,'Q4'!C47,'Q4'!D47)</f>
        <v>0.34814814814814815</v>
      </c>
      <c r="I47" s="7">
        <f>'Q4'!C47/SUM('Q4'!B47:D47)</f>
        <v>0.6074074074074074</v>
      </c>
      <c r="J47" s="7">
        <f>'Q4'!D47/SUM('Q4'!B47:D47)</f>
        <v>4.4444444444444446E-2</v>
      </c>
      <c r="K47" s="7">
        <f>'Q5'!B47/SUM('Q5'!B47,'Q5'!C47)</f>
        <v>0.66666666666666663</v>
      </c>
      <c r="L47" s="7">
        <f>'Q5'!C47/SUM('Q5'!B47:C47)</f>
        <v>0.33333333333333331</v>
      </c>
    </row>
    <row r="48" spans="1:12" x14ac:dyDescent="0.2">
      <c r="A48" s="3" t="s">
        <v>47</v>
      </c>
      <c r="B48" s="7">
        <v>0.83805668016194335</v>
      </c>
      <c r="C48" s="8">
        <v>0.16194331983805668</v>
      </c>
      <c r="D48" s="7">
        <v>0.64395229982964219</v>
      </c>
      <c r="E48" s="8">
        <v>0.35604770017035775</v>
      </c>
      <c r="F48" s="7">
        <f>'Q3'!B48/SUM('Q3'!B48,'Q3'!C48)</f>
        <v>0.3577981651376147</v>
      </c>
      <c r="G48" s="7">
        <f>'Q3'!C48/SUM('Q3'!B48,'Q3'!C48)</f>
        <v>0.64220183486238536</v>
      </c>
      <c r="H48" s="7">
        <f>'Q4'!B48/SUM('Q4'!B48,'Q4'!C48,'Q4'!D48)</f>
        <v>0.33747779751332146</v>
      </c>
      <c r="I48" s="7">
        <f>'Q4'!C48/SUM('Q4'!B48:D48)</f>
        <v>0.59147424511545288</v>
      </c>
      <c r="J48" s="7">
        <f>'Q4'!D48/SUM('Q4'!B48:D48)</f>
        <v>7.1047957371225573E-2</v>
      </c>
      <c r="K48" s="7">
        <f>'Q5'!B48/SUM('Q5'!B48,'Q5'!C48)</f>
        <v>0.40425531914893614</v>
      </c>
      <c r="L48" s="7">
        <f>'Q5'!C48/SUM('Q5'!B48:C48)</f>
        <v>0.5957446808510638</v>
      </c>
    </row>
    <row r="49" spans="1:12" x14ac:dyDescent="0.2">
      <c r="A49" s="3" t="s">
        <v>48</v>
      </c>
      <c r="B49" s="7">
        <v>0.81780366056572384</v>
      </c>
      <c r="C49" s="8">
        <v>0.18219633943427621</v>
      </c>
      <c r="D49" s="7">
        <v>0.63664596273291929</v>
      </c>
      <c r="E49" s="8">
        <v>0.36335403726708076</v>
      </c>
      <c r="F49" s="7">
        <f>'Q3'!B49/SUM('Q3'!B49,'Q3'!C49)</f>
        <v>0.24</v>
      </c>
      <c r="G49" s="7">
        <f>'Q3'!C49/SUM('Q3'!B49,'Q3'!C49)</f>
        <v>0.76</v>
      </c>
      <c r="H49" s="7">
        <f>'Q4'!B49/SUM('Q4'!B49,'Q4'!C49,'Q4'!D49)</f>
        <v>0.32008830022075058</v>
      </c>
      <c r="I49" s="7">
        <f>'Q4'!C49/SUM('Q4'!B49:D49)</f>
        <v>0.61920529801324509</v>
      </c>
      <c r="J49" s="7">
        <f>'Q4'!D49/SUM('Q4'!B49:D49)</f>
        <v>6.0706401766004413E-2</v>
      </c>
      <c r="K49" s="7">
        <f>'Q5'!B49/SUM('Q5'!B49,'Q5'!C49)</f>
        <v>0.60439560439560436</v>
      </c>
      <c r="L49" s="7">
        <f>'Q5'!C49/SUM('Q5'!B49:C49)</f>
        <v>0.39560439560439559</v>
      </c>
    </row>
    <row r="50" spans="1:12" x14ac:dyDescent="0.2">
      <c r="A50" s="3" t="s">
        <v>49</v>
      </c>
      <c r="B50" s="7">
        <v>0.83636363636363631</v>
      </c>
      <c r="C50" s="8">
        <v>0.16363636363636364</v>
      </c>
      <c r="D50" s="7">
        <v>0.6450704225352113</v>
      </c>
      <c r="E50" s="8">
        <v>0.35492957746478876</v>
      </c>
      <c r="F50" s="7">
        <f>'Q3'!B50/SUM('Q3'!B50,'Q3'!C50)</f>
        <v>0.2608695652173913</v>
      </c>
      <c r="G50" s="7">
        <f>'Q3'!C50/SUM('Q3'!B50,'Q3'!C50)</f>
        <v>0.73913043478260865</v>
      </c>
      <c r="H50" s="7">
        <f>'Q4'!B50/SUM('Q4'!B50,'Q4'!C50,'Q4'!D50)</f>
        <v>0.23952095808383234</v>
      </c>
      <c r="I50" s="7">
        <f>'Q4'!C50/SUM('Q4'!B50:D50)</f>
        <v>0.67664670658682635</v>
      </c>
      <c r="J50" s="7">
        <f>'Q4'!D50/SUM('Q4'!B50:D50)</f>
        <v>8.3832335329341312E-2</v>
      </c>
      <c r="K50" s="7">
        <f>'Q5'!B50/SUM('Q5'!B50,'Q5'!C50)</f>
        <v>0.53333333333333333</v>
      </c>
      <c r="L50" s="7">
        <f>'Q5'!C50/SUM('Q5'!B50:C50)</f>
        <v>0.46666666666666667</v>
      </c>
    </row>
    <row r="51" spans="1:12" x14ac:dyDescent="0.2">
      <c r="A51" s="3" t="s">
        <v>50</v>
      </c>
      <c r="B51" s="7">
        <v>0.84688581314878897</v>
      </c>
      <c r="C51" s="8">
        <v>0.15311418685121106</v>
      </c>
      <c r="D51" s="7">
        <v>0.63626723223753978</v>
      </c>
      <c r="E51" s="8">
        <v>0.36373276776246022</v>
      </c>
      <c r="F51" s="7">
        <f>'Q3'!B51/SUM('Q3'!B51,'Q3'!C51)</f>
        <v>0.46794871794871795</v>
      </c>
      <c r="G51" s="7">
        <f>'Q3'!C51/SUM('Q3'!B51,'Q3'!C51)</f>
        <v>0.53205128205128205</v>
      </c>
      <c r="H51" s="7">
        <f>'Q4'!B51/SUM('Q4'!B51,'Q4'!C51,'Q4'!D51)</f>
        <v>0.25251396648044694</v>
      </c>
      <c r="I51" s="7">
        <f>'Q4'!C51/SUM('Q4'!B51:D51)</f>
        <v>0.69050279329608943</v>
      </c>
      <c r="J51" s="7">
        <f>'Q4'!D51/SUM('Q4'!B51:D51)</f>
        <v>5.6983240223463689E-2</v>
      </c>
      <c r="K51" s="7">
        <f>'Q5'!B51/SUM('Q5'!B51,'Q5'!C51)</f>
        <v>0.54666666666666663</v>
      </c>
      <c r="L51" s="7">
        <f>'Q5'!C51/SUM('Q5'!B51:C51)</f>
        <v>0.45333333333333331</v>
      </c>
    </row>
    <row r="52" spans="1:12" x14ac:dyDescent="0.2">
      <c r="A52" s="3" t="s">
        <v>51</v>
      </c>
      <c r="B52" s="7">
        <v>0.83870967741935487</v>
      </c>
      <c r="C52" s="8">
        <v>0.16129032258064516</v>
      </c>
      <c r="D52" s="7">
        <v>0.66935483870967738</v>
      </c>
      <c r="E52" s="8">
        <v>0.33064516129032256</v>
      </c>
      <c r="F52" s="7">
        <f>'Q3'!B52/SUM('Q3'!B52,'Q3'!C52)</f>
        <v>0.29166666666666669</v>
      </c>
      <c r="G52" s="7">
        <f>'Q3'!C52/SUM('Q3'!B52,'Q3'!C52)</f>
        <v>0.70833333333333337</v>
      </c>
      <c r="H52" s="7">
        <f>'Q4'!B52/SUM('Q4'!B52,'Q4'!C52,'Q4'!D52)</f>
        <v>0.24786324786324787</v>
      </c>
      <c r="I52" s="7">
        <f>'Q4'!C52/SUM('Q4'!B52:D52)</f>
        <v>0.68376068376068377</v>
      </c>
      <c r="J52" s="7">
        <f>'Q4'!D52/SUM('Q4'!B52:D52)</f>
        <v>6.8376068376068383E-2</v>
      </c>
      <c r="K52" s="7">
        <f>'Q5'!B52/SUM('Q5'!B52,'Q5'!C52)</f>
        <v>0.60869565217391308</v>
      </c>
      <c r="L52" s="7">
        <f>'Q5'!C52/SUM('Q5'!B52:C52)</f>
        <v>0.39130434782608697</v>
      </c>
    </row>
    <row r="53" spans="1:12" x14ac:dyDescent="0.2">
      <c r="A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Percentages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2017-05-04T22:28:07Z</dcterms:created>
  <dcterms:modified xsi:type="dcterms:W3CDTF">2017-05-04T23:07:20Z</dcterms:modified>
</cp:coreProperties>
</file>