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08E9348-7835-4560-B6AA-83D7D477D7E0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H15" i="1"/>
  <c r="H17" i="1"/>
  <c r="H19" i="1"/>
  <c r="H21" i="1"/>
  <c r="H23" i="1"/>
  <c r="H25" i="1"/>
  <c r="H27" i="1"/>
  <c r="G8" i="1"/>
  <c r="H8" i="1" s="1"/>
  <c r="G9" i="1"/>
  <c r="H9" i="1" s="1"/>
  <c r="G10" i="1"/>
  <c r="H10" i="1" s="1"/>
  <c r="G11" i="1"/>
  <c r="H11" i="1" s="1"/>
  <c r="G12" i="1"/>
  <c r="H12" i="1" s="1"/>
  <c r="G13" i="1"/>
  <c r="G14" i="1"/>
  <c r="H14" i="1" s="1"/>
  <c r="G15" i="1"/>
  <c r="G16" i="1"/>
  <c r="H16" i="1" s="1"/>
  <c r="G17" i="1"/>
  <c r="G18" i="1"/>
  <c r="H18" i="1" s="1"/>
  <c r="G19" i="1"/>
  <c r="G20" i="1"/>
  <c r="H20" i="1" s="1"/>
  <c r="G21" i="1"/>
  <c r="G22" i="1"/>
  <c r="H22" i="1" s="1"/>
  <c r="G23" i="1"/>
  <c r="G24" i="1"/>
  <c r="H24" i="1" s="1"/>
  <c r="G25" i="1"/>
  <c r="G26" i="1"/>
  <c r="H26" i="1" s="1"/>
  <c r="G27" i="1"/>
  <c r="G7" i="1"/>
  <c r="H7" i="1" s="1"/>
  <c r="O11" i="1" l="1"/>
</calcChain>
</file>

<file path=xl/sharedStrings.xml><?xml version="1.0" encoding="utf-8"?>
<sst xmlns="http://schemas.openxmlformats.org/spreadsheetml/2006/main" count="58" uniqueCount="51">
  <si>
    <t>Qté</t>
  </si>
  <si>
    <t>Référence</t>
  </si>
  <si>
    <t>Description</t>
  </si>
  <si>
    <t>N MOSFET</t>
  </si>
  <si>
    <t>Q1-Q6</t>
  </si>
  <si>
    <t>R1-R5</t>
  </si>
  <si>
    <t>C2</t>
  </si>
  <si>
    <t>0.1uF Cap</t>
  </si>
  <si>
    <t>470 uF Electrolytique</t>
  </si>
  <si>
    <t>1uF Cap</t>
  </si>
  <si>
    <t>C4,C5</t>
  </si>
  <si>
    <t>C1,C3,C6</t>
  </si>
  <si>
    <t>R6</t>
  </si>
  <si>
    <t>U1</t>
  </si>
  <si>
    <t>DRV8308</t>
  </si>
  <si>
    <t>Commande Digikey</t>
  </si>
  <si>
    <t>IRLB8743PBF</t>
  </si>
  <si>
    <t># Digikey</t>
  </si>
  <si>
    <t xml:space="preserve">XG4M-1030-T </t>
  </si>
  <si>
    <t>-</t>
  </si>
  <si>
    <t>XG4A-1034</t>
  </si>
  <si>
    <t>Molex, Female</t>
  </si>
  <si>
    <t>DIP, Female</t>
  </si>
  <si>
    <t>DIP, Male</t>
  </si>
  <si>
    <t>Molex, Male</t>
  </si>
  <si>
    <t>Molex, 22-28 crimp</t>
  </si>
  <si>
    <t>39-00-0047</t>
  </si>
  <si>
    <t xml:space="preserve">39-00-0039 </t>
  </si>
  <si>
    <t>Molex, 18-24 crimp</t>
  </si>
  <si>
    <t xml:space="preserve">3365/10 300 </t>
  </si>
  <si>
    <t>18 awg wire, 10'</t>
  </si>
  <si>
    <t>81044/12-18-9</t>
  </si>
  <si>
    <t>SN75175</t>
  </si>
  <si>
    <t>SN74LVC245A</t>
  </si>
  <si>
    <t>SN75175N</t>
  </si>
  <si>
    <t>SN74LVC245AN</t>
  </si>
  <si>
    <t>DRV8308RHAR</t>
  </si>
  <si>
    <t>Male Headers, 40</t>
  </si>
  <si>
    <t>Female Header, 32</t>
  </si>
  <si>
    <t>Molex 3, Female</t>
  </si>
  <si>
    <t>Molex 3, Male</t>
  </si>
  <si>
    <t>Qté à commander</t>
  </si>
  <si>
    <t>Coût</t>
  </si>
  <si>
    <t>Coût total</t>
  </si>
  <si>
    <t>Nombre de board à monter</t>
  </si>
  <si>
    <t>Ribbon Cable, 10, 1'</t>
  </si>
  <si>
    <t>RNCP1206FTD1K00TR-ND</t>
  </si>
  <si>
    <t>1K Resistor, 1206</t>
  </si>
  <si>
    <t>2019-TLRH3APTTE25L0FCT-ND</t>
  </si>
  <si>
    <t>0.025R Resistor, 5W, 2512</t>
  </si>
  <si>
    <t>*Rsense : 
696-1675-1-ND. 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</si>
</sst>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P34"/>
  <sheetViews>
    <sheetView tabSelected="1" topLeftCell="B6" zoomScaleNormal="100" workbookViewId="0">
      <selection activeCell="J9" sqref="J9"/>
    </sheetView>
  </sheetViews>
  <sheetFormatPr defaultRowHeight="14.25" x14ac:dyDescent="0.45"/>
  <cols>
    <col min="5" max="6" width="9.06640625" style="3"/>
    <col min="7" max="8" width="14.796875" style="3" customWidth="1"/>
    <col min="9" max="9" width="10.3984375" style="3" customWidth="1"/>
    <col min="10" max="10" width="21.796875" style="3" bestFit="1" customWidth="1"/>
    <col min="11" max="11" width="26.53125" style="3" customWidth="1"/>
    <col min="14" max="14" width="25.3984375" bestFit="1" customWidth="1"/>
  </cols>
  <sheetData>
    <row r="4" spans="5:16" ht="14.65" thickBot="1" x14ac:dyDescent="0.5"/>
    <row r="5" spans="5:16" ht="23.25" customHeight="1" thickBot="1" x14ac:dyDescent="0.5">
      <c r="E5" s="18" t="s">
        <v>15</v>
      </c>
      <c r="F5" s="19"/>
      <c r="G5" s="19"/>
      <c r="H5" s="19"/>
      <c r="I5" s="19"/>
      <c r="J5" s="19"/>
      <c r="K5" s="20"/>
    </row>
    <row r="6" spans="5:16" ht="14.65" thickBot="1" x14ac:dyDescent="0.5">
      <c r="E6" s="6" t="s">
        <v>0</v>
      </c>
      <c r="F6" s="8" t="s">
        <v>42</v>
      </c>
      <c r="G6" s="8" t="s">
        <v>41</v>
      </c>
      <c r="H6" s="8" t="s">
        <v>43</v>
      </c>
      <c r="I6" s="7" t="s">
        <v>1</v>
      </c>
      <c r="J6" s="7" t="s">
        <v>2</v>
      </c>
      <c r="K6" s="11" t="s">
        <v>17</v>
      </c>
      <c r="N6" s="3"/>
    </row>
    <row r="7" spans="5:16" ht="14.65" thickTop="1" x14ac:dyDescent="0.45">
      <c r="E7" s="1">
        <v>6</v>
      </c>
      <c r="F7" s="16">
        <v>2.31</v>
      </c>
      <c r="G7" s="1">
        <f>E7*$O$10</f>
        <v>6</v>
      </c>
      <c r="H7" s="16">
        <f>F7*G7</f>
        <v>13.86</v>
      </c>
      <c r="I7" s="1" t="s">
        <v>4</v>
      </c>
      <c r="J7" s="1" t="s">
        <v>3</v>
      </c>
      <c r="K7" s="1" t="s">
        <v>16</v>
      </c>
      <c r="L7" s="5"/>
      <c r="N7" s="4"/>
    </row>
    <row r="8" spans="5:16" x14ac:dyDescent="0.45">
      <c r="E8" s="2">
        <v>5</v>
      </c>
      <c r="F8" s="17">
        <v>1.0999999999999999E-2</v>
      </c>
      <c r="G8" s="1">
        <f t="shared" ref="G8:G27" si="0">E8*$O$10</f>
        <v>5</v>
      </c>
      <c r="H8" s="16">
        <f t="shared" ref="H8:H27" si="1">F8*G8</f>
        <v>5.4999999999999993E-2</v>
      </c>
      <c r="I8" s="2" t="s">
        <v>5</v>
      </c>
      <c r="J8" s="2" t="s">
        <v>47</v>
      </c>
      <c r="K8" s="2" t="s">
        <v>46</v>
      </c>
      <c r="N8" s="3"/>
    </row>
    <row r="9" spans="5:16" x14ac:dyDescent="0.45">
      <c r="E9" s="2">
        <v>1</v>
      </c>
      <c r="F9" s="17">
        <v>1.73</v>
      </c>
      <c r="G9" s="1">
        <f t="shared" si="0"/>
        <v>1</v>
      </c>
      <c r="H9" s="16">
        <f t="shared" si="1"/>
        <v>1.73</v>
      </c>
      <c r="I9" s="2" t="s">
        <v>12</v>
      </c>
      <c r="J9" s="2" t="s">
        <v>49</v>
      </c>
      <c r="K9" s="2" t="s">
        <v>48</v>
      </c>
      <c r="N9" s="3"/>
    </row>
    <row r="10" spans="5:16" x14ac:dyDescent="0.45">
      <c r="E10" s="2">
        <v>2</v>
      </c>
      <c r="F10" s="17">
        <v>0.1</v>
      </c>
      <c r="G10" s="1">
        <f t="shared" si="0"/>
        <v>2</v>
      </c>
      <c r="H10" s="16">
        <f t="shared" si="1"/>
        <v>0.2</v>
      </c>
      <c r="I10" s="2" t="s">
        <v>11</v>
      </c>
      <c r="J10" s="2" t="s">
        <v>7</v>
      </c>
      <c r="K10" s="2"/>
      <c r="N10" s="10" t="s">
        <v>44</v>
      </c>
      <c r="O10" s="14">
        <v>1</v>
      </c>
    </row>
    <row r="11" spans="5:16" x14ac:dyDescent="0.45">
      <c r="E11" s="2">
        <v>1</v>
      </c>
      <c r="F11" s="17">
        <v>0.1</v>
      </c>
      <c r="G11" s="1">
        <f t="shared" si="0"/>
        <v>1</v>
      </c>
      <c r="H11" s="16">
        <f t="shared" si="1"/>
        <v>0.1</v>
      </c>
      <c r="I11" s="2" t="s">
        <v>6</v>
      </c>
      <c r="J11" s="2" t="s">
        <v>8</v>
      </c>
      <c r="K11" s="2"/>
      <c r="N11" s="10" t="s">
        <v>43</v>
      </c>
      <c r="O11" s="15">
        <f>SUM(H7:H27)</f>
        <v>60.615000000000002</v>
      </c>
    </row>
    <row r="12" spans="5:16" x14ac:dyDescent="0.45">
      <c r="E12" s="2">
        <v>2</v>
      </c>
      <c r="F12" s="17">
        <v>0.1</v>
      </c>
      <c r="G12" s="1">
        <f t="shared" si="0"/>
        <v>2</v>
      </c>
      <c r="H12" s="16">
        <f t="shared" si="1"/>
        <v>0.2</v>
      </c>
      <c r="I12" s="2" t="s">
        <v>10</v>
      </c>
      <c r="J12" s="2" t="s">
        <v>9</v>
      </c>
      <c r="K12" s="2"/>
      <c r="N12" s="12"/>
      <c r="O12" s="5"/>
      <c r="P12" s="5"/>
    </row>
    <row r="13" spans="5:16" x14ac:dyDescent="0.45">
      <c r="E13" s="2">
        <v>1</v>
      </c>
      <c r="F13" s="17">
        <v>4.3499999999999996</v>
      </c>
      <c r="G13" s="1">
        <f t="shared" si="0"/>
        <v>1</v>
      </c>
      <c r="H13" s="16">
        <f t="shared" si="1"/>
        <v>4.3499999999999996</v>
      </c>
      <c r="I13" s="2" t="s">
        <v>13</v>
      </c>
      <c r="J13" s="2" t="s">
        <v>14</v>
      </c>
      <c r="K13" s="2" t="s">
        <v>36</v>
      </c>
      <c r="N13" s="13"/>
      <c r="O13" s="5"/>
      <c r="P13" s="5"/>
    </row>
    <row r="14" spans="5:16" x14ac:dyDescent="0.45">
      <c r="E14" s="2">
        <v>2</v>
      </c>
      <c r="F14" s="17">
        <v>1.68</v>
      </c>
      <c r="G14" s="1">
        <f t="shared" si="0"/>
        <v>2</v>
      </c>
      <c r="H14" s="16">
        <f t="shared" si="1"/>
        <v>3.36</v>
      </c>
      <c r="I14" s="9"/>
      <c r="J14" s="2" t="s">
        <v>22</v>
      </c>
      <c r="K14" s="2" t="s">
        <v>18</v>
      </c>
      <c r="N14" s="13"/>
      <c r="O14" s="5"/>
      <c r="P14" s="5"/>
    </row>
    <row r="15" spans="5:16" x14ac:dyDescent="0.45">
      <c r="E15" s="2">
        <v>1</v>
      </c>
      <c r="F15" s="17">
        <v>1.94</v>
      </c>
      <c r="G15" s="1">
        <f t="shared" si="0"/>
        <v>1</v>
      </c>
      <c r="H15" s="16">
        <f t="shared" si="1"/>
        <v>1.94</v>
      </c>
      <c r="I15" s="9" t="s">
        <v>19</v>
      </c>
      <c r="J15" s="2" t="s">
        <v>23</v>
      </c>
      <c r="K15" s="2" t="s">
        <v>20</v>
      </c>
      <c r="N15" s="13"/>
      <c r="O15" s="5"/>
      <c r="P15" s="5"/>
    </row>
    <row r="16" spans="5:16" x14ac:dyDescent="0.45">
      <c r="E16" s="2">
        <v>1</v>
      </c>
      <c r="F16" s="17">
        <v>0.85</v>
      </c>
      <c r="G16" s="1">
        <f t="shared" si="0"/>
        <v>1</v>
      </c>
      <c r="H16" s="16">
        <f t="shared" si="1"/>
        <v>0.85</v>
      </c>
      <c r="I16" s="9"/>
      <c r="J16" s="2" t="s">
        <v>21</v>
      </c>
      <c r="K16" s="2">
        <v>353180820</v>
      </c>
    </row>
    <row r="17" spans="5:11" x14ac:dyDescent="0.45">
      <c r="E17" s="2">
        <v>2</v>
      </c>
      <c r="F17" s="17">
        <v>0.61</v>
      </c>
      <c r="G17" s="1">
        <f t="shared" si="0"/>
        <v>2</v>
      </c>
      <c r="H17" s="16">
        <f t="shared" si="1"/>
        <v>1.22</v>
      </c>
      <c r="I17" s="9" t="s">
        <v>19</v>
      </c>
      <c r="J17" s="2" t="s">
        <v>24</v>
      </c>
      <c r="K17" s="2">
        <v>39012080</v>
      </c>
    </row>
    <row r="18" spans="5:11" x14ac:dyDescent="0.45">
      <c r="E18" s="2">
        <v>8</v>
      </c>
      <c r="F18" s="17">
        <v>0.26</v>
      </c>
      <c r="G18" s="1">
        <f t="shared" si="0"/>
        <v>8</v>
      </c>
      <c r="H18" s="16">
        <f t="shared" si="1"/>
        <v>2.08</v>
      </c>
      <c r="I18" s="9" t="s">
        <v>19</v>
      </c>
      <c r="J18" s="2" t="s">
        <v>25</v>
      </c>
      <c r="K18" s="2" t="s">
        <v>26</v>
      </c>
    </row>
    <row r="19" spans="5:11" x14ac:dyDescent="0.45">
      <c r="E19" s="2">
        <v>14</v>
      </c>
      <c r="F19" s="17">
        <v>0.27</v>
      </c>
      <c r="G19" s="1">
        <f t="shared" si="0"/>
        <v>14</v>
      </c>
      <c r="H19" s="16">
        <f t="shared" si="1"/>
        <v>3.7800000000000002</v>
      </c>
      <c r="I19" s="9" t="s">
        <v>19</v>
      </c>
      <c r="J19" s="2" t="s">
        <v>28</v>
      </c>
      <c r="K19" s="2" t="s">
        <v>27</v>
      </c>
    </row>
    <row r="20" spans="5:11" x14ac:dyDescent="0.45">
      <c r="E20" s="2">
        <v>1</v>
      </c>
      <c r="F20" s="17">
        <v>1.27</v>
      </c>
      <c r="G20" s="1">
        <f t="shared" si="0"/>
        <v>1</v>
      </c>
      <c r="H20" s="16">
        <f t="shared" si="1"/>
        <v>1.27</v>
      </c>
      <c r="I20" s="9" t="s">
        <v>19</v>
      </c>
      <c r="J20" s="2" t="s">
        <v>45</v>
      </c>
      <c r="K20" s="2" t="s">
        <v>29</v>
      </c>
    </row>
    <row r="21" spans="5:11" x14ac:dyDescent="0.45">
      <c r="E21" s="2">
        <v>10</v>
      </c>
      <c r="F21" s="17">
        <v>0.92</v>
      </c>
      <c r="G21" s="1">
        <f t="shared" si="0"/>
        <v>10</v>
      </c>
      <c r="H21" s="16">
        <f t="shared" si="1"/>
        <v>9.2000000000000011</v>
      </c>
      <c r="I21" s="9" t="s">
        <v>19</v>
      </c>
      <c r="J21" s="2" t="s">
        <v>30</v>
      </c>
      <c r="K21" s="2" t="s">
        <v>31</v>
      </c>
    </row>
    <row r="22" spans="5:11" x14ac:dyDescent="0.45">
      <c r="E22" s="2">
        <v>1</v>
      </c>
      <c r="F22" s="17">
        <v>2.04</v>
      </c>
      <c r="G22" s="1">
        <f t="shared" si="0"/>
        <v>1</v>
      </c>
      <c r="H22" s="16">
        <f t="shared" si="1"/>
        <v>2.04</v>
      </c>
      <c r="I22" s="9" t="s">
        <v>19</v>
      </c>
      <c r="J22" s="2" t="s">
        <v>37</v>
      </c>
      <c r="K22" s="2">
        <v>61304011121</v>
      </c>
    </row>
    <row r="23" spans="5:11" x14ac:dyDescent="0.45">
      <c r="E23" s="2">
        <v>1</v>
      </c>
      <c r="F23" s="17">
        <v>4.8</v>
      </c>
      <c r="G23" s="1">
        <f t="shared" si="0"/>
        <v>1</v>
      </c>
      <c r="H23" s="16">
        <f t="shared" si="1"/>
        <v>4.8</v>
      </c>
      <c r="I23" s="9"/>
      <c r="J23" s="2" t="s">
        <v>32</v>
      </c>
      <c r="K23" s="2" t="s">
        <v>34</v>
      </c>
    </row>
    <row r="24" spans="5:11" x14ac:dyDescent="0.45">
      <c r="E24" s="2">
        <v>1</v>
      </c>
      <c r="F24" s="17">
        <v>0.89</v>
      </c>
      <c r="G24" s="1">
        <f t="shared" si="0"/>
        <v>1</v>
      </c>
      <c r="H24" s="16">
        <f t="shared" si="1"/>
        <v>0.89</v>
      </c>
      <c r="I24" s="9"/>
      <c r="J24" s="2" t="s">
        <v>33</v>
      </c>
      <c r="K24" s="2" t="s">
        <v>35</v>
      </c>
    </row>
    <row r="25" spans="5:11" x14ac:dyDescent="0.45">
      <c r="E25" s="2">
        <v>1</v>
      </c>
      <c r="F25" s="17">
        <v>2.31</v>
      </c>
      <c r="G25" s="1">
        <f t="shared" si="0"/>
        <v>1</v>
      </c>
      <c r="H25" s="16">
        <f t="shared" si="1"/>
        <v>2.31</v>
      </c>
      <c r="I25" s="2"/>
      <c r="J25" s="2" t="s">
        <v>38</v>
      </c>
      <c r="K25" s="2">
        <v>61303211821</v>
      </c>
    </row>
    <row r="26" spans="5:11" x14ac:dyDescent="0.45">
      <c r="E26" s="2">
        <v>2</v>
      </c>
      <c r="F26" s="17">
        <v>2.4700000000000002</v>
      </c>
      <c r="G26" s="1">
        <f t="shared" si="0"/>
        <v>2</v>
      </c>
      <c r="H26" s="16">
        <f t="shared" si="1"/>
        <v>4.9400000000000004</v>
      </c>
      <c r="I26" s="2"/>
      <c r="J26" s="2" t="s">
        <v>39</v>
      </c>
      <c r="K26" s="2">
        <v>39303037</v>
      </c>
    </row>
    <row r="27" spans="5:11" x14ac:dyDescent="0.45">
      <c r="E27" s="2">
        <v>2</v>
      </c>
      <c r="F27" s="17">
        <v>0.72</v>
      </c>
      <c r="G27" s="1">
        <f t="shared" si="0"/>
        <v>2</v>
      </c>
      <c r="H27" s="16">
        <f t="shared" si="1"/>
        <v>1.44</v>
      </c>
      <c r="I27" s="2"/>
      <c r="J27" s="2" t="s">
        <v>40</v>
      </c>
      <c r="K27" s="2">
        <v>39014031</v>
      </c>
    </row>
    <row r="34" spans="6:6" ht="42.75" x14ac:dyDescent="0.45">
      <c r="F34" s="21" t="s">
        <v>50</v>
      </c>
    </row>
  </sheetData>
  <mergeCells count="1">
    <mergeCell ref="E5:K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2019-04-12T16:40:05Z</dcterms:modified>
</cp:coreProperties>
</file>