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ia\Área de Trabalho\"/>
    </mc:Choice>
  </mc:AlternateContent>
  <xr:revisionPtr revIDLastSave="0" documentId="13_ncr:1_{7686A83A-C52F-4BC8-B2CC-C25CB9C70650}" xr6:coauthVersionLast="47" xr6:coauthVersionMax="47" xr10:uidLastSave="{00000000-0000-0000-0000-000000000000}"/>
  <bookViews>
    <workbookView xWindow="735" yWindow="735" windowWidth="21600" windowHeight="11295" tabRatio="0" firstSheet="3" activeTab="3" xr2:uid="{B36F490A-D185-4E81-A09A-A8042641179F}"/>
  </bookViews>
  <sheets>
    <sheet name="Data" sheetId="1" state="hidden" r:id="rId1"/>
    <sheet name="Caixinha" sheetId="5" state="hidden" r:id="rId2"/>
    <sheet name="Controller" sheetId="3" state="hidden" r:id="rId3"/>
    <sheet name="Dashboard" sheetId="4" r:id="rId4"/>
  </sheets>
  <definedNames>
    <definedName name="NativeTimeline_Dat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<sst xmlns="http://schemas.openxmlformats.org/spreadsheetml/2006/main" count="262" uniqueCount="81">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</sst>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3" applyFont="1" applyAlignment="1">
      <alignment horizontal="center" wrapText="1"/>
    </xf>
    <xf numFmtId="14" fontId="0" fillId="0" borderId="0" xfId="0" applyNumberFormat="1"/>
    <xf numFmtId="164" fontId="0" fillId="0" borderId="0" xfId="3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44" fontId="0" fillId="0" borderId="0" xfId="1" applyFont="1"/>
    <xf numFmtId="0" fontId="1" fillId="2" borderId="0" xfId="2"/>
    <xf numFmtId="164" fontId="0" fillId="0" borderId="0" xfId="1" applyNumberFormat="1" applyFont="1"/>
    <xf numFmtId="0" fontId="0" fillId="4" borderId="0" xfId="0" applyFill="1" applyBorder="1"/>
    <xf numFmtId="0" fontId="3" fillId="4" borderId="0" xfId="0" applyFont="1" applyFill="1"/>
  </cellXfs>
  <cellStyles count="4">
    <cellStyle name="40% - Ênfase2" xfId="2" builtinId="35"/>
    <cellStyle name="Moeda" xfId="1" builtinId="4"/>
    <cellStyle name="Moeda 2" xfId="3" xr:uid="{8B6D73F8-56C4-4F78-A721-CC64ECC7D813}"/>
    <cellStyle name="Normal" xfId="0" builtinId="0"/>
  </cellStyles>
  <dxfs count="10">
    <dxf>
      <numFmt numFmtId="164" formatCode="&quot;R$&quot;\ #,##0.00"/>
    </dxf>
    <dxf>
      <numFmt numFmtId="164" formatCode="&quot;R$&quot;\ #,##0.0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B6F54"/>
        <name val="Aptos Narrow"/>
        <family val="2"/>
        <scheme val="minor"/>
      </font>
    </dxf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2E4A203C-FB97-4680-A005-B21989B670C9}">
      <tableStyleElement type="wholeTable" dxfId="9"/>
      <tableStyleElement type="headerRow" dxfId="8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[Pasta1.xlsx]Controller!tbl_saida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1000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250</c:v>
                </c:pt>
                <c:pt idx="12">
                  <c:v>450</c:v>
                </c:pt>
                <c:pt idx="13">
                  <c:v>1100</c:v>
                </c:pt>
                <c:pt idx="1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A-4B30-90B4-ECA8B630F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59149967"/>
        <c:axId val="1859150927"/>
      </c:barChart>
      <c:catAx>
        <c:axId val="18591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150927"/>
        <c:crosses val="autoZero"/>
        <c:auto val="1"/>
        <c:lblAlgn val="ctr"/>
        <c:lblOffset val="100"/>
        <c:noMultiLvlLbl val="0"/>
      </c:catAx>
      <c:valAx>
        <c:axId val="18591509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59149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5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1-4F8A-8601-CFB909A27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1385055"/>
        <c:axId val="2031383135"/>
      </c:barChart>
      <c:catAx>
        <c:axId val="20313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383135"/>
        <c:crosses val="autoZero"/>
        <c:auto val="1"/>
        <c:lblAlgn val="ctr"/>
        <c:lblOffset val="100"/>
        <c:noMultiLvlLbl val="0"/>
      </c:catAx>
      <c:valAx>
        <c:axId val="20313831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313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5B-4565-95BB-7D25F99C7B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B-4565-95BB-7D25F99C7B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4382943"/>
        <c:axId val="203438390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1000">
                  <a:schemeClr val="accent2"/>
                </a:gs>
                <a:gs pos="86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8000">
                    <a:schemeClr val="accent2"/>
                  </a:gs>
                  <a:gs pos="71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5B-4565-95BB-7D25F99C7B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B-4565-95BB-7D25F99C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049551"/>
        <c:axId val="253043791"/>
      </c:barChart>
      <c:catAx>
        <c:axId val="20343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383903"/>
        <c:crosses val="autoZero"/>
        <c:auto val="1"/>
        <c:lblAlgn val="ctr"/>
        <c:lblOffset val="100"/>
        <c:noMultiLvlLbl val="0"/>
      </c:catAx>
      <c:valAx>
        <c:axId val="203438390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34382943"/>
        <c:crosses val="autoZero"/>
        <c:crossBetween val="between"/>
      </c:valAx>
      <c:valAx>
        <c:axId val="25304379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53049551"/>
        <c:crosses val="max"/>
        <c:crossBetween val="between"/>
      </c:valAx>
      <c:catAx>
        <c:axId val="253049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53043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ta!A1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9525</xdr:rowOff>
    </xdr:from>
    <xdr:to>
      <xdr:col>7</xdr:col>
      <xdr:colOff>600075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C4FF9DED-D744-D205-C0D4-8975891E4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191452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285750</xdr:colOff>
      <xdr:row>9</xdr:row>
      <xdr:rowOff>9525</xdr:rowOff>
    </xdr:from>
    <xdr:to>
      <xdr:col>13</xdr:col>
      <xdr:colOff>571500</xdr:colOff>
      <xdr:row>16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636C9530-6B73-B208-DD54-F912BFA508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0425" y="17240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123825</xdr:rowOff>
    </xdr:from>
    <xdr:to>
      <xdr:col>20</xdr:col>
      <xdr:colOff>400050</xdr:colOff>
      <xdr:row>6</xdr:row>
      <xdr:rowOff>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9567359E-504D-F023-EDCD-9C063366B0E9}"/>
            </a:ext>
          </a:extLst>
        </xdr:cNvPr>
        <xdr:cNvGrpSpPr/>
      </xdr:nvGrpSpPr>
      <xdr:grpSpPr>
        <a:xfrm>
          <a:off x="1962151" y="123825"/>
          <a:ext cx="12058649" cy="1019175"/>
          <a:chOff x="1914525" y="142875"/>
          <a:chExt cx="12049125" cy="1019175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7F704F0F-717B-4963-BF83-FB0321DFC3B0}"/>
              </a:ext>
            </a:extLst>
          </xdr:cNvPr>
          <xdr:cNvSpPr/>
        </xdr:nvSpPr>
        <xdr:spPr>
          <a:xfrm>
            <a:off x="1914525" y="142875"/>
            <a:ext cx="12049125" cy="101917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A17F633-9780-477A-8535-A977A9341E9B}"/>
              </a:ext>
            </a:extLst>
          </xdr:cNvPr>
          <xdr:cNvSpPr/>
        </xdr:nvSpPr>
        <xdr:spPr>
          <a:xfrm>
            <a:off x="2105025" y="314325"/>
            <a:ext cx="723900" cy="685800"/>
          </a:xfrm>
          <a:prstGeom prst="roundRect">
            <a:avLst>
              <a:gd name="adj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58E52005-2164-7921-3FAE-316502A81688}"/>
              </a:ext>
            </a:extLst>
          </xdr:cNvPr>
          <xdr:cNvSpPr txBox="1"/>
        </xdr:nvSpPr>
        <xdr:spPr>
          <a:xfrm>
            <a:off x="2924175" y="323850"/>
            <a:ext cx="10086975" cy="447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Liliany</a:t>
            </a: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72818AFE-600C-4F0B-A1F8-B65F05DF06A6}"/>
              </a:ext>
            </a:extLst>
          </xdr:cNvPr>
          <xdr:cNvSpPr txBox="1"/>
        </xdr:nvSpPr>
        <xdr:spPr>
          <a:xfrm>
            <a:off x="2924175" y="666750"/>
            <a:ext cx="10086975" cy="447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47" name="Gráfico 46" descr="Crachá de funcionário com preenchimento sólido">
            <a:extLst>
              <a:ext uri="{FF2B5EF4-FFF2-40B4-BE49-F238E27FC236}">
                <a16:creationId xmlns:a16="http://schemas.microsoft.com/office/drawing/2014/main" id="{51C512C2-1F4A-CF5C-581F-7556D26A6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71701" y="342901"/>
            <a:ext cx="609600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190500</xdr:colOff>
      <xdr:row>26</xdr:row>
      <xdr:rowOff>9525</xdr:rowOff>
    </xdr:from>
    <xdr:to>
      <xdr:col>20</xdr:col>
      <xdr:colOff>409575</xdr:colOff>
      <xdr:row>44</xdr:row>
      <xdr:rowOff>104775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49A8E87-6EEF-060E-9B82-B91DDB48F71E}"/>
            </a:ext>
          </a:extLst>
        </xdr:cNvPr>
        <xdr:cNvGrpSpPr/>
      </xdr:nvGrpSpPr>
      <xdr:grpSpPr>
        <a:xfrm>
          <a:off x="1914525" y="4962525"/>
          <a:ext cx="12115800" cy="3524250"/>
          <a:chOff x="1790698" y="4076700"/>
          <a:chExt cx="11839578" cy="35242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7CAC70F-B521-E08D-4C2E-B8AD103885B5}"/>
              </a:ext>
            </a:extLst>
          </xdr:cNvPr>
          <xdr:cNvGrpSpPr/>
        </xdr:nvGrpSpPr>
        <xdr:grpSpPr>
          <a:xfrm>
            <a:off x="1790698" y="4076700"/>
            <a:ext cx="11839578" cy="3524250"/>
            <a:chOff x="1743073" y="4114800"/>
            <a:chExt cx="12068178" cy="352425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6A6C6ABD-BCBD-87FA-DAAE-7984804F54C3}"/>
                </a:ext>
              </a:extLst>
            </xdr:cNvPr>
            <xdr:cNvGrpSpPr/>
          </xdr:nvGrpSpPr>
          <xdr:grpSpPr>
            <a:xfrm>
              <a:off x="1743073" y="4114800"/>
              <a:ext cx="12068178" cy="3524250"/>
              <a:chOff x="1657348" y="6743700"/>
              <a:chExt cx="12068178" cy="352425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6905B990-6105-A688-30C6-2E13DFDF382B}"/>
                  </a:ext>
                </a:extLst>
              </xdr:cNvPr>
              <xdr:cNvGrpSpPr/>
            </xdr:nvGrpSpPr>
            <xdr:grpSpPr>
              <a:xfrm>
                <a:off x="1657348" y="6743700"/>
                <a:ext cx="12068178" cy="3524250"/>
                <a:chOff x="1657348" y="6743700"/>
                <a:chExt cx="12068178" cy="352425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785BA84F-0D2A-4D5D-8937-053D7DBA95F1}"/>
                    </a:ext>
                  </a:extLst>
                </xdr:cNvPr>
                <xdr:cNvSpPr/>
              </xdr:nvSpPr>
              <xdr:spPr>
                <a:xfrm>
                  <a:off x="1657348" y="6772276"/>
                  <a:ext cx="12068177" cy="349567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B9B6B8ED-6583-477C-B504-F4E39EAF5FD1}"/>
                    </a:ext>
                  </a:extLst>
                </xdr:cNvPr>
                <xdr:cNvSpPr/>
              </xdr:nvSpPr>
              <xdr:spPr>
                <a:xfrm>
                  <a:off x="1657351" y="6743700"/>
                  <a:ext cx="12068175" cy="53340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E1A405C-3930-4F8D-BFDA-D316872FAEE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81201" y="7410450"/>
              <a:ext cx="11325224" cy="28003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583EED2-1BBD-E2BF-BCF0-D2E6F0554F96}"/>
                </a:ext>
              </a:extLst>
            </xdr:cNvPr>
            <xdr:cNvSpPr txBox="1"/>
          </xdr:nvSpPr>
          <xdr:spPr>
            <a:xfrm>
              <a:off x="2505811" y="4162424"/>
              <a:ext cx="4514850" cy="40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com preenchimento sólido">
            <a:extLst>
              <a:ext uri="{FF2B5EF4-FFF2-40B4-BE49-F238E27FC236}">
                <a16:creationId xmlns:a16="http://schemas.microsoft.com/office/drawing/2014/main" id="{F015920D-3E9F-D1EC-463A-3D0B84CD0A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990726" y="4076701"/>
            <a:ext cx="514349" cy="51434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19050</xdr:colOff>
      <xdr:row>6</xdr:row>
      <xdr:rowOff>133351</xdr:rowOff>
    </xdr:from>
    <xdr:to>
      <xdr:col>9</xdr:col>
      <xdr:colOff>470860</xdr:colOff>
      <xdr:row>25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FBDD7AA-58DF-436E-043E-2E8B516F2A49}"/>
            </a:ext>
          </a:extLst>
        </xdr:cNvPr>
        <xdr:cNvGrpSpPr/>
      </xdr:nvGrpSpPr>
      <xdr:grpSpPr>
        <a:xfrm>
          <a:off x="2667000" y="1276351"/>
          <a:ext cx="4719010" cy="3486149"/>
          <a:chOff x="1790698" y="381001"/>
          <a:chExt cx="4719010" cy="348614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EF3AA04-6D96-5C2D-4FD2-084BAD185387}"/>
              </a:ext>
            </a:extLst>
          </xdr:cNvPr>
          <xdr:cNvGrpSpPr/>
        </xdr:nvGrpSpPr>
        <xdr:grpSpPr>
          <a:xfrm>
            <a:off x="1790698" y="381001"/>
            <a:ext cx="4719010" cy="3486149"/>
            <a:chOff x="2085975" y="314326"/>
            <a:chExt cx="4810125" cy="348614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8BE62572-D5F3-D24D-E991-2892F63AD261}"/>
                </a:ext>
              </a:extLst>
            </xdr:cNvPr>
            <xdr:cNvGrpSpPr/>
          </xdr:nvGrpSpPr>
          <xdr:grpSpPr>
            <a:xfrm>
              <a:off x="2085975" y="314326"/>
              <a:ext cx="4810125" cy="3486149"/>
              <a:chOff x="1704975" y="838201"/>
              <a:chExt cx="4810125" cy="348614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FBF74EA2-727F-7F09-DAD7-101437D14F07}"/>
                  </a:ext>
                </a:extLst>
              </xdr:cNvPr>
              <xdr:cNvSpPr/>
            </xdr:nvSpPr>
            <xdr:spPr>
              <a:xfrm>
                <a:off x="1704975" y="847725"/>
                <a:ext cx="4810125" cy="347662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23497E35-681B-6E1F-18FF-28D70C3B76A1}"/>
                  </a:ext>
                </a:extLst>
              </xdr:cNvPr>
              <xdr:cNvSpPr/>
            </xdr:nvSpPr>
            <xdr:spPr>
              <a:xfrm>
                <a:off x="1714500" y="838201"/>
                <a:ext cx="4791076" cy="5333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843BEF9-7A17-400C-B29B-E5C7B32EA627}"/>
                </a:ext>
              </a:extLst>
            </xdr:cNvPr>
            <xdr:cNvGraphicFramePr>
              <a:graphicFrameLocks/>
            </xdr:cNvGraphicFramePr>
          </xdr:nvGraphicFramePr>
          <xdr:xfrm>
            <a:off x="2162175" y="98107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35AE307-3DDF-7FB8-692E-0519463CC1AA}"/>
                </a:ext>
              </a:extLst>
            </xdr:cNvPr>
            <xdr:cNvSpPr txBox="1"/>
          </xdr:nvSpPr>
          <xdr:spPr>
            <a:xfrm>
              <a:off x="2643574" y="361951"/>
              <a:ext cx="4181475" cy="342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4" name="Gráfico 23" descr="Maleta com preenchimento sólido">
            <a:extLst>
              <a:ext uri="{FF2B5EF4-FFF2-40B4-BE49-F238E27FC236}">
                <a16:creationId xmlns:a16="http://schemas.microsoft.com/office/drawing/2014/main" id="{2CD6CD8D-0EE0-5AC3-F371-9DAA470707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952625" y="476250"/>
            <a:ext cx="390525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57150</xdr:rowOff>
    </xdr:from>
    <xdr:to>
      <xdr:col>0</xdr:col>
      <xdr:colOff>1704975</xdr:colOff>
      <xdr:row>17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FD935D2C-2AAD-4C7B-A908-930F65743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2150"/>
              <a:ext cx="1704975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238124</xdr:colOff>
      <xdr:row>2</xdr:row>
      <xdr:rowOff>152401</xdr:rowOff>
    </xdr:from>
    <xdr:to>
      <xdr:col>17</xdr:col>
      <xdr:colOff>476250</xdr:colOff>
      <xdr:row>4</xdr:row>
      <xdr:rowOff>38101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9C735389-2D3B-41F7-B833-E2323AFD4622}"/>
            </a:ext>
          </a:extLst>
        </xdr:cNvPr>
        <xdr:cNvGrpSpPr/>
      </xdr:nvGrpSpPr>
      <xdr:grpSpPr>
        <a:xfrm>
          <a:off x="7153274" y="533401"/>
          <a:ext cx="5114926" cy="266700"/>
          <a:chOff x="7153274" y="533401"/>
          <a:chExt cx="5114926" cy="266700"/>
        </a:xfrm>
      </xdr:grpSpPr>
      <xdr:sp macro="" textlink="">
        <xdr:nvSpPr>
          <xdr:cNvPr id="34" name="Retângulo: Cantos Arredondados 3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435E034-B6B7-400D-A7A6-A54ECC349C03}"/>
              </a:ext>
            </a:extLst>
          </xdr:cNvPr>
          <xdr:cNvSpPr/>
        </xdr:nvSpPr>
        <xdr:spPr>
          <a:xfrm>
            <a:off x="7153274" y="533401"/>
            <a:ext cx="5114926" cy="266700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36" name="Gráfico 35" descr="Lupa com preenchimento sólido">
            <a:extLst>
              <a:ext uri="{FF2B5EF4-FFF2-40B4-BE49-F238E27FC236}">
                <a16:creationId xmlns:a16="http://schemas.microsoft.com/office/drawing/2014/main" id="{58146241-E9DB-F953-45A9-DD01B1A4E6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906250" y="54292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9526</xdr:colOff>
      <xdr:row>1</xdr:row>
      <xdr:rowOff>114300</xdr:rowOff>
    </xdr:from>
    <xdr:to>
      <xdr:col>0</xdr:col>
      <xdr:colOff>1714500</xdr:colOff>
      <xdr:row>4</xdr:row>
      <xdr:rowOff>171450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299E9110-57E1-1331-6175-E5F261560E5D}"/>
            </a:ext>
          </a:extLst>
        </xdr:cNvPr>
        <xdr:cNvSpPr/>
      </xdr:nvSpPr>
      <xdr:spPr>
        <a:xfrm>
          <a:off x="9526" y="304800"/>
          <a:ext cx="1704974" cy="628650"/>
        </a:xfrm>
        <a:prstGeom prst="roundRect">
          <a:avLst>
            <a:gd name="adj" fmla="val 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solidFill>
                <a:schemeClr val="bg1"/>
              </a:solidFill>
            </a:rPr>
            <a:t>Money</a:t>
          </a:r>
          <a:r>
            <a:rPr lang="pt-BR" sz="1600" b="1" baseline="0">
              <a:solidFill>
                <a:schemeClr val="bg1"/>
              </a:solidFill>
            </a:rPr>
            <a:t> APP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1095375</xdr:colOff>
      <xdr:row>1</xdr:row>
      <xdr:rowOff>171450</xdr:rowOff>
    </xdr:from>
    <xdr:to>
      <xdr:col>0</xdr:col>
      <xdr:colOff>1609725</xdr:colOff>
      <xdr:row>4</xdr:row>
      <xdr:rowOff>114300</xdr:rowOff>
    </xdr:to>
    <xdr:pic>
      <xdr:nvPicPr>
        <xdr:cNvPr id="53" name="Gráfico 52" descr="Banco com preenchimento sólido">
          <a:extLst>
            <a:ext uri="{FF2B5EF4-FFF2-40B4-BE49-F238E27FC236}">
              <a16:creationId xmlns:a16="http://schemas.microsoft.com/office/drawing/2014/main" id="{7274A743-8F2E-D9F0-8893-DA39A955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095375" y="361950"/>
          <a:ext cx="514350" cy="514350"/>
        </a:xfrm>
        <a:prstGeom prst="rect">
          <a:avLst/>
        </a:prstGeom>
      </xdr:spPr>
    </xdr:pic>
    <xdr:clientData/>
  </xdr:twoCellAnchor>
  <xdr:twoCellAnchor>
    <xdr:from>
      <xdr:col>12</xdr:col>
      <xdr:colOff>1</xdr:colOff>
      <xdr:row>6</xdr:row>
      <xdr:rowOff>180975</xdr:rowOff>
    </xdr:from>
    <xdr:to>
      <xdr:col>19</xdr:col>
      <xdr:colOff>451811</xdr:colOff>
      <xdr:row>25</xdr:row>
      <xdr:rowOff>47624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6A9D6D70-6F97-7794-BB40-6A96606DE8AB}"/>
            </a:ext>
          </a:extLst>
        </xdr:cNvPr>
        <xdr:cNvGrpSpPr/>
      </xdr:nvGrpSpPr>
      <xdr:grpSpPr>
        <a:xfrm>
          <a:off x="8743951" y="1323975"/>
          <a:ext cx="4719010" cy="3486149"/>
          <a:chOff x="8324851" y="1285875"/>
          <a:chExt cx="4719010" cy="3486149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48E6252A-7FDC-46D4-B81D-980117EACE5F}"/>
              </a:ext>
            </a:extLst>
          </xdr:cNvPr>
          <xdr:cNvGrpSpPr/>
        </xdr:nvGrpSpPr>
        <xdr:grpSpPr>
          <a:xfrm>
            <a:off x="8324851" y="1285875"/>
            <a:ext cx="4719010" cy="3486149"/>
            <a:chOff x="1790699" y="381001"/>
            <a:chExt cx="4719010" cy="3486149"/>
          </a:xfrm>
        </xdr:grpSpPr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75BECD26-79EC-383C-1A78-FCEC28B1B6B0}"/>
                </a:ext>
              </a:extLst>
            </xdr:cNvPr>
            <xdr:cNvGrpSpPr/>
          </xdr:nvGrpSpPr>
          <xdr:grpSpPr>
            <a:xfrm>
              <a:off x="1790699" y="381001"/>
              <a:ext cx="4719010" cy="3486149"/>
              <a:chOff x="2085976" y="314326"/>
              <a:chExt cx="4810125" cy="3486149"/>
            </a:xfrm>
          </xdr:grpSpPr>
          <xdr:grpSp>
            <xdr:nvGrpSpPr>
              <xdr:cNvPr id="66" name="Agrupar 65">
                <a:extLst>
                  <a:ext uri="{FF2B5EF4-FFF2-40B4-BE49-F238E27FC236}">
                    <a16:creationId xmlns:a16="http://schemas.microsoft.com/office/drawing/2014/main" id="{A701DB7D-7355-663A-C203-10A8A3754609}"/>
                  </a:ext>
                </a:extLst>
              </xdr:cNvPr>
              <xdr:cNvGrpSpPr/>
            </xdr:nvGrpSpPr>
            <xdr:grpSpPr>
              <a:xfrm>
                <a:off x="2085976" y="314326"/>
                <a:ext cx="4810125" cy="3486149"/>
                <a:chOff x="1704976" y="838201"/>
                <a:chExt cx="4810125" cy="3486149"/>
              </a:xfrm>
            </xdr:grpSpPr>
            <xdr:sp macro="" textlink="">
              <xdr:nvSpPr>
                <xdr:cNvPr id="69" name="Retângulo: Cantos Arredondados 68">
                  <a:extLst>
                    <a:ext uri="{FF2B5EF4-FFF2-40B4-BE49-F238E27FC236}">
                      <a16:creationId xmlns:a16="http://schemas.microsoft.com/office/drawing/2014/main" id="{D5D1E4A2-0FB6-DC3B-FD5D-54977B39B5AD}"/>
                    </a:ext>
                  </a:extLst>
                </xdr:cNvPr>
                <xdr:cNvSpPr/>
              </xdr:nvSpPr>
              <xdr:spPr>
                <a:xfrm>
                  <a:off x="1704976" y="847725"/>
                  <a:ext cx="4810125" cy="34766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0" name="Retângulo: Cantos Superiores Arredondados 69">
                  <a:extLst>
                    <a:ext uri="{FF2B5EF4-FFF2-40B4-BE49-F238E27FC236}">
                      <a16:creationId xmlns:a16="http://schemas.microsoft.com/office/drawing/2014/main" id="{7AB72AC4-DAFA-6A67-E1A1-D0F2F77C9C02}"/>
                    </a:ext>
                  </a:extLst>
                </xdr:cNvPr>
                <xdr:cNvSpPr/>
              </xdr:nvSpPr>
              <xdr:spPr>
                <a:xfrm>
                  <a:off x="1714500" y="838201"/>
                  <a:ext cx="4791076" cy="53339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68" name="CaixaDeTexto 67">
                <a:extLst>
                  <a:ext uri="{FF2B5EF4-FFF2-40B4-BE49-F238E27FC236}">
                    <a16:creationId xmlns:a16="http://schemas.microsoft.com/office/drawing/2014/main" id="{ED1867DE-7AED-10A9-FD3A-E705AD85B148}"/>
                  </a:ext>
                </a:extLst>
              </xdr:cNvPr>
              <xdr:cNvSpPr txBox="1"/>
            </xdr:nvSpPr>
            <xdr:spPr>
              <a:xfrm>
                <a:off x="2643574" y="361951"/>
                <a:ext cx="4181475" cy="342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5" name="Gráfico 64" descr="Cofrinho com preenchimento sólido">
              <a:extLst>
                <a:ext uri="{FF2B5EF4-FFF2-40B4-BE49-F238E27FC236}">
                  <a16:creationId xmlns:a16="http://schemas.microsoft.com/office/drawing/2014/main" id="{64F8FEB0-1005-5EB4-12E9-29A46768FA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1952625" y="476250"/>
              <a:ext cx="390525" cy="390525"/>
            </a:xfrm>
            <a:prstGeom prst="rect">
              <a:avLst/>
            </a:prstGeom>
          </xdr:spPr>
        </xdr:pic>
      </xdr:grpSp>
      <xdr:graphicFrame macro="">
        <xdr:nvGraphicFramePr>
          <xdr:cNvPr id="72" name="Gráfico 71">
            <a:extLst>
              <a:ext uri="{FF2B5EF4-FFF2-40B4-BE49-F238E27FC236}">
                <a16:creationId xmlns:a16="http://schemas.microsoft.com/office/drawing/2014/main" id="{02EE9DD2-DBDB-45AF-B9E0-61F8B9375329}"/>
              </a:ext>
            </a:extLst>
          </xdr:cNvPr>
          <xdr:cNvGraphicFramePr>
            <a:graphicFrameLocks/>
          </xdr:cNvGraphicFramePr>
        </xdr:nvGraphicFramePr>
        <xdr:xfrm>
          <a:off x="8867775" y="1752600"/>
          <a:ext cx="380047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y Nunes de Souza" refreshedDate="45666.961953819446" createdVersion="8" refreshedVersion="8" minRefreshableVersion="3" recordCount="44" xr:uid="{DD2011EE-A534-4D2E-85F0-10B617AF0EE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535065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2D06B-F523-4C24-A14A-37AE7E6A6E2A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H8" firstHeaderRow="1" firstDataRow="1" firstDataCol="1" rowPageCount="1" colPageCount="1"/>
  <pivotFields count="8">
    <pivotField numFmtId="14" showAll="0"/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AD828-E11A-46AC-B08C-DFD2039B1861}" name="tbl_sai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C4:D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7">
        <item x="0"/>
        <item x="1"/>
        <item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" name="Data">
      <autoFilter ref="A1">
        <filterColumn colId="0">
          <customFilters and="1">
            <customFilter operator="greaterThanOrEqual" val="45474"/>
            <customFilter operator="lessThanOrEqual" val="455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098F1B7-A892-4EF7-BF88-B29F9F18783B}" sourceName="mês">
  <pivotTables>
    <pivotTable tabId="3" name="tbl_saida"/>
    <pivotTable tabId="3" name="tbl_entrada"/>
  </pivotTables>
  <data>
    <tabular pivotCacheId="1653506584" showMissing="0">
      <items count="6">
        <i x="0" s="1"/>
        <i x="1" s="1"/>
        <i x="2" s="1"/>
        <i x="3" nd="1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B429D62-0870-4303-A1C6-0772870029F0}" cache="SegmentaçãodeDados_mês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FF0C4EEC-8443-4661-8265-A9C7D539C0FA}" cache="SegmentaçãodeDados_mês" caption="MÊS" style="my-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13701-3FDA-4990-8E04-F849FFAB64F2}" name="tbl_operations" displayName="tbl_operations" ref="A1:H45" totalsRowShown="0">
  <autoFilter ref="A1:H45" xr:uid="{57313701-3FDA-4990-8E04-F849FFAB64F2}"/>
  <tableColumns count="8">
    <tableColumn id="1" xr3:uid="{325218B3-E7E7-4A16-8B47-0D43898AA094}" name="Data" dataDxfId="7"/>
    <tableColumn id="8" xr3:uid="{3300F771-C041-4EA9-81F1-1465FA980976}" name="mês" dataDxfId="6">
      <calculatedColumnFormula>MONTH(tbl_operations[[#This Row],[Data]])</calculatedColumnFormula>
    </tableColumn>
    <tableColumn id="2" xr3:uid="{79B55130-365D-48B6-92E8-2836BE59419B}" name="Tipo"/>
    <tableColumn id="3" xr3:uid="{F22DBB1E-6A3A-4163-B5F2-4BA73414B954}" name="Categoria"/>
    <tableColumn id="4" xr3:uid="{E19A4372-FACA-43E6-AA10-FBB166F77E56}" name="Descrição"/>
    <tableColumn id="5" xr3:uid="{79164359-68DF-40C6-9824-4D54D9949FEB}" name="Valor" dataDxfId="5"/>
    <tableColumn id="6" xr3:uid="{6C9B6CF4-5D36-4C36-BF94-286ABC0B5684}" name="Operação Bancária"/>
    <tableColumn id="7" xr3:uid="{B718D5BB-0187-47A5-807B-229246DDC3DC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F2C4FA-F36F-4EBB-A30C-D334C0416D22}" name="Tabela2" displayName="Tabela2" ref="C6:D18" totalsRowShown="0" headerRowDxfId="4">
  <autoFilter ref="C6:D18" xr:uid="{C5F2C4FA-F36F-4EBB-A30C-D334C0416D22}"/>
  <tableColumns count="2">
    <tableColumn id="1" xr3:uid="{72799DA5-4C3F-45B9-A588-983B2B73AF9B}" name="Data de Lançamento" dataDxfId="3" totalsRowDxfId="2"/>
    <tableColumn id="2" xr3:uid="{D6D703A2-9064-4E6D-81C2-CE3BEB45A083}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76CE4E1A-B6A3-4E6F-9D33-ADAD2916398C}" sourceName="Data">
  <pivotTables>
    <pivotTable tabId="3" name="tbl_saida"/>
  </pivotTables>
  <state minimalRefreshVersion="6" lastRefreshVersion="6" pivotCacheId="1653506584" filterType="dateBetween">
    <selection startDate="2024-07-01T00:00:00" endDate="2024-09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B169D6F-8928-4FB9-B4DE-C25ED9F1A9CF}" cache="NativeTimeline_Data" caption="Data" level="0" selectionLevel="1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C389-F2DB-4D36-9A6F-0FC40C1A6F3A}">
  <sheetPr>
    <tabColor theme="3" tint="0.499984740745262"/>
  </sheetPr>
  <dimension ref="A1:H45"/>
  <sheetViews>
    <sheetView workbookViewId="0">
      <selection activeCell="K21" sqref="K21"/>
    </sheetView>
  </sheetViews>
  <sheetFormatPr defaultRowHeight="15" x14ac:dyDescent="0.25"/>
  <cols>
    <col min="1" max="1" width="10.42578125" bestFit="1" customWidth="1"/>
    <col min="2" max="2" width="10.42578125" style="12" customWidth="1"/>
    <col min="3" max="3" width="9.140625" bestFit="1" customWidth="1"/>
    <col min="4" max="4" width="21.140625" bestFit="1" customWidth="1"/>
    <col min="5" max="5" width="34.140625" bestFit="1" customWidth="1"/>
    <col min="6" max="6" width="10.7109375" bestFit="1" customWidth="1"/>
    <col min="7" max="7" width="20.140625" bestFit="1" customWidth="1"/>
    <col min="8" max="8" width="9.140625" bestFit="1" customWidth="1"/>
  </cols>
  <sheetData>
    <row r="1" spans="1:8" ht="24" customHeight="1" x14ac:dyDescent="0.25">
      <c r="A1" s="5" t="s">
        <v>0</v>
      </c>
      <c r="B1" s="12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4" customHeight="1" x14ac:dyDescent="0.25">
      <c r="A2" s="2">
        <v>45505</v>
      </c>
      <c r="B2" s="13">
        <f>MONTH(tbl_operations[[#This Row],[Data]])</f>
        <v>8</v>
      </c>
      <c r="C2" s="3" t="s">
        <v>7</v>
      </c>
      <c r="D2" s="3" t="s">
        <v>8</v>
      </c>
      <c r="E2" s="3" t="s">
        <v>9</v>
      </c>
      <c r="F2" s="6">
        <v>5000</v>
      </c>
      <c r="G2" s="3" t="s">
        <v>10</v>
      </c>
      <c r="H2" s="3" t="s">
        <v>11</v>
      </c>
    </row>
    <row r="3" spans="1:8" ht="24" customHeight="1" x14ac:dyDescent="0.25">
      <c r="A3" s="2">
        <v>45505</v>
      </c>
      <c r="B3" s="13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6">
        <v>550</v>
      </c>
      <c r="G3" s="3" t="s">
        <v>15</v>
      </c>
      <c r="H3" s="3" t="s">
        <v>16</v>
      </c>
    </row>
    <row r="4" spans="1:8" ht="24" customHeight="1" x14ac:dyDescent="0.25">
      <c r="A4" s="2">
        <v>45507</v>
      </c>
      <c r="B4" s="13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6">
        <v>300</v>
      </c>
      <c r="G4" s="3" t="s">
        <v>19</v>
      </c>
      <c r="H4" s="3" t="s">
        <v>20</v>
      </c>
    </row>
    <row r="5" spans="1:8" ht="24" customHeight="1" x14ac:dyDescent="0.25">
      <c r="A5" s="2">
        <v>45509</v>
      </c>
      <c r="B5" s="13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6">
        <v>120</v>
      </c>
      <c r="G5" s="3" t="s">
        <v>19</v>
      </c>
      <c r="H5" s="3" t="s">
        <v>20</v>
      </c>
    </row>
    <row r="6" spans="1:8" ht="24" customHeight="1" x14ac:dyDescent="0.25">
      <c r="A6" s="2">
        <v>45511</v>
      </c>
      <c r="B6" s="13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6">
        <v>250</v>
      </c>
      <c r="G6" s="3" t="s">
        <v>10</v>
      </c>
      <c r="H6" s="3" t="s">
        <v>20</v>
      </c>
    </row>
    <row r="7" spans="1:8" ht="24" customHeight="1" x14ac:dyDescent="0.25">
      <c r="A7" s="2">
        <v>45514</v>
      </c>
      <c r="B7" s="13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6">
        <v>400</v>
      </c>
      <c r="G7" s="3" t="s">
        <v>15</v>
      </c>
      <c r="H7" s="3" t="s">
        <v>16</v>
      </c>
    </row>
    <row r="8" spans="1:8" ht="24" customHeight="1" x14ac:dyDescent="0.25">
      <c r="A8" s="2">
        <v>45516</v>
      </c>
      <c r="B8" s="13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6">
        <v>600</v>
      </c>
      <c r="G8" s="3" t="s">
        <v>19</v>
      </c>
      <c r="H8" s="3" t="s">
        <v>16</v>
      </c>
    </row>
    <row r="9" spans="1:8" ht="24" customHeight="1" x14ac:dyDescent="0.25">
      <c r="A9" s="2">
        <v>45519</v>
      </c>
      <c r="B9" s="13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6">
        <v>800</v>
      </c>
      <c r="G9" s="3" t="s">
        <v>10</v>
      </c>
      <c r="H9" s="3" t="s">
        <v>11</v>
      </c>
    </row>
    <row r="10" spans="1:8" ht="24" customHeight="1" x14ac:dyDescent="0.25">
      <c r="A10" s="2">
        <v>45519</v>
      </c>
      <c r="B10" s="13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6">
        <v>150</v>
      </c>
      <c r="G10" s="3" t="s">
        <v>10</v>
      </c>
      <c r="H10" s="3" t="s">
        <v>20</v>
      </c>
    </row>
    <row r="11" spans="1:8" ht="24" customHeight="1" x14ac:dyDescent="0.25">
      <c r="A11" s="2">
        <v>45522</v>
      </c>
      <c r="B11" s="13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6">
        <v>1200</v>
      </c>
      <c r="G11" s="3" t="s">
        <v>19</v>
      </c>
      <c r="H11" s="3" t="s">
        <v>16</v>
      </c>
    </row>
    <row r="12" spans="1:8" ht="24" customHeight="1" x14ac:dyDescent="0.25">
      <c r="A12" s="2">
        <v>45524</v>
      </c>
      <c r="B12" s="13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6">
        <v>450</v>
      </c>
      <c r="G12" s="3" t="s">
        <v>15</v>
      </c>
      <c r="H12" s="3" t="s">
        <v>20</v>
      </c>
    </row>
    <row r="13" spans="1:8" ht="24" customHeight="1" x14ac:dyDescent="0.25">
      <c r="A13" s="2">
        <v>45526</v>
      </c>
      <c r="B13" s="13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6">
        <v>180</v>
      </c>
      <c r="G13" s="3" t="s">
        <v>10</v>
      </c>
      <c r="H13" s="3" t="s">
        <v>16</v>
      </c>
    </row>
    <row r="14" spans="1:8" ht="24" customHeight="1" x14ac:dyDescent="0.25">
      <c r="A14" s="2">
        <v>45528</v>
      </c>
      <c r="B14" s="13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6">
        <v>80</v>
      </c>
      <c r="G14" s="3" t="s">
        <v>15</v>
      </c>
      <c r="H14" s="3" t="s">
        <v>20</v>
      </c>
    </row>
    <row r="15" spans="1:8" ht="24" customHeight="1" x14ac:dyDescent="0.25">
      <c r="A15" s="2">
        <v>45532</v>
      </c>
      <c r="B15" s="13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6">
        <v>200</v>
      </c>
      <c r="G15" s="3" t="s">
        <v>15</v>
      </c>
      <c r="H15" s="3" t="s">
        <v>20</v>
      </c>
    </row>
    <row r="16" spans="1:8" ht="24" customHeight="1" x14ac:dyDescent="0.25">
      <c r="A16" s="2">
        <v>45534</v>
      </c>
      <c r="B16" s="13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6">
        <v>750</v>
      </c>
      <c r="G16" s="3" t="s">
        <v>10</v>
      </c>
      <c r="H16" s="3" t="s">
        <v>16</v>
      </c>
    </row>
    <row r="17" spans="1:8" ht="24" customHeight="1" x14ac:dyDescent="0.25">
      <c r="A17" s="2">
        <v>45535</v>
      </c>
      <c r="B17" s="13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6">
        <v>350</v>
      </c>
      <c r="G17" s="3" t="s">
        <v>19</v>
      </c>
      <c r="H17" s="3" t="s">
        <v>20</v>
      </c>
    </row>
    <row r="18" spans="1:8" ht="24" customHeight="1" x14ac:dyDescent="0.25">
      <c r="A18" s="2">
        <v>45536</v>
      </c>
      <c r="B18" s="13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6">
        <v>5000</v>
      </c>
      <c r="G18" s="3" t="s">
        <v>10</v>
      </c>
      <c r="H18" s="3" t="s">
        <v>11</v>
      </c>
    </row>
    <row r="19" spans="1:8" ht="24" customHeight="1" x14ac:dyDescent="0.25">
      <c r="A19" s="2">
        <v>45537</v>
      </c>
      <c r="B19" s="13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6">
        <v>450</v>
      </c>
      <c r="G19" s="3" t="s">
        <v>15</v>
      </c>
      <c r="H19" s="3" t="s">
        <v>16</v>
      </c>
    </row>
    <row r="20" spans="1:8" ht="24" customHeight="1" x14ac:dyDescent="0.25">
      <c r="A20" s="2">
        <v>45540</v>
      </c>
      <c r="B20" s="13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6">
        <v>300</v>
      </c>
      <c r="G20" s="3" t="s">
        <v>15</v>
      </c>
      <c r="H20" s="3" t="s">
        <v>20</v>
      </c>
    </row>
    <row r="21" spans="1:8" ht="24" customHeight="1" x14ac:dyDescent="0.25">
      <c r="A21" s="2">
        <v>45543</v>
      </c>
      <c r="B21" s="13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6">
        <v>200</v>
      </c>
      <c r="G21" s="3" t="s">
        <v>10</v>
      </c>
      <c r="H21" s="3" t="s">
        <v>20</v>
      </c>
    </row>
    <row r="22" spans="1:8" ht="24" customHeight="1" x14ac:dyDescent="0.25">
      <c r="A22" s="2">
        <v>45546</v>
      </c>
      <c r="B22" s="13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6">
        <v>600</v>
      </c>
      <c r="G22" s="3" t="s">
        <v>15</v>
      </c>
      <c r="H22" s="3" t="s">
        <v>16</v>
      </c>
    </row>
    <row r="23" spans="1:8" ht="24" customHeight="1" x14ac:dyDescent="0.25">
      <c r="A23" s="2">
        <v>45549</v>
      </c>
      <c r="B23" s="13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6">
        <v>350</v>
      </c>
      <c r="G23" s="3" t="s">
        <v>10</v>
      </c>
      <c r="H23" s="3" t="s">
        <v>20</v>
      </c>
    </row>
    <row r="24" spans="1:8" ht="24" customHeight="1" x14ac:dyDescent="0.25">
      <c r="A24" s="2">
        <v>45552</v>
      </c>
      <c r="B24" s="13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6">
        <v>500</v>
      </c>
      <c r="G24" s="3" t="s">
        <v>19</v>
      </c>
      <c r="H24" s="3" t="s">
        <v>16</v>
      </c>
    </row>
    <row r="25" spans="1:8" ht="24" customHeight="1" x14ac:dyDescent="0.25">
      <c r="A25" s="2">
        <v>45555</v>
      </c>
      <c r="B25" s="13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6">
        <v>1200</v>
      </c>
      <c r="G25" s="3" t="s">
        <v>10</v>
      </c>
      <c r="H25" s="3" t="s">
        <v>11</v>
      </c>
    </row>
    <row r="26" spans="1:8" ht="24" customHeight="1" x14ac:dyDescent="0.25">
      <c r="A26" s="2">
        <v>45555</v>
      </c>
      <c r="B26" s="13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6">
        <v>800</v>
      </c>
      <c r="G26" s="3" t="s">
        <v>10</v>
      </c>
      <c r="H26" s="3" t="s">
        <v>20</v>
      </c>
    </row>
    <row r="27" spans="1:8" ht="24" customHeight="1" x14ac:dyDescent="0.25">
      <c r="A27" s="2">
        <v>45558</v>
      </c>
      <c r="B27" s="13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6">
        <v>1500</v>
      </c>
      <c r="G27" s="3" t="s">
        <v>19</v>
      </c>
      <c r="H27" s="3" t="s">
        <v>16</v>
      </c>
    </row>
    <row r="28" spans="1:8" ht="24" customHeight="1" x14ac:dyDescent="0.25">
      <c r="A28" s="2">
        <v>45561</v>
      </c>
      <c r="B28" s="13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6">
        <v>250</v>
      </c>
      <c r="G28" s="3" t="s">
        <v>15</v>
      </c>
      <c r="H28" s="3" t="s">
        <v>20</v>
      </c>
    </row>
    <row r="29" spans="1:8" ht="24" customHeight="1" x14ac:dyDescent="0.25">
      <c r="A29" s="2">
        <v>45564</v>
      </c>
      <c r="B29" s="13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6">
        <v>400</v>
      </c>
      <c r="G29" s="3" t="s">
        <v>19</v>
      </c>
      <c r="H29" s="3" t="s">
        <v>16</v>
      </c>
    </row>
    <row r="30" spans="1:8" ht="24" customHeight="1" x14ac:dyDescent="0.25">
      <c r="A30" s="2">
        <v>45566</v>
      </c>
      <c r="B30" s="13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6">
        <v>5000</v>
      </c>
      <c r="G30" s="3" t="s">
        <v>10</v>
      </c>
      <c r="H30" s="3" t="s">
        <v>11</v>
      </c>
    </row>
    <row r="31" spans="1:8" ht="24" customHeight="1" x14ac:dyDescent="0.25">
      <c r="A31" s="2">
        <v>45566</v>
      </c>
      <c r="B31" s="13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6">
        <v>600</v>
      </c>
      <c r="G31" s="3" t="s">
        <v>15</v>
      </c>
      <c r="H31" s="3" t="s">
        <v>16</v>
      </c>
    </row>
    <row r="32" spans="1:8" ht="24" customHeight="1" x14ac:dyDescent="0.25">
      <c r="A32" s="2">
        <v>45568</v>
      </c>
      <c r="B32" s="13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6">
        <v>200</v>
      </c>
      <c r="G32" s="3" t="s">
        <v>19</v>
      </c>
      <c r="H32" s="3" t="s">
        <v>20</v>
      </c>
    </row>
    <row r="33" spans="1:8" ht="24" customHeight="1" x14ac:dyDescent="0.25">
      <c r="A33" s="2">
        <v>45570</v>
      </c>
      <c r="B33" s="13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6">
        <v>180</v>
      </c>
      <c r="G33" s="3" t="s">
        <v>10</v>
      </c>
      <c r="H33" s="3" t="s">
        <v>20</v>
      </c>
    </row>
    <row r="34" spans="1:8" ht="24" customHeight="1" x14ac:dyDescent="0.25">
      <c r="A34" s="2">
        <v>45573</v>
      </c>
      <c r="B34" s="13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6">
        <v>120</v>
      </c>
      <c r="G34" s="3" t="s">
        <v>15</v>
      </c>
      <c r="H34" s="3" t="s">
        <v>16</v>
      </c>
    </row>
    <row r="35" spans="1:8" ht="24" customHeight="1" x14ac:dyDescent="0.25">
      <c r="A35" s="2">
        <v>45575</v>
      </c>
      <c r="B35" s="13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6">
        <v>350</v>
      </c>
      <c r="G35" s="3" t="s">
        <v>19</v>
      </c>
      <c r="H35" s="3" t="s">
        <v>16</v>
      </c>
    </row>
    <row r="36" spans="1:8" ht="24" customHeight="1" x14ac:dyDescent="0.25">
      <c r="A36" s="2">
        <v>45578</v>
      </c>
      <c r="B36" s="13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6">
        <v>400</v>
      </c>
      <c r="G36" s="3" t="s">
        <v>10</v>
      </c>
      <c r="H36" s="3" t="s">
        <v>20</v>
      </c>
    </row>
    <row r="37" spans="1:8" ht="24" customHeight="1" x14ac:dyDescent="0.25">
      <c r="A37" s="2">
        <v>45580</v>
      </c>
      <c r="B37" s="13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6">
        <v>450</v>
      </c>
      <c r="G37" s="3" t="s">
        <v>15</v>
      </c>
      <c r="H37" s="3" t="s">
        <v>20</v>
      </c>
    </row>
    <row r="38" spans="1:8" ht="24" customHeight="1" x14ac:dyDescent="0.25">
      <c r="A38" s="2">
        <v>45583</v>
      </c>
      <c r="B38" s="13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6">
        <v>1500</v>
      </c>
      <c r="G38" s="3" t="s">
        <v>10</v>
      </c>
      <c r="H38" s="3" t="s">
        <v>11</v>
      </c>
    </row>
    <row r="39" spans="1:8" ht="24" customHeight="1" x14ac:dyDescent="0.25">
      <c r="A39" s="2">
        <v>45583</v>
      </c>
      <c r="B39" s="13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6">
        <v>300</v>
      </c>
      <c r="G39" s="3" t="s">
        <v>19</v>
      </c>
      <c r="H39" s="3" t="s">
        <v>16</v>
      </c>
    </row>
    <row r="40" spans="1:8" ht="24" customHeight="1" x14ac:dyDescent="0.25">
      <c r="A40" s="2">
        <v>45585</v>
      </c>
      <c r="B40" s="13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6">
        <v>800</v>
      </c>
      <c r="G40" s="3" t="s">
        <v>10</v>
      </c>
      <c r="H40" s="3" t="s">
        <v>20</v>
      </c>
    </row>
    <row r="41" spans="1:8" ht="24" customHeight="1" x14ac:dyDescent="0.25">
      <c r="A41" s="2">
        <v>45587</v>
      </c>
      <c r="B41" s="13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6">
        <v>250</v>
      </c>
      <c r="G41" s="3" t="s">
        <v>19</v>
      </c>
      <c r="H41" s="3" t="s">
        <v>16</v>
      </c>
    </row>
    <row r="42" spans="1:8" ht="24" customHeight="1" x14ac:dyDescent="0.25">
      <c r="A42" s="2">
        <v>45589</v>
      </c>
      <c r="B42" s="13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6">
        <v>150</v>
      </c>
      <c r="G42" s="3" t="s">
        <v>15</v>
      </c>
      <c r="H42" s="3" t="s">
        <v>20</v>
      </c>
    </row>
    <row r="43" spans="1:8" ht="24" customHeight="1" x14ac:dyDescent="0.25">
      <c r="A43" s="2">
        <v>45591</v>
      </c>
      <c r="B43" s="13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6">
        <v>250</v>
      </c>
      <c r="G43" s="3" t="s">
        <v>10</v>
      </c>
      <c r="H43" s="3" t="s">
        <v>16</v>
      </c>
    </row>
    <row r="44" spans="1:8" ht="24" customHeight="1" x14ac:dyDescent="0.25">
      <c r="A44" s="2">
        <v>45595</v>
      </c>
      <c r="B44" s="13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6">
        <v>220</v>
      </c>
      <c r="G44" s="3" t="s">
        <v>10</v>
      </c>
      <c r="H44" s="3" t="s">
        <v>16</v>
      </c>
    </row>
    <row r="45" spans="1:8" ht="24" customHeight="1" x14ac:dyDescent="0.25">
      <c r="A45" s="2">
        <v>45596</v>
      </c>
      <c r="B45" s="13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6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AE50-9116-45E1-A4EF-499BFCBC3C3E}">
  <sheetPr>
    <tabColor rgb="FF0070C0"/>
  </sheetPr>
  <dimension ref="C1:D26"/>
  <sheetViews>
    <sheetView workbookViewId="0">
      <selection activeCell="K21" sqref="K21"/>
    </sheetView>
  </sheetViews>
  <sheetFormatPr defaultRowHeight="15" x14ac:dyDescent="0.25"/>
  <cols>
    <col min="3" max="4" width="21.42578125" customWidth="1"/>
  </cols>
  <sheetData>
    <row r="1" spans="3:4" s="10" customFormat="1" ht="65.25" customHeight="1" x14ac:dyDescent="0.25"/>
    <row r="3" spans="3:4" x14ac:dyDescent="0.25">
      <c r="C3" s="17" t="s">
        <v>79</v>
      </c>
      <c r="D3" s="18">
        <f>SUM(Tabela2[Depósito Reservado])</f>
        <v>4313</v>
      </c>
    </row>
    <row r="4" spans="3:4" x14ac:dyDescent="0.25">
      <c r="C4" s="17" t="s">
        <v>80</v>
      </c>
      <c r="D4" s="16">
        <v>20000</v>
      </c>
    </row>
    <row r="6" spans="3:4" x14ac:dyDescent="0.25">
      <c r="C6" s="14" t="s">
        <v>78</v>
      </c>
      <c r="D6" s="14" t="s">
        <v>77</v>
      </c>
    </row>
    <row r="7" spans="3:4" x14ac:dyDescent="0.25">
      <c r="C7" s="15">
        <v>45603</v>
      </c>
      <c r="D7" s="9">
        <v>50</v>
      </c>
    </row>
    <row r="8" spans="3:4" x14ac:dyDescent="0.25">
      <c r="C8" s="15">
        <v>45604</v>
      </c>
      <c r="D8" s="9">
        <v>821</v>
      </c>
    </row>
    <row r="9" spans="3:4" x14ac:dyDescent="0.25">
      <c r="C9" s="15">
        <v>45605</v>
      </c>
      <c r="D9" s="9">
        <v>466</v>
      </c>
    </row>
    <row r="10" spans="3:4" x14ac:dyDescent="0.25">
      <c r="C10" s="15">
        <v>45606</v>
      </c>
      <c r="D10" s="9">
        <v>242</v>
      </c>
    </row>
    <row r="11" spans="3:4" x14ac:dyDescent="0.25">
      <c r="C11" s="15">
        <v>45607</v>
      </c>
      <c r="D11" s="9">
        <v>490</v>
      </c>
    </row>
    <row r="12" spans="3:4" x14ac:dyDescent="0.25">
      <c r="C12" s="15">
        <v>45608</v>
      </c>
      <c r="D12" s="9">
        <v>330</v>
      </c>
    </row>
    <row r="13" spans="3:4" x14ac:dyDescent="0.25">
      <c r="C13" s="15">
        <v>45609</v>
      </c>
      <c r="D13" s="9">
        <v>240</v>
      </c>
    </row>
    <row r="14" spans="3:4" x14ac:dyDescent="0.25">
      <c r="C14" s="15">
        <v>45610</v>
      </c>
      <c r="D14" s="9">
        <v>427</v>
      </c>
    </row>
    <row r="15" spans="3:4" x14ac:dyDescent="0.25">
      <c r="C15" s="15">
        <v>45611</v>
      </c>
      <c r="D15" s="9">
        <v>276</v>
      </c>
    </row>
    <row r="16" spans="3:4" x14ac:dyDescent="0.25">
      <c r="C16" s="15">
        <v>45612</v>
      </c>
      <c r="D16" s="9">
        <v>319</v>
      </c>
    </row>
    <row r="17" spans="3:4" x14ac:dyDescent="0.25">
      <c r="C17" s="15">
        <v>45613</v>
      </c>
      <c r="D17" s="9">
        <v>330</v>
      </c>
    </row>
    <row r="18" spans="3:4" x14ac:dyDescent="0.25">
      <c r="C18" s="15">
        <v>45614</v>
      </c>
      <c r="D18" s="9">
        <v>322</v>
      </c>
    </row>
    <row r="19" spans="3:4" x14ac:dyDescent="0.25">
      <c r="D19" s="9"/>
    </row>
    <row r="20" spans="3:4" x14ac:dyDescent="0.25">
      <c r="D20" s="9"/>
    </row>
    <row r="21" spans="3:4" x14ac:dyDescent="0.25">
      <c r="D21" s="9"/>
    </row>
    <row r="22" spans="3:4" x14ac:dyDescent="0.25">
      <c r="D22" s="9"/>
    </row>
    <row r="23" spans="3:4" x14ac:dyDescent="0.25">
      <c r="D23" s="9"/>
    </row>
    <row r="24" spans="3:4" x14ac:dyDescent="0.25">
      <c r="D24" s="9"/>
    </row>
    <row r="25" spans="3:4" x14ac:dyDescent="0.25">
      <c r="D25" s="9"/>
    </row>
    <row r="26" spans="3:4" x14ac:dyDescent="0.25">
      <c r="D26" s="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5040-3074-4133-A377-DEAD62C0C9F2}">
  <sheetPr>
    <tabColor rgb="FF0070C0"/>
  </sheetPr>
  <dimension ref="C1:H20"/>
  <sheetViews>
    <sheetView workbookViewId="0">
      <selection activeCell="K21" sqref="K21"/>
    </sheetView>
  </sheetViews>
  <sheetFormatPr defaultRowHeight="15" x14ac:dyDescent="0.25"/>
  <cols>
    <col min="3" max="3" width="21.14062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1" spans="3:8" x14ac:dyDescent="0.25">
      <c r="C1" t="s">
        <v>75</v>
      </c>
      <c r="G1" s="7" t="s">
        <v>1</v>
      </c>
      <c r="H1" s="1" t="s">
        <v>7</v>
      </c>
    </row>
    <row r="2" spans="3:8" x14ac:dyDescent="0.25">
      <c r="C2" s="7" t="s">
        <v>1</v>
      </c>
      <c r="D2" s="1" t="s">
        <v>12</v>
      </c>
    </row>
    <row r="3" spans="3:8" x14ac:dyDescent="0.25">
      <c r="G3" s="7" t="s">
        <v>72</v>
      </c>
      <c r="H3" t="s">
        <v>74</v>
      </c>
    </row>
    <row r="4" spans="3:8" x14ac:dyDescent="0.25">
      <c r="C4" s="7" t="s">
        <v>72</v>
      </c>
      <c r="D4" t="s">
        <v>74</v>
      </c>
      <c r="G4" s="8" t="s">
        <v>50</v>
      </c>
      <c r="H4" s="9">
        <v>1200</v>
      </c>
    </row>
    <row r="5" spans="3:8" x14ac:dyDescent="0.25">
      <c r="C5" s="8" t="s">
        <v>13</v>
      </c>
      <c r="D5" s="9">
        <v>1000</v>
      </c>
      <c r="G5" s="8" t="s">
        <v>29</v>
      </c>
      <c r="H5" s="9">
        <v>800</v>
      </c>
    </row>
    <row r="6" spans="3:8" x14ac:dyDescent="0.25">
      <c r="C6" s="8" t="s">
        <v>39</v>
      </c>
      <c r="D6" s="9">
        <v>80</v>
      </c>
      <c r="G6" s="8" t="s">
        <v>8</v>
      </c>
      <c r="H6" s="9">
        <v>15000</v>
      </c>
    </row>
    <row r="7" spans="3:8" x14ac:dyDescent="0.25">
      <c r="C7" s="8" t="s">
        <v>25</v>
      </c>
      <c r="D7" s="9">
        <v>750</v>
      </c>
      <c r="G7" s="8" t="s">
        <v>63</v>
      </c>
      <c r="H7" s="9">
        <v>1500</v>
      </c>
    </row>
    <row r="8" spans="3:8" x14ac:dyDescent="0.25">
      <c r="C8" s="8" t="s">
        <v>33</v>
      </c>
      <c r="D8" s="9">
        <v>2700</v>
      </c>
      <c r="G8" s="8" t="s">
        <v>73</v>
      </c>
      <c r="H8" s="9">
        <v>18500</v>
      </c>
    </row>
    <row r="9" spans="3:8" x14ac:dyDescent="0.25">
      <c r="C9" s="8" t="s">
        <v>45</v>
      </c>
      <c r="D9" s="9">
        <v>350</v>
      </c>
    </row>
    <row r="10" spans="3:8" x14ac:dyDescent="0.25">
      <c r="C10" s="8" t="s">
        <v>21</v>
      </c>
      <c r="D10" s="9">
        <v>320</v>
      </c>
    </row>
    <row r="11" spans="3:8" x14ac:dyDescent="0.25">
      <c r="C11" s="8" t="s">
        <v>41</v>
      </c>
      <c r="D11" s="9">
        <v>200</v>
      </c>
    </row>
    <row r="12" spans="3:8" x14ac:dyDescent="0.25">
      <c r="C12" s="8" t="s">
        <v>37</v>
      </c>
      <c r="D12" s="9">
        <v>580</v>
      </c>
    </row>
    <row r="13" spans="3:8" x14ac:dyDescent="0.25">
      <c r="C13" s="8" t="s">
        <v>23</v>
      </c>
      <c r="D13" s="9">
        <v>850</v>
      </c>
    </row>
    <row r="14" spans="3:8" x14ac:dyDescent="0.25">
      <c r="C14" s="8" t="s">
        <v>31</v>
      </c>
      <c r="D14" s="9">
        <v>950</v>
      </c>
    </row>
    <row r="15" spans="3:8" x14ac:dyDescent="0.25">
      <c r="C15" s="8" t="s">
        <v>17</v>
      </c>
      <c r="D15" s="9">
        <v>600</v>
      </c>
    </row>
    <row r="16" spans="3:8" x14ac:dyDescent="0.25">
      <c r="C16" s="8" t="s">
        <v>54</v>
      </c>
      <c r="D16" s="9">
        <v>250</v>
      </c>
    </row>
    <row r="17" spans="3:4" x14ac:dyDescent="0.25">
      <c r="C17" s="8" t="s">
        <v>35</v>
      </c>
      <c r="D17" s="9">
        <v>450</v>
      </c>
    </row>
    <row r="18" spans="3:4" x14ac:dyDescent="0.25">
      <c r="C18" s="8" t="s">
        <v>27</v>
      </c>
      <c r="D18" s="9">
        <v>1100</v>
      </c>
    </row>
    <row r="19" spans="3:4" x14ac:dyDescent="0.25">
      <c r="C19" s="8" t="s">
        <v>43</v>
      </c>
      <c r="D19" s="9">
        <v>750</v>
      </c>
    </row>
    <row r="20" spans="3:4" x14ac:dyDescent="0.25">
      <c r="C20" s="8" t="s">
        <v>73</v>
      </c>
      <c r="D20" s="9">
        <v>10930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55C6-7CD5-4813-A5DB-3B004D334BBD}">
  <dimension ref="A13:U48"/>
  <sheetViews>
    <sheetView showGridLines="0" showRowColHeaders="0" tabSelected="1" zoomScaleNormal="100" workbookViewId="0">
      <selection activeCell="U4" sqref="U4"/>
    </sheetView>
  </sheetViews>
  <sheetFormatPr defaultColWidth="0" defaultRowHeight="15" x14ac:dyDescent="0.25"/>
  <cols>
    <col min="1" max="1" width="25.85546875" style="10" customWidth="1"/>
    <col min="2" max="2" width="13.85546875" style="11" customWidth="1"/>
    <col min="3" max="21" width="9.140625" style="11" customWidth="1"/>
    <col min="22" max="16384" width="9.140625" hidden="1"/>
  </cols>
  <sheetData>
    <row r="13" spans="2:2" x14ac:dyDescent="0.25">
      <c r="B13" s="19"/>
    </row>
    <row r="48" spans="10:10" x14ac:dyDescent="0.25">
      <c r="J48" s="20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Liliany Nunes de Souza</dc:creator>
  <cp:lastModifiedBy>Liliany Nunes de Souza</cp:lastModifiedBy>
  <dcterms:created xsi:type="dcterms:W3CDTF">2025-01-09T15:11:17Z</dcterms:created>
  <dcterms:modified xsi:type="dcterms:W3CDTF">2025-01-10T04:01:38Z</dcterms:modified>
</cp:coreProperties>
</file>