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20" yWindow="0" windowWidth="23680" windowHeight="14020" tabRatio="500" activeTab="2"/>
  </bookViews>
  <sheets>
    <sheet name="GF_bakingMaguque_data" sheetId="10" r:id="rId1"/>
    <sheet name="WhiteEasy_1" sheetId="5" r:id="rId2"/>
    <sheet name="WhiteWildYeastFavorite" sheetId="2" r:id="rId3"/>
    <sheet name="WhiteWildYeastFavorite (2)" sheetId="4" r:id="rId4"/>
    <sheet name="easy_northwest_white_data" sheetId="6" r:id="rId5"/>
    <sheet name="gf_croissant_data" sheetId="8" r:id="rId6"/>
    <sheet name="Tartine_country_data" sheetId="11" r:id="rId7"/>
    <sheet name="Napoleon" sheetId="12" r:id="rId8"/>
    <sheet name="My_napoleon_recipe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B17" i="2"/>
  <c r="F10" i="5"/>
  <c r="F10" i="4"/>
  <c r="F10" i="2"/>
</calcChain>
</file>

<file path=xl/sharedStrings.xml><?xml version="1.0" encoding="utf-8"?>
<sst xmlns="http://schemas.openxmlformats.org/spreadsheetml/2006/main" count="530" uniqueCount="213">
  <si>
    <t>bake</t>
  </si>
  <si>
    <t>F</t>
  </si>
  <si>
    <t>min</t>
  </si>
  <si>
    <t>retard</t>
  </si>
  <si>
    <t>proof</t>
  </si>
  <si>
    <t>divide, bench rest, shape</t>
  </si>
  <si>
    <t>first fermentation</t>
  </si>
  <si>
    <t>starter</t>
  </si>
  <si>
    <t>autolyze</t>
  </si>
  <si>
    <t>water</t>
  </si>
  <si>
    <t>salt</t>
  </si>
  <si>
    <t>mix</t>
  </si>
  <si>
    <t>whole rye flour</t>
  </si>
  <si>
    <t>365 whole foods</t>
  </si>
  <si>
    <t>white wheat flour</t>
  </si>
  <si>
    <t>brands</t>
  </si>
  <si>
    <t>temperature unit</t>
  </si>
  <si>
    <t>temperature</t>
  </si>
  <si>
    <t>time unit</t>
  </si>
  <si>
    <t>time</t>
  </si>
  <si>
    <t>unit</t>
  </si>
  <si>
    <t>amount</t>
  </si>
  <si>
    <t>ingredient</t>
  </si>
  <si>
    <t>step</t>
  </si>
  <si>
    <t>step no</t>
  </si>
  <si>
    <t>hydration</t>
  </si>
  <si>
    <t>x</t>
  </si>
  <si>
    <t>recipe name</t>
  </si>
  <si>
    <t>date of bake</t>
  </si>
  <si>
    <t>variation from recipe</t>
  </si>
  <si>
    <t>result descriptions</t>
  </si>
  <si>
    <t>northwest white</t>
  </si>
  <si>
    <t>recipe source</t>
  </si>
  <si>
    <t>flour used</t>
  </si>
  <si>
    <t>notes on bake process</t>
  </si>
  <si>
    <t>all purpose whole foods 365 30% 00 typo whole foods 70%</t>
  </si>
  <si>
    <t>tasty, but not addictive</t>
  </si>
  <si>
    <t>portion %</t>
  </si>
  <si>
    <t>king arthur bread flour</t>
  </si>
  <si>
    <t>underproofed</t>
  </si>
  <si>
    <t>proofing time</t>
  </si>
  <si>
    <t>proof temperature</t>
  </si>
  <si>
    <t xml:space="preserve">500 for 20 min, 500 fo r 10 min, came out golden </t>
  </si>
  <si>
    <t>picture</t>
  </si>
  <si>
    <t>shaping</t>
  </si>
  <si>
    <t>sticking, hard</t>
  </si>
  <si>
    <t>sticking, hard to shape</t>
  </si>
  <si>
    <t>fridge 36 hours then 2+ hour room temprerature</t>
  </si>
  <si>
    <t>sergei</t>
  </si>
  <si>
    <t>vary tasty, loved it</t>
  </si>
  <si>
    <t>breadcalc.com, easy autumn white</t>
  </si>
  <si>
    <t xml:space="preserve">not a full rise, no ear, flat, </t>
  </si>
  <si>
    <t>no</t>
  </si>
  <si>
    <t>yes</t>
  </si>
  <si>
    <t>2 hours stretch and fold, refrigerate overnight, shape, rise 8 hours</t>
  </si>
  <si>
    <t>started at 8 pm, folded 5 times for 2 hours, refiregerated overnight+next day, out of fridge at 6pm , baked after a couple of hours, the dough appeared very well raised</t>
  </si>
  <si>
    <t>good rise, no ear, delicate shell, open crumb, but not very open</t>
  </si>
  <si>
    <t>tasty, chewy, like armenian large grey boule from old times</t>
  </si>
  <si>
    <t>500 F for 20 min, 10 min open</t>
  </si>
  <si>
    <t>started at 9 pm, stretch and fold until 12 am, refrigerate, shape at 9:30 am</t>
  </si>
  <si>
    <t>350 king arthur flour, 240 g water</t>
  </si>
  <si>
    <t>300g king arthur bread flour, 50 g spelt flour from whole foods, 240 and then some water to boost hydration for spelt</t>
  </si>
  <si>
    <t>scoring not enough deep</t>
  </si>
  <si>
    <t>started at 7 pm,autolyze until 12 am in the refrigerator, add salt, stretch and fold, shape and rest overnight</t>
  </si>
  <si>
    <t>proofing notes</t>
  </si>
  <si>
    <t>bake time</t>
  </si>
  <si>
    <t>30 min</t>
  </si>
  <si>
    <t>20 min</t>
  </si>
  <si>
    <t>4 hours fridge</t>
  </si>
  <si>
    <t>easy to shape</t>
  </si>
  <si>
    <t>very flat, crumb open mederately, soft, shell is delicate, no ear</t>
  </si>
  <si>
    <t>very tasty, ate quickly</t>
  </si>
  <si>
    <t>bulk fermentation</t>
  </si>
  <si>
    <t>8 hours</t>
  </si>
  <si>
    <t>same with bulk rize</t>
  </si>
  <si>
    <t>room</t>
  </si>
  <si>
    <t>cause of failure</t>
  </si>
  <si>
    <t>overproofed, shaping hard, dough too runny</t>
  </si>
  <si>
    <t>step name</t>
  </si>
  <si>
    <t>g</t>
  </si>
  <si>
    <t>toma</t>
  </si>
  <si>
    <t xml:space="preserve">fridge overnight, </t>
  </si>
  <si>
    <t>interior is dense, height is low, no oven spring, crumb is not dense, outside is fine, the whole thinkg is flat</t>
  </si>
  <si>
    <t>GF croissant</t>
  </si>
  <si>
    <t>tasty, not good looking</t>
  </si>
  <si>
    <t>will eat</t>
  </si>
  <si>
    <t>butter was not laminated well, too cold, dough was runny to laminate butter</t>
  </si>
  <si>
    <t>350 f for 15 minutes or until golden</t>
  </si>
  <si>
    <t>15 - 20 min</t>
  </si>
  <si>
    <t>rolling</t>
  </si>
  <si>
    <t>sticking, hard, butter was in chunks</t>
  </si>
  <si>
    <t>do not</t>
  </si>
  <si>
    <t xml:space="preserve">use regular butter, use cold butter, </t>
  </si>
  <si>
    <t>dense, did not open, no lamination, no layers, leaked butter, no flakes whatsoever</t>
  </si>
  <si>
    <t>(252 grams Better Batter all purpose gluten free flour + 32 grams cornstarch + 32 grams nonfat dry milk, ground into a finer powder),</t>
  </si>
  <si>
    <t>https://gluten-free-bread.org/how-to-make-the-most-tender-flaky-gluten-free-croissants-ever, https://glutenfreeonashoestring.com/gluten-free-croissants/</t>
  </si>
  <si>
    <t>250 king arthur, 100 all purpose, 240 g ware</t>
  </si>
  <si>
    <t>overproofed, shaping easy, dough firm, refrigearated overnight, shaping was easy because of that</t>
  </si>
  <si>
    <t>overnight, refrigerator</t>
  </si>
  <si>
    <t>dough did not rise, the boulee looked good, but inside is tight, crust is fine, underproofed?</t>
  </si>
  <si>
    <t>taste is fine</t>
  </si>
  <si>
    <t>fridge</t>
  </si>
  <si>
    <t>flour</t>
  </si>
  <si>
    <t>taste is unknown</t>
  </si>
  <si>
    <t>dough rised well, finger test: mark was coming back slowly</t>
  </si>
  <si>
    <t>dough rised moderately, finger test: was springy, finger mark comes back easily</t>
  </si>
  <si>
    <t>taste very good</t>
  </si>
  <si>
    <t>250 king arthur, 100 all purpose, 240 g water</t>
  </si>
  <si>
    <t>250 king arthur, 100 spelt, 250 water</t>
  </si>
  <si>
    <t>a bit sticky, but possible to shape</t>
  </si>
  <si>
    <t xml:space="preserve">not too sticky, easy to shape, </t>
  </si>
  <si>
    <t>500 for 20 min, 450 for 10 min</t>
  </si>
  <si>
    <t>from 9 am to 18 pm, in the refrigerator, with salt</t>
  </si>
  <si>
    <t>stretch an d fold</t>
  </si>
  <si>
    <t>2,5 hours</t>
  </si>
  <si>
    <t>3 hours</t>
  </si>
  <si>
    <t>overnight</t>
  </si>
  <si>
    <t>proofing was on the open window, outside temperature was 50 F</t>
  </si>
  <si>
    <t>dought was very tight, finger test did not spring, no rise</t>
  </si>
  <si>
    <t>dough appearance</t>
  </si>
  <si>
    <t>rise was very good, ear was moderate, bread appearance was very appealing, color was golden brown</t>
  </si>
  <si>
    <t xml:space="preserve">dough rise good, </t>
  </si>
  <si>
    <t>very good result, almost hit my baking pan's lid, open crumb, great taste</t>
  </si>
  <si>
    <t>great taste</t>
  </si>
  <si>
    <t xml:space="preserve">taste is good, almost half gone </t>
  </si>
  <si>
    <t>Notes at dough handling</t>
  </si>
  <si>
    <t>250 king arthur, 100 all purpose, 255 g water</t>
  </si>
  <si>
    <t>dough was wetter, but since bread flour was used, it was easy to shape. Stretch and fold was somewhat stiff, the dough seemed not wet enough</t>
  </si>
  <si>
    <t>500 for 20 min, 450 for 10 min uncovered</t>
  </si>
  <si>
    <t>mix to start of bake time</t>
  </si>
  <si>
    <t>10 am - 6:40 pm</t>
  </si>
  <si>
    <t>easier to shape than usual</t>
  </si>
  <si>
    <t>GF BAKING MAGIQUE</t>
  </si>
  <si>
    <t>christina</t>
  </si>
  <si>
    <t>30 oat, 30 millet 70 brown rice(Giusto) 60 cornstarch 10 psyllium, 5 flax, 175+55 water, 200 starter</t>
  </si>
  <si>
    <t>70 brown rice, 30 buckwheat 30millet, 40 cornstarch, 175+55 water, 10 pshyllium, 5 flax, 50 starter</t>
  </si>
  <si>
    <t>light in color, firm, rose 30 % after fermentation</t>
  </si>
  <si>
    <t>rose 30% after fermentation, wetter, but more elastic, dark in color</t>
  </si>
  <si>
    <t>light in color, did not rise much, crumb not very open, crust is thick</t>
  </si>
  <si>
    <t>crust is thin, did not rise at all, baguetter</t>
  </si>
  <si>
    <t>boulee, put to rise in a ceramic bowl</t>
  </si>
  <si>
    <t>baguetter, put to rise on a parchment paper, sprinkled with brown rice</t>
  </si>
  <si>
    <t>20 cover, 10 uncovered, 450 F</t>
  </si>
  <si>
    <t>450 F 10 + 10, not covered but gave minimum vapor</t>
  </si>
  <si>
    <t>none</t>
  </si>
  <si>
    <t>room temperature</t>
  </si>
  <si>
    <t>room humidity</t>
  </si>
  <si>
    <t>starter properties</t>
  </si>
  <si>
    <t>out of fridge, fed once 2 hours before use</t>
  </si>
  <si>
    <t>fed 8 hours before use</t>
  </si>
  <si>
    <t>breadcalc.com, tartine country sourdough</t>
  </si>
  <si>
    <t>4 times, every 30 min, 2 hours</t>
  </si>
  <si>
    <t xml:space="preserve">good, healthy rise, </t>
  </si>
  <si>
    <t>very good</t>
  </si>
  <si>
    <t>autolyze 30 min, S+F 2,5 hours, preshape and bench rest 30 min, fermentation overnight in fridge, prooffrom 9 am to 5 pm, bake 20 min 500F + 10 min 450 F</t>
  </si>
  <si>
    <t>2.5 Streatch and fold + 30 min bench rest + 20 min preshape</t>
  </si>
  <si>
    <t>warm room, preheated oven and proofing on top of stove</t>
  </si>
  <si>
    <t>overnight, then from 9 am to 5 m</t>
  </si>
  <si>
    <t>easy, dough was not sticky at all</t>
  </si>
  <si>
    <t>whole wheat starter, 100 hydration, 10 hours rise</t>
  </si>
  <si>
    <t>250 bread, 100 AP, 40 whole wheat Whole Foods 365, 260 water, 80 whole wheat starter(100 hydration), 10 gr exxtra water, 11 g salt</t>
  </si>
  <si>
    <t>basic tartine country</t>
  </si>
  <si>
    <t>very healthy rise</t>
  </si>
  <si>
    <t>not very high oven spring, but very open crumb</t>
  </si>
  <si>
    <t>autolyze from 9 am to 7 pm, S+F 3,5 hours, preshape and bench rest 30 min, proof overnight on open window,  bake 20 min 500F + 10 min 450 F</t>
  </si>
  <si>
    <t>not high, looks like overproofed</t>
  </si>
  <si>
    <t>autolyze 30 min, stretch and fold 2,5 hours, overnight cold fermentation, 30 min rest on table, shape, proof frm 9 to 3 70 F</t>
  </si>
  <si>
    <t>room: 70+</t>
  </si>
  <si>
    <t>I think the proof was long for 70 F and the dough was overproofed</t>
  </si>
  <si>
    <t>brand</t>
  </si>
  <si>
    <t>puff pastry</t>
  </si>
  <si>
    <t>TJ</t>
  </si>
  <si>
    <t>packages</t>
  </si>
  <si>
    <t>butter</t>
  </si>
  <si>
    <t>sticks</t>
  </si>
  <si>
    <t>whole mild</t>
  </si>
  <si>
    <t>cups</t>
  </si>
  <si>
    <t>Organic valley</t>
  </si>
  <si>
    <t>cornstarch</t>
  </si>
  <si>
    <t>tablespoons</t>
  </si>
  <si>
    <t>sugar</t>
  </si>
  <si>
    <t>vanilla</t>
  </si>
  <si>
    <t>teaspoon</t>
  </si>
  <si>
    <t>brandy</t>
  </si>
  <si>
    <t>noyan or hennesy</t>
  </si>
  <si>
    <t>Method</t>
  </si>
  <si>
    <t>defrost the pastry</t>
  </si>
  <si>
    <t>duration</t>
  </si>
  <si>
    <t>hour</t>
  </si>
  <si>
    <t>divide every sheet into 4 equal squares</t>
  </si>
  <si>
    <t>keep squares covered and cold</t>
  </si>
  <si>
    <t>dust with flour to prevent sticking</t>
  </si>
  <si>
    <t>roll out each square into half sheet sized rectangles</t>
  </si>
  <si>
    <t xml:space="preserve">fold the rectangle like a letter and once more to put on a plate and regrigerate while you roll out the rest </t>
  </si>
  <si>
    <t>roll out all 16 sheets</t>
  </si>
  <si>
    <t>keep them piled on a large plate in refrigerator</t>
  </si>
  <si>
    <t>meanwhile heat the oven to 400 F</t>
  </si>
  <si>
    <t>dust the baking sheet with flour, and roll out one of the sheets on the sheet</t>
  </si>
  <si>
    <t>bake on the middle rack for 4 minutes until light golden</t>
  </si>
  <si>
    <t>bake all the sheets similar way</t>
  </si>
  <si>
    <t xml:space="preserve">can bake all the sheets night before </t>
  </si>
  <si>
    <t>pile the sheets and let them cool</t>
  </si>
  <si>
    <t>it is safe to pile the hot sheet on top of he already baked ones</t>
  </si>
  <si>
    <t>liked it</t>
  </si>
  <si>
    <t>dough rise very moderate, it appeared to me not ready</t>
  </si>
  <si>
    <t>very good result, almost hit my baking pan's lid, crumb is not open appeared underproofed</t>
  </si>
  <si>
    <t>dough not wet, very easy to handle</t>
  </si>
  <si>
    <t>overnight, on the windows, outside temp 54F</t>
  </si>
  <si>
    <t>450 F 20 minutes + 15 not covered, but gave minimum vapor</t>
  </si>
  <si>
    <t>10 pm to 11 am</t>
  </si>
  <si>
    <t>1 hour</t>
  </si>
  <si>
    <t>first time used the proofing busker with rice flour. Proofing on tabletop with open window, verfy warm night, wndows open</t>
  </si>
  <si>
    <t>yes, 30 each buckwheat, oatflour, millet, cornstarch, arrowroot powder, 40 gr brown rice, 175+55 water, 10 gr salt, 24 gr honey, 100 gr starter(oat+white rice, 100 % hydration)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</si>
</sst>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6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"/>
  <sheetViews>
    <sheetView workbookViewId="0">
      <pane xSplit="4" ySplit="3" topLeftCell="W7" activePane="bottomRight" state="frozen"/>
      <selection pane="topRight" activeCell="E1" sqref="E1"/>
      <selection pane="bottomLeft" activeCell="A4" sqref="A4"/>
      <selection pane="bottomRight" activeCell="D4" sqref="D4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9" width="19.33203125" style="2" customWidth="1"/>
    <col min="10" max="10" width="35" style="2" customWidth="1"/>
    <col min="11" max="11" width="89.5" style="2" bestFit="1" customWidth="1"/>
    <col min="12" max="12" width="89.5" style="2" customWidth="1"/>
    <col min="13" max="13" width="29.6640625" style="2" bestFit="1" customWidth="1"/>
    <col min="14" max="14" width="35" style="2" bestFit="1" customWidth="1"/>
    <col min="15" max="15" width="23" style="2" bestFit="1" customWidth="1"/>
    <col min="16" max="20" width="16" style="2" customWidth="1"/>
    <col min="21" max="21" width="52.83203125" style="2" customWidth="1"/>
    <col min="22" max="22" width="24.6640625" style="2" customWidth="1"/>
    <col min="23" max="23" width="18.5" style="2" customWidth="1"/>
    <col min="24" max="24" width="22.1640625" style="2" customWidth="1"/>
    <col min="25" max="16384" width="10.83203125" style="2"/>
  </cols>
  <sheetData>
    <row r="1" spans="2:25" s="5" customFormat="1" ht="168">
      <c r="B1" s="5" t="s">
        <v>27</v>
      </c>
      <c r="C1" s="5" t="s">
        <v>28</v>
      </c>
      <c r="D1" s="5" t="s">
        <v>29</v>
      </c>
      <c r="E1" s="5" t="s">
        <v>119</v>
      </c>
      <c r="F1" s="5" t="s">
        <v>30</v>
      </c>
      <c r="G1" s="5" t="s">
        <v>48</v>
      </c>
      <c r="H1" s="5" t="s">
        <v>80</v>
      </c>
      <c r="I1" s="5" t="s">
        <v>133</v>
      </c>
      <c r="J1" s="5" t="s">
        <v>32</v>
      </c>
      <c r="K1" s="5" t="s">
        <v>33</v>
      </c>
      <c r="L1" s="5" t="s">
        <v>125</v>
      </c>
      <c r="M1" s="5" t="s">
        <v>76</v>
      </c>
      <c r="N1" s="5" t="s">
        <v>34</v>
      </c>
      <c r="O1" s="5" t="s">
        <v>65</v>
      </c>
      <c r="P1" s="5" t="s">
        <v>37</v>
      </c>
      <c r="Q1" s="5" t="s">
        <v>8</v>
      </c>
      <c r="R1" s="5" t="s">
        <v>113</v>
      </c>
      <c r="S1" s="5" t="s">
        <v>72</v>
      </c>
      <c r="T1" s="5" t="s">
        <v>40</v>
      </c>
      <c r="U1" s="5" t="s">
        <v>64</v>
      </c>
      <c r="V1" s="5" t="s">
        <v>41</v>
      </c>
      <c r="W1" s="5" t="s">
        <v>43</v>
      </c>
      <c r="X1" s="5" t="s">
        <v>44</v>
      </c>
      <c r="Y1" s="5" t="s">
        <v>129</v>
      </c>
    </row>
    <row r="2" spans="2:25" ht="73" customHeight="1">
      <c r="B2" s="2" t="s">
        <v>132</v>
      </c>
      <c r="C2" s="3">
        <v>43416</v>
      </c>
      <c r="D2" s="2" t="s">
        <v>53</v>
      </c>
      <c r="E2" s="2" t="s">
        <v>136</v>
      </c>
      <c r="F2" s="2" t="s">
        <v>138</v>
      </c>
      <c r="K2" s="2" t="s">
        <v>134</v>
      </c>
      <c r="L2" s="2" t="s">
        <v>140</v>
      </c>
      <c r="O2" s="2" t="s">
        <v>142</v>
      </c>
      <c r="P2" s="2">
        <v>50</v>
      </c>
      <c r="Q2" s="2">
        <v>20</v>
      </c>
      <c r="R2" s="2">
        <v>3</v>
      </c>
    </row>
    <row r="3" spans="2:25" ht="113" customHeight="1">
      <c r="B3" s="2" t="s">
        <v>132</v>
      </c>
      <c r="C3" s="3"/>
      <c r="D3" s="2" t="s">
        <v>53</v>
      </c>
      <c r="E3" s="2" t="s">
        <v>137</v>
      </c>
      <c r="F3" s="2" t="s">
        <v>139</v>
      </c>
      <c r="K3" s="2" t="s">
        <v>135</v>
      </c>
      <c r="L3" s="2" t="s">
        <v>141</v>
      </c>
      <c r="O3" s="2" t="s">
        <v>143</v>
      </c>
      <c r="P3" s="2">
        <v>50</v>
      </c>
      <c r="Q3" s="2">
        <v>60</v>
      </c>
      <c r="R3" s="2" t="s">
        <v>144</v>
      </c>
    </row>
    <row r="4" spans="2:25" ht="122" customHeight="1">
      <c r="B4" s="2" t="s">
        <v>132</v>
      </c>
      <c r="C4" s="3"/>
      <c r="D4" s="2" t="s">
        <v>212</v>
      </c>
      <c r="E4" s="2" t="s">
        <v>137</v>
      </c>
      <c r="F4" s="2" t="s">
        <v>139</v>
      </c>
      <c r="K4" s="2" t="s">
        <v>135</v>
      </c>
      <c r="L4" s="2" t="s">
        <v>141</v>
      </c>
      <c r="O4" s="2" t="s">
        <v>208</v>
      </c>
      <c r="P4" s="2">
        <v>50</v>
      </c>
      <c r="Q4" s="2">
        <v>60</v>
      </c>
      <c r="R4" s="2" t="s">
        <v>144</v>
      </c>
      <c r="S4" s="2" t="s">
        <v>210</v>
      </c>
      <c r="T4" s="2" t="s">
        <v>209</v>
      </c>
      <c r="U4" s="2" t="s">
        <v>211</v>
      </c>
      <c r="V4" s="2">
        <v>65</v>
      </c>
    </row>
    <row r="5" spans="2:25">
      <c r="C5" s="3"/>
    </row>
    <row r="6" spans="2:25">
      <c r="C6" s="4"/>
    </row>
    <row r="7" spans="2:25">
      <c r="C7" s="3"/>
    </row>
    <row r="8" spans="2:25">
      <c r="C8" s="3"/>
    </row>
    <row r="9" spans="2:25">
      <c r="C9" s="3"/>
    </row>
  </sheetData>
  <phoneticPr fontId="5" type="noConversion"/>
  <pageMargins left="0.75" right="0.75" top="1" bottom="1" header="0.5" footer="0.5"/>
  <pageSetup orientation="portrait" horizontalDpi="4294967292" verticalDpi="4294967292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4" sqref="I4"/>
    </sheetView>
  </sheetViews>
  <sheetFormatPr baseColWidth="10" defaultRowHeight="28" x14ac:dyDescent="0"/>
  <cols>
    <col min="1" max="1" width="10.83203125" style="1"/>
    <col min="2" max="3" width="28.1640625" style="1" bestFit="1" customWidth="1"/>
    <col min="4" max="4" width="13.33203125" style="1" bestFit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2" sqref="D2"/>
    </sheetView>
  </sheetViews>
  <sheetFormatPr baseColWidth="10" defaultRowHeight="28" x14ac:dyDescent="0"/>
  <cols>
    <col min="1" max="1" width="10.83203125" style="1"/>
    <col min="2" max="2" width="28.1640625" style="1" bestFit="1" customWidth="1"/>
    <col min="3" max="3" width="34" style="1" customWidth="1"/>
    <col min="4" max="4" width="18" style="1" customWidth="1"/>
    <col min="5" max="7" width="10.83203125" style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1">
      <c r="A1" s="1" t="s">
        <v>24</v>
      </c>
      <c r="B1" s="1" t="s">
        <v>23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  <c r="K1" s="1" t="s">
        <v>25</v>
      </c>
    </row>
    <row r="2" spans="1:11">
      <c r="A2" s="1">
        <v>1</v>
      </c>
      <c r="B2" s="1" t="s">
        <v>8</v>
      </c>
      <c r="C2" s="1" t="s">
        <v>14</v>
      </c>
      <c r="D2" s="1">
        <v>225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  <c r="K2" s="1">
        <f>195*100/(225+30+45)</f>
        <v>65</v>
      </c>
    </row>
    <row r="3" spans="1:11">
      <c r="B3" s="1" t="s">
        <v>8</v>
      </c>
      <c r="C3" s="1" t="s">
        <v>12</v>
      </c>
      <c r="D3" s="1">
        <v>30</v>
      </c>
      <c r="H3" s="1">
        <v>76</v>
      </c>
      <c r="I3" s="1" t="s">
        <v>1</v>
      </c>
    </row>
    <row r="4" spans="1:11">
      <c r="A4" s="1">
        <v>2</v>
      </c>
      <c r="B4" s="1" t="s">
        <v>11</v>
      </c>
      <c r="C4" s="1" t="s">
        <v>10</v>
      </c>
      <c r="D4" s="1">
        <v>6</v>
      </c>
      <c r="H4" s="1">
        <v>76</v>
      </c>
      <c r="I4" s="1" t="s">
        <v>1</v>
      </c>
    </row>
    <row r="5" spans="1:11">
      <c r="B5" s="1" t="s">
        <v>8</v>
      </c>
      <c r="C5" s="1" t="s">
        <v>9</v>
      </c>
      <c r="D5" s="1">
        <v>150</v>
      </c>
      <c r="H5" s="1">
        <v>74</v>
      </c>
      <c r="I5" s="1" t="s">
        <v>1</v>
      </c>
    </row>
    <row r="6" spans="1:11">
      <c r="B6" s="1" t="s">
        <v>8</v>
      </c>
      <c r="C6" s="1" t="s">
        <v>7</v>
      </c>
      <c r="D6" s="1">
        <v>90</v>
      </c>
      <c r="H6" s="1">
        <v>76</v>
      </c>
      <c r="I6" s="1" t="s">
        <v>1</v>
      </c>
    </row>
    <row r="7" spans="1:11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1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1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1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1">
      <c r="A11" s="1">
        <v>7</v>
      </c>
      <c r="B11" s="1" t="s">
        <v>0</v>
      </c>
      <c r="F11" s="1">
        <v>35</v>
      </c>
    </row>
    <row r="15" spans="1:11">
      <c r="B15" s="1">
        <v>255</v>
      </c>
      <c r="C15" s="1">
        <v>100</v>
      </c>
    </row>
    <row r="16" spans="1:11">
      <c r="B16" s="1">
        <v>150</v>
      </c>
      <c r="C16" s="1" t="s">
        <v>26</v>
      </c>
    </row>
    <row r="17" spans="2:2">
      <c r="B17" s="1">
        <f>(D5+45+D3)*100/(D2+45)</f>
        <v>83.333333333333329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0" sqref="B10"/>
    </sheetView>
  </sheetViews>
  <sheetFormatPr baseColWidth="10" defaultRowHeight="28" x14ac:dyDescent="0"/>
  <cols>
    <col min="1" max="1" width="10.83203125" style="1"/>
    <col min="2" max="2" width="38.83203125" style="1" bestFit="1" customWidth="1"/>
    <col min="3" max="3" width="28.1640625" style="1" bestFit="1" customWidth="1"/>
    <col min="4" max="4" width="13.33203125" style="1" bestFit="1" customWidth="1"/>
    <col min="5" max="6" width="10.83203125" style="1"/>
    <col min="7" max="7" width="15.1640625" style="1" bestFit="1" customWidth="1"/>
    <col min="8" max="8" width="20.6640625" style="1" bestFit="1" customWidth="1"/>
    <col min="9" max="9" width="27.5" style="1" bestFit="1" customWidth="1"/>
    <col min="10" max="10" width="26.33203125" style="1" bestFit="1" customWidth="1"/>
    <col min="11" max="16384" width="10.83203125" style="1"/>
  </cols>
  <sheetData>
    <row r="1" spans="1:10">
      <c r="A1" s="1" t="s">
        <v>24</v>
      </c>
      <c r="B1" s="1" t="s">
        <v>78</v>
      </c>
      <c r="C1" s="1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17</v>
      </c>
      <c r="I1" s="1" t="s">
        <v>16</v>
      </c>
      <c r="J1" s="1" t="s">
        <v>15</v>
      </c>
    </row>
    <row r="2" spans="1:10">
      <c r="A2" s="1">
        <v>1</v>
      </c>
      <c r="B2" s="1" t="s">
        <v>8</v>
      </c>
      <c r="C2" s="1" t="s">
        <v>14</v>
      </c>
      <c r="D2" s="1">
        <v>225</v>
      </c>
      <c r="E2" s="1" t="s">
        <v>79</v>
      </c>
      <c r="F2" s="1">
        <v>35</v>
      </c>
      <c r="G2" s="1" t="s">
        <v>2</v>
      </c>
      <c r="H2" s="1">
        <v>76</v>
      </c>
      <c r="I2" s="1" t="s">
        <v>1</v>
      </c>
      <c r="J2" s="1" t="s">
        <v>13</v>
      </c>
    </row>
    <row r="3" spans="1:10">
      <c r="B3" s="1" t="s">
        <v>8</v>
      </c>
      <c r="C3" s="1" t="s">
        <v>14</v>
      </c>
      <c r="D3" s="1">
        <v>30</v>
      </c>
      <c r="E3" s="1" t="s">
        <v>79</v>
      </c>
      <c r="H3" s="1">
        <v>76</v>
      </c>
      <c r="I3" s="1" t="s">
        <v>1</v>
      </c>
      <c r="J3" s="1" t="s">
        <v>13</v>
      </c>
    </row>
    <row r="4" spans="1:10">
      <c r="A4" s="1">
        <v>2</v>
      </c>
      <c r="B4" s="1" t="s">
        <v>11</v>
      </c>
      <c r="C4" s="1" t="s">
        <v>10</v>
      </c>
      <c r="D4" s="1">
        <v>6</v>
      </c>
      <c r="E4" s="1" t="s">
        <v>79</v>
      </c>
      <c r="H4" s="1">
        <v>76</v>
      </c>
      <c r="I4" s="1" t="s">
        <v>1</v>
      </c>
    </row>
    <row r="5" spans="1:10">
      <c r="B5" s="1" t="s">
        <v>8</v>
      </c>
      <c r="C5" s="1" t="s">
        <v>9</v>
      </c>
      <c r="D5" s="1">
        <v>150</v>
      </c>
      <c r="E5" s="1" t="s">
        <v>79</v>
      </c>
      <c r="H5" s="1">
        <v>74</v>
      </c>
      <c r="I5" s="1" t="s">
        <v>1</v>
      </c>
    </row>
    <row r="6" spans="1:10">
      <c r="B6" s="1" t="s">
        <v>8</v>
      </c>
      <c r="C6" s="1" t="s">
        <v>7</v>
      </c>
      <c r="D6" s="1">
        <v>90</v>
      </c>
      <c r="E6" s="1" t="s">
        <v>79</v>
      </c>
      <c r="H6" s="1">
        <v>76</v>
      </c>
      <c r="I6" s="1" t="s">
        <v>1</v>
      </c>
    </row>
    <row r="7" spans="1:10">
      <c r="A7" s="1">
        <v>3</v>
      </c>
      <c r="B7" s="1" t="s">
        <v>6</v>
      </c>
      <c r="F7" s="1">
        <v>150</v>
      </c>
      <c r="G7" s="1" t="s">
        <v>2</v>
      </c>
      <c r="H7" s="1">
        <v>76</v>
      </c>
      <c r="I7" s="1" t="s">
        <v>1</v>
      </c>
    </row>
    <row r="8" spans="1:10">
      <c r="A8" s="1">
        <v>4</v>
      </c>
      <c r="B8" s="1" t="s">
        <v>5</v>
      </c>
      <c r="F8" s="1">
        <v>20</v>
      </c>
      <c r="G8" s="1" t="s">
        <v>2</v>
      </c>
      <c r="H8" s="1">
        <v>76</v>
      </c>
      <c r="I8" s="1" t="s">
        <v>1</v>
      </c>
    </row>
    <row r="9" spans="1:10">
      <c r="A9" s="1">
        <v>5</v>
      </c>
      <c r="B9" s="1" t="s">
        <v>4</v>
      </c>
      <c r="F9" s="1">
        <v>150</v>
      </c>
      <c r="G9" s="1" t="s">
        <v>2</v>
      </c>
      <c r="H9" s="1">
        <v>76</v>
      </c>
      <c r="I9" s="1" t="s">
        <v>1</v>
      </c>
    </row>
    <row r="10" spans="1:10">
      <c r="A10" s="1">
        <v>6</v>
      </c>
      <c r="B10" s="1" t="s">
        <v>3</v>
      </c>
      <c r="F10" s="1">
        <f>16*60</f>
        <v>960</v>
      </c>
      <c r="G10" s="1" t="s">
        <v>2</v>
      </c>
      <c r="H10" s="1">
        <v>40</v>
      </c>
      <c r="I10" s="1" t="s">
        <v>1</v>
      </c>
    </row>
    <row r="11" spans="1:10">
      <c r="A11" s="1">
        <v>7</v>
      </c>
      <c r="B11" s="1" t="s">
        <v>0</v>
      </c>
      <c r="F11" s="1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pane xSplit="4" ySplit="3" topLeftCell="X10" activePane="bottomRight" state="frozen"/>
      <selection pane="topRight" activeCell="E1" sqref="E1"/>
      <selection pane="bottomLeft" activeCell="A4" sqref="A4"/>
      <selection pane="bottomRight" activeCell="Y10" sqref="Y10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33.1640625" style="2" customWidth="1"/>
    <col min="6" max="6" width="56.6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27</v>
      </c>
      <c r="C1" s="5" t="s">
        <v>28</v>
      </c>
      <c r="D1" s="5" t="s">
        <v>29</v>
      </c>
      <c r="E1" s="5" t="s">
        <v>119</v>
      </c>
      <c r="F1" s="5" t="s">
        <v>30</v>
      </c>
      <c r="G1" s="5" t="s">
        <v>48</v>
      </c>
      <c r="H1" s="5" t="s">
        <v>80</v>
      </c>
      <c r="I1" s="5" t="s">
        <v>32</v>
      </c>
      <c r="J1" s="5" t="s">
        <v>33</v>
      </c>
      <c r="K1" s="5" t="s">
        <v>125</v>
      </c>
      <c r="L1" s="5" t="s">
        <v>76</v>
      </c>
      <c r="M1" s="5" t="s">
        <v>34</v>
      </c>
      <c r="N1" s="5" t="s">
        <v>65</v>
      </c>
      <c r="O1" s="5" t="s">
        <v>37</v>
      </c>
      <c r="P1" s="5" t="s">
        <v>8</v>
      </c>
      <c r="Q1" s="5" t="s">
        <v>113</v>
      </c>
      <c r="R1" s="5" t="s">
        <v>72</v>
      </c>
      <c r="S1" s="5" t="s">
        <v>40</v>
      </c>
      <c r="T1" s="5" t="s">
        <v>64</v>
      </c>
      <c r="U1" s="5" t="s">
        <v>41</v>
      </c>
      <c r="V1" s="5" t="s">
        <v>43</v>
      </c>
      <c r="W1" s="5" t="s">
        <v>44</v>
      </c>
      <c r="X1" s="5" t="s">
        <v>129</v>
      </c>
      <c r="Y1" s="5" t="s">
        <v>145</v>
      </c>
      <c r="Z1" s="5" t="s">
        <v>146</v>
      </c>
      <c r="AA1" s="5" t="s">
        <v>147</v>
      </c>
    </row>
    <row r="2" spans="1:27" ht="73" customHeight="1">
      <c r="A2" s="2">
        <v>1</v>
      </c>
      <c r="B2" s="2" t="s">
        <v>31</v>
      </c>
      <c r="C2" s="3">
        <v>43398</v>
      </c>
      <c r="D2" s="2" t="s">
        <v>52</v>
      </c>
      <c r="F2" s="2" t="s">
        <v>82</v>
      </c>
      <c r="G2" s="2" t="s">
        <v>36</v>
      </c>
      <c r="I2" s="2" t="s">
        <v>50</v>
      </c>
      <c r="J2" s="2" t="s">
        <v>35</v>
      </c>
      <c r="L2" s="2" t="s">
        <v>39</v>
      </c>
      <c r="O2" s="2">
        <v>40</v>
      </c>
      <c r="P2" s="2" t="s">
        <v>67</v>
      </c>
      <c r="U2" s="2" t="s">
        <v>81</v>
      </c>
      <c r="W2" s="2" t="s">
        <v>45</v>
      </c>
    </row>
    <row r="3" spans="1:27" ht="113" customHeight="1">
      <c r="A3" s="2">
        <v>2</v>
      </c>
      <c r="B3" s="2" t="s">
        <v>31</v>
      </c>
      <c r="C3" s="3">
        <v>43400</v>
      </c>
      <c r="D3" s="2" t="s">
        <v>52</v>
      </c>
      <c r="F3" s="2" t="s">
        <v>51</v>
      </c>
      <c r="G3" s="2" t="s">
        <v>49</v>
      </c>
      <c r="I3" s="2" t="s">
        <v>50</v>
      </c>
      <c r="J3" s="2" t="s">
        <v>38</v>
      </c>
      <c r="M3" s="2" t="s">
        <v>42</v>
      </c>
      <c r="N3" s="2" t="s">
        <v>66</v>
      </c>
      <c r="O3" s="2">
        <v>50</v>
      </c>
      <c r="P3" s="2" t="s">
        <v>67</v>
      </c>
      <c r="T3" s="2" t="s">
        <v>55</v>
      </c>
      <c r="U3" s="2" t="s">
        <v>47</v>
      </c>
      <c r="W3" s="2" t="s">
        <v>46</v>
      </c>
    </row>
    <row r="4" spans="1:27" ht="168">
      <c r="A4" s="2">
        <v>3</v>
      </c>
      <c r="B4" s="2" t="s">
        <v>31</v>
      </c>
      <c r="C4" s="3">
        <v>43407</v>
      </c>
      <c r="D4" s="2" t="s">
        <v>53</v>
      </c>
      <c r="F4" s="2" t="s">
        <v>56</v>
      </c>
      <c r="G4" s="2" t="s">
        <v>57</v>
      </c>
      <c r="I4" s="2" t="s">
        <v>50</v>
      </c>
      <c r="J4" s="2" t="s">
        <v>61</v>
      </c>
      <c r="L4" s="2" t="s">
        <v>62</v>
      </c>
      <c r="M4" s="2" t="s">
        <v>58</v>
      </c>
      <c r="N4" s="2" t="s">
        <v>66</v>
      </c>
      <c r="O4" s="2">
        <v>50</v>
      </c>
      <c r="P4" s="2" t="s">
        <v>67</v>
      </c>
      <c r="R4" s="2">
        <v>8</v>
      </c>
      <c r="S4" s="2">
        <v>6</v>
      </c>
      <c r="T4" s="2" t="s">
        <v>59</v>
      </c>
      <c r="U4" s="2" t="s">
        <v>54</v>
      </c>
      <c r="W4" s="2" t="s">
        <v>69</v>
      </c>
    </row>
    <row r="5" spans="1:27" ht="112">
      <c r="A5" s="2">
        <v>4</v>
      </c>
      <c r="B5" s="2" t="s">
        <v>31</v>
      </c>
      <c r="C5" s="3">
        <v>43408</v>
      </c>
      <c r="D5" s="2" t="s">
        <v>52</v>
      </c>
      <c r="F5" s="2" t="s">
        <v>70</v>
      </c>
      <c r="G5" s="2" t="s">
        <v>71</v>
      </c>
      <c r="I5" s="2" t="s">
        <v>50</v>
      </c>
      <c r="J5" s="2" t="s">
        <v>60</v>
      </c>
      <c r="L5" s="2" t="s">
        <v>77</v>
      </c>
      <c r="M5" s="2" t="s">
        <v>58</v>
      </c>
      <c r="N5" s="2" t="s">
        <v>66</v>
      </c>
      <c r="P5" s="2" t="s">
        <v>68</v>
      </c>
      <c r="R5" s="2" t="s">
        <v>73</v>
      </c>
      <c r="S5" s="2" t="s">
        <v>74</v>
      </c>
      <c r="T5" s="2" t="s">
        <v>63</v>
      </c>
      <c r="U5" s="2" t="s">
        <v>75</v>
      </c>
      <c r="W5" s="2" t="s">
        <v>69</v>
      </c>
    </row>
    <row r="6" spans="1:27" ht="196">
      <c r="A6" s="2">
        <v>5</v>
      </c>
      <c r="B6" s="2" t="s">
        <v>31</v>
      </c>
      <c r="C6" s="4">
        <v>43411</v>
      </c>
      <c r="D6" s="2" t="s">
        <v>53</v>
      </c>
      <c r="E6" s="2" t="s">
        <v>118</v>
      </c>
      <c r="F6" s="2" t="s">
        <v>99</v>
      </c>
      <c r="G6" s="2" t="s">
        <v>100</v>
      </c>
      <c r="I6" s="2" t="s">
        <v>50</v>
      </c>
      <c r="J6" s="2" t="s">
        <v>96</v>
      </c>
      <c r="L6" s="2" t="s">
        <v>97</v>
      </c>
      <c r="O6" s="2">
        <v>50</v>
      </c>
      <c r="P6" s="2" t="s">
        <v>67</v>
      </c>
      <c r="R6" s="2" t="s">
        <v>98</v>
      </c>
      <c r="U6" s="2" t="s">
        <v>101</v>
      </c>
      <c r="W6" s="2" t="s">
        <v>69</v>
      </c>
    </row>
    <row r="7" spans="1:27" ht="112">
      <c r="A7" s="2">
        <v>6</v>
      </c>
      <c r="B7" s="2" t="s">
        <v>31</v>
      </c>
      <c r="C7" s="3">
        <v>43323</v>
      </c>
      <c r="D7" s="2" t="s">
        <v>53</v>
      </c>
      <c r="E7" s="2" t="s">
        <v>104</v>
      </c>
      <c r="G7" s="2" t="s">
        <v>103</v>
      </c>
      <c r="H7" s="2" t="s">
        <v>124</v>
      </c>
      <c r="I7" s="2" t="s">
        <v>50</v>
      </c>
      <c r="J7" s="2" t="s">
        <v>108</v>
      </c>
      <c r="L7" s="2" t="s">
        <v>110</v>
      </c>
      <c r="M7" s="2" t="s">
        <v>111</v>
      </c>
      <c r="N7" s="2" t="s">
        <v>66</v>
      </c>
      <c r="O7" s="2">
        <v>50</v>
      </c>
      <c r="Q7" s="2" t="s">
        <v>114</v>
      </c>
    </row>
    <row r="8" spans="1:27" ht="196">
      <c r="A8" s="2">
        <v>7</v>
      </c>
      <c r="B8" s="2" t="s">
        <v>31</v>
      </c>
      <c r="C8" s="3">
        <v>43354</v>
      </c>
      <c r="D8" s="2" t="s">
        <v>53</v>
      </c>
      <c r="E8" s="2" t="s">
        <v>105</v>
      </c>
      <c r="F8" s="2" t="s">
        <v>120</v>
      </c>
      <c r="G8" s="2" t="s">
        <v>106</v>
      </c>
      <c r="I8" s="2" t="s">
        <v>50</v>
      </c>
      <c r="J8" s="2" t="s">
        <v>107</v>
      </c>
      <c r="L8" s="2" t="s">
        <v>109</v>
      </c>
      <c r="M8" s="2" t="s">
        <v>111</v>
      </c>
      <c r="N8" s="2" t="s">
        <v>66</v>
      </c>
      <c r="O8" s="2">
        <v>50</v>
      </c>
      <c r="P8" s="2" t="s">
        <v>112</v>
      </c>
      <c r="Q8" s="2" t="s">
        <v>115</v>
      </c>
      <c r="S8" s="2" t="s">
        <v>116</v>
      </c>
      <c r="T8" s="2" t="s">
        <v>117</v>
      </c>
      <c r="U8" s="2">
        <v>50</v>
      </c>
      <c r="Y8" s="2">
        <v>71</v>
      </c>
      <c r="Z8" s="2">
        <v>40</v>
      </c>
      <c r="AA8" s="2" t="s">
        <v>149</v>
      </c>
    </row>
    <row r="9" spans="1:27" ht="224">
      <c r="A9" s="2">
        <v>8</v>
      </c>
      <c r="B9" s="2" t="s">
        <v>31</v>
      </c>
      <c r="C9" s="3">
        <v>43416</v>
      </c>
      <c r="D9" s="2" t="s">
        <v>52</v>
      </c>
      <c r="E9" s="2" t="s">
        <v>121</v>
      </c>
      <c r="F9" s="2" t="s">
        <v>122</v>
      </c>
      <c r="G9" s="2" t="s">
        <v>123</v>
      </c>
      <c r="I9" s="2" t="s">
        <v>50</v>
      </c>
      <c r="J9" s="2" t="s">
        <v>126</v>
      </c>
      <c r="K9" s="2" t="s">
        <v>127</v>
      </c>
      <c r="M9" s="2" t="s">
        <v>128</v>
      </c>
      <c r="N9" s="2" t="s">
        <v>66</v>
      </c>
      <c r="O9" s="2">
        <v>50</v>
      </c>
      <c r="P9" s="2" t="s">
        <v>66</v>
      </c>
      <c r="Q9" s="2" t="s">
        <v>114</v>
      </c>
      <c r="W9" s="2" t="s">
        <v>131</v>
      </c>
      <c r="X9" s="2" t="s">
        <v>130</v>
      </c>
      <c r="Y9" s="2">
        <v>71</v>
      </c>
      <c r="Z9" s="2">
        <v>40</v>
      </c>
      <c r="AA9" s="2" t="s">
        <v>148</v>
      </c>
    </row>
    <row r="10" spans="1:27" ht="224">
      <c r="A10" s="2">
        <v>9</v>
      </c>
      <c r="B10" s="2" t="s">
        <v>31</v>
      </c>
      <c r="C10" s="3">
        <v>43447</v>
      </c>
      <c r="D10" s="2" t="s">
        <v>52</v>
      </c>
      <c r="E10" s="2" t="s">
        <v>204</v>
      </c>
      <c r="F10" s="2" t="s">
        <v>205</v>
      </c>
      <c r="G10" s="2" t="s">
        <v>123</v>
      </c>
      <c r="I10" s="2" t="s">
        <v>50</v>
      </c>
      <c r="J10" s="2" t="s">
        <v>126</v>
      </c>
      <c r="K10" s="2" t="s">
        <v>206</v>
      </c>
      <c r="M10" s="2" t="s">
        <v>128</v>
      </c>
      <c r="N10" s="2" t="s">
        <v>66</v>
      </c>
      <c r="O10" s="2">
        <v>50</v>
      </c>
      <c r="P10" s="2" t="s">
        <v>66</v>
      </c>
      <c r="Q10" s="2" t="s">
        <v>114</v>
      </c>
      <c r="R10" s="2" t="s">
        <v>207</v>
      </c>
      <c r="W10" s="2" t="s">
        <v>131</v>
      </c>
      <c r="X10" s="2" t="s">
        <v>130</v>
      </c>
      <c r="Y10" s="2">
        <v>71</v>
      </c>
      <c r="Z10" s="2">
        <v>40</v>
      </c>
      <c r="AA10" s="2" t="s">
        <v>148</v>
      </c>
    </row>
    <row r="11" spans="1:27">
      <c r="A11" s="2">
        <v>10</v>
      </c>
    </row>
    <row r="12" spans="1:27">
      <c r="A12" s="2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4" ySplit="3" topLeftCell="E25" activePane="bottomRight" state="frozen"/>
      <selection pane="topRight" activeCell="E1" sqref="E1"/>
      <selection pane="bottomLeft" activeCell="A4" sqref="A4"/>
      <selection pane="bottomRight" activeCell="H3" sqref="H3"/>
    </sheetView>
  </sheetViews>
  <sheetFormatPr baseColWidth="10" defaultRowHeight="28" x14ac:dyDescent="0"/>
  <cols>
    <col min="1" max="1" width="10.83203125" style="2"/>
    <col min="2" max="2" width="26.33203125" style="2" bestFit="1" customWidth="1"/>
    <col min="3" max="3" width="20.33203125" style="2" bestFit="1" customWidth="1"/>
    <col min="4" max="4" width="33.1640625" style="2" bestFit="1" customWidth="1"/>
    <col min="5" max="5" width="56.6640625" style="2" customWidth="1"/>
    <col min="6" max="6" width="19.33203125" style="2" bestFit="1" customWidth="1"/>
    <col min="7" max="7" width="19.33203125" style="2" customWidth="1"/>
    <col min="8" max="8" width="35" style="2" customWidth="1"/>
    <col min="9" max="9" width="89.5" style="2" bestFit="1" customWidth="1"/>
    <col min="10" max="10" width="29.6640625" style="2" bestFit="1" customWidth="1"/>
    <col min="11" max="11" width="35" style="2" bestFit="1" customWidth="1"/>
    <col min="12" max="12" width="23" style="2" bestFit="1" customWidth="1"/>
    <col min="13" max="16" width="16" style="2" customWidth="1"/>
    <col min="17" max="17" width="52.83203125" style="2" customWidth="1"/>
    <col min="18" max="18" width="24.6640625" style="2" customWidth="1"/>
    <col min="19" max="19" width="18.5" style="2" customWidth="1"/>
    <col min="20" max="20" width="22.1640625" style="2" customWidth="1"/>
    <col min="21" max="16384" width="10.83203125" style="2"/>
  </cols>
  <sheetData>
    <row r="1" spans="1:21" s="5" customFormat="1" ht="84">
      <c r="B1" s="5" t="s">
        <v>27</v>
      </c>
      <c r="C1" s="5" t="s">
        <v>28</v>
      </c>
      <c r="D1" s="5" t="s">
        <v>29</v>
      </c>
      <c r="E1" s="5" t="s">
        <v>30</v>
      </c>
      <c r="F1" s="5" t="s">
        <v>48</v>
      </c>
      <c r="G1" s="5" t="s">
        <v>80</v>
      </c>
      <c r="H1" s="5" t="s">
        <v>32</v>
      </c>
      <c r="I1" s="5" t="s">
        <v>33</v>
      </c>
      <c r="J1" s="5" t="s">
        <v>76</v>
      </c>
      <c r="K1" s="5" t="s">
        <v>34</v>
      </c>
      <c r="L1" s="5" t="s">
        <v>65</v>
      </c>
      <c r="M1" s="5" t="s">
        <v>37</v>
      </c>
      <c r="N1" s="5" t="s">
        <v>8</v>
      </c>
      <c r="O1" s="5" t="s">
        <v>72</v>
      </c>
      <c r="P1" s="5" t="s">
        <v>40</v>
      </c>
      <c r="Q1" s="5" t="s">
        <v>64</v>
      </c>
      <c r="R1" s="5" t="s">
        <v>41</v>
      </c>
      <c r="S1" s="5" t="s">
        <v>43</v>
      </c>
      <c r="T1" s="5" t="s">
        <v>89</v>
      </c>
      <c r="U1" s="5" t="s">
        <v>91</v>
      </c>
    </row>
    <row r="2" spans="1:21" ht="224">
      <c r="A2" s="2">
        <v>1</v>
      </c>
      <c r="B2" s="2" t="s">
        <v>83</v>
      </c>
      <c r="C2" s="3">
        <v>43410</v>
      </c>
      <c r="D2" s="2" t="s">
        <v>53</v>
      </c>
      <c r="E2" s="2" t="s">
        <v>93</v>
      </c>
      <c r="F2" s="2" t="s">
        <v>84</v>
      </c>
      <c r="G2" s="2" t="s">
        <v>85</v>
      </c>
      <c r="H2" s="2" t="s">
        <v>95</v>
      </c>
      <c r="I2" s="2" t="s">
        <v>94</v>
      </c>
      <c r="J2" s="2" t="s">
        <v>86</v>
      </c>
      <c r="K2" s="2" t="s">
        <v>87</v>
      </c>
      <c r="L2" s="2" t="s">
        <v>88</v>
      </c>
      <c r="M2" s="2">
        <v>1</v>
      </c>
      <c r="R2" s="2" t="s">
        <v>81</v>
      </c>
      <c r="T2" s="2" t="s">
        <v>90</v>
      </c>
      <c r="U2" s="2" t="s">
        <v>92</v>
      </c>
    </row>
    <row r="3" spans="1:21">
      <c r="C3" s="3"/>
    </row>
    <row r="4" spans="1:21">
      <c r="C4" s="3"/>
    </row>
    <row r="5" spans="1:21">
      <c r="C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opLeftCell="A4" workbookViewId="0">
      <selection activeCell="J4" sqref="J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27</v>
      </c>
      <c r="C1" s="5" t="s">
        <v>28</v>
      </c>
      <c r="D1" s="5" t="s">
        <v>29</v>
      </c>
      <c r="E1" s="5" t="s">
        <v>119</v>
      </c>
      <c r="F1" s="5" t="s">
        <v>30</v>
      </c>
      <c r="G1" s="5" t="s">
        <v>48</v>
      </c>
      <c r="H1" s="5" t="s">
        <v>80</v>
      </c>
      <c r="I1" s="5" t="s">
        <v>32</v>
      </c>
      <c r="J1" s="5" t="s">
        <v>33</v>
      </c>
      <c r="K1" s="5" t="s">
        <v>125</v>
      </c>
      <c r="L1" s="5" t="s">
        <v>76</v>
      </c>
      <c r="M1" s="5" t="s">
        <v>34</v>
      </c>
      <c r="N1" s="5" t="s">
        <v>65</v>
      </c>
      <c r="O1" s="5" t="s">
        <v>37</v>
      </c>
      <c r="P1" s="5" t="s">
        <v>8</v>
      </c>
      <c r="Q1" s="5" t="s">
        <v>113</v>
      </c>
      <c r="R1" s="5" t="s">
        <v>72</v>
      </c>
      <c r="S1" s="5" t="s">
        <v>40</v>
      </c>
      <c r="T1" s="5" t="s">
        <v>64</v>
      </c>
      <c r="U1" s="5" t="s">
        <v>41</v>
      </c>
      <c r="V1" s="5" t="s">
        <v>43</v>
      </c>
      <c r="W1" s="5" t="s">
        <v>44</v>
      </c>
      <c r="X1" s="5" t="s">
        <v>129</v>
      </c>
      <c r="Y1" s="5" t="s">
        <v>145</v>
      </c>
      <c r="Z1" s="5" t="s">
        <v>146</v>
      </c>
      <c r="AA1" s="5" t="s">
        <v>147</v>
      </c>
    </row>
    <row r="2" spans="1:27" ht="73" customHeight="1">
      <c r="A2" s="2">
        <v>1</v>
      </c>
      <c r="B2" s="2" t="s">
        <v>161</v>
      </c>
      <c r="C2" s="3">
        <v>43421</v>
      </c>
      <c r="D2" s="2" t="s">
        <v>53</v>
      </c>
      <c r="E2" s="2" t="s">
        <v>152</v>
      </c>
      <c r="F2" s="2" t="s">
        <v>153</v>
      </c>
      <c r="G2" s="2" t="s">
        <v>153</v>
      </c>
      <c r="H2" s="2" t="s">
        <v>153</v>
      </c>
      <c r="I2" s="2" t="s">
        <v>150</v>
      </c>
      <c r="J2" s="2" t="s">
        <v>160</v>
      </c>
      <c r="K2" s="2" t="s">
        <v>154</v>
      </c>
      <c r="O2" s="2">
        <v>40</v>
      </c>
      <c r="P2" s="2" t="s">
        <v>66</v>
      </c>
      <c r="Q2" s="2" t="s">
        <v>151</v>
      </c>
      <c r="R2" s="2" t="s">
        <v>155</v>
      </c>
      <c r="S2" s="2" t="s">
        <v>157</v>
      </c>
      <c r="T2" s="2" t="s">
        <v>156</v>
      </c>
      <c r="U2" s="2" t="s">
        <v>75</v>
      </c>
      <c r="W2" s="2" t="s">
        <v>158</v>
      </c>
      <c r="Y2" s="2">
        <v>69</v>
      </c>
      <c r="Z2" s="2">
        <v>40</v>
      </c>
      <c r="AA2" s="2" t="s">
        <v>159</v>
      </c>
    </row>
    <row r="3" spans="1:27" ht="113" customHeight="1">
      <c r="B3" s="2" t="s">
        <v>161</v>
      </c>
      <c r="C3" s="3">
        <v>43425</v>
      </c>
      <c r="D3" s="2" t="s">
        <v>53</v>
      </c>
      <c r="E3" s="2" t="s">
        <v>162</v>
      </c>
      <c r="F3" s="2" t="s">
        <v>163</v>
      </c>
      <c r="G3" s="2" t="s">
        <v>153</v>
      </c>
      <c r="H3" s="2" t="s">
        <v>153</v>
      </c>
      <c r="I3" s="2" t="s">
        <v>150</v>
      </c>
      <c r="J3" s="2" t="s">
        <v>160</v>
      </c>
      <c r="K3" s="2" t="s">
        <v>164</v>
      </c>
      <c r="W3" s="2" t="s">
        <v>158</v>
      </c>
      <c r="Y3" s="2">
        <v>65</v>
      </c>
      <c r="Z3" s="2">
        <v>60</v>
      </c>
      <c r="AA3" s="2" t="s">
        <v>159</v>
      </c>
    </row>
    <row r="4" spans="1:27" ht="280">
      <c r="B4" s="2" t="s">
        <v>161</v>
      </c>
      <c r="C4" s="3">
        <v>43425</v>
      </c>
      <c r="D4" s="2" t="s">
        <v>53</v>
      </c>
      <c r="E4" s="2" t="s">
        <v>162</v>
      </c>
      <c r="F4" s="2" t="s">
        <v>165</v>
      </c>
      <c r="G4" s="2" t="s">
        <v>203</v>
      </c>
      <c r="H4" s="2" t="s">
        <v>153</v>
      </c>
      <c r="I4" s="2" t="s">
        <v>150</v>
      </c>
      <c r="K4" s="2" t="s">
        <v>166</v>
      </c>
      <c r="T4" s="2" t="s">
        <v>168</v>
      </c>
      <c r="U4" s="2" t="s">
        <v>167</v>
      </c>
      <c r="W4" s="2" t="s">
        <v>158</v>
      </c>
      <c r="Y4" s="2">
        <v>70</v>
      </c>
      <c r="Z4" s="2">
        <v>70</v>
      </c>
      <c r="AA4" s="2" t="s">
        <v>159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L4" sqref="L4"/>
    </sheetView>
  </sheetViews>
  <sheetFormatPr baseColWidth="10" defaultRowHeight="28" x14ac:dyDescent="0"/>
  <cols>
    <col min="1" max="1" width="5" style="2" customWidth="1"/>
    <col min="2" max="2" width="26.33203125" style="2" bestFit="1" customWidth="1"/>
    <col min="3" max="3" width="20.33203125" style="2" bestFit="1" customWidth="1"/>
    <col min="4" max="4" width="16.1640625" style="2" customWidth="1"/>
    <col min="5" max="5" width="33.1640625" style="2" customWidth="1"/>
    <col min="6" max="6" width="24.1640625" style="2" customWidth="1"/>
    <col min="7" max="7" width="19.33203125" style="2" bestFit="1" customWidth="1"/>
    <col min="8" max="8" width="19.33203125" style="2" customWidth="1"/>
    <col min="9" max="9" width="35" style="2" customWidth="1"/>
    <col min="10" max="10" width="89.5" style="2" bestFit="1" customWidth="1"/>
    <col min="11" max="11" width="89.5" style="2" customWidth="1"/>
    <col min="12" max="12" width="29.6640625" style="2" bestFit="1" customWidth="1"/>
    <col min="13" max="13" width="35" style="2" bestFit="1" customWidth="1"/>
    <col min="14" max="14" width="23" style="2" bestFit="1" customWidth="1"/>
    <col min="15" max="19" width="16" style="2" customWidth="1"/>
    <col min="20" max="20" width="52.83203125" style="2" customWidth="1"/>
    <col min="21" max="21" width="24.6640625" style="2" customWidth="1"/>
    <col min="22" max="22" width="18.5" style="2" customWidth="1"/>
    <col min="23" max="23" width="22.1640625" style="2" customWidth="1"/>
    <col min="24" max="16384" width="10.83203125" style="2"/>
  </cols>
  <sheetData>
    <row r="1" spans="1:27" s="5" customFormat="1" ht="168">
      <c r="B1" s="5" t="s">
        <v>27</v>
      </c>
      <c r="C1" s="5" t="s">
        <v>28</v>
      </c>
      <c r="D1" s="5" t="s">
        <v>29</v>
      </c>
      <c r="E1" s="5" t="s">
        <v>119</v>
      </c>
      <c r="F1" s="5" t="s">
        <v>30</v>
      </c>
      <c r="G1" s="5" t="s">
        <v>48</v>
      </c>
      <c r="H1" s="5" t="s">
        <v>80</v>
      </c>
      <c r="I1" s="5" t="s">
        <v>32</v>
      </c>
      <c r="J1" s="5" t="s">
        <v>33</v>
      </c>
      <c r="K1" s="5" t="s">
        <v>125</v>
      </c>
      <c r="L1" s="5" t="s">
        <v>76</v>
      </c>
      <c r="M1" s="5" t="s">
        <v>34</v>
      </c>
      <c r="N1" s="5" t="s">
        <v>65</v>
      </c>
      <c r="O1" s="5" t="s">
        <v>37</v>
      </c>
      <c r="P1" s="5" t="s">
        <v>8</v>
      </c>
      <c r="Q1" s="5" t="s">
        <v>113</v>
      </c>
      <c r="R1" s="5" t="s">
        <v>72</v>
      </c>
      <c r="S1" s="5" t="s">
        <v>40</v>
      </c>
      <c r="T1" s="5" t="s">
        <v>64</v>
      </c>
      <c r="U1" s="5" t="s">
        <v>41</v>
      </c>
      <c r="V1" s="5" t="s">
        <v>43</v>
      </c>
      <c r="W1" s="5" t="s">
        <v>44</v>
      </c>
      <c r="X1" s="5" t="s">
        <v>129</v>
      </c>
      <c r="Y1" s="5" t="s">
        <v>145</v>
      </c>
      <c r="Z1" s="5" t="s">
        <v>146</v>
      </c>
      <c r="AA1" s="5" t="s">
        <v>147</v>
      </c>
    </row>
    <row r="2" spans="1:27" ht="73" customHeight="1">
      <c r="A2" s="2">
        <v>1</v>
      </c>
      <c r="B2" s="2" t="s">
        <v>161</v>
      </c>
      <c r="C2" s="3">
        <v>43421</v>
      </c>
      <c r="D2" s="2" t="s">
        <v>53</v>
      </c>
      <c r="E2" s="2" t="s">
        <v>152</v>
      </c>
      <c r="F2" s="2" t="s">
        <v>153</v>
      </c>
      <c r="G2" s="2" t="s">
        <v>153</v>
      </c>
      <c r="H2" s="2" t="s">
        <v>153</v>
      </c>
      <c r="I2" s="2" t="s">
        <v>150</v>
      </c>
      <c r="J2" s="2" t="s">
        <v>160</v>
      </c>
      <c r="K2" s="2" t="s">
        <v>154</v>
      </c>
      <c r="O2" s="2">
        <v>40</v>
      </c>
      <c r="P2" s="2" t="s">
        <v>66</v>
      </c>
      <c r="Q2" s="2" t="s">
        <v>151</v>
      </c>
      <c r="R2" s="2" t="s">
        <v>155</v>
      </c>
      <c r="S2" s="2" t="s">
        <v>157</v>
      </c>
      <c r="T2" s="2" t="s">
        <v>156</v>
      </c>
      <c r="U2" s="2" t="s">
        <v>75</v>
      </c>
      <c r="W2" s="2" t="s">
        <v>158</v>
      </c>
      <c r="Y2" s="2">
        <v>69</v>
      </c>
      <c r="Z2" s="2">
        <v>40</v>
      </c>
      <c r="AA2" s="2" t="s">
        <v>159</v>
      </c>
    </row>
    <row r="3" spans="1:27" ht="113" customHeight="1">
      <c r="B3" s="2" t="s">
        <v>161</v>
      </c>
      <c r="C3" s="3">
        <v>43425</v>
      </c>
      <c r="D3" s="2" t="s">
        <v>53</v>
      </c>
      <c r="E3" s="2" t="s">
        <v>162</v>
      </c>
      <c r="F3" s="2" t="s">
        <v>163</v>
      </c>
      <c r="G3" s="2" t="s">
        <v>153</v>
      </c>
      <c r="H3" s="2" t="s">
        <v>153</v>
      </c>
      <c r="I3" s="2" t="s">
        <v>150</v>
      </c>
      <c r="J3" s="2" t="s">
        <v>160</v>
      </c>
      <c r="K3" s="2" t="s">
        <v>164</v>
      </c>
      <c r="W3" s="2" t="s">
        <v>158</v>
      </c>
      <c r="Y3" s="2">
        <v>65</v>
      </c>
      <c r="Z3" s="2">
        <v>60</v>
      </c>
      <c r="AA3" s="2" t="s">
        <v>159</v>
      </c>
    </row>
    <row r="4" spans="1:27" ht="280">
      <c r="B4" s="2" t="s">
        <v>161</v>
      </c>
      <c r="C4" s="3">
        <v>43425</v>
      </c>
      <c r="D4" s="2" t="s">
        <v>53</v>
      </c>
      <c r="E4" s="2" t="s">
        <v>162</v>
      </c>
      <c r="F4" s="2" t="s">
        <v>165</v>
      </c>
      <c r="K4" s="2" t="s">
        <v>166</v>
      </c>
      <c r="T4" s="2" t="s">
        <v>168</v>
      </c>
      <c r="U4" s="2" t="s">
        <v>167</v>
      </c>
      <c r="W4" s="2" t="s">
        <v>158</v>
      </c>
      <c r="Y4" s="2">
        <v>70</v>
      </c>
      <c r="Z4" s="2">
        <v>70</v>
      </c>
      <c r="AA4" s="2" t="s">
        <v>159</v>
      </c>
    </row>
    <row r="5" spans="1:27">
      <c r="C5" s="3"/>
    </row>
    <row r="6" spans="1:27">
      <c r="C6" s="4"/>
    </row>
    <row r="7" spans="1:27">
      <c r="C7" s="3"/>
    </row>
    <row r="8" spans="1:27">
      <c r="C8" s="3"/>
    </row>
    <row r="9" spans="1:27">
      <c r="C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28" sqref="A28"/>
    </sheetView>
  </sheetViews>
  <sheetFormatPr baseColWidth="10" defaultRowHeight="28" x14ac:dyDescent="0"/>
  <cols>
    <col min="1" max="1" width="77" style="1" bestFit="1" customWidth="1"/>
    <col min="2" max="2" width="13.33203125" style="1" bestFit="1" customWidth="1"/>
    <col min="3" max="3" width="15.33203125" style="1" bestFit="1" customWidth="1"/>
    <col min="4" max="4" width="10.83203125" style="1"/>
    <col min="5" max="5" width="28.33203125" style="1" bestFit="1" customWidth="1"/>
    <col min="6" max="6" width="14.5" style="1" bestFit="1" customWidth="1"/>
    <col min="7" max="7" width="10.83203125" style="1"/>
    <col min="8" max="8" width="52.1640625" style="1" bestFit="1" customWidth="1"/>
    <col min="9" max="16384" width="10.83203125" style="1"/>
  </cols>
  <sheetData>
    <row r="2" spans="1:7">
      <c r="A2" s="1" t="s">
        <v>22</v>
      </c>
      <c r="B2" s="1" t="s">
        <v>21</v>
      </c>
      <c r="C2" s="1" t="s">
        <v>20</v>
      </c>
      <c r="E2" s="1" t="s">
        <v>169</v>
      </c>
      <c r="F2" s="1" t="s">
        <v>187</v>
      </c>
      <c r="G2" s="1" t="s">
        <v>20</v>
      </c>
    </row>
    <row r="3" spans="1:7">
      <c r="A3" s="1" t="s">
        <v>170</v>
      </c>
      <c r="B3" s="1">
        <v>2</v>
      </c>
      <c r="C3" s="1" t="s">
        <v>172</v>
      </c>
      <c r="E3" s="1" t="s">
        <v>171</v>
      </c>
    </row>
    <row r="4" spans="1:7">
      <c r="A4" s="1" t="s">
        <v>173</v>
      </c>
      <c r="B4" s="1">
        <v>2</v>
      </c>
      <c r="C4" s="1" t="s">
        <v>174</v>
      </c>
      <c r="E4" s="1" t="s">
        <v>171</v>
      </c>
    </row>
    <row r="5" spans="1:7">
      <c r="A5" s="1" t="s">
        <v>175</v>
      </c>
      <c r="B5" s="1">
        <v>2.5</v>
      </c>
      <c r="C5" s="1" t="s">
        <v>176</v>
      </c>
      <c r="E5" s="1" t="s">
        <v>177</v>
      </c>
    </row>
    <row r="6" spans="1:7">
      <c r="A6" s="1" t="s">
        <v>178</v>
      </c>
      <c r="B6" s="1">
        <v>2.5</v>
      </c>
      <c r="C6" s="1" t="s">
        <v>179</v>
      </c>
    </row>
    <row r="7" spans="1:7">
      <c r="A7" s="1" t="s">
        <v>180</v>
      </c>
      <c r="B7" s="1">
        <v>1</v>
      </c>
      <c r="C7" s="1" t="s">
        <v>176</v>
      </c>
      <c r="E7" s="1" t="s">
        <v>171</v>
      </c>
    </row>
    <row r="8" spans="1:7">
      <c r="A8" s="1" t="s">
        <v>181</v>
      </c>
      <c r="B8" s="1">
        <v>1</v>
      </c>
      <c r="C8" s="1" t="s">
        <v>182</v>
      </c>
    </row>
    <row r="9" spans="1:7">
      <c r="A9" s="1" t="s">
        <v>183</v>
      </c>
      <c r="B9" s="1">
        <v>1</v>
      </c>
      <c r="C9" s="1" t="s">
        <v>182</v>
      </c>
      <c r="E9" s="1" t="s">
        <v>184</v>
      </c>
    </row>
    <row r="10" spans="1:7">
      <c r="A10" s="1" t="s">
        <v>102</v>
      </c>
      <c r="B10" s="1">
        <v>0.5</v>
      </c>
      <c r="C10" s="1" t="s">
        <v>176</v>
      </c>
    </row>
    <row r="16" spans="1:7">
      <c r="A16" s="1" t="s">
        <v>185</v>
      </c>
    </row>
    <row r="17" spans="1:8">
      <c r="A17" s="1" t="s">
        <v>186</v>
      </c>
      <c r="F17" s="1">
        <v>1</v>
      </c>
      <c r="G17" s="1" t="s">
        <v>188</v>
      </c>
    </row>
    <row r="18" spans="1:8">
      <c r="A18" s="1" t="s">
        <v>189</v>
      </c>
      <c r="H18" s="1" t="s">
        <v>190</v>
      </c>
    </row>
    <row r="19" spans="1:8">
      <c r="A19" s="1" t="s">
        <v>192</v>
      </c>
      <c r="H19" s="1" t="s">
        <v>191</v>
      </c>
    </row>
    <row r="20" spans="1:8">
      <c r="A20" s="1" t="s">
        <v>193</v>
      </c>
    </row>
    <row r="21" spans="1:8">
      <c r="A21" s="1" t="s">
        <v>194</v>
      </c>
    </row>
    <row r="22" spans="1:8">
      <c r="A22" s="1" t="s">
        <v>195</v>
      </c>
    </row>
    <row r="23" spans="1:8">
      <c r="A23" s="1" t="s">
        <v>196</v>
      </c>
    </row>
    <row r="24" spans="1:8">
      <c r="A24" s="1" t="s">
        <v>197</v>
      </c>
    </row>
    <row r="25" spans="1:8">
      <c r="A25" s="1" t="s">
        <v>198</v>
      </c>
      <c r="H25" s="1" t="s">
        <v>200</v>
      </c>
    </row>
    <row r="26" spans="1:8">
      <c r="A26" s="1" t="s">
        <v>199</v>
      </c>
    </row>
    <row r="27" spans="1:8">
      <c r="A27" s="1" t="s">
        <v>201</v>
      </c>
      <c r="H27" s="1" t="s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GF_bakingMaguque_data</vt:lpstr>
      <vt:lpstr>WhiteEasy_1</vt:lpstr>
      <vt:lpstr>WhiteWildYeastFavorite</vt:lpstr>
      <vt:lpstr>WhiteWildYeastFavorite (2)</vt:lpstr>
      <vt:lpstr>easy_northwest_white_data</vt:lpstr>
      <vt:lpstr>gf_croissant_data</vt:lpstr>
      <vt:lpstr>Tartine_country_data</vt:lpstr>
      <vt:lpstr>Napoleon</vt:lpstr>
      <vt:lpstr>My_napoleon_recipe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2018-08-27T08:07:11Z</dcterms:created>
  <dcterms:modified xsi:type="dcterms:W3CDTF">2019-04-28T05:52:50Z</dcterms:modified>
</cp:coreProperties>
</file>