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minimized="1" xWindow="0" yWindow="0" windowWidth="28800" windowHeight="17460" tabRatio="500"/>
  </bookViews>
  <sheets>
    <sheet name="Test1" sheetId="1" r:id="rId1"/>
    <sheet name="Croissant-1" sheetId="2" r:id="rId2"/>
    <sheet name="medovi-no-sufflee" sheetId="3" r:id="rId3"/>
    <sheet name="WhiteSmallBread" sheetId="4" r:id="rId4"/>
    <sheet name="SupersoftSourdoughDohnut" sheetId="5" r:id="rId5"/>
    <sheet name="TartineBrioche" sheetId="6" r:id="rId6"/>
    <sheet name="Borodinsky-2" sheetId="7" r:id="rId7"/>
    <sheet name="10_wholemeal" sheetId="8" r:id="rId8"/>
    <sheet name="Sheet3" sheetId="9"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6" l="1"/>
  <c r="F14" i="6"/>
  <c r="F15" i="6"/>
  <c r="F16" i="6"/>
  <c r="F17" i="6"/>
  <c r="F18" i="6"/>
  <c r="F19" i="6"/>
  <c r="F20" i="6"/>
  <c r="F21" i="6"/>
  <c r="F4" i="6"/>
  <c r="F5" i="6"/>
  <c r="F6" i="6"/>
  <c r="F7" i="6"/>
  <c r="F8" i="6"/>
  <c r="F9" i="6"/>
  <c r="F10" i="6"/>
  <c r="F11" i="6"/>
  <c r="F12" i="6"/>
  <c r="F3" i="6"/>
  <c r="L7" i="1"/>
</calcChain>
</file>

<file path=xl/sharedStrings.xml><?xml version="1.0" encoding="utf-8"?>
<sst xmlns="http://schemas.openxmlformats.org/spreadsheetml/2006/main" count="271" uniqueCount="131">
  <si>
    <t>amount</t>
  </si>
  <si>
    <t>unit</t>
  </si>
  <si>
    <t>BP</t>
  </si>
  <si>
    <t>USDA #</t>
  </si>
  <si>
    <t>brand</t>
  </si>
  <si>
    <t>all purpose flour, white</t>
  </si>
  <si>
    <t>gr</t>
  </si>
  <si>
    <t>ingredient</t>
  </si>
  <si>
    <t>salt</t>
  </si>
  <si>
    <t>g</t>
  </si>
  <si>
    <t>water</t>
  </si>
  <si>
    <t>starter</t>
  </si>
  <si>
    <t>whole foods all purpose flour</t>
  </si>
  <si>
    <t xml:space="preserve">white wheat, 100 percent hydration </t>
  </si>
  <si>
    <t>USDA NAME</t>
  </si>
  <si>
    <t>manu</t>
  </si>
  <si>
    <t>spelt flour</t>
  </si>
  <si>
    <t>fine sea salt</t>
  </si>
  <si>
    <t>cold water</t>
  </si>
  <si>
    <t>scaled milk</t>
  </si>
  <si>
    <t>butter</t>
  </si>
  <si>
    <t>sugar</t>
  </si>
  <si>
    <t>eggs</t>
  </si>
  <si>
    <t>milk</t>
  </si>
  <si>
    <t>tbsp</t>
  </si>
  <si>
    <t>honey</t>
  </si>
  <si>
    <t>soda</t>
  </si>
  <si>
    <t>tsp</t>
  </si>
  <si>
    <t>vinegar</t>
  </si>
  <si>
    <t>flour</t>
  </si>
  <si>
    <t>part</t>
  </si>
  <si>
    <t>batter</t>
  </si>
  <si>
    <t>cream</t>
  </si>
  <si>
    <t>ml</t>
  </si>
  <si>
    <t>vanilla extract</t>
  </si>
  <si>
    <t>chocolate</t>
  </si>
  <si>
    <t>step</t>
  </si>
  <si>
    <t>glaze</t>
  </si>
  <si>
    <t>dough</t>
  </si>
  <si>
    <t>packet</t>
  </si>
  <si>
    <t>autolyze</t>
  </si>
  <si>
    <t>butter packet</t>
  </si>
  <si>
    <t>white wheat flour</t>
  </si>
  <si>
    <t>step description</t>
  </si>
  <si>
    <t>step name</t>
  </si>
  <si>
    <t>mix soda and vinegar and add to the mix in step 1</t>
  </si>
  <si>
    <t>mix sugar, honey and butter in mixing bowl and place over a boiling water</t>
  </si>
  <si>
    <t>wait until uniformly mixed, and become foamy</t>
  </si>
  <si>
    <t>take off the heat and add the eggs one by one</t>
  </si>
  <si>
    <t>folding</t>
  </si>
  <si>
    <t>bench rest</t>
  </si>
  <si>
    <t>temperature</t>
  </si>
  <si>
    <t>bake</t>
  </si>
  <si>
    <t>shaping</t>
  </si>
  <si>
    <t>fermentation</t>
  </si>
  <si>
    <t>preshape</t>
  </si>
  <si>
    <t>score</t>
  </si>
  <si>
    <t>time in minutes</t>
  </si>
  <si>
    <t>manufacturer</t>
  </si>
  <si>
    <t>rice flour</t>
  </si>
  <si>
    <t>stepNo</t>
  </si>
  <si>
    <t>white wheat flour (bread flour)</t>
  </si>
  <si>
    <t xml:space="preserve"> g</t>
  </si>
  <si>
    <t>powdered brown sugar</t>
  </si>
  <si>
    <t>active sourdough starter</t>
  </si>
  <si>
    <t>Starter</t>
  </si>
  <si>
    <t>Step name</t>
  </si>
  <si>
    <t>all of the above starter (appr. 175g)</t>
  </si>
  <si>
    <t>pinch of vanilla</t>
  </si>
  <si>
    <t>lemon zest of one lemon</t>
  </si>
  <si>
    <t>white wheat flour (bread flour) (100%)</t>
  </si>
  <si>
    <t xml:space="preserve">3 eggs </t>
  </si>
  <si>
    <t>brown sugar (12%)</t>
  </si>
  <si>
    <t>rum (appr. 1 tbsp) (2%)</t>
  </si>
  <si>
    <t>salt (2%)</t>
  </si>
  <si>
    <t>softened butter (24%)</t>
  </si>
  <si>
    <t>milk or water (22%)</t>
  </si>
  <si>
    <t>oil for frying</t>
  </si>
  <si>
    <t>sugar for coating</t>
  </si>
  <si>
    <t>%</t>
  </si>
  <si>
    <t>Procedure</t>
  </si>
  <si>
    <t>Approx Duration</t>
  </si>
  <si>
    <t>Poolish</t>
  </si>
  <si>
    <t>All-purpose flour</t>
  </si>
  <si>
    <t>Water(75F)</t>
  </si>
  <si>
    <t>Active dry yeast</t>
  </si>
  <si>
    <t>Leaven</t>
  </si>
  <si>
    <t>Sourdough mature starter</t>
  </si>
  <si>
    <t>T</t>
  </si>
  <si>
    <t>Water(80F)</t>
  </si>
  <si>
    <t>50/50 blend flour</t>
  </si>
  <si>
    <t>Dough</t>
  </si>
  <si>
    <t>Bread flour</t>
  </si>
  <si>
    <t>Salt</t>
  </si>
  <si>
    <t>Sugar</t>
  </si>
  <si>
    <t>Large eggs</t>
  </si>
  <si>
    <t>Whole milk</t>
  </si>
  <si>
    <t>Scaling 50%</t>
  </si>
  <si>
    <t>Scalling 1/3</t>
  </si>
  <si>
    <t>recipe name</t>
  </si>
  <si>
    <t>Tartine Brioche</t>
  </si>
  <si>
    <t>Unsalted butter</t>
  </si>
  <si>
    <t>wholemeal (dark) rye flour</t>
  </si>
  <si>
    <t>very warm water (at 40C)</t>
  </si>
  <si>
    <t>For the production sourdough (fermenting for 12-18 hours):</t>
  </si>
  <si>
    <t>time</t>
  </si>
  <si>
    <t>rye sourdough starter</t>
  </si>
  <si>
    <t>For the main dough:</t>
  </si>
  <si>
    <t>production sourdough (the rest can be used for another loaf, or binned)</t>
  </si>
  <si>
    <t>rye flour (light or dark)</t>
  </si>
  <si>
    <t>sea salt</t>
  </si>
  <si>
    <t>coarsely ground coriander plus a little extra to sprinkle on top of the loaf</t>
  </si>
  <si>
    <t>molasses</t>
  </si>
  <si>
    <t> barley malt extract</t>
  </si>
  <si>
    <t>warm water (at 35C)</t>
  </si>
  <si>
    <t>whole coriander seeds, to sprinkle in the tin</t>
  </si>
  <si>
    <t>method</t>
  </si>
  <si>
    <t>On day 1 mix 25g dark rye flour with 50g very warm water in a large jar or a plastic tub with a lid. Keep it in the warmest place in the house you can find (airing cupboard does well). On day 2, 3 and 4 add another 25g of rye flour and 50g of warm water. You should get a bubbly starter – bubbles are the sign of life here, it doesn’t significantly expand. Let the starter ferment for 24 hours after the last feeding before making the production sourdough.</t>
  </si>
  <si>
    <t>Mix 50g of the starter with the other ingredients for production sourdough. The rest of the starter can be stored in the fridge, and fed with 25g flour and 50g water 24 hours ahead of your next rye loaf.</t>
  </si>
  <si>
    <t>The production sourdough needs to prove in a warm place for 12-18 hours.</t>
  </si>
  <si>
    <t>Prepare a small loaf tin by greasing it thoroughly with butter. Sprinkle some whole coriander seeds over the bottom of the tin.</t>
  </si>
  <si>
    <t>To make the Borodinsky dough, mix all the ingredients to a soft dough – it won’t be anything like wheat dough, not stretchy or elastic, rather resembling a brownish concrete mix or mud! Turn it out onto wet worktop, wet your hands too and form a rough shape of a loaf. Place it in the tin, cover with cling film and leave in a warm place for up to 6 hours. If you use just dark flour for the main loaf, the rise will be very slow indeed – but the flavour more intense.</t>
  </si>
  <si>
    <t>Temperature</t>
  </si>
  <si>
    <t>temperature unit</t>
  </si>
  <si>
    <t>F</t>
  </si>
  <si>
    <t>10% edmonds wholemeal n </t>
  </si>
  <si>
    <t>bp</t>
  </si>
  <si>
    <t>10% freshly "pounded" nz pearl barley sourdough</t>
  </si>
  <si>
    <t>At 75% hydration</t>
  </si>
  <si>
    <t>20% liquidstarter used.</t>
  </si>
  <si>
    <t>Added chopped dates.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</si>
</sst>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22"/>
      <color theme="1"/>
      <name val="Calibri"/>
      <family val="2"/>
      <scheme val="minor"/>
    </font>
    <font>
      <u/>
      <sz val="12"/>
      <color theme="10"/>
      <name val="Calibri"/>
      <family val="2"/>
      <charset val="204"/>
      <scheme val="minor"/>
    </font>
    <font>
      <u/>
      <sz val="12"/>
      <color theme="11"/>
      <name val="Calibri"/>
      <family val="2"/>
      <charset val="204"/>
      <scheme val="minor"/>
    </font>
    <font>
      <sz val="22"/>
      <color theme="1"/>
      <name val="Calibri"/>
    </font>
    <font>
      <sz val="18"/>
      <color rgb="FF444444"/>
      <name val="Lato"/>
    </font>
    <font>
      <sz val="16"/>
      <color rgb="FF444444"/>
      <name val="Arial"/>
    </font>
    <font>
      <sz val="22"/>
      <color rgb="FF444444"/>
      <name val="Arial"/>
    </font>
    <font>
      <b/>
      <sz val="16"/>
      <color rgb="FF444444"/>
      <name val="Arial"/>
    </font>
    <font>
      <sz val="16"/>
      <color rgb="FF000000"/>
      <name val="Arial"/>
    </font>
    <font>
      <sz val="14"/>
      <color rgb="FF1D2129"/>
      <name val="Arial"/>
    </font>
    <font>
      <sz val="22"/>
      <color rgb="FF1D2129"/>
      <name val="Arial"/>
    </font>
  </fonts>
  <fills count="2">
    <fill>
      <patternFill patternType="none"/>
    </fill>
    <fill>
      <patternFill patternType="gray125"/>
    </fill>
  </fills>
  <borders count="1">
    <border>
      <left/>
      <right/>
      <top/>
      <bottom/>
      <diagonal/>
    </border>
  </borders>
  <cellStyleXfs count="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4" fillId="0" borderId="0" xfId="0" applyFont="1"/>
    <xf numFmtId="0" fontId="1" fillId="0" borderId="0" xfId="0" applyFont="1" applyAlignment="1">
      <alignment wrapText="1"/>
    </xf>
    <xf numFmtId="0" fontId="5" fillId="0" borderId="0" xfId="0" applyFont="1"/>
    <xf numFmtId="9" fontId="1" fillId="0" borderId="0" xfId="0" applyNumberFormat="1" applyFont="1"/>
    <xf numFmtId="0" fontId="6" fillId="0" borderId="0" xfId="0" applyFont="1"/>
    <xf numFmtId="0" fontId="7" fillId="0" borderId="0" xfId="0" applyFont="1"/>
    <xf numFmtId="0" fontId="8" fillId="0" borderId="0" xfId="0" applyFont="1"/>
    <xf numFmtId="0" fontId="1" fillId="0" borderId="0" xfId="0" applyFont="1" applyAlignment="1"/>
    <xf numFmtId="0" fontId="9" fillId="0" borderId="0" xfId="0" applyFont="1" applyAlignment="1"/>
    <xf numFmtId="0" fontId="0" fillId="0" borderId="0" xfId="0" applyAlignment="1"/>
    <xf numFmtId="0" fontId="10" fillId="0" borderId="0" xfId="0" applyFont="1"/>
    <xf numFmtId="0" fontId="11" fillId="0" borderId="0" xfId="0" applyFont="1"/>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selection activeCell="B7" sqref="B7"/>
    </sheetView>
  </sheetViews>
  <sheetFormatPr baseColWidth="10" defaultRowHeight="28" x14ac:dyDescent="0"/>
  <cols>
    <col min="1" max="1" width="29.1640625" style="1" customWidth="1"/>
    <col min="2" max="2" width="36.33203125" style="1" bestFit="1" customWidth="1"/>
    <col min="3" max="3" width="13.33203125" style="1" bestFit="1" customWidth="1"/>
    <col min="4" max="5" width="7.5" style="1" bestFit="1" customWidth="1"/>
    <col min="6" max="6" width="12.6640625" style="1" bestFit="1" customWidth="1"/>
    <col min="7" max="7" width="20.33203125" style="1" bestFit="1" customWidth="1"/>
    <col min="8" max="8" width="21.83203125" style="1" customWidth="1"/>
    <col min="9" max="9" width="56.33203125" style="1" bestFit="1" customWidth="1"/>
    <col min="10" max="10" width="28.83203125" style="1" customWidth="1"/>
    <col min="11" max="11" width="25.83203125" style="1" customWidth="1"/>
    <col min="12" max="12" width="39.83203125" style="1" customWidth="1"/>
    <col min="13" max="13" width="20.6640625" style="1" bestFit="1" customWidth="1"/>
    <col min="14" max="16384" width="10.83203125" style="1"/>
  </cols>
  <sheetData>
    <row r="1" spans="1:13">
      <c r="A1" s="1" t="s">
        <v>60</v>
      </c>
      <c r="B1" s="1" t="s">
        <v>7</v>
      </c>
      <c r="C1" s="1" t="s">
        <v>0</v>
      </c>
      <c r="D1" s="1" t="s">
        <v>1</v>
      </c>
      <c r="E1" s="1" t="s">
        <v>2</v>
      </c>
      <c r="F1" s="1" t="s">
        <v>3</v>
      </c>
      <c r="G1" s="1" t="s">
        <v>14</v>
      </c>
      <c r="H1" s="1" t="s">
        <v>58</v>
      </c>
      <c r="I1" s="1" t="s">
        <v>4</v>
      </c>
      <c r="J1" s="3" t="s">
        <v>43</v>
      </c>
      <c r="K1" s="1" t="s">
        <v>44</v>
      </c>
      <c r="L1" s="1" t="s">
        <v>57</v>
      </c>
      <c r="M1" s="1" t="s">
        <v>51</v>
      </c>
    </row>
    <row r="2" spans="1:13">
      <c r="A2" s="1">
        <v>1</v>
      </c>
      <c r="B2" s="1" t="s">
        <v>5</v>
      </c>
      <c r="C2" s="1">
        <v>250</v>
      </c>
      <c r="D2" s="1" t="s">
        <v>6</v>
      </c>
      <c r="E2" s="1">
        <v>100</v>
      </c>
      <c r="I2" s="1" t="s">
        <v>12</v>
      </c>
      <c r="K2" s="1" t="s">
        <v>40</v>
      </c>
      <c r="L2" s="1">
        <v>30</v>
      </c>
    </row>
    <row r="3" spans="1:13">
      <c r="A3" s="1">
        <v>1</v>
      </c>
      <c r="B3" s="1" t="s">
        <v>10</v>
      </c>
      <c r="C3" s="1">
        <v>130</v>
      </c>
      <c r="D3" s="1" t="s">
        <v>9</v>
      </c>
      <c r="K3" s="1" t="s">
        <v>49</v>
      </c>
      <c r="L3" s="1">
        <v>30</v>
      </c>
    </row>
    <row r="4" spans="1:13">
      <c r="A4" s="1">
        <v>1</v>
      </c>
      <c r="B4" s="1" t="s">
        <v>11</v>
      </c>
      <c r="C4" s="1">
        <v>100</v>
      </c>
      <c r="D4" s="1" t="s">
        <v>9</v>
      </c>
      <c r="I4" s="1" t="s">
        <v>13</v>
      </c>
      <c r="K4" s="1" t="s">
        <v>49</v>
      </c>
      <c r="L4" s="1">
        <v>30</v>
      </c>
    </row>
    <row r="5" spans="1:13">
      <c r="A5" s="1">
        <v>1</v>
      </c>
      <c r="B5" s="1" t="s">
        <v>16</v>
      </c>
      <c r="C5" s="1">
        <v>20</v>
      </c>
      <c r="D5" s="1" t="s">
        <v>9</v>
      </c>
      <c r="K5" s="1" t="s">
        <v>49</v>
      </c>
      <c r="L5" s="1">
        <v>30</v>
      </c>
    </row>
    <row r="6" spans="1:13">
      <c r="A6" s="1">
        <v>2</v>
      </c>
      <c r="B6" s="1" t="s">
        <v>17</v>
      </c>
      <c r="C6" s="1">
        <v>8</v>
      </c>
      <c r="D6" s="1" t="s">
        <v>9</v>
      </c>
      <c r="K6" s="1" t="s">
        <v>49</v>
      </c>
      <c r="L6" s="1">
        <v>30</v>
      </c>
    </row>
    <row r="7" spans="1:13">
      <c r="A7" s="1">
        <v>3</v>
      </c>
      <c r="K7" s="1" t="s">
        <v>54</v>
      </c>
      <c r="L7" s="1">
        <f>4*60</f>
        <v>240</v>
      </c>
    </row>
    <row r="8" spans="1:13">
      <c r="A8" s="1">
        <v>4</v>
      </c>
      <c r="B8" s="1" t="s">
        <v>59</v>
      </c>
      <c r="C8" s="1">
        <v>10</v>
      </c>
      <c r="D8" s="1" t="s">
        <v>9</v>
      </c>
      <c r="K8" s="1" t="s">
        <v>55</v>
      </c>
    </row>
    <row r="9" spans="1:13">
      <c r="A9" s="1">
        <v>5</v>
      </c>
      <c r="B9" s="1" t="s">
        <v>10</v>
      </c>
    </row>
    <row r="10" spans="1:13">
      <c r="A10" s="1">
        <v>6</v>
      </c>
      <c r="K10" s="1" t="s">
        <v>50</v>
      </c>
      <c r="L10" s="1">
        <v>30</v>
      </c>
    </row>
    <row r="11" spans="1:13">
      <c r="A11" s="1">
        <v>7</v>
      </c>
      <c r="K11" s="1" t="s">
        <v>53</v>
      </c>
    </row>
    <row r="12" spans="1:13">
      <c r="A12" s="1">
        <v>8</v>
      </c>
      <c r="K12" s="1" t="s">
        <v>56</v>
      </c>
    </row>
    <row r="13" spans="1:13">
      <c r="K13" s="1" t="s">
        <v>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A3" workbookViewId="0">
      <selection activeCell="A11" sqref="A11:XFD11"/>
    </sheetView>
  </sheetViews>
  <sheetFormatPr baseColWidth="10" defaultRowHeight="28" x14ac:dyDescent="0"/>
  <cols>
    <col min="1" max="1" width="36.5" style="1" customWidth="1"/>
    <col min="2" max="2" width="20.5" style="1" customWidth="1"/>
    <col min="3" max="5" width="10.83203125" style="1"/>
    <col min="6" max="6" width="27.83203125" style="1" customWidth="1"/>
    <col min="7" max="7" width="30.1640625" style="1" customWidth="1"/>
    <col min="8" max="8" width="10.83203125" style="1"/>
    <col min="9" max="9" width="17.1640625" style="1" bestFit="1" customWidth="1"/>
    <col min="10" max="10" width="12.33203125" style="1" bestFit="1" customWidth="1"/>
    <col min="11" max="11" width="25" style="1" bestFit="1" customWidth="1"/>
    <col min="12" max="16384" width="10.83203125" style="1"/>
  </cols>
  <sheetData>
    <row r="1" spans="1:13" ht="84">
      <c r="A1" s="1" t="s">
        <v>7</v>
      </c>
      <c r="B1" s="1" t="s">
        <v>0</v>
      </c>
      <c r="C1" s="1" t="s">
        <v>1</v>
      </c>
      <c r="D1" s="1" t="s">
        <v>2</v>
      </c>
      <c r="E1" s="1" t="s">
        <v>3</v>
      </c>
      <c r="F1" s="1" t="s">
        <v>14</v>
      </c>
      <c r="G1" s="1" t="s">
        <v>58</v>
      </c>
      <c r="H1" s="1" t="s">
        <v>4</v>
      </c>
      <c r="I1" s="1" t="s">
        <v>44</v>
      </c>
      <c r="J1" s="1" t="s">
        <v>60</v>
      </c>
      <c r="K1" s="1" t="s">
        <v>57</v>
      </c>
      <c r="L1" s="1" t="s">
        <v>51</v>
      </c>
      <c r="M1" s="3" t="s">
        <v>43</v>
      </c>
    </row>
    <row r="2" spans="1:13">
      <c r="A2" s="1" t="s">
        <v>42</v>
      </c>
      <c r="B2" s="1">
        <v>437</v>
      </c>
      <c r="C2" s="1" t="s">
        <v>9</v>
      </c>
      <c r="I2" s="1" t="s">
        <v>38</v>
      </c>
      <c r="J2" s="2">
        <v>1</v>
      </c>
    </row>
    <row r="3" spans="1:13">
      <c r="A3" s="1" t="s">
        <v>18</v>
      </c>
      <c r="B3" s="1">
        <v>77</v>
      </c>
      <c r="C3" s="1" t="s">
        <v>9</v>
      </c>
      <c r="I3" s="1" t="s">
        <v>38</v>
      </c>
      <c r="J3" s="2">
        <v>1</v>
      </c>
    </row>
    <row r="4" spans="1:13">
      <c r="A4" s="1" t="s">
        <v>19</v>
      </c>
      <c r="B4" s="1">
        <v>140</v>
      </c>
      <c r="C4" s="1" t="s">
        <v>9</v>
      </c>
      <c r="I4" s="1" t="s">
        <v>38</v>
      </c>
      <c r="J4" s="2">
        <v>2</v>
      </c>
    </row>
    <row r="5" spans="1:13">
      <c r="A5" s="1" t="s">
        <v>11</v>
      </c>
      <c r="B5" s="1">
        <v>125</v>
      </c>
      <c r="C5" s="1" t="s">
        <v>9</v>
      </c>
      <c r="I5" s="1" t="s">
        <v>38</v>
      </c>
      <c r="J5" s="2">
        <v>1</v>
      </c>
    </row>
    <row r="6" spans="1:13">
      <c r="A6" s="1" t="s">
        <v>20</v>
      </c>
      <c r="B6" s="1">
        <v>55</v>
      </c>
      <c r="C6" s="1" t="s">
        <v>9</v>
      </c>
      <c r="I6" s="1" t="s">
        <v>38</v>
      </c>
      <c r="J6" s="2">
        <v>2</v>
      </c>
    </row>
    <row r="7" spans="1:13">
      <c r="A7" s="1" t="s">
        <v>21</v>
      </c>
      <c r="B7" s="1">
        <v>55</v>
      </c>
      <c r="C7" s="1" t="s">
        <v>9</v>
      </c>
      <c r="I7" s="1" t="s">
        <v>38</v>
      </c>
      <c r="J7" s="2">
        <v>1</v>
      </c>
    </row>
    <row r="8" spans="1:13">
      <c r="A8" s="1" t="s">
        <v>8</v>
      </c>
      <c r="B8" s="1">
        <v>10</v>
      </c>
      <c r="C8" s="1" t="s">
        <v>9</v>
      </c>
      <c r="I8" s="1" t="s">
        <v>38</v>
      </c>
      <c r="J8" s="2">
        <v>1</v>
      </c>
    </row>
    <row r="9" spans="1:13">
      <c r="A9" s="1" t="s">
        <v>41</v>
      </c>
      <c r="B9" s="1">
        <v>300</v>
      </c>
      <c r="C9" s="1" t="s">
        <v>9</v>
      </c>
      <c r="I9" s="1" t="s">
        <v>39</v>
      </c>
      <c r="J9" s="2">
        <v>3</v>
      </c>
    </row>
    <row r="10" spans="1:13">
      <c r="A10" s="1" t="s">
        <v>8</v>
      </c>
      <c r="B10" s="1">
        <v>2</v>
      </c>
      <c r="C10" s="1" t="s">
        <v>9</v>
      </c>
      <c r="J10" s="1">
        <v>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2" workbookViewId="0">
      <selection activeCell="J5" sqref="J5"/>
    </sheetView>
  </sheetViews>
  <sheetFormatPr baseColWidth="10" defaultRowHeight="28" x14ac:dyDescent="0"/>
  <cols>
    <col min="1" max="1" width="49.6640625" style="1" customWidth="1"/>
    <col min="2" max="3" width="10.83203125" style="1"/>
    <col min="4" max="4" width="4.6640625" style="1" customWidth="1"/>
    <col min="5" max="5" width="12.6640625" style="1" bestFit="1" customWidth="1"/>
    <col min="6" max="6" width="20.33203125" style="1" bestFit="1" customWidth="1"/>
    <col min="7" max="8" width="4.6640625" style="1" customWidth="1"/>
    <col min="9" max="9" width="10.83203125" style="1"/>
    <col min="10" max="10" width="32.33203125" style="1" customWidth="1"/>
    <col min="11" max="11" width="42" style="3" customWidth="1"/>
    <col min="12" max="12" width="29.33203125" style="1" customWidth="1"/>
    <col min="13" max="16384" width="10.83203125" style="1"/>
  </cols>
  <sheetData>
    <row r="1" spans="1:12">
      <c r="A1" s="1" t="s">
        <v>7</v>
      </c>
      <c r="B1" s="1" t="s">
        <v>0</v>
      </c>
      <c r="C1" s="1" t="s">
        <v>1</v>
      </c>
      <c r="D1" s="1" t="s">
        <v>2</v>
      </c>
      <c r="E1" s="1" t="s">
        <v>3</v>
      </c>
      <c r="F1" s="1" t="s">
        <v>14</v>
      </c>
      <c r="G1" s="1" t="s">
        <v>15</v>
      </c>
      <c r="H1" s="1" t="s">
        <v>4</v>
      </c>
      <c r="I1" s="1" t="s">
        <v>30</v>
      </c>
      <c r="J1" s="1" t="s">
        <v>60</v>
      </c>
      <c r="K1" s="3" t="s">
        <v>43</v>
      </c>
      <c r="L1" s="1" t="s">
        <v>44</v>
      </c>
    </row>
    <row r="2" spans="1:12">
      <c r="A2" s="1" t="s">
        <v>22</v>
      </c>
      <c r="B2" s="1">
        <v>100</v>
      </c>
      <c r="C2" s="1" t="s">
        <v>9</v>
      </c>
      <c r="I2" s="1" t="s">
        <v>31</v>
      </c>
      <c r="J2" s="1">
        <v>2</v>
      </c>
    </row>
    <row r="3" spans="1:12" ht="84">
      <c r="A3" s="1" t="s">
        <v>21</v>
      </c>
      <c r="B3" s="1">
        <v>180</v>
      </c>
      <c r="C3" s="1" t="s">
        <v>9</v>
      </c>
      <c r="I3" s="1" t="s">
        <v>31</v>
      </c>
      <c r="J3" s="1">
        <v>1</v>
      </c>
      <c r="K3" s="3" t="s">
        <v>46</v>
      </c>
    </row>
    <row r="4" spans="1:12">
      <c r="A4" s="1" t="s">
        <v>23</v>
      </c>
      <c r="B4" s="1">
        <v>8</v>
      </c>
      <c r="C4" s="1" t="s">
        <v>24</v>
      </c>
      <c r="I4" s="1" t="s">
        <v>31</v>
      </c>
      <c r="J4" s="1">
        <v>2</v>
      </c>
    </row>
    <row r="5" spans="1:12" ht="56">
      <c r="A5" s="1" t="s">
        <v>25</v>
      </c>
      <c r="B5" s="1">
        <v>4</v>
      </c>
      <c r="C5" s="1" t="s">
        <v>24</v>
      </c>
      <c r="I5" s="1" t="s">
        <v>31</v>
      </c>
      <c r="J5" s="1">
        <v>1</v>
      </c>
      <c r="K5" s="3" t="s">
        <v>45</v>
      </c>
    </row>
    <row r="6" spans="1:12">
      <c r="A6" s="1" t="s">
        <v>20</v>
      </c>
      <c r="B6" s="1">
        <v>100</v>
      </c>
      <c r="C6" s="1" t="s">
        <v>9</v>
      </c>
      <c r="I6" s="1" t="s">
        <v>31</v>
      </c>
      <c r="J6" s="1">
        <v>1</v>
      </c>
    </row>
    <row r="7" spans="1:12">
      <c r="A7" s="1" t="s">
        <v>26</v>
      </c>
      <c r="B7" s="1">
        <v>1</v>
      </c>
      <c r="C7" s="1" t="s">
        <v>27</v>
      </c>
      <c r="I7" s="1" t="s">
        <v>31</v>
      </c>
      <c r="J7" s="1">
        <v>1</v>
      </c>
    </row>
    <row r="8" spans="1:12">
      <c r="A8" s="1" t="s">
        <v>28</v>
      </c>
      <c r="B8" s="1">
        <v>1</v>
      </c>
      <c r="C8" s="1" t="s">
        <v>24</v>
      </c>
      <c r="I8" s="1" t="s">
        <v>31</v>
      </c>
      <c r="J8" s="1">
        <v>1</v>
      </c>
    </row>
    <row r="9" spans="1:12">
      <c r="A9" s="1" t="s">
        <v>29</v>
      </c>
      <c r="B9" s="1">
        <v>640</v>
      </c>
      <c r="C9" s="1" t="s">
        <v>9</v>
      </c>
      <c r="I9" s="1" t="s">
        <v>31</v>
      </c>
      <c r="J9" s="1">
        <v>1</v>
      </c>
    </row>
    <row r="10" spans="1:12">
      <c r="A10" s="1" t="s">
        <v>29</v>
      </c>
      <c r="B10" s="1">
        <v>2</v>
      </c>
      <c r="C10" s="1" t="s">
        <v>24</v>
      </c>
      <c r="I10" s="1" t="s">
        <v>32</v>
      </c>
      <c r="J10" s="1">
        <v>2</v>
      </c>
    </row>
    <row r="11" spans="1:12">
      <c r="A11" s="1" t="s">
        <v>23</v>
      </c>
      <c r="B11" s="1">
        <v>600</v>
      </c>
      <c r="C11" s="1" t="s">
        <v>33</v>
      </c>
      <c r="I11" s="1" t="s">
        <v>32</v>
      </c>
      <c r="J11" s="1">
        <v>2</v>
      </c>
    </row>
    <row r="12" spans="1:12">
      <c r="A12" s="1" t="s">
        <v>21</v>
      </c>
      <c r="B12" s="1">
        <v>180</v>
      </c>
      <c r="C12" s="1" t="s">
        <v>9</v>
      </c>
      <c r="I12" s="1" t="s">
        <v>32</v>
      </c>
      <c r="J12" s="1">
        <v>2</v>
      </c>
    </row>
    <row r="13" spans="1:12">
      <c r="A13" s="1" t="s">
        <v>20</v>
      </c>
      <c r="B13" s="1">
        <v>200</v>
      </c>
      <c r="C13" s="1" t="s">
        <v>9</v>
      </c>
      <c r="I13" s="1" t="s">
        <v>32</v>
      </c>
      <c r="J13" s="1">
        <v>4</v>
      </c>
    </row>
    <row r="14" spans="1:12">
      <c r="A14" s="1" t="s">
        <v>34</v>
      </c>
      <c r="B14" s="1">
        <v>1</v>
      </c>
      <c r="C14" s="1" t="s">
        <v>27</v>
      </c>
      <c r="I14" s="1" t="s">
        <v>32</v>
      </c>
      <c r="J14" s="1">
        <v>4</v>
      </c>
    </row>
    <row r="15" spans="1:12">
      <c r="A15" s="1" t="s">
        <v>35</v>
      </c>
      <c r="B15" s="1">
        <v>150</v>
      </c>
      <c r="C15" s="1" t="s">
        <v>9</v>
      </c>
      <c r="I15" s="1" t="s">
        <v>37</v>
      </c>
      <c r="J15" s="1">
        <v>5</v>
      </c>
    </row>
    <row r="16" spans="1:12">
      <c r="A16" s="1" t="s">
        <v>23</v>
      </c>
      <c r="B16" s="1">
        <v>100</v>
      </c>
      <c r="C16" s="1" t="s">
        <v>9</v>
      </c>
      <c r="I16" s="1" t="s">
        <v>37</v>
      </c>
      <c r="J16" s="1">
        <v>5</v>
      </c>
    </row>
    <row r="17" spans="1:11">
      <c r="A17" s="1" t="s">
        <v>20</v>
      </c>
      <c r="B17" s="1">
        <v>50</v>
      </c>
      <c r="C17" s="1" t="s">
        <v>9</v>
      </c>
      <c r="I17" s="1" t="s">
        <v>37</v>
      </c>
      <c r="J17" s="1">
        <v>5</v>
      </c>
    </row>
    <row r="18" spans="1:11">
      <c r="I18" s="1" t="s">
        <v>36</v>
      </c>
      <c r="J18" s="1">
        <v>1</v>
      </c>
    </row>
    <row r="19" spans="1:11">
      <c r="I19" s="1" t="s">
        <v>36</v>
      </c>
      <c r="J19" s="1">
        <v>2</v>
      </c>
    </row>
    <row r="20" spans="1:11" ht="56">
      <c r="I20" s="1" t="s">
        <v>36</v>
      </c>
      <c r="J20" s="1">
        <v>2</v>
      </c>
      <c r="K20" s="3" t="s">
        <v>47</v>
      </c>
    </row>
    <row r="21" spans="1:11" ht="56">
      <c r="I21" s="1" t="s">
        <v>36</v>
      </c>
      <c r="J21" s="1">
        <v>3</v>
      </c>
      <c r="K21" s="3" t="s">
        <v>48</v>
      </c>
    </row>
    <row r="22" spans="1:11">
      <c r="I22" s="1" t="s">
        <v>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C6" sqref="C6"/>
    </sheetView>
  </sheetViews>
  <sheetFormatPr baseColWidth="10" defaultRowHeight="28" x14ac:dyDescent="0"/>
  <cols>
    <col min="1" max="2" width="16.1640625" style="1" customWidth="1"/>
    <col min="3" max="3" width="66.33203125" style="1" bestFit="1" customWidth="1"/>
    <col min="4" max="4" width="13.33203125" style="1" bestFit="1" customWidth="1"/>
    <col min="5" max="6" width="10.83203125" style="1"/>
    <col min="7" max="7" width="12.6640625" style="1" bestFit="1" customWidth="1"/>
    <col min="8" max="8" width="20.33203125" style="1" bestFit="1" customWidth="1"/>
    <col min="9" max="9" width="22.1640625" style="1" bestFit="1" customWidth="1"/>
    <col min="10" max="11" width="10.83203125" style="1"/>
    <col min="12" max="12" width="17.33203125" style="1" bestFit="1" customWidth="1"/>
    <col min="13" max="13" width="25" style="1" bestFit="1" customWidth="1"/>
    <col min="14" max="14" width="20.6640625" style="1" bestFit="1" customWidth="1"/>
    <col min="15" max="16384" width="10.83203125" style="1"/>
  </cols>
  <sheetData>
    <row r="1" spans="1:15" ht="84">
      <c r="A1" s="1" t="s">
        <v>60</v>
      </c>
      <c r="B1" s="1" t="s">
        <v>66</v>
      </c>
      <c r="C1" s="1" t="s">
        <v>7</v>
      </c>
      <c r="D1" s="1" t="s">
        <v>0</v>
      </c>
      <c r="E1" s="1" t="s">
        <v>1</v>
      </c>
      <c r="F1" s="1" t="s">
        <v>2</v>
      </c>
      <c r="G1" s="1" t="s">
        <v>3</v>
      </c>
      <c r="H1" s="1" t="s">
        <v>14</v>
      </c>
      <c r="I1" s="1" t="s">
        <v>58</v>
      </c>
      <c r="J1" s="1" t="s">
        <v>4</v>
      </c>
      <c r="K1" s="3" t="s">
        <v>43</v>
      </c>
      <c r="L1" s="1" t="s">
        <v>44</v>
      </c>
      <c r="M1" s="1" t="s">
        <v>57</v>
      </c>
      <c r="N1" s="1" t="s">
        <v>51</v>
      </c>
      <c r="O1" s="1" t="s">
        <v>99</v>
      </c>
    </row>
    <row r="2" spans="1:15">
      <c r="A2" s="1">
        <v>1</v>
      </c>
      <c r="B2" s="1" t="s">
        <v>65</v>
      </c>
      <c r="C2" s="4" t="s">
        <v>61</v>
      </c>
      <c r="D2" s="1">
        <v>90</v>
      </c>
      <c r="E2" s="1" t="s">
        <v>62</v>
      </c>
      <c r="O2" s="1" t="s">
        <v>100</v>
      </c>
    </row>
    <row r="3" spans="1:15">
      <c r="C3" s="4" t="s">
        <v>63</v>
      </c>
      <c r="D3" s="1">
        <v>20</v>
      </c>
      <c r="E3" s="1" t="s">
        <v>9</v>
      </c>
    </row>
    <row r="4" spans="1:15">
      <c r="C4" s="4" t="s">
        <v>64</v>
      </c>
      <c r="D4" s="1">
        <v>25</v>
      </c>
      <c r="E4" s="1" t="s">
        <v>9</v>
      </c>
    </row>
    <row r="5" spans="1:15">
      <c r="C5" s="4" t="s">
        <v>10</v>
      </c>
      <c r="D5" s="1">
        <v>40</v>
      </c>
      <c r="E5" s="1" t="s">
        <v>9</v>
      </c>
    </row>
    <row r="6" spans="1:15">
      <c r="B6" s="1" t="s">
        <v>38</v>
      </c>
      <c r="C6" s="4" t="s">
        <v>70</v>
      </c>
      <c r="D6" s="1">
        <v>500</v>
      </c>
      <c r="E6" s="1" t="s">
        <v>9</v>
      </c>
    </row>
    <row r="7" spans="1:15">
      <c r="C7" s="4" t="s">
        <v>67</v>
      </c>
    </row>
    <row r="8" spans="1:15">
      <c r="C8" s="4" t="s">
        <v>71</v>
      </c>
      <c r="D8" s="1">
        <v>165</v>
      </c>
      <c r="E8" s="1" t="s">
        <v>9</v>
      </c>
    </row>
    <row r="9" spans="1:15">
      <c r="C9" s="4" t="s">
        <v>72</v>
      </c>
      <c r="D9" s="1">
        <v>60</v>
      </c>
      <c r="E9" s="1" t="s">
        <v>9</v>
      </c>
    </row>
    <row r="10" spans="1:15">
      <c r="C10" s="4" t="s">
        <v>73</v>
      </c>
      <c r="D10" s="1">
        <v>10</v>
      </c>
      <c r="E10" s="1" t="s">
        <v>9</v>
      </c>
    </row>
    <row r="11" spans="1:15">
      <c r="C11" s="4" t="s">
        <v>74</v>
      </c>
      <c r="D11" s="1">
        <v>10</v>
      </c>
      <c r="E11" s="1" t="s">
        <v>9</v>
      </c>
    </row>
    <row r="12" spans="1:15">
      <c r="C12" s="4" t="s">
        <v>76</v>
      </c>
      <c r="D12" s="1">
        <v>110</v>
      </c>
      <c r="E12" s="1" t="s">
        <v>9</v>
      </c>
    </row>
    <row r="13" spans="1:15">
      <c r="C13" s="4" t="s">
        <v>68</v>
      </c>
      <c r="E13" s="1" t="s">
        <v>9</v>
      </c>
    </row>
    <row r="14" spans="1:15">
      <c r="C14" s="4" t="s">
        <v>69</v>
      </c>
      <c r="E14" s="1" t="s">
        <v>9</v>
      </c>
    </row>
    <row r="15" spans="1:15">
      <c r="C15" s="4" t="s">
        <v>75</v>
      </c>
      <c r="D15" s="1">
        <v>120</v>
      </c>
      <c r="E15" s="1" t="s">
        <v>9</v>
      </c>
    </row>
    <row r="16" spans="1:15">
      <c r="C16" s="4" t="s">
        <v>77</v>
      </c>
    </row>
    <row r="17" spans="3:3">
      <c r="C17" s="4" t="s">
        <v>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F6" sqref="F6"/>
    </sheetView>
  </sheetViews>
  <sheetFormatPr baseColWidth="10" defaultRowHeight="28" x14ac:dyDescent="0"/>
  <cols>
    <col min="1" max="1" width="40.6640625" style="1" bestFit="1" customWidth="1"/>
    <col min="2" max="2" width="14.1640625" style="1" customWidth="1"/>
    <col min="3" max="3" width="11" style="1" bestFit="1" customWidth="1"/>
    <col min="4" max="4" width="10.83203125" style="1"/>
    <col min="5" max="5" width="19.1640625" style="1" bestFit="1" customWidth="1"/>
    <col min="6" max="6" width="23.5" style="1" bestFit="1" customWidth="1"/>
    <col min="7" max="16384" width="10.83203125" style="1"/>
  </cols>
  <sheetData>
    <row r="1" spans="1:11">
      <c r="A1" s="1" t="s">
        <v>7</v>
      </c>
      <c r="B1" s="1" t="s">
        <v>0</v>
      </c>
      <c r="C1" s="1" t="s">
        <v>79</v>
      </c>
      <c r="E1" s="1" t="s">
        <v>97</v>
      </c>
      <c r="F1" s="1" t="s">
        <v>98</v>
      </c>
      <c r="G1" s="1" t="s">
        <v>80</v>
      </c>
      <c r="H1" s="1" t="s">
        <v>81</v>
      </c>
      <c r="J1" s="1" t="s">
        <v>122</v>
      </c>
      <c r="K1" s="1" t="s">
        <v>123</v>
      </c>
    </row>
    <row r="2" spans="1:11">
      <c r="A2" s="1" t="s">
        <v>82</v>
      </c>
    </row>
    <row r="3" spans="1:11">
      <c r="A3" s="1" t="s">
        <v>83</v>
      </c>
      <c r="B3" s="1">
        <v>200</v>
      </c>
      <c r="D3" s="1" t="s">
        <v>9</v>
      </c>
      <c r="E3" s="1">
        <v>100</v>
      </c>
      <c r="F3" s="1">
        <f>B3/3</f>
        <v>66.666666666666671</v>
      </c>
    </row>
    <row r="4" spans="1:11">
      <c r="A4" s="1" t="s">
        <v>84</v>
      </c>
      <c r="B4" s="1">
        <v>200</v>
      </c>
      <c r="D4" s="1" t="s">
        <v>9</v>
      </c>
      <c r="E4" s="1">
        <v>100</v>
      </c>
      <c r="F4" s="1">
        <f t="shared" ref="F4:F21" si="0">B4/3</f>
        <v>66.666666666666671</v>
      </c>
      <c r="J4" s="1">
        <v>75</v>
      </c>
      <c r="K4" s="1" t="s">
        <v>124</v>
      </c>
    </row>
    <row r="5" spans="1:11">
      <c r="A5" s="1" t="s">
        <v>85</v>
      </c>
      <c r="B5" s="1">
        <v>3</v>
      </c>
      <c r="D5" s="1" t="s">
        <v>9</v>
      </c>
      <c r="E5" s="1">
        <v>2</v>
      </c>
      <c r="F5" s="1">
        <f t="shared" si="0"/>
        <v>1</v>
      </c>
    </row>
    <row r="6" spans="1:11">
      <c r="F6" s="1">
        <f t="shared" si="0"/>
        <v>0</v>
      </c>
    </row>
    <row r="7" spans="1:11">
      <c r="A7" s="1" t="s">
        <v>86</v>
      </c>
      <c r="F7" s="1">
        <f t="shared" si="0"/>
        <v>0</v>
      </c>
    </row>
    <row r="8" spans="1:11">
      <c r="A8" s="1" t="s">
        <v>87</v>
      </c>
      <c r="B8" s="1">
        <v>1</v>
      </c>
      <c r="D8" s="1" t="s">
        <v>88</v>
      </c>
      <c r="E8" s="1">
        <v>1</v>
      </c>
      <c r="F8" s="1">
        <f t="shared" si="0"/>
        <v>0.33333333333333331</v>
      </c>
    </row>
    <row r="9" spans="1:11">
      <c r="A9" s="1" t="s">
        <v>89</v>
      </c>
      <c r="B9" s="1">
        <v>220</v>
      </c>
      <c r="D9" s="1" t="s">
        <v>9</v>
      </c>
      <c r="E9" s="1">
        <v>110</v>
      </c>
      <c r="F9" s="1">
        <f t="shared" si="0"/>
        <v>73.333333333333329</v>
      </c>
      <c r="J9" s="1">
        <v>80</v>
      </c>
      <c r="K9" s="1" t="s">
        <v>124</v>
      </c>
    </row>
    <row r="10" spans="1:11">
      <c r="A10" s="1" t="s">
        <v>90</v>
      </c>
      <c r="B10" s="1">
        <v>220</v>
      </c>
      <c r="E10" s="1">
        <v>110</v>
      </c>
      <c r="F10" s="1">
        <f t="shared" si="0"/>
        <v>73.333333333333329</v>
      </c>
    </row>
    <row r="11" spans="1:11">
      <c r="F11" s="1">
        <f t="shared" si="0"/>
        <v>0</v>
      </c>
    </row>
    <row r="12" spans="1:11">
      <c r="A12" s="1" t="s">
        <v>91</v>
      </c>
      <c r="F12" s="1">
        <f t="shared" si="0"/>
        <v>0</v>
      </c>
    </row>
    <row r="13" spans="1:11">
      <c r="A13" s="1" t="s">
        <v>92</v>
      </c>
      <c r="B13" s="1">
        <v>1000</v>
      </c>
      <c r="C13" s="5">
        <v>1</v>
      </c>
      <c r="E13" s="1">
        <v>500</v>
      </c>
      <c r="F13" s="1">
        <f t="shared" si="0"/>
        <v>333.33333333333331</v>
      </c>
    </row>
    <row r="14" spans="1:11">
      <c r="A14" s="1" t="s">
        <v>93</v>
      </c>
      <c r="B14" s="1">
        <v>25</v>
      </c>
      <c r="C14" s="5">
        <v>0.03</v>
      </c>
      <c r="E14" s="1">
        <v>13</v>
      </c>
      <c r="F14" s="1">
        <f t="shared" si="0"/>
        <v>8.3333333333333339</v>
      </c>
    </row>
    <row r="15" spans="1:11">
      <c r="A15" s="1" t="s">
        <v>94</v>
      </c>
      <c r="B15" s="1">
        <v>120</v>
      </c>
      <c r="C15" s="5">
        <v>0.12</v>
      </c>
      <c r="E15" s="1">
        <v>60</v>
      </c>
      <c r="F15" s="1">
        <f t="shared" si="0"/>
        <v>40</v>
      </c>
    </row>
    <row r="16" spans="1:11">
      <c r="A16" s="1" t="s">
        <v>85</v>
      </c>
      <c r="B16" s="1">
        <v>10</v>
      </c>
      <c r="C16" s="5">
        <v>0.01</v>
      </c>
      <c r="E16" s="1">
        <v>5</v>
      </c>
      <c r="F16" s="1">
        <f t="shared" si="0"/>
        <v>3.3333333333333335</v>
      </c>
    </row>
    <row r="17" spans="1:6">
      <c r="A17" s="1" t="s">
        <v>95</v>
      </c>
      <c r="B17" s="1">
        <v>500</v>
      </c>
      <c r="C17" s="5">
        <v>0.5</v>
      </c>
      <c r="E17" s="1">
        <v>250</v>
      </c>
      <c r="F17" s="1">
        <f t="shared" si="0"/>
        <v>166.66666666666666</v>
      </c>
    </row>
    <row r="18" spans="1:6">
      <c r="A18" s="1" t="s">
        <v>96</v>
      </c>
      <c r="B18" s="1">
        <v>240</v>
      </c>
      <c r="C18" s="5">
        <v>0.24</v>
      </c>
      <c r="E18" s="1">
        <v>120</v>
      </c>
      <c r="F18" s="1">
        <f t="shared" si="0"/>
        <v>80</v>
      </c>
    </row>
    <row r="19" spans="1:6">
      <c r="A19" s="1" t="s">
        <v>86</v>
      </c>
      <c r="B19" s="1">
        <v>300</v>
      </c>
      <c r="C19" s="5">
        <v>0.3</v>
      </c>
      <c r="E19" s="1">
        <v>150</v>
      </c>
      <c r="F19" s="1">
        <f t="shared" si="0"/>
        <v>100</v>
      </c>
    </row>
    <row r="20" spans="1:6">
      <c r="A20" s="1" t="s">
        <v>82</v>
      </c>
      <c r="B20" s="1">
        <v>400</v>
      </c>
      <c r="C20" s="5">
        <v>0.4</v>
      </c>
      <c r="E20" s="1">
        <v>200</v>
      </c>
      <c r="F20" s="1">
        <f t="shared" si="0"/>
        <v>133.33333333333334</v>
      </c>
    </row>
    <row r="21" spans="1:6">
      <c r="A21" s="1" t="s">
        <v>101</v>
      </c>
      <c r="B21" s="1">
        <v>450</v>
      </c>
      <c r="C21" s="5">
        <v>0.45</v>
      </c>
      <c r="E21" s="1">
        <v>225</v>
      </c>
      <c r="F21" s="1">
        <f t="shared" si="0"/>
        <v>150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15" sqref="B15"/>
    </sheetView>
  </sheetViews>
  <sheetFormatPr baseColWidth="10" defaultRowHeight="28" x14ac:dyDescent="0"/>
  <cols>
    <col min="1" max="1" width="8" style="1" bestFit="1" customWidth="1"/>
    <col min="2" max="2" width="85.6640625" style="1" bestFit="1" customWidth="1"/>
    <col min="3" max="3" width="13.33203125" style="1" bestFit="1" customWidth="1"/>
    <col min="4" max="4" width="7.5" style="1" bestFit="1" customWidth="1"/>
    <col min="5" max="5" width="77.5" style="1" bestFit="1" customWidth="1"/>
    <col min="6" max="6" width="10.83203125" style="1"/>
    <col min="7" max="7" width="128.83203125" style="9" customWidth="1"/>
    <col min="8" max="16384" width="10.83203125" style="1"/>
  </cols>
  <sheetData>
    <row r="1" spans="1:7">
      <c r="A1" s="1" t="s">
        <v>36</v>
      </c>
      <c r="B1" s="1" t="s">
        <v>7</v>
      </c>
      <c r="C1" s="1" t="s">
        <v>0</v>
      </c>
      <c r="D1" s="1" t="s">
        <v>1</v>
      </c>
      <c r="E1" s="1" t="s">
        <v>43</v>
      </c>
      <c r="F1" s="1" t="s">
        <v>105</v>
      </c>
      <c r="G1" s="9" t="s">
        <v>116</v>
      </c>
    </row>
    <row r="2" spans="1:7">
      <c r="A2" s="1">
        <v>1</v>
      </c>
      <c r="B2" s="7" t="s">
        <v>102</v>
      </c>
      <c r="C2" s="1">
        <v>100</v>
      </c>
      <c r="D2" s="1" t="s">
        <v>9</v>
      </c>
      <c r="G2" s="10" t="s">
        <v>117</v>
      </c>
    </row>
    <row r="3" spans="1:7">
      <c r="B3" s="6" t="s">
        <v>103</v>
      </c>
      <c r="C3" s="1">
        <v>200</v>
      </c>
      <c r="D3" s="1" t="s">
        <v>9</v>
      </c>
      <c r="G3" s="11"/>
    </row>
    <row r="4" spans="1:7">
      <c r="A4" s="1">
        <v>2</v>
      </c>
      <c r="B4" s="6" t="s">
        <v>106</v>
      </c>
      <c r="C4" s="1">
        <v>50</v>
      </c>
      <c r="D4" s="1" t="s">
        <v>9</v>
      </c>
      <c r="E4" s="8" t="s">
        <v>104</v>
      </c>
      <c r="G4" s="10" t="s">
        <v>118</v>
      </c>
    </row>
    <row r="5" spans="1:7">
      <c r="B5" s="6" t="s">
        <v>102</v>
      </c>
      <c r="C5" s="1">
        <v>150</v>
      </c>
      <c r="D5" s="1" t="s">
        <v>9</v>
      </c>
      <c r="G5" s="11"/>
    </row>
    <row r="6" spans="1:7">
      <c r="B6" s="6" t="s">
        <v>103</v>
      </c>
      <c r="C6" s="1">
        <v>300</v>
      </c>
      <c r="D6" s="1" t="s">
        <v>9</v>
      </c>
      <c r="G6" s="10" t="s">
        <v>119</v>
      </c>
    </row>
    <row r="7" spans="1:7">
      <c r="A7" s="1">
        <v>3</v>
      </c>
      <c r="B7" s="6" t="s">
        <v>108</v>
      </c>
      <c r="C7" s="1">
        <v>270</v>
      </c>
      <c r="D7" s="1" t="s">
        <v>9</v>
      </c>
      <c r="E7" s="8" t="s">
        <v>107</v>
      </c>
    </row>
    <row r="8" spans="1:7">
      <c r="B8" s="6" t="s">
        <v>109</v>
      </c>
      <c r="C8" s="1">
        <v>230</v>
      </c>
      <c r="D8" s="1" t="s">
        <v>9</v>
      </c>
      <c r="G8" s="10" t="s">
        <v>120</v>
      </c>
    </row>
    <row r="9" spans="1:7">
      <c r="B9" s="6" t="s">
        <v>110</v>
      </c>
      <c r="C9" s="1">
        <v>5</v>
      </c>
      <c r="D9" s="1" t="s">
        <v>9</v>
      </c>
      <c r="G9" s="11"/>
    </row>
    <row r="10" spans="1:7">
      <c r="B10" s="6" t="s">
        <v>111</v>
      </c>
      <c r="C10" s="1">
        <v>5</v>
      </c>
      <c r="D10" s="1" t="s">
        <v>9</v>
      </c>
      <c r="G10" s="10" t="s">
        <v>121</v>
      </c>
    </row>
    <row r="11" spans="1:7">
      <c r="B11" s="6" t="s">
        <v>112</v>
      </c>
      <c r="C11" s="1">
        <v>15</v>
      </c>
    </row>
    <row r="12" spans="1:7">
      <c r="B12" s="6" t="s">
        <v>113</v>
      </c>
      <c r="C12" s="1">
        <v>20</v>
      </c>
    </row>
    <row r="13" spans="1:7">
      <c r="B13" s="6" t="s">
        <v>114</v>
      </c>
      <c r="C13" s="1">
        <v>90</v>
      </c>
    </row>
    <row r="14" spans="1:7">
      <c r="B14" s="6" t="s">
        <v>115</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6" sqref="A6"/>
    </sheetView>
  </sheetViews>
  <sheetFormatPr baseColWidth="10" defaultRowHeight="28" x14ac:dyDescent="0"/>
  <cols>
    <col min="1" max="1" width="48.1640625" style="1" bestFit="1" customWidth="1"/>
    <col min="2" max="16384" width="10.83203125" style="1"/>
  </cols>
  <sheetData>
    <row r="1" spans="1:2">
      <c r="A1" s="1" t="s">
        <v>7</v>
      </c>
      <c r="B1" s="1" t="s">
        <v>126</v>
      </c>
    </row>
    <row r="2" spans="1:2">
      <c r="A2" s="13" t="s">
        <v>125</v>
      </c>
    </row>
    <row r="3" spans="1:2">
      <c r="A3" s="12" t="s">
        <v>127</v>
      </c>
    </row>
    <row r="4" spans="1:2">
      <c r="A4" s="12" t="s">
        <v>128</v>
      </c>
    </row>
    <row r="5" spans="1:2">
      <c r="A5" s="12" t="s">
        <v>129</v>
      </c>
    </row>
    <row r="6" spans="1:2">
      <c r="A6" s="12" t="s">
        <v>130</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Test1</vt:lpstr>
      <vt:lpstr>Croissant-1</vt:lpstr>
      <vt:lpstr>medovi-no-sufflee</vt:lpstr>
      <vt:lpstr>WhiteSmallBread</vt:lpstr>
      <vt:lpstr>SupersoftSourdoughDohnut</vt:lpstr>
      <vt:lpstr>TartineBrioche</vt:lpstr>
      <vt:lpstr>Borodinsky-2</vt:lpstr>
      <vt:lpstr>10_wholemeal</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Lilit Babalikhyan</dc:creator>
  <cp:lastModifiedBy>Lilit Babalikhyan</cp:lastModifiedBy>
  <dcterms:created xsi:type="dcterms:W3CDTF">2018-04-20T07:48:49Z</dcterms:created>
  <dcterms:modified xsi:type="dcterms:W3CDTF">2018-09-03T16:03:16Z</dcterms:modified>
</cp:coreProperties>
</file>