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F38F57F8-4BA6-A94D-A774-C00B0B75A5F0}" xr6:coauthVersionLast="47" xr6:coauthVersionMax="47" xr10:uidLastSave="{00000000-0000-0000-0000-000000000000}"/>
  <bookViews>
    <workbookView xWindow="2280" yWindow="10580" windowWidth="14400" windowHeight="966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<sst xmlns="http://schemas.openxmlformats.org/spreadsheetml/2006/main" count="123" uniqueCount="65">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</sst>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22" fillId="17" borderId="5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9" fillId="17" borderId="47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49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9" zoomScale="185" zoomScaleNormal="115" zoomScaleSheetLayoutView="100" workbookViewId="0">
      <selection activeCell="AC27" sqref="AC27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3" t="s">
        <v>1</v>
      </c>
      <c r="D7" s="113"/>
      <c r="E7" s="27" t="s">
        <v>19</v>
      </c>
      <c r="F7" s="21" t="s">
        <v>15</v>
      </c>
      <c r="G7" s="114" t="s">
        <v>41</v>
      </c>
      <c r="H7" s="114"/>
      <c r="I7" s="114"/>
      <c r="J7" s="114"/>
      <c r="K7" s="114"/>
      <c r="L7" s="114"/>
      <c r="M7" s="115"/>
      <c r="N7" s="114" t="s">
        <v>30</v>
      </c>
      <c r="O7" s="114"/>
      <c r="P7" s="114"/>
      <c r="Q7" s="114"/>
      <c r="R7" s="114"/>
      <c r="S7" s="114"/>
      <c r="T7" s="115"/>
      <c r="U7" s="114" t="s">
        <v>31</v>
      </c>
      <c r="V7" s="114"/>
      <c r="W7" s="114"/>
      <c r="X7" s="114"/>
      <c r="Y7" s="114"/>
      <c r="Z7" s="114"/>
      <c r="AA7" s="115"/>
      <c r="AB7" s="116" t="s">
        <v>32</v>
      </c>
      <c r="AC7" s="114"/>
      <c r="AD7" s="114"/>
      <c r="AE7" s="114"/>
      <c r="AF7" s="114"/>
      <c r="AG7" s="114"/>
      <c r="AH7" s="115"/>
      <c r="AI7" s="114" t="s">
        <v>33</v>
      </c>
      <c r="AJ7" s="114"/>
      <c r="AK7" s="114"/>
      <c r="AL7" s="114"/>
      <c r="AM7" s="114"/>
      <c r="AN7" s="114"/>
      <c r="AO7" s="115"/>
      <c r="AP7" s="116" t="s">
        <v>34</v>
      </c>
      <c r="AQ7" s="114"/>
      <c r="AR7" s="114"/>
      <c r="AS7" s="114"/>
      <c r="AT7" s="114"/>
      <c r="AU7" s="114"/>
      <c r="AV7" s="115"/>
      <c r="AW7" s="114" t="s">
        <v>35</v>
      </c>
      <c r="AX7" s="114"/>
      <c r="AY7" s="114"/>
      <c r="AZ7" s="114"/>
      <c r="BA7" s="114"/>
      <c r="BB7" s="114"/>
      <c r="BC7" s="115"/>
      <c r="BD7" s="116" t="s">
        <v>36</v>
      </c>
      <c r="BE7" s="114"/>
      <c r="BF7" s="114"/>
      <c r="BG7" s="114"/>
      <c r="BH7" s="114"/>
      <c r="BI7" s="114"/>
      <c r="BJ7" s="117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09" t="s">
        <v>51</v>
      </c>
      <c r="L11" s="61"/>
      <c r="M11" s="57" t="s">
        <v>5</v>
      </c>
      <c r="N11" s="58"/>
      <c r="O11" s="59"/>
      <c r="P11" s="59"/>
      <c r="Q11" s="109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7">
        <v>1</v>
      </c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49</v>
      </c>
      <c r="D18" s="41">
        <f>SUM(D19:D33)</f>
        <v>48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10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7">
        <v>3</v>
      </c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10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1">
        <v>2</v>
      </c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7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21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12">
        <v>5</v>
      </c>
      <c r="X27" s="107">
        <v>8</v>
      </c>
      <c r="Y27" s="55">
        <v>8</v>
      </c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1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10"/>
      <c r="Z28" s="56"/>
      <c r="AA28" s="57"/>
      <c r="AB28" s="98">
        <v>1</v>
      </c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8</v>
      </c>
      <c r="D29" s="80">
        <f t="shared" si="1"/>
        <v>3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22">
        <v>3</v>
      </c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8</v>
      </c>
      <c r="D30" s="80">
        <f t="shared" si="1"/>
        <v>4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>
        <v>4</v>
      </c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8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7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71</v>
      </c>
      <c r="D45" s="36">
        <f>D41+D38+D34+D18+D14+D9</f>
        <v>54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8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0" t="s">
        <v>12</v>
      </c>
      <c r="B2" s="121"/>
      <c r="C2" s="76" t="s">
        <v>13</v>
      </c>
      <c r="D2" s="76" t="s">
        <v>14</v>
      </c>
    </row>
    <row r="3" spans="1:6" ht="18" thickTop="1" thickBot="1" x14ac:dyDescent="0.25">
      <c r="A3" s="118" t="str">
        <f>Zeitplanung!B9</f>
        <v>Administration, Planung</v>
      </c>
      <c r="B3" s="119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8" t="str">
        <f>Zeitplanung!B14</f>
        <v>Analyse &amp; Design</v>
      </c>
      <c r="B4" s="119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8" t="str">
        <f>Zeitplanung!B18</f>
        <v>Implementation</v>
      </c>
      <c r="B5" s="119"/>
      <c r="C5" s="77">
        <f>Zeitplanung!C18</f>
        <v>49</v>
      </c>
      <c r="D5" s="77">
        <f>Zeitplanung!D18</f>
        <v>48</v>
      </c>
      <c r="E5" s="79"/>
      <c r="F5" s="78"/>
    </row>
    <row r="6" spans="1:6" ht="18" thickTop="1" thickBot="1" x14ac:dyDescent="0.25">
      <c r="A6" s="118" t="str">
        <f>Zeitplanung!B34</f>
        <v>Testen</v>
      </c>
      <c r="B6" s="119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8" t="str">
        <f>Zeitplanung!B38</f>
        <v>Diverses</v>
      </c>
      <c r="B7" s="119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8" t="str">
        <f>Zeitplanung!B41</f>
        <v>Abschluss</v>
      </c>
      <c r="B8" s="119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2021-12-20T14:51:27Z</dcterms:modified>
</cp:coreProperties>
</file>