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401D8DC9-6481-1D4F-B9F3-3DCA5A5B2686}" xr6:coauthVersionLast="47" xr6:coauthVersionMax="47" xr10:uidLastSave="{00000000-0000-0000-0000-000000000000}"/>
  <bookViews>
    <workbookView xWindow="0" yWindow="500" windowWidth="35840" windowHeight="2016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<sst xmlns="http://schemas.openxmlformats.org/spreadsheetml/2006/main" count="123" uniqueCount="65">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</sst>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3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  <xf numFmtId="0" fontId="22" fillId="17" borderId="5" xfId="3" applyFont="1" applyFill="1" applyBorder="1" applyAlignment="1" applyProtection="1">
      <alignment horizontal="center" vertical="center"/>
      <protection locked="0"/>
    </xf>
    <xf numFmtId="0" fontId="19" fillId="17" borderId="47" xfId="3" applyFont="1" applyFill="1" applyBorder="1" applyAlignment="1" applyProtection="1">
      <alignment horizontal="center" vertical="center"/>
      <protection locked="0"/>
    </xf>
    <xf numFmtId="0" fontId="23" fillId="1" borderId="5" xfId="3" applyFont="1" applyFill="1" applyBorder="1" applyAlignment="1" applyProtection="1">
      <alignment horizontal="center" vertical="center"/>
      <protection locked="0"/>
    </xf>
    <xf numFmtId="0" fontId="19" fillId="17" borderId="37" xfId="3" applyFont="1" applyFill="1" applyBorder="1" applyAlignment="1" applyProtection="1">
      <alignment horizontal="center" vertical="center"/>
      <protection locked="0"/>
    </xf>
    <xf numFmtId="0" fontId="19" fillId="0" borderId="5" xfId="3" applyFont="1" applyFill="1" applyBorder="1" applyAlignment="1" applyProtection="1">
      <alignment horizontal="center" vertical="center"/>
      <protection locked="0"/>
    </xf>
    <xf numFmtId="0" fontId="19" fillId="0" borderId="17" xfId="3" applyFont="1" applyFill="1" applyBorder="1" applyAlignment="1" applyProtection="1">
      <alignment horizontal="center" vertical="center"/>
      <protection locked="0"/>
    </xf>
    <xf numFmtId="0" fontId="19" fillId="17" borderId="36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49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48</c:v>
                </c:pt>
                <c:pt idx="3">
                  <c:v>0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5" zoomScaleNormal="115" zoomScaleSheetLayoutView="100" workbookViewId="0">
      <selection activeCell="AA47" sqref="AA47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8" t="s">
        <v>1</v>
      </c>
      <c r="D7" s="118"/>
      <c r="E7" s="27" t="s">
        <v>19</v>
      </c>
      <c r="F7" s="21" t="s">
        <v>15</v>
      </c>
      <c r="G7" s="119" t="s">
        <v>41</v>
      </c>
      <c r="H7" s="119"/>
      <c r="I7" s="119"/>
      <c r="J7" s="119"/>
      <c r="K7" s="119"/>
      <c r="L7" s="119"/>
      <c r="M7" s="120"/>
      <c r="N7" s="119" t="s">
        <v>30</v>
      </c>
      <c r="O7" s="119"/>
      <c r="P7" s="119"/>
      <c r="Q7" s="119"/>
      <c r="R7" s="119"/>
      <c r="S7" s="119"/>
      <c r="T7" s="120"/>
      <c r="U7" s="119" t="s">
        <v>31</v>
      </c>
      <c r="V7" s="119"/>
      <c r="W7" s="119"/>
      <c r="X7" s="119"/>
      <c r="Y7" s="119"/>
      <c r="Z7" s="119"/>
      <c r="AA7" s="120"/>
      <c r="AB7" s="121" t="s">
        <v>32</v>
      </c>
      <c r="AC7" s="119"/>
      <c r="AD7" s="119"/>
      <c r="AE7" s="119"/>
      <c r="AF7" s="119"/>
      <c r="AG7" s="119"/>
      <c r="AH7" s="120"/>
      <c r="AI7" s="119" t="s">
        <v>33</v>
      </c>
      <c r="AJ7" s="119"/>
      <c r="AK7" s="119"/>
      <c r="AL7" s="119"/>
      <c r="AM7" s="119"/>
      <c r="AN7" s="119"/>
      <c r="AO7" s="120"/>
      <c r="AP7" s="121" t="s">
        <v>34</v>
      </c>
      <c r="AQ7" s="119"/>
      <c r="AR7" s="119"/>
      <c r="AS7" s="119"/>
      <c r="AT7" s="119"/>
      <c r="AU7" s="119"/>
      <c r="AV7" s="120"/>
      <c r="AW7" s="119" t="s">
        <v>35</v>
      </c>
      <c r="AX7" s="119"/>
      <c r="AY7" s="119"/>
      <c r="AZ7" s="119"/>
      <c r="BA7" s="119"/>
      <c r="BB7" s="119"/>
      <c r="BC7" s="120"/>
      <c r="BD7" s="121" t="s">
        <v>36</v>
      </c>
      <c r="BE7" s="119"/>
      <c r="BF7" s="119"/>
      <c r="BG7" s="119"/>
      <c r="BH7" s="119"/>
      <c r="BI7" s="119"/>
      <c r="BJ7" s="122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7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08" t="s">
        <v>51</v>
      </c>
      <c r="L11" s="61"/>
      <c r="M11" s="57" t="s">
        <v>5</v>
      </c>
      <c r="N11" s="58"/>
      <c r="O11" s="59"/>
      <c r="P11" s="59"/>
      <c r="Q11" s="108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3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2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6">
        <v>2</v>
      </c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6">
        <v>1</v>
      </c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49</v>
      </c>
      <c r="D18" s="41">
        <f>SUM(D19:D33)</f>
        <v>48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6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6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9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v>2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6">
        <v>1</v>
      </c>
      <c r="X22" s="54"/>
      <c r="Y22" s="55"/>
      <c r="Z22" s="56"/>
      <c r="AA22" s="57"/>
      <c r="AB22" s="98"/>
      <c r="AC22" s="108">
        <v>1</v>
      </c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09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3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10">
        <v>3</v>
      </c>
      <c r="S24" s="56"/>
      <c r="T24" s="57"/>
      <c r="U24" s="58"/>
      <c r="V24" s="59"/>
      <c r="W24" s="104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3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3</v>
      </c>
      <c r="S25" s="56"/>
      <c r="T25" s="57"/>
      <c r="U25" s="58"/>
      <c r="V25" s="59"/>
      <c r="W25" s="54"/>
      <c r="X25" s="104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6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21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11">
        <v>5</v>
      </c>
      <c r="X27" s="106">
        <v>8</v>
      </c>
      <c r="Y27" s="55">
        <v>8</v>
      </c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1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5"/>
      <c r="Y28" s="109"/>
      <c r="Z28" s="56"/>
      <c r="AA28" s="57"/>
      <c r="AB28" s="98">
        <v>1</v>
      </c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8</v>
      </c>
      <c r="D29" s="80">
        <f t="shared" si="1"/>
        <v>3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12">
        <v>3</v>
      </c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8</v>
      </c>
      <c r="D30" s="80">
        <f t="shared" si="1"/>
        <v>3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6">
        <v>3</v>
      </c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7" t="s">
        <v>51</v>
      </c>
      <c r="R31" s="55"/>
      <c r="S31" s="56"/>
      <c r="T31" s="57"/>
      <c r="U31" s="68"/>
      <c r="V31" s="69"/>
      <c r="W31" s="54"/>
      <c r="X31" s="54"/>
      <c r="Y31" s="103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6">
        <v>3</v>
      </c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12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12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106">
        <v>2</v>
      </c>
      <c r="X39" s="115"/>
      <c r="Y39" s="116"/>
      <c r="Z39" s="56"/>
      <c r="AA39" s="57"/>
      <c r="AB39" s="117">
        <v>3</v>
      </c>
      <c r="AC39" s="114">
        <v>3</v>
      </c>
      <c r="AD39" s="106">
        <v>4</v>
      </c>
      <c r="AE39" s="113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3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1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9">
        <v>1</v>
      </c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2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9">
        <v>2</v>
      </c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71</v>
      </c>
      <c r="D45" s="36">
        <f>D41+D38+D34+D18+D14+D9</f>
        <v>71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1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8</v>
      </c>
      <c r="Z45" s="38">
        <f t="shared" si="4"/>
        <v>0</v>
      </c>
      <c r="AA45" s="38">
        <f t="shared" si="4"/>
        <v>0</v>
      </c>
      <c r="AB45" s="38">
        <f t="shared" si="4"/>
        <v>7</v>
      </c>
      <c r="AC45" s="38">
        <f t="shared" si="4"/>
        <v>4</v>
      </c>
      <c r="AD45" s="38">
        <f t="shared" si="4"/>
        <v>7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5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topLeftCell="A5" zoomScale="11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25" t="s">
        <v>12</v>
      </c>
      <c r="B2" s="126"/>
      <c r="C2" s="76" t="s">
        <v>13</v>
      </c>
      <c r="D2" s="76" t="s">
        <v>14</v>
      </c>
    </row>
    <row r="3" spans="1:6" ht="18" thickTop="1" thickBot="1" x14ac:dyDescent="0.25">
      <c r="A3" s="123" t="str">
        <f>Zeitplanung!B9</f>
        <v>Administration, Planung</v>
      </c>
      <c r="B3" s="124"/>
      <c r="C3" s="77">
        <f>Zeitplanung!C9</f>
        <v>7</v>
      </c>
      <c r="D3" s="77">
        <f>Zeitplanung!D9</f>
        <v>7</v>
      </c>
      <c r="E3" s="79"/>
      <c r="F3" s="78"/>
    </row>
    <row r="4" spans="1:6" ht="18" thickTop="1" thickBot="1" x14ac:dyDescent="0.25">
      <c r="A4" s="123" t="str">
        <f>Zeitplanung!B14</f>
        <v>Analyse &amp; Design</v>
      </c>
      <c r="B4" s="124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23" t="str">
        <f>Zeitplanung!B18</f>
        <v>Implementation</v>
      </c>
      <c r="B5" s="124"/>
      <c r="C5" s="77">
        <f>Zeitplanung!C18</f>
        <v>49</v>
      </c>
      <c r="D5" s="77">
        <f>Zeitplanung!D18</f>
        <v>48</v>
      </c>
      <c r="E5" s="79"/>
      <c r="F5" s="78"/>
    </row>
    <row r="6" spans="1:6" ht="18" thickTop="1" thickBot="1" x14ac:dyDescent="0.25">
      <c r="A6" s="123" t="str">
        <f>Zeitplanung!B34</f>
        <v>Testen</v>
      </c>
      <c r="B6" s="124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23" t="str">
        <f>Zeitplanung!B38</f>
        <v>Diverses</v>
      </c>
      <c r="B7" s="124"/>
      <c r="C7" s="77">
        <f>Zeitplanung!C38</f>
        <v>10</v>
      </c>
      <c r="D7" s="77">
        <f>Zeitplanung!D38</f>
        <v>12</v>
      </c>
      <c r="F7" s="78"/>
    </row>
    <row r="8" spans="1:6" ht="18" thickTop="1" thickBot="1" x14ac:dyDescent="0.25">
      <c r="A8" s="123" t="str">
        <f>Zeitplanung!B41</f>
        <v>Abschluss</v>
      </c>
      <c r="B8" s="124"/>
      <c r="C8" s="77">
        <f>Zeitplanung!C41</f>
        <v>4</v>
      </c>
      <c r="D8" s="77">
        <f>Zeitplanung!D41</f>
        <v>3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2022-01-14T14:04:18Z</dcterms:modified>
</cp:coreProperties>
</file>