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lly\Documents\Class Projects\Crowdfunding Analysis\"/>
    </mc:Choice>
  </mc:AlternateContent>
  <xr:revisionPtr revIDLastSave="0" documentId="13_ncr:1_{91043543-8096-474A-9FE7-77DD5385DE69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Crowdfunding Goal Analysis" sheetId="7" r:id="rId5"/>
    <sheet name="Statistical Analysis" sheetId="8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2" i="7"/>
  <c r="C2" i="7"/>
  <c r="D3" i="7"/>
  <c r="C3" i="7"/>
  <c r="D4" i="7"/>
  <c r="C4" i="7"/>
  <c r="B4" i="7"/>
  <c r="B3" i="7"/>
  <c r="B2" i="7"/>
  <c r="L7" i="8"/>
  <c r="L6" i="8"/>
  <c r="L5" i="8"/>
  <c r="L4" i="8"/>
  <c r="L3" i="8"/>
  <c r="L2" i="8"/>
  <c r="E6" i="8"/>
  <c r="E7" i="8"/>
  <c r="E5" i="8"/>
  <c r="E4" i="8"/>
  <c r="E3" i="8"/>
  <c r="E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6A0486-8388-485B-9300-81346F593A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D49F2E-829D-42CD-B9BF-5771BB48F75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<sst xmlns="http://schemas.openxmlformats.org/spreadsheetml/2006/main" count="9069" uniqueCount="2117">
  <si>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</si>
  <si>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</si>
  <si>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</si>
  <si>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</si>
  <si>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</si>
  <si>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</si>
  <si>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</si>
  <si>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</si>
  <si>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</si>
  <si>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</si>
  <si>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</si>
  <si>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</si>
  <si>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</si>
  <si>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</si>
  <si>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</si>
  <si>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</si>
  <si>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</si>
  <si>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</si>
  <si>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</si>
  <si>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</si>
  <si>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</si>
  <si>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</si>
  <si>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</si>
  <si>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</si>
  <si>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</si>
  <si>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</si>
  <si>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</si>
  <si>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</si>
  <si>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</si>
  <si>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</si>
  <si>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</si>
  <si>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</si>
  <si>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</si>
  <si>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</si>
  <si>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</si>
  <si>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</si>
  <si>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</si>
  <si>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</si>
  <si>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</si>
  <si>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</si>
  <si>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</si>
  <si>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</si>
  <si>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</si>
  <si>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</si>
  <si>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</si>
  <si>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</si>
  <si>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</si>
  <si>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</si>
  <si>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</si>
  <si>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</si>
  <si>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</si>
  <si>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</si>
  <si>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</si>
  <si>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</si>
  <si>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</si>
  <si>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</si>
  <si>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</si>
  <si>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</si>
  <si>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</si>
  <si>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</si>
  <si>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</si>
  <si>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</si>
  <si>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</si>
  <si>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</si>
  <si>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</si>
  <si>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</si>
  <si>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</si>
  <si>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</si>
  <si>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</si>
  <si>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</si>
  <si>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</si>
  <si>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</si>
  <si>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</si>
  <si>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</si>
  <si>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</si>
  <si>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</si>
  <si>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</si>
  <si>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</si>
  <si>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</si>
  <si>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</si>
  <si>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</si>
  <si>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</si>
  <si>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</si>
  <si>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</si>
  <si>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</si>
  <si>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</si>
  <si>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</si>
  <si>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</si>
  <si>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</si>
  <si>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</si>
  <si>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</si>
  <si>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</si>
  <si>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</si>
  <si>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</si>
  <si>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</si>
  <si>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</si>
  <si>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</si>
  <si>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</si>
  <si>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</si>
  <si>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</si>
  <si>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</si>
  <si>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</si>
  <si>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</si>
  <si>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</si>
  <si>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</si>
  <si>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</si>
  <si>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</si>
  <si>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</si>
  <si>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</si>
  <si>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</si>
  <si>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</si>
  <si>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</si>
  <si>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</si>
  <si>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</si>
  <si>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</si>
  <si>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</si>
  <si>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</si>
  <si>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</si>
  <si>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</si>
  <si>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</si>
  <si>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</si>
  <si>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</si>
  <si>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</si>
  <si>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</si>
  <si>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</si>
  <si>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</si>
  <si>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</si>
  <si>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</si>
  <si>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</si>
  <si>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</si>
  <si>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</si>
  <si>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</si>
  <si>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</si>
  <si>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</si>
  <si>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</si>
  <si>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</si>
  <si>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</si>
  <si>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</si>
  <si>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</si>
  <si>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</si>
  <si>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</si>
  <si>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</si>
  <si>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</si>
  <si>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</si>
  <si>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</si>
  <si>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</si>
  <si>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</si>
  <si>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</si>
  <si>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</si>
  <si>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</si>
  <si>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</si>
  <si>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</si>
  <si>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</si>
  <si>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</si>
  <si>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</si>
  <si>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</si>
  <si>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</si>
  <si>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</si>
  <si>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</si>
  <si>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</si>
  <si>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</si>
  <si>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</si>
  <si>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</si>
  <si>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</si>
  <si>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</si>
  <si>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</si>
  <si>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</si>
  <si>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</si>
  <si>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</si>
  <si>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</si>
  <si>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</si>
  <si>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</si>
  <si>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</si>
  <si>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</si>
  <si>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</si>
  <si>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</si>
  <si>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</si>
  <si>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</si>
  <si>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</si>
  <si>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</si>
  <si>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</si>
  <si>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</si>
  <si>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</si>
  <si>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</si>
  <si>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</si>
  <si>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</si>
  <si>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</si>
  <si>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</si>
  <si>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</si>
  <si>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</si>
  <si>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</si>
  <si>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</si>
  <si>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</si>
  <si>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</si>
  <si>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</si>
  <si>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</si>
  <si>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</si>
  <si>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</si>
  <si>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</si>
  <si>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</si>
  <si>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</si>
  <si>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</si>
  <si>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</si>
  <si>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</si>
  <si>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</si>
  <si>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</si>
  <si>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</si>
  <si>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</si>
  <si>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</si>
  <si>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</si>
  <si>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</si>
  <si>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</si>
  <si>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</si>
  <si>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</si>
  <si>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</si>
  <si>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</si>
  <si>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</si>
  <si>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</si>
  <si>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</si>
  <si>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</si>
  <si>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</si>
  <si>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</si>
  <si>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</si>
  <si>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</si>
  <si>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</si>
  <si>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</si>
  <si>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</si>
  <si>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</si>
  <si>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</si>
  <si>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</si>
  <si>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</si>
  <si>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</si>
  <si>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</si>
  <si>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</si>
  <si>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</si>
  <si>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</si>
  <si>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</si>
  <si>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</si>
  <si>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</si>
  <si>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</si>
  <si>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</si>
  <si>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</si>
  <si>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</si>
  <si>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</si>
  <si>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</si>
  <si>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</si>
  <si>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</si>
  <si>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</si>
  <si>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</si>
  <si>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</si>
  <si>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</si>
  <si>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</si>
  <si>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</si>
  <si>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</si>
  <si>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</si>
  <si>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</si>
  <si>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</si>
  <si>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</si>
  <si>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</si>
  <si>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</si>
  <si>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</si>
  <si>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</si>
  <si>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</si>
  <si>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</si>
  <si>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</si>
  <si>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</si>
  <si>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</si>
  <si>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</si>
  <si>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</si>
  <si>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</si>
  <si>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</si>
  <si>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</si>
  <si>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</si>
  <si>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</si>
  <si>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</si>
  <si>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</si>
  <si>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</si>
  <si>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</si>
  <si>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</si>
  <si>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</si>
  <si>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</si>
  <si>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</si>
  <si>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</si>
  <si>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</si>
  <si>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</si>
  <si>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</si>
  <si>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</si>
  <si>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</si>
  <si>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</si>
  <si>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</si>
  <si>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</si>
  <si>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</si>
  <si>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</si>
  <si>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</si>
  <si>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</si>
  <si>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</si>
  <si>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</si>
  <si>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</si>
  <si>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</si>
  <si>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</si>
  <si>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</si>
  <si>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</si>
  <si>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</si>
  <si>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</si>
  <si>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</si>
  <si>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</si>
  <si>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</si>
  <si>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</si>
  <si>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</si>
  <si>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</si>
  <si>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</si>
  <si>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</si>
  <si>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</si>
  <si>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</si>
  <si>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</si>
  <si>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</si>
  <si>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</si>
  <si>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</si>
  <si>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</si>
  <si>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</si>
  <si>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</si>
  <si>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</si>
  <si>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</si>
  <si>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</si>
  <si>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</si>
  <si>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</si>
  <si>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</si>
  <si>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</si>
  <si>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</si>
  <si>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</si>
  <si>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</si>
  <si>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</si>
  <si>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</si>
  <si>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</si>
  <si>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</si>
  <si>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</si>
  <si>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</si>
  <si>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</si>
  <si>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</si>
  <si>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</si>
  <si>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</si>
  <si>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</si>
  <si>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</si>
  <si>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</si>
  <si>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</si>
  <si>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</si>
  <si>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</si>
  <si>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</si>
  <si>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</si>
  <si>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</si>
  <si>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</si>
  <si>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</si>
  <si>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</si>
  <si>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</si>
  <si>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</si>
  <si>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</si>
  <si>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</si>
  <si>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</si>
  <si>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</si>
  <si>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</si>
  <si>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</si>
  <si>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</si>
  <si>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</si>
  <si>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</si>
  <si>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</si>
  <si>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</si>
  <si>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</si>
  <si>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</si>
  <si>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</si>
  <si>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</si>
  <si>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</si>
  <si>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</si>
  <si>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</si>
  <si>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</si>
  <si>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</si>
  <si>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</si>
  <si>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</si>
  <si>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</si>
  <si>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</si>
  <si>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</si>
  <si>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</si>
  <si>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</si>
  <si>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</si>
  <si>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</si>
  <si>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</si>
  <si>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</si>
  <si>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</si>
  <si>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</si>
  <si>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</si>
  <si>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</si>
  <si>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</si>
  <si>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</si>
  <si>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</si>
  <si>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</si>
  <si>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</si>
  <si>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</si>
  <si>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</si>
  <si>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</si>
  <si>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</si>
  <si>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</si>
  <si>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</si>
  <si>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</si>
  <si>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</si>
  <si>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</si>
  <si>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</si>
  <si>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</si>
  <si>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</si>
  <si>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</si>
  <si>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</si>
  <si>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</si>
  <si>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</si>
  <si>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</si>
  <si>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</si>
  <si>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</si>
  <si>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</si>
  <si>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</si>
  <si>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</si>
  <si>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</si>
  <si>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</si>
  <si>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</si>
  <si>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</si>
  <si>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</si>
  <si>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</si>
  <si>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</si>
  <si>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</si>
  <si>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</si>
  <si>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</si>
  <si>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</si>
  <si>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</si>
  <si>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</si>
  <si>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</si>
  <si>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</si>
  <si>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</si>
  <si>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</si>
  <si>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</si>
  <si>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</si>
  <si>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</si>
  <si>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</si>
  <si>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</si>
  <si>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</si>
  <si>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</si>
  <si>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</si>
  <si>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</si>
  <si>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</si>
  <si>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</si>
  <si>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</si>
  <si>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</si>
  <si>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</si>
  <si>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</si>
  <si>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</si>
  <si>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</si>
  <si>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</si>
  <si>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</si>
  <si>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</si>
  <si>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</si>
  <si>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</si>
  <si>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</si>
  <si>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</si>
  <si>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</si>
  <si>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</si>
  <si>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</si>
  <si>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</si>
  <si>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</si>
  <si>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</si>
  <si>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</si>
  <si>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</si>
  <si>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</si>
  <si>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</si>
  <si>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</si>
  <si>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</si>
  <si>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</si>
  <si>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</si>
  <si>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</si>
  <si>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</si>
  <si>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</si>
  <si>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</si>
  <si>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</si>
  <si>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</si>
  <si>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</si>
  <si>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</si>
  <si>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</si>
  <si>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</si>
  <si>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</si>
  <si>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</si>
  <si>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</si>
  <si>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</si>
  <si>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</si>
  <si>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</si>
  <si>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</si>
  <si>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</si>
  <si>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</si>
  <si>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</si>
  <si>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</si>
  <si>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</si>
  <si>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</si>
  <si>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</si>
  <si>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</si>
  <si>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</si>
  <si>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</si>
  <si>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</si>
  <si>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</si>
  <si>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</si>
  <si>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</si>
  <si>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</si>
  <si>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</si>
  <si>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</si>
  <si>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</si>
  <si>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</si>
  <si>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</si>
  <si>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</si>
  <si>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</si>
  <si>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</si>
  <si>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</si>
  <si>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</si>
  <si>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</si>
  <si>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</si>
  <si>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</si>
  <si>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</si>
  <si>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</si>
  <si>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</si>
  <si>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</si>
  <si>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</si>
  <si>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</si>
  <si>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</si>
  <si>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</si>
  <si>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</si>
  <si>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</si>
  <si>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</si>
  <si>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</si>
  <si>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</si>
  <si>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</si>
  <si>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</si>
  <si>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</si>
  <si>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</si>
  <si>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</si>
  <si>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</si>
  <si>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</si>
  <si>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</si>
  <si>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</si>
  <si>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</si>
  <si>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</si>
  <si>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</si>
  <si>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</si>
  <si>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</si>
  <si>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</si>
  <si>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</si>
  <si>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</si>
  <si>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</si>
  <si>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</si>
  <si>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</si>
  <si>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</si>
  <si>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</si>
  <si>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</si>
  <si>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</si>
  <si>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</si>
  <si>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</si>
  <si>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</si>
  <si>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</si>
  <si>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</si>
  <si>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</si>
  <si>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</si>
  <si>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</si>
  <si>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</si>
  <si>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</si>
  <si>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</si>
  <si>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</si>
  <si>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</si>
  <si>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</si>
  <si>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</si>
  <si>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</si>
  <si>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</si>
  <si>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</si>
  <si>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</si>
  <si>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</si>
  <si>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</si>
  <si>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</si>
  <si>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</si>
  <si>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</si>
  <si>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</si>
  <si>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</si>
  <si>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</si>
  <si>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</si>
  <si>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</si>
  <si>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</si>
  <si>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</si>
  <si>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</si>
  <si>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</si>
  <si>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</si>
  <si>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</si>
  <si>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</si>
  <si>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</si>
  <si>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</si>
  <si>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</si>
  <si>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</si>
  <si>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</si>
  <si>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</si>
  <si>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</si>
  <si>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</si>
  <si>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</si>
  <si>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</si>
  <si>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</si>
  <si>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</si>
  <si>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</si>
  <si>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</si>
  <si>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</si>
  <si>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</si>
  <si>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</si>
  <si>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</si>
  <si>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</si>
  <si>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</si>
  <si>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</si>
  <si>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</si>
  <si>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</si>
  <si>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</si>
  <si>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</si>
  <si>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</si>
  <si>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</si>
  <si>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</si>
  <si>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</si>
  <si>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</si>
  <si>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</si>
  <si>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</si>
  <si>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</si>
  <si>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</si>
  <si>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</si>
  <si>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</si>
  <si>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</si>
  <si>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</si>
  <si>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</si>
  <si>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</si>
  <si>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</si>
  <si>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</si>
  <si>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</si>
  <si>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</si>
  <si>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</si>
  <si>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</si>
  <si>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</si>
  <si>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</si>
  <si>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</si>
  <si>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</si>
  <si>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</si>
  <si>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</si>
  <si>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</si>
  <si>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</si>
  <si>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</si>
  <si>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</si>
  <si>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</si>
  <si>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</si>
  <si>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</si>
  <si>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</si>
  <si>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</si>
  <si>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</si>
  <si>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</si>
  <si>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</si>
  <si>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</si>
  <si>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</si>
  <si>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</si>
  <si>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</si>
  <si>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</si>
  <si>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</si>
  <si>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</si>
  <si>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</si>
  <si>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</si>
  <si>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</si>
  <si>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</si>
  <si>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</si>
  <si>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</si>
  <si>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</si>
  <si>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</si>
  <si>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</si>
  <si>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</si>
  <si>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</si>
  <si>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</si>
  <si>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</si>
  <si>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</si>
  <si>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</si>
  <si>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</si>
  <si>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</si>
  <si>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</si>
  <si>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</si>
  <si>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</si>
  <si>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</si>
  <si>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</si>
  <si>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</si>
  <si>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</si>
  <si>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</si>
  <si>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</si>
  <si>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</si>
  <si>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</si>
  <si>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</si>
  <si>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</si>
  <si>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</si>
  <si>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</si>
  <si>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</si>
  <si>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</si>
  <si>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</si>
  <si>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</si>
  <si>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</si>
  <si>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</si>
  <si>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</si>
  <si>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</si>
  <si>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</si>
  <si>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</si>
  <si>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</si>
  <si>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</si>
  <si>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</si>
  <si>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</si>
  <si>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</si>
  <si>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</si>
  <si>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</si>
  <si>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</si>
  <si>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</si>
  <si>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</si>
  <si>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</si>
  <si>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</si>
  <si>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</si>
  <si>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</si>
  <si>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</si>
  <si>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</si>
  <si>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</si>
  <si>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</si>
  <si>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</si>
  <si>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</si>
  <si>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</si>
  <si>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</si>
  <si>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</si>
  <si>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</si>
  <si>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</si>
  <si>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</si>
  <si>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</si>
  <si>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</si>
  <si>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</si>
  <si>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</si>
  <si>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</si>
  <si>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</si>
  <si>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</si>
  <si>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</si>
  <si>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</si>
  <si>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</si>
  <si>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</si>
  <si>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</si>
  <si>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</si>
  <si>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</si>
  <si>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</si>
  <si>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</si>
  <si>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</si>
  <si>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</si>
  <si>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</si>
  <si>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</si>
  <si>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</si>
  <si>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</si>
  <si>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</si>
  <si>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</si>
  <si>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</si>
  <si>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</si>
  <si>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</si>
  <si>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</si>
  <si>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</si>
  <si>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</si>
  <si>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</si>
  <si>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</si>
  <si>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</si>
  <si>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</si>
  <si>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</si>
  <si>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</si>
  <si>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</si>
  <si>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</si>
  <si>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</si>
  <si>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</si>
  <si>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</si>
  <si>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</si>
  <si>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</si>
  <si>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</si>
  <si>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</si>
  <si>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</si>
  <si>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</si>
  <si>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</si>
  <si>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</si>
  <si>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</si>
  <si>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</si>
  <si>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</si>
  <si>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</si>
  <si>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</si>
  <si>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</si>
  <si>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</si>
  <si>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</si>
  <si>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</si>
  <si>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</si>
  <si>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</si>
  <si>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</si>
  <si>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</si>
  <si>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</si>
  <si>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</si>
  <si>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</si>
  <si>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</si>
  <si>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</si>
  <si>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</si>
  <si>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</si>
  <si>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</si>
  <si>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</si>
  <si>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</si>
  <si>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</si>
  <si>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</si>
  <si>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</si>
  <si>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</si>
  <si>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</si>
  <si>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</si>
  <si>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</si>
  <si>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</si>
  <si>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</si>
  <si>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</si>
  <si>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</si>
  <si>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</si>
  <si>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</si>
  <si>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</si>
  <si>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</si>
  <si>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</si>
  <si>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</si>
  <si>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</si>
  <si>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</si>
  <si>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</si>
  <si>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</si>
  <si>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</si>
  <si>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</si>
  <si>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</si>
  <si>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</si>
  <si>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</si>
  <si>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</si>
  <si>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</si>
  <si>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</si>
  <si>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</si>
  <si>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</si>
  <si>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</si>
  <si>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</si>
  <si>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</si>
  <si>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</si>
  <si>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</si>
  <si>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</si>
  <si>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</si>
  <si>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</si>
  <si>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</si>
  <si>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</si>
  <si>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</si>
  <si>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</si>
  <si>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</si>
  <si>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</si>
  <si>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</si>
  <si>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</si>
  <si>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</si>
  <si>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</si>
  <si>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</si>
  <si>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</si>
  <si>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</si>
  <si>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</si>
  <si>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</si>
  <si>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</si>
  <si>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</si>
  <si>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</si>
  <si>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</si>
  <si>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</si>
  <si>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</si>
  <si>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</si>
  <si>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</si>
  <si>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</si>
  <si>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</si>
  <si>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</si>
  <si>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</si>
  <si>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</si>
  <si>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</si>
  <si>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</si>
  <si>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</si>
  <si>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</si>
  <si>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</si>
  <si>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</si>
  <si>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</si>
  <si>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</si>
  <si>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</si>
  <si>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</si>
  <si>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</si>
  <si>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</si>
  <si>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</si>
  <si>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</si>
  <si>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</si>
  <si>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</si>
  <si>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</si>
  <si>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</si>
  <si>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</si>
  <si>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</si>
  <si>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</si>
  <si>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</si>
  <si>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</si>
  <si>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</si>
  <si>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</si>
  <si>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</si>
  <si>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</si>
  <si>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</si>
  <si>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</si>
  <si>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</si>
  <si>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</si>
  <si>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</si>
  <si>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</si>
  <si>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</si>
  <si>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</si>
  <si>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</si>
  <si>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</si>
  <si>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</si>
  <si>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</si>
  <si>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</si>
  <si>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</si>
  <si>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</si>
  <si>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</si>
  <si>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</si>
  <si>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</si>
  <si>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</si>
  <si>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</si>
  <si>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</si>
  <si>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</si>
  <si>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</si>
  <si>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</si>
  <si>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</si>
  <si>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</si>
  <si>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</si>
  <si>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</si>
  <si>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</si>
  <si>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</si>
  <si>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</si>
  <si>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</si>
  <si>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</si>
  <si>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</si>
  <si>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</si>
  <si>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</si>
  <si>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</si>
  <si>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</si>
  <si>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</si>
  <si>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</si>
  <si>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</si>
  <si>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</si>
  <si>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</si>
  <si>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</si>
  <si>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</si>
  <si>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</si>
  <si>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</si>
  <si>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</si>
  <si>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</si>
  <si>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</si>
  <si>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</si>
  <si>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</si>
  <si>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</si>
  <si>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</si>
  <si>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</si>
  <si>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</si>
  <si>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</si>
  <si>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</si>
  <si>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</si>
  <si>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</si>
  <si>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</si>
  <si>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</si>
  <si>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</si>
  <si>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</si>
  <si>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</si>
  <si>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</si>
  <si>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</si>
  <si>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</si>
  <si>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</si>
  <si>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</si>
  <si>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</si>
  <si>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</si>
  <si>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</si>
  <si>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</si>
  <si>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</si>
  <si>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</si>
  <si>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</si>
  <si>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</si>
  <si>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</si>
  <si>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</si>
  <si>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</si>
  <si>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</si>
  <si>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</si>
  <si>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</si>
  <si>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</si>
  <si>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</si>
  <si>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</si>
  <si>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</si>
  <si>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</si>
  <si>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</si>
  <si>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</si>
  <si>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</si>
  <si>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</si>
  <si>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</si>
  <si>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</si>
  <si>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</si>
  <si>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</si>
  <si>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</si>
  <si>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</si>
  <si>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</si>
  <si>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</si>
  <si>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</si>
  <si>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</si>
  <si>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</si>
  <si>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</si>
  <si>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</si>
  <si>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</si>
  <si>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</si>
  <si>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</si>
  <si>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</si>
  <si>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</si>
  <si>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</si>
  <si>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</si>
  <si>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</si>
  <si>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</si>
  <si>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</si>
  <si>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</si>
  <si>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</si>
  <si>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</si>
  <si>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</si>
  <si>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</si>
  <si>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</si>
  <si>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</si>
  <si>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</si>
  <si>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</si>
  <si>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</si>
  <si>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</si>
  <si>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</si>
  <si>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</si>
  <si>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</si>
  <si>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</si>
  <si>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</si>
  <si>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</si>
  <si>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</si>
  <si>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</si>
  <si>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</si>
  <si>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</si>
  <si>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</si>
  <si>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</si>
  <si>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</si>
  <si>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</si>
  <si>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</si>
  <si>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</si>
  <si>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</si>
  <si>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</si>
  <si>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</si>
  <si>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</si>
  <si>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</si>
  <si>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</si>
  <si>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</si>
  <si>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</si>
  <si>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</si>
  <si>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</si>
  <si>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</si>
  <si>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</si>
  <si>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</si>
  <si>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</si>
  <si>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</si>
  <si>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</si>
  <si>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</si>
  <si>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</si>
  <si>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</si>
  <si>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</si>
  <si>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</si>
  <si>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</si>
  <si>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</si>
  <si>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</si>
  <si>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</si>
  <si>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</si>
  <si>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</si>
  <si>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</si>
  <si>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</si>
  <si>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</si>
  <si>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</si>
  <si>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</si>
  <si>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</si>
  <si>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</si>
  <si>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</si>
  <si>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</si>
  <si>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</si>
  <si>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</si>
  <si>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</si>
  <si>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</si>
  <si>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</si>
  <si>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</si>
  <si>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</si>
  <si>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</si>
  <si>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</si>
  <si>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</si>
  <si>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</si>
  <si>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</si>
  <si>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</si>
  <si>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</si>
  <si>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</si>
  <si>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</si>
  <si>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</si>
  <si>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</si>
  <si>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</si>
  <si>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</si>
  <si>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</si>
  <si>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</si>
  <si>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</si>
  <si>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</si>
  <si>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</si>
  <si>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</si>
  <si>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</si>
  <si>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</si>
  <si>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</si>
  <si>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</si>
  <si>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</si>
  <si>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</si>
  <si>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</si>
  <si>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</si>
  <si>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</si>
  <si>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</si>
  <si>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</si>
  <si>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</si>
  <si>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</si>
  <si>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</si>
  <si>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</si>
  <si>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</si>
  <si>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</si>
  <si>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</si>
  <si>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</si>
  <si>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</si>
  <si>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</si>
  <si>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</si>
  <si>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</si>
  <si>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</si>
  <si>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</si>
  <si>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</si>
  <si>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</si>
  <si>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</si>
  <si>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</si>
  <si>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</si>
  <si>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</si>
  <si>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</si>
  <si>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</si>
  <si>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</si>
  <si>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</si>
  <si>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</si>
  <si>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</si>
  <si>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</si>
  <si>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</si>
  <si>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</si>
  <si>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</si>
  <si>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</si>
  <si>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</si>
  <si>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</si>
  <si>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</si>
  <si>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</si>
  <si>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</si>
  <si>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</si>
  <si>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</si>
  <si>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</si>
  <si>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</si>
  <si>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</si>
  <si>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</si>
  <si>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</si>
  <si>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</si>
  <si>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</si>
  <si>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</si>
  <si>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</si>
  <si>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</si>
  <si>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</si>
  <si>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</si>
  <si>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</si>
  <si>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</si>
  <si>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</si>
  <si>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</si>
  <si>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</si>
  <si>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</si>
  <si>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</si>
  <si>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</si>
  <si>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</si>
  <si>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</si>
  <si>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</si>
  <si>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</si>
  <si>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</si>
  <si>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</si>
  <si>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</si>
  <si>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</si>
  <si>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</si>
  <si>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</si>
  <si>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</si>
  <si>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</si>
  <si>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</si>
  <si>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</si>
  <si>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</si>
  <si>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</si>
  <si>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</si>
  <si>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</si>
  <si>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</si>
  <si>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</si>
  <si>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</si>
  <si>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</si>
  <si>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</si>
  <si>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</si>
  <si>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</si>
  <si>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</si>
  <si>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</si>
  <si>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</si>
  <si>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</si>
  <si>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</si>
  <si>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</si>
  <si>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</si>
  <si>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</si>
  <si>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</si>
  <si>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</si>
  <si>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</si>
  <si>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</si>
  <si>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</si>
  <si>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</si>
  <si>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</si>
  <si>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</si>
  <si>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</si>
  <si>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</si>
  <si>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</si>
  <si>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</si>
  <si>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</si>
  <si>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</si>
  <si>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</si>
  <si>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</si>
  <si>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</si>
  <si>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</si>
  <si>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</si>
  <si>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</si>
  <si>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</si>
  <si>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</si>
  <si>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</si>
  <si>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</si>
  <si>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</si>
  <si>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</si>
  <si>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</si>
  <si>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</si>
  <si>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</si>
  <si>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</si>
  <si>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</si>
  <si>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</si>
  <si>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</si>
  <si>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</si>
  <si>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</si>
  <si>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</si>
  <si>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</si>
  <si>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</si>
  <si>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</si>
  <si>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</si>
  <si>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</si>
  <si>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</si>
  <si>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</si>
  <si>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</si>
  <si>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</si>
  <si>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</si>
  <si>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</si>
  <si>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</si>
  <si>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</si>
  <si>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</si>
  <si>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</si>
  <si>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</si>
  <si>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</si>
  <si>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</si>
  <si>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</si>
  <si>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</si>
  <si>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</si>
  <si>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</si>
  <si>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</si>
  <si>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</si>
  <si>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</si>
  <si>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</si>
  <si>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</si>
  <si>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</si>
  <si>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</si>
  <si>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</si>
  <si>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</si>
  <si>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</si>
  <si>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</si>
  <si>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</si>
  <si>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</si>
  <si>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</si>
  <si>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</si>
  <si>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</si>
  <si>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</si>
  <si>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</si>
  <si>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</si>
  <si>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</si>
  <si>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</si>
  <si>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</si>
  <si>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</si>
  <si>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</si>
  <si>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</si>
  <si>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</si>
  <si>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</si>
  <si>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</si>
  <si>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</si>
  <si>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</si>
  <si>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</si>
  <si>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</si>
  <si>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</si>
  <si>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</si>
  <si>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</si>
  <si>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</si>
  <si>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</si>
  <si>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</si>
  <si>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</si>
  <si>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</si>
  <si>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</si>
  <si>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</si>
  <si>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</si>
  <si>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</si>
  <si>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</si>
  <si>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</si>
  <si>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</si>
  <si>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</si>
  <si>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</si>
  <si>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</si>
  <si>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</si>
  <si>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</si>
  <si>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</si>
  <si>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</si>
  <si>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</si>
  <si>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</si>
  <si>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</si>
  <si>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</si>
  <si>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</si>
  <si>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</si>
  <si>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</si>
  <si>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</si>
  <si>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</si>
  <si>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</si>
  <si>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</si>
  <si>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</si>
  <si>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</si>
  <si>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</si>
  <si>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</si>
  <si>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</si>
  <si>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</si>
  <si>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</si>
  <si>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</si>
  <si>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</si>
  <si>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</si>
  <si>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</si>
  <si>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</si>
  <si>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</si>
  <si>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</si>
  <si>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</si>
  <si>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</si>
  <si>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</si>
  <si>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</si>
  <si>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</si>
  <si>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</si>
  <si>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</si>
  <si>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</si>
  <si>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</si>
  <si>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</si>
  <si>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</si>
  <si>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</si>
  <si>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</si>
  <si>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</si>
  <si>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</si>
  <si>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</si>
  <si>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</si>
  <si>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</si>
  <si>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</si>
  <si>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</si>
  <si>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</si>
  <si>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</si>
  <si>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</si>
  <si>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</si>
  <si>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</si>
  <si>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</si>
  <si>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</si>
  <si>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</si>
  <si>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</si>
  <si>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</si>
  <si>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</si>
  <si>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</si>
  <si>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</si>
  <si>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</si>
  <si>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</si>
  <si>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</si>
  <si>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</si>
  <si>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</si>
  <si>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</si>
  <si>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</si>
  <si>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</si>
  <si>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</si>
  <si>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</si>
  <si>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</si>
  <si>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</si>
  <si>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</si>
  <si>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</si>
  <si>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</si>
  <si>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</si>
  <si>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</si>
  <si>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</si>
  <si>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</si>
  <si>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</si>
  <si>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</si>
  <si>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</si>
  <si>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</si>
  <si>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</si>
  <si>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</si>
  <si>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</si>
  <si>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</si>
  <si>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</si>
  <si>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</si>
  <si>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</si>
  <si>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</si>
  <si>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</si>
  <si>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</si>
  <si>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</si>
  <si>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</si>
  <si>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</si>
  <si>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</si>
  <si>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</si>
  <si>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</si>
  <si>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</si>
  <si>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</si>
  <si>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</si>
  <si>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</si>
  <si>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</si>
  <si>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</si>
  <si>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</si>
  <si>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</si>
  <si>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</si>
  <si>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</si>
  <si>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</si>
  <si>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</si>
  <si>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</si>
  <si>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</si>
  <si>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</si>
  <si>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</si>
  <si>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</si>
  <si>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</si>
  <si>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</si>
  <si>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</si>
  <si>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</si>
  <si>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</si>
  <si>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</si>
  <si>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</si>
  <si>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</si>
  <si>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</si>
  <si>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</si>
  <si>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</si>
  <si>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</si>
  <si>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</si>
  <si>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</si>
  <si>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</si>
  <si>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</si>
  <si>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</si>
  <si>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</si>
  <si>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</si>
  <si>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</si>
  <si>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</si>
  <si>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</si>
  <si>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</si>
  <si>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</si>
  <si>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</si>
  <si>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</si>
  <si>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</si>
  <si>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</si>
  <si>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</si>
  <si>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</si>
  <si>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</si>
  <si>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</si>
  <si>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</si>
  <si>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</si>
  <si>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</si>
  <si>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</si>
  <si>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</si>
  <si>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</si>
  <si>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</si>
  <si>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</si>
  <si>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</si>
  <si>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</si>
  <si>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</si>
  <si>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</si>
  <si>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</si>
  <si>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</si>
  <si>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</si>
  <si>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</si>
  <si>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</si>
  <si>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</si>
  <si>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</si>
  <si>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</si>
  <si>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</si>
  <si>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</si>
  <si>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</si>
  <si>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</si>
  <si>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</si>
  <si>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</si>
  <si>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</si>
  <si>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</si>
  <si>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</si>
  <si>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</si>
  <si>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</si>
  <si>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</si>
  <si>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</si>
  <si>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</si>
  <si>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</si>
  <si>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</si>
  <si>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</si>
  <si>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</si>
  <si>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</si>
  <si>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</si>
  <si>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</si>
  <si>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</si>
  <si>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</si>
  <si>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</si>
  <si>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</si>
  <si>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</si>
  <si>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</si>
  <si>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</si>
  <si>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</si>
  <si>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</si>
  <si>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</si>
  <si>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</si>
  <si>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</si>
  <si>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</si>
  <si>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</si>
  <si>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</si>
  <si>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</si>
  <si>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</si>
  <si>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</si>
  <si>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</si>
  <si>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</si>
  <si>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</si>
  <si>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</si>
  <si>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</si>
  <si>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</si>
  <si>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</si>
  <si>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</si>
  <si>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</si>
  <si>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</si>
  <si>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</si>
  <si>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</si>
  <si>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</si>
  <si>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</si>
  <si>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</si>
  <si>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</si>
  <si>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</si>
  <si>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</si>
  <si>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</si>
  <si>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</si>
  <si>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</si>
  <si>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</si>
  <si>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</si>
  <si>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</si>
  <si>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</si>
  <si>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</si>
  <si>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</si>
  <si>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</si>
  <si>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</si>
  <si>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</si>
  <si>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</si>
  <si>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</si>
  <si>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</si>
  <si>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</si>
  <si>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</si>
  <si>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</si>
  <si>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</si>
  <si>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</si>
  <si>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</si>
  <si>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</si>
  <si>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</si>
  <si>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</si>
  <si>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</si>
  <si>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</si>
  <si>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</si>
  <si>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</si>
  <si>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</si>
  <si>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</si>
  <si>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</si>
  <si>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</si>
  <si>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</si>
  <si>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</si>
  <si>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</si>
  <si>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</si>
  <si>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</si>
  <si>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</si>
  <si>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</si>
  <si>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</si>
  <si>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</si>
  <si>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</si>
  <si>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</si>
  <si>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</si>
  <si>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</si>
  <si>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</si>
  <si>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</si>
  <si>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</si>
  <si>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</si>
  <si>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</si>
  <si>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</si>
  <si>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</si>
  <si>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</si>
  <si>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</si>
  <si>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</si>
  <si>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</si>
  <si>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</si>
  <si>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</si>
  <si>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</si>
  <si>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</si>
  <si>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</si>
  <si>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</si>
  <si>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</si>
  <si>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</si>
  <si>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</si>
  <si>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</si>
  <si>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</si>
  <si>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</si>
  <si>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</si>
  <si>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</si>
  <si>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</si>
  <si>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</si>
  <si>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</si>
  <si>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</si>
  <si>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</si>
  <si>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</si>
  <si>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</si>
  <si>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</si>
  <si>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</si>
  <si>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</si>
  <si>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</si>
  <si>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</si>
  <si>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</si>
  <si>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</si>
  <si>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</si>
  <si>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</si>
  <si>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</si>
  <si>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</si>
  <si>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</si>
  <si>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</si>
  <si>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</si>
  <si>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</si>
  <si>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</si>
  <si>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</si>
  <si>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</si>
  <si>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</si>
  <si>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</si>
  <si>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</si>
  <si>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</si>
  <si>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</si>
  <si>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</si>
  <si>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</si>
  <si>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</si>
  <si>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</si>
  <si>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</si>
  <si>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</si>
  <si>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</si>
  <si>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</si>
  <si>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</si>
  <si>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</si>
  <si>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</si>
  <si>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</si>
  <si>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</si>
  <si>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</si>
  <si>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</si>
  <si>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</si>
  <si>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</si>
  <si>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</si>
  <si>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</si>
  <si>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</si>
  <si>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</si>
  <si>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</si>
  <si>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</si>
  <si>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</si>
  <si>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</si>
  <si>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</si>
  <si>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</si>
  <si>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</si>
  <si>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</si>
  <si>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</si>
  <si>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</si>
  <si>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</si>
  <si>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</si>
  <si>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</si>
  <si>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</si>
  <si>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</si>
  <si>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</si>
  <si>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</si>
  <si>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</si>
  <si>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</si>
  <si>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</si>
  <si>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</si>
  <si>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</si>
  <si>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</si>
  <si>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</si>
  <si>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</si>
  <si>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</si>
  <si>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</si>
  <si>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</si>
  <si>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</si>
  <si>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</si>
  <si>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</si>
  <si>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</si>
  <si>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</si>
  <si>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</si>
  <si>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</si>
  <si>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</si>
  <si>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</si>
  <si>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</si>
  <si>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</si>
  <si>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</si>
  <si>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</si>
  <si>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</si>
  <si>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</si>
  <si>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</si>
  <si>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</si>
  <si>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</si>
  <si>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</si>
  <si>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</si>
  <si>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</si>
  <si>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</si>
  <si>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</si>
  <si>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</si>
  <si>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</si>
  <si>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</si>
  <si>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</si>
  <si>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</si>
  <si>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</si>
  <si>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</si>
  <si>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</si>
  <si>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</si>
  <si>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</si>
  <si>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</si>
  <si>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</si>
  <si>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</si>
  <si>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</si>
  <si>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</si>
  <si>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</si>
  <si>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</si>
  <si>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</si>
  <si>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</si>
  <si>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</si>
  <si>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</si>
  <si>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</si>
  <si>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</si>
  <si>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</si>
  <si>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</si>
  <si>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</si>
  <si>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</si>
  <si>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</si>
  <si>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</si>
  <si>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</si>
  <si>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</si>
  <si>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</si>
  <si>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</si>
  <si>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</si>
  <si>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</si>
  <si>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</si>
  <si>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</si>
  <si>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</si>
  <si>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</si>
  <si>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</si>
  <si>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</si>
  <si>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</si>
  <si>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</si>
  <si>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</si>
  <si>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</si>
  <si>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</si>
  <si>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</si>
  <si>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</si>
  <si>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</si>
  <si>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</si>
  <si>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</si>
  <si>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</si>
  <si>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</si>
  <si>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</si>
  <si>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</si>
  <si>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</si>
  <si>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</si>
  <si>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</si>
  <si>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</si>
  <si>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</si>
  <si>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</si>
  <si>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</si>
  <si>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</si>
  <si>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</si>
  <si>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</si>
  <si>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</si>
  <si>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</si>
  <si>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</si>
  <si>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</si>
  <si>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</si>
  <si>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</si>
  <si>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</si>
  <si>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</si>
  <si>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</si>
  <si>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</si>
  <si>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</si>
  <si>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</si>
  <si>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</si>
  <si>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</si>
  <si>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</si>
  <si>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</si>
  <si>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</si>
  <si>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</si>
  <si>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</si>
  <si>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</si>
  <si>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</si>
  <si>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</si>
  <si>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</si>
  <si>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</si>
  <si>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</si>
  <si>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</si>
  <si>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</si>
  <si>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</si>
  <si>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</si>
  <si>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</si>
  <si>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</si>
  <si>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</si>
  <si>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</si>
  <si>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</si>
  <si>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</si>
  <si>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</si>
  <si>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</si>
  <si>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</si>
  <si>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</si>
  <si>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</si>
  <si>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</si>
  <si>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</si>
  <si>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</si>
  <si>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</si>
  <si>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</si>
  <si>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</si>
  <si>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</si>
  <si>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</si>
  <si>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</si>
  <si>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</si>
  <si>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</si>
  <si>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</si>
  <si>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</si>
  <si>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</si>
  <si>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</si>
  <si>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</si>
  <si>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</si>
  <si>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</si>
  <si>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</si>
  <si>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</si>
  <si>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</si>
  <si>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</si>
  <si>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</si>
  <si>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</si>
  <si>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</si>
  <si>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</si>
  <si>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</si>
  <si>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</si>
  <si>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</si>
  <si>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</si>
  <si>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</si>
  <si>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</si>
  <si>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</si>
  <si>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</si>
  <si>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</si>
  <si>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</si>
  <si>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</si>
  <si>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</si>
  <si>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</si>
  <si>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</si>
  <si>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</si>
  <si>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</si>
  <si>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</si>
  <si>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</si>
  <si>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</si>
  <si>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</si>
  <si>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</si>
  <si>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</si>
  <si>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</si>
  <si>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</si>
  <si>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</si>
  <si>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</si>
  <si>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</si>
  <si>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</si>
  <si>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</si>
  <si>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</si>
  <si>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</si>
  <si>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</si>
  <si>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</si>
  <si>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</si>
  <si>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</si>
  <si>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</si>
  <si>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</si>
  <si>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</si>
  <si>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</si>
  <si>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</si>
  <si>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</si>
  <si>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</si>
  <si>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</si>
  <si>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</si>
  <si>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</si>
  <si>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</si>
  <si>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</si>
  <si>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</si>
  <si>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</si>
  <si>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</si>
  <si>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</si>
  <si>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</si>
  <si>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</si>
  <si>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</si>
  <si>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</si>
  <si>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</si>
  <si>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</si>
  <si>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</si>
  <si>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</si>
  <si>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</si>
  <si>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</si>
  <si>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</si>
  <si>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</si>
  <si>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</si>
  <si>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</si>
  <si>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</si>
  <si>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</si>
  <si>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</si>
  <si>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</si>
  <si>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</si>
  <si>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</si>
  <si>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</si>
  <si>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</si>
  <si>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</si>
  <si>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</si>
  <si>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</si>
  <si>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</si>
  <si>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</si>
  <si>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</si>
  <si>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</si>
  <si>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</si>
  <si>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</si>
  <si>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</si>
  <si>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</si>
  <si>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</si>
  <si>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</si>
  <si>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</si>
  <si>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</si>
  <si>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</si>
  <si>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</si>
  <si>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</si>
  <si>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</si>
  <si>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</si>
  <si>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</si>
  <si>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</si>
  <si>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</si>
  <si>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</si>
  <si>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</si>
  <si>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</si>
  <si>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</si>
  <si>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</si>
  <si>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</si>
  <si>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</si>
  <si>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</si>
  <si>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</si>
  <si>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</si>
  <si>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</si>
  <si>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</si>
  <si>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</si>
  <si>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</si>
  <si>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</si>
  <si>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</si>
  <si>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</si>
  <si>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</si>
  <si>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</si>
  <si>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</si>
  <si>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</si>
  <si>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</si>
  <si>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</si>
  <si>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</si>
  <si>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</si>
  <si>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</si>
  <si>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</si>
  <si>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</si>
  <si>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</si>
  <si>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</si>
  <si>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</si>
  <si>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</si>
  <si>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</si>
  <si>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</si>
  <si>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</si>
  <si>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</si>
  <si>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</si>
  <si>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</si>
  <si>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</si>
  <si>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</si>
  <si>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</si>
  <si>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</si>
  <si>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</si>
  <si>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</si>
  <si>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</si>
  <si>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</si>
  <si>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</si>
  <si>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</si>
  <si>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</si>
  <si>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</si>
  <si>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</si>
  <si>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</si>
  <si>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</si>
  <si>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</si>
  <si>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</si>
  <si>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</si>
  <si>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</si>
  <si>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</si>
  <si>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</si>
  <si>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</si>
  <si>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</si>
  <si>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</si>
  <si>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</si>
  <si>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</si>
  <si>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</si>
  <si>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</si>
  <si>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</si>
  <si>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</si>
  <si>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</si>
  <si>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</si>
  <si>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</si>
  <si>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</si>
  <si>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</si>
  <si>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</si>
  <si>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</si>
  <si>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</si>
  <si>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</si>
  <si>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</si>
  <si>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</si>
  <si>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</si>
  <si>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</si>
  <si>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</si>
  <si>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</si>
  <si>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</si>
  <si>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</si>
  <si>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</si>
  <si>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</si>
  <si>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</si>
  <si>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</si>
  <si>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</si>
  <si>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</si>
  <si>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</si>
  <si>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</si>
  <si>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</si>
  <si>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</si>
  <si>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</si>
  <si>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</si>
  <si>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</si>
  <si>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</si>
  <si>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</si>
  <si>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</si>
  <si>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</si>
  <si>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</si>
  <si>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</si>
  <si>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</si>
  <si>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</si>
  <si>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</si>
  <si>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</si>
  <si>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</si>
  <si>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</si>
  <si>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</si>
  <si>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</si>
  <si>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</si>
  <si>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</si>
  <si>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</si>
  <si>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</si>
  <si>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</si>
  <si>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</si>
  <si>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</si>
  <si>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</si>
  <si>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</si>
  <si>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</si>
  <si>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</si>
  <si>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</si>
  <si>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</si>
  <si>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</si>
  <si>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</si>
  <si>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</si>
  <si>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</si>
  <si>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</si>
  <si>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</si>
  <si>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</si>
  <si>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</si>
  <si>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</si>
  <si>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</si>
  <si>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</si>
  <si>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</si>
  <si>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All</t>
  </si>
  <si>
    <t>Goal</t>
  </si>
  <si>
    <t>Number Successful</t>
  </si>
  <si>
    <t>Number Failed</t>
  </si>
  <si>
    <t>Number Canceled</t>
  </si>
  <si>
    <t>Total Projects</t>
  </si>
  <si>
    <t>Percentage Success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</si>
  <si>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</si>
  <si>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</si>
  <si>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</si>
  <si>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</si>
  <si>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</si>
  <si>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</si>
  <si>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</si>
  <si>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</si>
  <si>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</si>
  <si>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</si>
  <si>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</si>
  <si>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</si>
  <si>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</si>
  <si>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</si>
  <si>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</si>
  <si>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</si>
  <si>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 Campaigns</t>
  </si>
  <si>
    <t>Mean # of backers</t>
  </si>
  <si>
    <t>Median # of backers</t>
  </si>
  <si>
    <t>Minimim # of backers</t>
  </si>
  <si>
    <t>Maximum # of backers</t>
  </si>
  <si>
    <t>Variance of the # of backers</t>
  </si>
  <si>
    <t>Standard Deviation of the # of backers</t>
  </si>
  <si>
    <t>Unsuccessful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</si>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</sst>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A3A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39" fontId="16" fillId="0" borderId="0" xfId="0" applyNumberFormat="1" applyFont="1" applyAlignment="1">
      <alignment horizontal="center"/>
    </xf>
    <xf numFmtId="3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[$-409]mmm\-yy;@"/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[CrowdfundingBook_LRT.xlsx]Sheet1!PivotTable1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A-44FE-8491-7F4257D3403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4FE-8491-7F4257D3403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A-44FE-8491-7F4257D3403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E-409B-A2CA-86892B90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706128"/>
        <c:axId val="1561609824"/>
      </c:barChart>
      <c:catAx>
        <c:axId val="17697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09824"/>
        <c:crosses val="autoZero"/>
        <c:auto val="1"/>
        <c:lblAlgn val="ctr"/>
        <c:lblOffset val="100"/>
        <c:noMultiLvlLbl val="0"/>
      </c:catAx>
      <c:valAx>
        <c:axId val="15616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[CrowdfundingBook_LRT.xlsx]Sheet2!PivotTable2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6-4C7D-8CE9-32910782727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6-4C7D-8CE9-32910782727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6-4C7D-8CE9-32910782727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9-4680-8067-7BA2AD22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631248"/>
        <c:axId val="1781783536"/>
      </c:barChart>
      <c:catAx>
        <c:axId val="17756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83536"/>
        <c:crosses val="autoZero"/>
        <c:auto val="1"/>
        <c:lblAlgn val="ctr"/>
        <c:lblOffset val="100"/>
        <c:noMultiLvlLbl val="0"/>
      </c:catAx>
      <c:valAx>
        <c:axId val="1781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[CrowdfundingBook_LRT.xlsx]Sheet3!PivotTable5</c:name>
    <c:fmtId val="1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326-B44A-003D7E0A0E3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326-B44A-003D7E0A0E3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A-4326-B44A-003D7E0A0E3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DA-4326-B44A-003D7E0A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7177375"/>
        <c:axId val="1475438480"/>
      </c:lineChart>
      <c:catAx>
        <c:axId val="271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38480"/>
        <c:crosses val="autoZero"/>
        <c:auto val="1"/>
        <c:lblAlgn val="ctr"/>
        <c:lblOffset val="100"/>
        <c:noMultiLvlLbl val="0"/>
      </c:catAx>
      <c:valAx>
        <c:axId val="14754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7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B-4578-99E1-82B59A4E5C5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B-4578-99E1-82B59A4E5C5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B-4578-99E1-82B59A4E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70512"/>
        <c:axId val="64382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8B-4578-99E1-82B59A4E5C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8B-4578-99E1-82B59A4E5C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8B-4578-99E1-82B59A4E5C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8B-4578-99E1-82B59A4E5C5C}"/>
                  </c:ext>
                </c:extLst>
              </c15:ser>
            </c15:filteredLineSeries>
          </c:ext>
        </c:extLst>
      </c:lineChart>
      <c:catAx>
        <c:axId val="659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1263"/>
        <c:crosses val="autoZero"/>
        <c:auto val="1"/>
        <c:lblAlgn val="ctr"/>
        <c:lblOffset val="100"/>
        <c:noMultiLvlLbl val="0"/>
      </c:catAx>
      <c:valAx>
        <c:axId val="6438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1</xdr:row>
      <xdr:rowOff>121920</xdr:rowOff>
    </xdr:from>
    <xdr:to>
      <xdr:col>15</xdr:col>
      <xdr:colOff>548640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54569-1316-87A2-360A-E63913482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3</xdr:row>
      <xdr:rowOff>99060</xdr:rowOff>
    </xdr:from>
    <xdr:to>
      <xdr:col>16</xdr:col>
      <xdr:colOff>198120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8246-6F49-1379-55A4-CF2EC24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102870</xdr:rowOff>
    </xdr:from>
    <xdr:to>
      <xdr:col>13</xdr:col>
      <xdr:colOff>320040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EB58-2FA9-5B6C-14EE-EBAC3BDD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822960</xdr:colOff>
      <xdr:row>13</xdr:row>
      <xdr:rowOff>140970</xdr:rowOff>
    </xdr:from>
    <xdr:to>
      <xdr:col>7</xdr:col>
      <xdr:colOff>1059180</xdr:colOff>
      <xdr:row>30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323C2-7EC8-E523-B0B8-E823E29E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y" refreshedDate="45182.947780208335" createdVersion="8" refreshedVersion="8" minRefreshableVersion="3" recordCount="1000" xr:uid="{D80E3194-9FB9-4C9F-866C-40B1B9A5141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39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" refreshedDate="45186.670655787035" backgroundQuery="1" createdVersion="8" refreshedVersion="8" minRefreshableVersion="3" recordCount="0" supportSubquery="1" supportAdvancedDrill="1" xr:uid="{DB97EEA3-EC0D-4D5E-9938-B2D5098D6D99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879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10-11-02T05:00:00" u="1"/>
        <d v="2010-11-06T05:00:00" u="1"/>
        <d v="2010-11-15T06:00:00" u="1"/>
        <d v="2010-11-17T06:00:00" u="1"/>
        <d v="2010-11-23T06:00:00" u="1"/>
        <d v="2010-11-25T06:00:00" u="1"/>
        <d v="2011-11-08T06:00:00" u="1"/>
        <d v="2011-11-11T06:00:00" u="1"/>
        <d v="2011-11-15T06:00:00" u="1"/>
        <d v="2011-11-18T06:00:00" u="1"/>
        <d v="2011-11-19T06:00:00" u="1"/>
        <d v="2011-11-22T06:00:00" u="1"/>
        <d v="2011-11-24T06:00:00" u="1"/>
        <d v="2011-11-27T06:00:00" u="1"/>
        <d v="2012-11-24T06:00:00" u="1"/>
        <d v="2012-11-25T06:00:00" u="1"/>
        <d v="2012-11-26T06:00:00" u="1"/>
        <d v="2012-11-28T06:00:00" u="1"/>
        <d v="2013-11-11T06:00:00" u="1"/>
        <d v="2013-11-14T06:00:00" u="1"/>
        <d v="2013-11-17T06:00:00" u="1"/>
        <d v="2013-11-19T06:00:00" u="1"/>
        <d v="2013-11-23T06:00:00" u="1"/>
        <d v="2013-11-25T06:00:00" u="1"/>
        <d v="2013-11-29T06:00:00" u="1"/>
        <d v="2014-11-02T05:00:00" u="1"/>
        <d v="2014-11-06T06:00:00" u="1"/>
        <d v="2014-11-07T06:00:00" u="1"/>
        <d v="2014-11-15T06:00:00" u="1"/>
        <d v="2014-11-16T06:00:00" u="1"/>
        <d v="2014-11-25T06:00:00" u="1"/>
        <d v="2014-11-27T06:00:00" u="1"/>
        <d v="2015-11-07T06:00:00" u="1"/>
        <d v="2015-11-14T06:00:00" u="1"/>
        <d v="2015-11-23T06:00:00" u="1"/>
        <d v="2015-11-24T06:00:00" u="1"/>
        <d v="2015-11-26T06:00:00" u="1"/>
        <d v="2015-11-28T06:00:00" u="1"/>
        <d v="2015-11-29T06:00:00" u="1"/>
        <d v="2016-11-01T05:00:00" u="1"/>
        <d v="2016-11-02T05:00:00" u="1"/>
        <d v="2016-11-06T05:00:00" u="1"/>
        <d v="2016-11-11T06:00:00" u="1"/>
        <d v="2016-11-12T06:00:00" u="1"/>
        <d v="2016-11-14T06:00:00" u="1"/>
        <d v="2016-11-23T06:00:00" u="1"/>
        <d v="2016-11-26T06:00:00" u="1"/>
        <d v="2016-11-27T06:00:00" u="1"/>
        <d v="2017-11-01T05:00:00" u="1"/>
        <d v="2017-11-06T06:00:00" u="1"/>
        <d v="2017-11-09T06:00:00" u="1"/>
        <d v="2017-11-14T06:00:00" u="1"/>
        <d v="2017-11-17T06:00:00" u="1"/>
        <d v="2017-11-21T06:00:00" u="1"/>
        <d v="2017-11-23T06:00:00" u="1"/>
        <d v="2017-11-27T06:00:00" u="1"/>
        <d v="2017-11-28T06:00:00" u="1"/>
        <d v="2017-11-29T06:00:00" u="1"/>
        <d v="2018-11-03T05:00:00" u="1"/>
        <d v="2018-11-04T05:00:00" u="1"/>
        <d v="2018-11-13T06:00:00" u="1"/>
        <d v="2018-11-20T06:00:00" u="1"/>
        <d v="2018-11-27T06:00:00" u="1"/>
        <d v="2018-11-30T06:00:00" u="1"/>
        <d v="2019-11-11T06:00:00" u="1"/>
        <d v="2019-11-15T06:00:00" u="1"/>
        <d v="2019-11-17T06:00:00" u="1"/>
        <d v="2019-11-18T06:00:00" u="1"/>
        <d v="2019-11-19T06:00:00" u="1"/>
        <d v="2019-11-30T06:00:00" u="1"/>
        <d v="2010-10-04T05:00:00" u="1"/>
        <d v="2010-10-05T05:00:00" u="1"/>
        <d v="2010-10-06T05:00:00" u="1"/>
        <d v="2010-10-07T05:00:00" u="1"/>
        <d v="2010-10-13T05:00:00" u="1"/>
        <d v="2010-10-18T05:00:00" u="1"/>
        <d v="2010-10-20T05:00:00" u="1"/>
        <d v="2010-10-23T05:00:00" u="1"/>
        <d v="2010-10-24T05:00:00" u="1"/>
        <d v="2010-10-25T05:00:00" u="1"/>
        <d v="2010-10-28T05:00:00" u="1"/>
        <d v="2010-10-31T05:00:00" u="1"/>
        <d v="2011-10-02T05:00:00" u="1"/>
        <d v="2011-10-05T05:00:00" u="1"/>
        <d v="2011-10-09T05:00:00" u="1"/>
        <d v="2011-10-15T05:00:00" u="1"/>
        <d v="2011-10-17T05:00:00" u="1"/>
        <d v="2011-10-19T05:00:00" u="1"/>
        <d v="2011-10-26T05:00:00" u="1"/>
        <d v="2011-10-27T05:00:00" u="1"/>
        <d v="2012-10-03T05:00:00" u="1"/>
        <d v="2012-10-04T05:00:00" u="1"/>
        <d v="2012-10-19T05:00:00" u="1"/>
        <d v="2012-10-20T05:00:00" u="1"/>
        <d v="2012-10-24T05:00:00" u="1"/>
        <d v="2012-10-28T05:00:00" u="1"/>
        <d v="2013-10-07T05:00:00" u="1"/>
        <d v="2013-10-08T05:00:00" u="1"/>
        <d v="2013-10-12T05:00:00" u="1"/>
        <d v="2013-10-15T05:00:00" u="1"/>
        <d v="2013-10-21T05:00:00" u="1"/>
        <d v="2013-10-25T05:00:00" u="1"/>
        <d v="2013-10-29T05:00:00" u="1"/>
        <d v="2014-10-01T05:00:00" u="1"/>
        <d v="2014-10-02T05:00:00" u="1"/>
        <d v="2014-10-05T05:00:00" u="1"/>
        <d v="2014-10-08T05:00:00" u="1"/>
        <d v="2014-10-17T05:00:00" u="1"/>
        <d v="2014-10-18T05:00:00" u="1"/>
        <d v="2014-10-22T05:00:00" u="1"/>
        <d v="2014-10-24T05:00:00" u="1"/>
        <d v="2015-10-02T05:00:00" u="1"/>
        <d v="2015-10-03T05:00:00" u="1"/>
        <d v="2015-10-05T05:00:00" u="1"/>
        <d v="2015-10-06T05:00:00" u="1"/>
        <d v="2015-10-16T05:00:00" u="1"/>
        <d v="2015-10-21T05:00:00" u="1"/>
        <d v="2015-10-22T05:00:00" u="1"/>
        <d v="2015-10-30T05:00:00" u="1"/>
        <d v="2016-10-14T05:00:00" u="1"/>
        <d v="2017-10-04T05:00:00" u="1"/>
        <d v="2017-10-07T05:00:00" u="1"/>
        <d v="2017-10-08T05:00:00" u="1"/>
        <d v="2017-10-14T05:00:00" u="1"/>
        <d v="2017-10-16T05:00:00" u="1"/>
        <d v="2017-10-17T05:00:00" u="1"/>
        <d v="2017-10-20T05:00:00" u="1"/>
        <d v="2018-10-05T05:00:00" u="1"/>
        <d v="2018-10-09T05:00:00" u="1"/>
        <d v="2018-10-17T05:00:00" u="1"/>
        <d v="2018-10-21T05:00:00" u="1"/>
        <d v="2018-10-26T05:00:00" u="1"/>
        <d v="2019-10-05T05:00:00" u="1"/>
        <d v="2019-10-06T05:00:00" u="1"/>
        <d v="2019-10-13T05:00:00" u="1"/>
        <d v="2019-10-14T05:00:00" u="1"/>
        <d v="2019-10-15T05:00:00" u="1"/>
        <d v="2019-10-18T05:00:00" u="1"/>
        <d v="2019-10-20T05:00:00" u="1"/>
        <d v="2019-10-22T05:00:00" u="1"/>
        <d v="2019-10-27T05:00:00" u="1"/>
        <d v="2019-10-31T05:00:00" u="1"/>
        <d v="2010-09-02T05:00:00" u="1"/>
        <d v="2010-09-09T05:00:00" u="1"/>
        <d v="2010-09-15T05:00:00" u="1"/>
        <d v="2010-09-21T05:00:00" u="1"/>
        <d v="2010-09-27T05:00:00" u="1"/>
        <d v="2010-09-28T05:00:00" u="1"/>
        <d v="2010-09-30T05:00:00" u="1"/>
        <d v="2011-09-06T05:00:00" u="1"/>
        <d v="2011-09-11T05:00:00" u="1"/>
        <d v="2011-09-21T05:00:00" u="1"/>
        <d v="2011-09-22T05:00:00" u="1"/>
        <d v="2011-09-23T05:00:00" u="1"/>
        <d v="2012-09-04T05:00:00" u="1"/>
        <d v="2012-09-05T05:00:00" u="1"/>
        <d v="2012-09-22T05:00:00" u="1"/>
        <d v="2012-09-26T05:00:00" u="1"/>
        <d v="2012-09-28T05:00:00" u="1"/>
        <d v="2013-09-03T05:00:00" u="1"/>
        <d v="2013-09-11T05:00:00" u="1"/>
        <d v="2013-09-13T05:00:00" u="1"/>
        <d v="2013-09-19T05:00:00" u="1"/>
        <d v="2013-09-20T05:00:00" u="1"/>
        <d v="2013-09-22T05:00:00" u="1"/>
        <d v="2014-09-07T05:00:00" u="1"/>
        <d v="2014-09-10T05:00:00" u="1"/>
        <d v="2014-09-13T05:00:00" u="1"/>
        <d v="2014-09-15T05:00:00" u="1"/>
        <d v="2014-09-19T05:00:00" u="1"/>
        <d v="2014-09-24T05:00:00" u="1"/>
        <d v="2014-09-25T05:00:00" u="1"/>
        <d v="2014-09-26T05:00:00" u="1"/>
        <d v="2015-09-03T05:00:00" u="1"/>
        <d v="2015-09-13T05:00:00" u="1"/>
        <d v="2015-09-14T05:00:00" u="1"/>
        <d v="2015-09-18T05:00:00" u="1"/>
        <d v="2015-09-21T05:00:00" u="1"/>
        <d v="2015-09-23T05:00:00" u="1"/>
        <d v="2015-09-28T05:00:00" u="1"/>
        <d v="2016-09-03T05:00:00" u="1"/>
        <d v="2016-09-10T05:00:00" u="1"/>
        <d v="2016-09-13T05:00:00" u="1"/>
        <d v="2017-09-01T05:00:00" u="1"/>
        <d v="2017-09-02T05:00:00" u="1"/>
        <d v="2017-09-12T05:00:00" u="1"/>
        <d v="2017-09-13T05:00:00" u="1"/>
        <d v="2017-09-17T05:00:00" u="1"/>
        <d v="2017-09-21T05:00:00" u="1"/>
        <d v="2017-09-22T05:00:00" u="1"/>
        <d v="2018-09-02T05:00:00" u="1"/>
        <d v="2018-09-03T05:00:00" u="1"/>
        <d v="2018-09-08T05:00:00" u="1"/>
        <d v="2018-09-11T05:00:00" u="1"/>
        <d v="2018-09-16T05:00:00" u="1"/>
        <d v="2018-09-17T05:00:00" u="1"/>
        <d v="2018-09-19T05:00:00" u="1"/>
        <d v="2018-09-26T05:00:00" u="1"/>
        <d v="2018-09-27T05:00:00" u="1"/>
        <d v="2019-09-08T05:00:00" u="1"/>
        <d v="2019-09-09T05:00:00" u="1"/>
        <d v="2019-09-11T05:00:00" u="1"/>
        <d v="2019-09-29T05:00:00" u="1"/>
        <d v="2010-08-05T05:00:00" u="1"/>
        <d v="2010-08-06T05:00:00" u="1"/>
        <d v="2010-08-07T05:00:00" u="1"/>
        <d v="2010-08-09T05:00:00" u="1"/>
        <d v="2010-08-12T05:00:00" u="1"/>
        <d v="2010-08-14T05:00:00" u="1"/>
        <d v="2010-08-16T05:00:00" u="1"/>
        <d v="2010-08-19T05:00:00" u="1"/>
        <d v="2010-08-24T05:00:00" u="1"/>
        <d v="2010-08-25T05:00:00" u="1"/>
        <d v="2010-08-26T05:00:00" u="1"/>
        <d v="2010-08-27T05:00:00" u="1"/>
        <d v="2010-08-31T05:00:00" u="1"/>
        <d v="2011-08-01T05:00:00" u="1"/>
        <d v="2011-08-07T05:00:00" u="1"/>
        <d v="2011-08-12T05:00:00" u="1"/>
        <d v="2011-08-13T05:00:00" u="1"/>
        <d v="2011-08-15T05:00:00" u="1"/>
        <d v="2011-08-19T05:00:00" u="1"/>
        <d v="2011-08-22T05:00:00" u="1"/>
        <d v="2011-08-27T05:00:00" u="1"/>
        <d v="2012-08-01T05:00:00" u="1"/>
        <d v="2012-08-14T05:00:00" u="1"/>
        <d v="2012-08-16T05:00:00" u="1"/>
        <d v="2012-08-27T05:00:00" u="1"/>
        <d v="2012-08-28T05:00:00" u="1"/>
        <d v="2013-08-01T05:00:00" u="1"/>
        <d v="2013-08-04T05:00:00" u="1"/>
        <d v="2013-08-05T05:00:00" u="1"/>
        <d v="2013-08-15T05:00:00" u="1"/>
        <d v="2013-08-16T05:00:00" u="1"/>
        <d v="2013-08-27T05:00:00" u="1"/>
        <d v="2013-08-30T05:00:00" u="1"/>
        <d v="2014-08-04T05:00:00" u="1"/>
        <d v="2014-08-08T05:00:00" u="1"/>
        <d v="2014-08-19T05:00:00" u="1"/>
        <d v="2014-08-24T05:00:00" u="1"/>
        <d v="2015-08-03T05:00:00" u="1"/>
        <d v="2015-08-13T05:00:00" u="1"/>
        <d v="2015-08-14T05:00:00" u="1"/>
        <d v="2015-08-21T05:00:00" u="1"/>
        <d v="2015-08-23T05:00:00" u="1"/>
        <d v="2015-08-24T05:00:00" u="1"/>
        <d v="2015-08-28T05:00:00" u="1"/>
        <d v="2015-08-29T05:00:00" u="1"/>
        <d v="2015-08-30T05:00:00" u="1"/>
        <d v="2016-08-02T05:00:00" u="1"/>
        <d v="2016-08-05T05:00:00" u="1"/>
        <d v="2016-08-06T05:00:00" u="1"/>
        <d v="2016-08-07T05:00:00" u="1"/>
        <d v="2016-08-09T05:00:00" u="1"/>
        <d v="2016-08-14T05:00:00" u="1"/>
        <d v="2016-08-19T05:00:00" u="1"/>
        <d v="2016-08-22T05:00:00" u="1"/>
        <d v="2016-08-23T05:00:00" u="1"/>
        <d v="2016-08-31T05:00:00" u="1"/>
        <d v="2017-08-01T05:00:00" u="1"/>
        <d v="2017-08-02T05:00:00" u="1"/>
        <d v="2017-08-03T05:00:00" u="1"/>
        <d v="2017-08-17T05:00:00" u="1"/>
        <d v="2017-08-22T05:00:00" u="1"/>
        <d v="2017-08-24T05:00:00" u="1"/>
        <d v="2017-08-26T05:00:00" u="1"/>
        <d v="2017-08-29T05:00:00" u="1"/>
        <d v="2017-08-30T05:00:00" u="1"/>
        <d v="2018-08-10T05:00:00" u="1"/>
        <d v="2018-08-17T05:00:00" u="1"/>
        <d v="2018-08-26T05:00:00" u="1"/>
        <d v="2018-08-28T05:00:00" u="1"/>
        <d v="2018-08-30T05:00:00" u="1"/>
        <d v="2019-08-01T05:00:00" u="1"/>
        <d v="2019-08-04T05:00:00" u="1"/>
        <d v="2019-08-11T05:00:00" u="1"/>
        <d v="2019-08-28T05:00:00" u="1"/>
        <d v="2010-07-01T05:00:00" u="1"/>
        <d v="2010-07-06T05:00:00" u="1"/>
        <d v="2010-07-08T05:00:00" u="1"/>
        <d v="2010-07-14T05:00:00" u="1"/>
        <d v="2010-07-15T05:00:00" u="1"/>
        <d v="2010-07-19T05:00:00" u="1"/>
        <d v="2010-07-27T05:00:00" u="1"/>
        <d v="2010-07-31T05:00:00" u="1"/>
        <d v="2011-07-01T05:00:00" u="1"/>
        <d v="2011-07-04T05:00:00" u="1"/>
        <d v="2011-07-09T05:00:00" u="1"/>
        <d v="2011-07-14T05:00:00" u="1"/>
        <d v="2011-07-16T05:00:00" u="1"/>
        <d v="2011-07-19T05:00:00" u="1"/>
        <d v="2011-07-24T05:00:00" u="1"/>
        <d v="2012-07-03T05:00:00" u="1"/>
        <d v="2012-07-12T05:00:00" u="1"/>
        <d v="2012-07-17T05:00:00" u="1"/>
        <d v="2012-07-27T05:00:00" u="1"/>
        <d v="2012-07-28T05:00:00" u="1"/>
        <d v="2013-07-01T05:00:00" u="1"/>
        <d v="2013-07-10T05:00:00" u="1"/>
        <d v="2013-07-11T05:00:00" u="1"/>
        <d v="2013-07-20T05:00:00" u="1"/>
        <d v="2013-07-22T05:00:00" u="1"/>
        <d v="2013-07-24T05:00:00" u="1"/>
        <d v="2013-07-25T05:00:00" u="1"/>
        <d v="2013-07-29T05:00:00" u="1"/>
        <d v="2013-07-30T05:00:00" u="1"/>
        <d v="2014-07-05T05:00:00" u="1"/>
        <d v="2014-07-06T05:00:00" u="1"/>
        <d v="2014-07-08T05:00:00" u="1"/>
        <d v="2014-07-10T05:00:00" u="1"/>
        <d v="2014-07-14T05:00:00" u="1"/>
        <d v="2014-07-16T05:00:00" u="1"/>
        <d v="2014-07-19T05:00:00" u="1"/>
        <d v="2014-07-24T05:00:00" u="1"/>
        <d v="2014-07-25T05:00:00" u="1"/>
        <d v="2014-07-28T05:00:00" u="1"/>
        <d v="2015-07-01T05:00:00" u="1"/>
        <d v="2015-07-05T05:00:00" u="1"/>
        <d v="2015-07-07T05:00:00" u="1"/>
        <d v="2015-07-09T05:00:00" u="1"/>
        <d v="2015-07-16T05:00:00" u="1"/>
        <d v="2015-07-17T05:00:00" u="1"/>
        <d v="2015-07-24T05:00:00" u="1"/>
        <d v="2015-07-27T05:00:00" u="1"/>
        <d v="2015-07-28T05:00:00" u="1"/>
        <d v="2016-07-04T05:00:00" u="1"/>
        <d v="2016-07-06T05:00:00" u="1"/>
        <d v="2016-07-08T05:00:00" u="1"/>
        <d v="2016-07-10T05:00:00" u="1"/>
        <d v="2016-07-22T05:00:00" u="1"/>
        <d v="2016-07-25T05:00:00" u="1"/>
        <d v="2016-07-26T05:00:00" u="1"/>
        <d v="2016-07-28T05:00:00" u="1"/>
        <d v="2017-07-06T05:00:00" u="1"/>
        <d v="2017-07-14T05:00:00" u="1"/>
        <d v="2017-07-17T05:00:00" u="1"/>
        <d v="2017-07-19T05:00:00" u="1"/>
        <d v="2017-07-22T05:00:00" u="1"/>
        <d v="2017-07-23T05:00:00" u="1"/>
        <d v="2017-07-25T05:00:00" u="1"/>
        <d v="2017-07-27T05:00:00" u="1"/>
        <d v="2017-07-29T05:00:00" u="1"/>
        <d v="2018-07-02T05:00:00" u="1"/>
        <d v="2018-07-14T05:00:00" u="1"/>
        <d v="2018-07-15T05:00:00" u="1"/>
        <d v="2018-07-17T05:00:00" u="1"/>
        <d v="2018-07-20T05:00:00" u="1"/>
        <d v="2018-07-21T05:00:00" u="1"/>
        <d v="2018-07-28T05:00:00" u="1"/>
        <d v="2018-07-29T05:00:00" u="1"/>
        <d v="2018-07-30T05:00:00" u="1"/>
        <d v="2018-07-31T05:00:00" u="1"/>
        <d v="2019-07-01T05:00:00" u="1"/>
        <d v="2019-07-04T05:00:00" u="1"/>
        <d v="2019-07-05T05:00:00" u="1"/>
        <d v="2019-07-09T05:00:00" u="1"/>
        <d v="2019-07-10T05:00:00" u="1"/>
        <d v="2019-07-21T05:00:00" u="1"/>
        <d v="2019-07-22T05:00:00" u="1"/>
        <d v="2019-07-25T05:00:00" u="1"/>
        <d v="2010-06-05T05:00:00" u="1"/>
        <d v="2010-06-06T05:00:00" u="1"/>
        <d v="2010-06-07T05:00:00" u="1"/>
        <d v="2010-06-12T05:00:00" u="1"/>
        <d v="2010-06-15T05:00:00" u="1"/>
        <d v="2010-06-16T05:00:00" u="1"/>
        <d v="2010-06-19T05:00:00" u="1"/>
        <d v="2010-06-21T05:00:00" u="1"/>
        <d v="2010-06-23T05:00:00" u="1"/>
        <d v="2010-06-26T05:00:00" u="1"/>
        <d v="2010-06-28T05:00:00" u="1"/>
        <d v="2010-06-29T05:00:00" u="1"/>
        <d v="2011-06-12T05:00:00" u="1"/>
        <d v="2011-06-16T05:00:00" u="1"/>
        <d v="2011-06-18T05:00:00" u="1"/>
        <d v="2011-06-19T05:00:00" u="1"/>
        <d v="2011-06-20T05:00:00" u="1"/>
        <d v="2011-06-26T05:00:00" u="1"/>
        <d v="2011-06-28T05:00:00" u="1"/>
        <d v="2012-06-06T05:00:00" u="1"/>
        <d v="2012-06-12T05:00:00" u="1"/>
        <d v="2012-06-17T05:00:00" u="1"/>
        <d v="2012-06-21T05:00:00" u="1"/>
        <d v="2012-06-29T05:00:00" u="1"/>
        <d v="2013-06-04T05:00:00" u="1"/>
        <d v="2013-06-10T05:00:00" u="1"/>
        <d v="2013-06-17T05:00:00" u="1"/>
        <d v="2013-06-23T05:00:00" u="1"/>
        <d v="2013-06-25T05:00:00" u="1"/>
        <d v="2013-06-26T05:00:00" u="1"/>
        <d v="2014-06-02T05:00:00" u="1"/>
        <d v="2014-06-04T05:00:00" u="1"/>
        <d v="2014-06-07T05:00:00" u="1"/>
        <d v="2014-06-09T05:00:00" u="1"/>
        <d v="2014-06-10T05:00:00" u="1"/>
        <d v="2014-06-16T05:00:00" u="1"/>
        <d v="2014-06-21T05:00:00" u="1"/>
        <d v="2014-06-27T05:00:00" u="1"/>
        <d v="2014-06-28T05:00:00" u="1"/>
        <d v="2015-06-05T05:00:00" u="1"/>
        <d v="2015-06-08T05:00:00" u="1"/>
        <d v="2015-06-09T05:00:00" u="1"/>
        <d v="2015-06-10T05:00:00" u="1"/>
        <d v="2015-06-12T05:00:00" u="1"/>
        <d v="2015-06-15T05:00:00" u="1"/>
        <d v="2015-06-17T05:00:00" u="1"/>
        <d v="2015-06-19T05:00:00" u="1"/>
        <d v="2015-06-21T05:00:00" u="1"/>
        <d v="2015-06-25T05:00:00" u="1"/>
        <d v="2016-06-11T05:00:00" u="1"/>
        <d v="2016-06-13T05:00:00" u="1"/>
        <d v="2016-06-20T05:00:00" u="1"/>
        <d v="2016-06-27T05:00:00" u="1"/>
        <d v="2016-06-29T05:00:00" u="1"/>
        <d v="2017-06-01T05:00:00" u="1"/>
        <d v="2017-06-12T05:00:00" u="1"/>
        <d v="2017-06-15T05:00:00" u="1"/>
        <d v="2017-06-23T05:00:00" u="1"/>
        <d v="2017-06-25T05:00:00" u="1"/>
        <d v="2017-06-26T05:00:00" u="1"/>
        <d v="2017-06-29T05:00:00" u="1"/>
        <d v="2017-06-30T05:00:00" u="1"/>
        <d v="2018-06-04T05:00:00" u="1"/>
        <d v="2018-06-08T05:00:00" u="1"/>
        <d v="2018-06-12T05:00:00" u="1"/>
        <d v="2018-06-15T05:00:00" u="1"/>
        <d v="2018-06-16T05:00:00" u="1"/>
        <d v="2018-06-22T05:00:00" u="1"/>
        <d v="2018-06-26T05:00:00" u="1"/>
        <d v="2019-06-08T05:00:00" u="1"/>
        <d v="2019-06-10T05:00:00" u="1"/>
        <d v="2019-06-15T05:00:00" u="1"/>
        <d v="2019-06-17T05:00:00" u="1"/>
        <d v="2019-06-24T05:00:00" u="1"/>
        <d v="2019-06-25T05:00:00" u="1"/>
        <d v="2019-06-29T05:00:00" u="1"/>
        <d v="2010-05-12T05:00:00" u="1"/>
        <d v="2010-05-21T05:00:00" u="1"/>
        <d v="2010-05-23T05:00:00" u="1"/>
        <d v="2010-05-25T05:00:00" u="1"/>
        <d v="2010-05-30T05:00:00" u="1"/>
        <d v="2011-05-03T05:00:00" u="1"/>
        <d v="2011-05-06T05:00:00" u="1"/>
        <d v="2011-05-07T05:00:00" u="1"/>
        <d v="2011-05-08T05:00:00" u="1"/>
        <d v="2011-05-09T05:00:00" u="1"/>
        <d v="2011-05-10T05:00:00" u="1"/>
        <d v="2011-05-12T05:00:00" u="1"/>
        <d v="2011-05-13T05:00:00" u="1"/>
        <d v="2011-05-18T05:00:00" u="1"/>
        <d v="2011-05-21T05:00:00" u="1"/>
        <d v="2012-05-01T05:00:00" u="1"/>
        <d v="2012-05-02T05:00:00" u="1"/>
        <d v="2012-05-05T05:00:00" u="1"/>
        <d v="2012-05-06T05:00:00" u="1"/>
        <d v="2012-05-08T05:00:00" u="1"/>
        <d v="2012-05-29T05:00:00" u="1"/>
        <d v="2012-05-31T05:00:00" u="1"/>
        <d v="2013-05-01T05:00:00" u="1"/>
        <d v="2013-05-02T05:00:00" u="1"/>
        <d v="2013-05-10T05:00:00" u="1"/>
        <d v="2013-05-15T05:00:00" u="1"/>
        <d v="2013-05-18T05:00:00" u="1"/>
        <d v="2013-05-21T05:00:00" u="1"/>
        <d v="2013-05-23T05:00:00" u="1"/>
        <d v="2013-05-28T05:00:00" u="1"/>
        <d v="2014-05-02T05:00:00" u="1"/>
        <d v="2014-05-03T05:00:00" u="1"/>
        <d v="2014-05-04T05:00:00" u="1"/>
        <d v="2014-05-10T05:00:00" u="1"/>
        <d v="2014-05-20T05:00:00" u="1"/>
        <d v="2014-05-23T05:00:00" u="1"/>
        <d v="2014-05-24T05:00:00" u="1"/>
        <d v="2014-05-27T05:00:00" u="1"/>
        <d v="2014-05-30T05:00:00" u="1"/>
        <d v="2015-05-04T05:00:00" u="1"/>
        <d v="2015-05-11T05:00:00" u="1"/>
        <d v="2015-05-15T05:00:00" u="1"/>
        <d v="2015-05-18T05:00:00" u="1"/>
        <d v="2015-05-20T05:00:00" u="1"/>
        <d v="2015-05-23T05:00:00" u="1"/>
        <d v="2016-05-06T05:00:00" u="1"/>
        <d v="2016-05-12T05:00:00" u="1"/>
        <d v="2016-05-17T05:00:00" u="1"/>
        <d v="2016-05-23T05:00:00" u="1"/>
        <d v="2016-05-25T05:00:00" u="1"/>
        <d v="2016-05-27T05:00:00" u="1"/>
        <d v="2016-05-30T05:00:00" u="1"/>
        <d v="2017-05-03T05:00:00" u="1"/>
        <d v="2017-05-05T05:00:00" u="1"/>
        <d v="2017-05-10T05:00:00" u="1"/>
        <d v="2017-05-13T05:00:00" u="1"/>
        <d v="2017-05-14T05:00:00" u="1"/>
        <d v="2017-05-21T05:00:00" u="1"/>
        <d v="2017-05-22T05:00:00" u="1"/>
        <d v="2017-05-23T05:00:00" u="1"/>
        <d v="2017-05-29T05:00:00" u="1"/>
        <d v="2018-05-05T05:00:00" u="1"/>
        <d v="2018-05-07T05:00:00" u="1"/>
        <d v="2018-05-08T05:00:00" u="1"/>
        <d v="2018-05-13T05:00:00" u="1"/>
        <d v="2018-05-14T05:00:00" u="1"/>
        <d v="2018-05-15T05:00:00" u="1"/>
        <d v="2018-05-21T05:00:00" u="1"/>
        <d v="2018-05-31T05:00:00" u="1"/>
        <d v="2019-05-01T05:00:00" u="1"/>
        <d v="2019-05-03T05:00:00" u="1"/>
        <d v="2019-05-04T05:00:00" u="1"/>
        <d v="2019-05-12T05:00:00" u="1"/>
        <d v="2019-05-13T05:00:00" u="1"/>
        <d v="2019-05-24T05:00:00" u="1"/>
        <d v="2010-04-08T05:00:00" u="1"/>
        <d v="2010-04-09T05:00:00" u="1"/>
        <d v="2010-04-15T05:00:00" u="1"/>
        <d v="2010-04-17T05:00:00" u="1"/>
        <d v="2010-04-20T05:00:00" u="1"/>
        <d v="2010-04-23T05:00:00" u="1"/>
        <d v="2010-04-26T05:00:00" u="1"/>
        <d v="2011-04-01T05:00:00" u="1"/>
        <d v="2011-04-03T05:00:00" u="1"/>
        <d v="2011-04-05T05:00:00" u="1"/>
        <d v="2011-04-08T05:00:00" u="1"/>
        <d v="2011-04-18T05:00:00" u="1"/>
        <d v="2011-04-27T05:00:00" u="1"/>
        <d v="2011-04-29T05:00:00" u="1"/>
        <d v="2012-04-05T05:00:00" u="1"/>
        <d v="2012-04-06T05:00:00" u="1"/>
        <d v="2012-04-19T05:00:00" u="1"/>
        <d v="2012-04-21T05:00:00" u="1"/>
        <d v="2012-04-24T05:00:00" u="1"/>
        <d v="2012-04-25T05:00:00" u="1"/>
        <d v="2012-04-26T05:00:00" u="1"/>
        <d v="2013-04-02T05:00:00" u="1"/>
        <d v="2013-04-08T05:00:00" u="1"/>
        <d v="2013-04-09T05:00:00" u="1"/>
        <d v="2013-04-14T05:00:00" u="1"/>
        <d v="2014-04-02T05:00:00" u="1"/>
        <d v="2014-04-07T05:00:00" u="1"/>
        <d v="2014-04-13T05:00:00" u="1"/>
        <d v="2014-04-14T05:00:00" u="1"/>
        <d v="2014-04-25T05:00:00" u="1"/>
        <d v="2014-04-28T05:00:00" u="1"/>
        <d v="2015-04-08T05:00:00" u="1"/>
        <d v="2015-04-16T05:00:00" u="1"/>
        <d v="2015-04-17T05:00:00" u="1"/>
        <d v="2015-04-18T05:00:00" u="1"/>
        <d v="2015-04-20T05:00:00" u="1"/>
        <d v="2015-04-21T05:00:00" u="1"/>
        <d v="2015-04-28T05:00:00" u="1"/>
        <d v="2016-04-01T05:00:00" u="1"/>
        <d v="2016-04-08T05:00:00" u="1"/>
        <d v="2016-04-15T05:00:00" u="1"/>
        <d v="2016-04-29T05:00:00" u="1"/>
        <d v="2017-04-11T05:00:00" u="1"/>
        <d v="2017-04-13T05:00:00" u="1"/>
        <d v="2017-04-15T05:00:00" u="1"/>
        <d v="2017-04-18T05:00:00" u="1"/>
        <d v="2017-04-20T05:00:00" u="1"/>
        <d v="2017-04-27T05:00:00" u="1"/>
        <d v="2017-04-28T05:00:00" u="1"/>
        <d v="2018-04-03T05:00:00" u="1"/>
        <d v="2018-04-04T05:00:00" u="1"/>
        <d v="2018-04-08T05:00:00" u="1"/>
        <d v="2018-04-09T05:00:00" u="1"/>
        <d v="2018-04-15T05:00:00" u="1"/>
        <d v="2018-04-16T05:00:00" u="1"/>
        <d v="2018-04-18T05:00:00" u="1"/>
        <d v="2018-04-21T05:00:00" u="1"/>
        <d v="2018-04-23T05:00:00" u="1"/>
        <d v="2019-04-06T05:00:00" u="1"/>
        <d v="2019-04-07T05:00:00" u="1"/>
        <d v="2019-04-09T05:00:00" u="1"/>
        <d v="2019-04-14T05:00:00" u="1"/>
        <d v="2019-04-15T05:00:00" u="1"/>
        <d v="2019-04-16T05:00:00" u="1"/>
        <d v="2019-04-18T05:00:00" u="1"/>
        <d v="2019-04-19T05:00:00" u="1"/>
        <d v="2019-04-20T05:00:00" u="1"/>
        <d v="2019-04-27T05:00:00" u="1"/>
        <d v="2019-04-28T05:00:00" u="1"/>
        <d v="2010-03-01T06:00:00" u="1"/>
        <d v="2010-03-04T06:00:00" u="1"/>
        <d v="2010-03-11T06:00:00" u="1"/>
        <d v="2010-03-16T05:00:00" u="1"/>
        <d v="2010-03-18T05:00:00" u="1"/>
        <d v="2010-03-21T05:00:00" u="1"/>
        <d v="2010-03-22T05:00:00" u="1"/>
        <d v="2010-03-25T05:00:00" u="1"/>
        <d v="2010-03-28T05:00:00" u="1"/>
        <d v="2011-03-01T06:00:00" u="1"/>
        <d v="2011-03-05T06:00:00" u="1"/>
        <d v="2011-03-08T06:00:00" u="1"/>
        <d v="2011-03-10T06:00:00" u="1"/>
        <d v="2011-03-11T06:00:00" u="1"/>
        <d v="2011-03-27T05:00:00" u="1"/>
        <d v="2012-03-05T06:00:00" u="1"/>
        <d v="2012-03-06T06:00:00" u="1"/>
        <d v="2012-03-11T06:00:00" u="1"/>
        <d v="2012-03-14T05:00:00" u="1"/>
        <d v="2012-03-16T05:00:00" u="1"/>
        <d v="2012-03-22T05:00:00" u="1"/>
        <d v="2012-03-26T05:00:00" u="1"/>
        <d v="2012-03-27T05:00:00" u="1"/>
        <d v="2012-03-28T05:00:00" u="1"/>
        <d v="2013-03-01T06:00:00" u="1"/>
        <d v="2013-03-04T06:00:00" u="1"/>
        <d v="2013-03-05T06:00:00" u="1"/>
        <d v="2013-03-07T06:00:00" u="1"/>
        <d v="2013-03-08T06:00:00" u="1"/>
        <d v="2013-03-12T05:00:00" u="1"/>
        <d v="2013-03-13T05:00:00" u="1"/>
        <d v="2013-03-17T05:00:00" u="1"/>
        <d v="2013-03-28T05:00:00" u="1"/>
        <d v="2014-03-11T05:00:00" u="1"/>
        <d v="2014-03-12T05:00:00" u="1"/>
        <d v="2014-03-17T05:00:00" u="1"/>
        <d v="2014-03-20T05:00:00" u="1"/>
        <d v="2014-03-23T05:00:00" u="1"/>
        <d v="2014-03-26T05:00:00" u="1"/>
        <d v="2014-03-27T05:00:00" u="1"/>
        <d v="2014-03-29T05:00:00" u="1"/>
        <d v="2015-03-09T05:00:00" u="1"/>
        <d v="2015-03-15T05:00:00" u="1"/>
        <d v="2016-03-02T06:00:00" u="1"/>
        <d v="2016-03-03T06:00:00" u="1"/>
        <d v="2016-03-04T06:00:00" u="1"/>
        <d v="2016-03-05T06:00:00" u="1"/>
        <d v="2016-03-06T06:00:00" u="1"/>
        <d v="2016-03-07T06:00:00" u="1"/>
        <d v="2016-03-15T05:00:00" u="1"/>
        <d v="2016-03-16T05:00:00" u="1"/>
        <d v="2016-03-17T05:00:00" u="1"/>
        <d v="2016-03-19T05:00:00" u="1"/>
        <d v="2016-03-27T05:00:00" u="1"/>
        <d v="2016-03-30T05:00:00" u="1"/>
        <d v="2017-03-01T06:00:00" u="1"/>
        <d v="2017-03-02T06:00:00" u="1"/>
        <d v="2017-03-03T06:00:00" u="1"/>
        <d v="2017-03-12T06:00:00" u="1"/>
        <d v="2017-03-22T05:00:00" u="1"/>
        <d v="2017-03-23T05:00:00" u="1"/>
        <d v="2017-03-25T05:00:00" u="1"/>
        <d v="2018-03-04T06:00:00" u="1"/>
        <d v="2018-03-05T06:00:00" u="1"/>
        <d v="2018-03-09T06:00:00" u="1"/>
        <d v="2018-03-11T06:00:00" u="1"/>
        <d v="2018-03-21T05:00:00" u="1"/>
        <d v="2018-03-27T05:00:00" u="1"/>
        <d v="2018-03-31T05:00:00" u="1"/>
        <d v="2019-03-04T06:00:00" u="1"/>
        <d v="2019-03-06T06:00:00" u="1"/>
        <d v="2019-03-11T05:00:00" u="1"/>
        <d v="2019-03-12T05:00:00" u="1"/>
        <d v="2019-03-17T05:00:00" u="1"/>
        <d v="2019-03-26T05:00:00" u="1"/>
        <d v="2019-03-27T05:00:00" u="1"/>
        <d v="2019-03-29T05:00:00" u="1"/>
        <d v="2010-02-05T06:00:00" u="1"/>
        <d v="2010-02-09T06:00:00" u="1"/>
        <d v="2010-02-11T06:00:00" u="1"/>
        <d v="2010-02-14T06:00:00" u="1"/>
        <d v="2010-02-27T06:00:00" u="1"/>
        <d v="2011-02-02T06:00:00" u="1"/>
        <d v="2011-02-11T06:00:00" u="1"/>
        <d v="2011-02-14T06:00:00" u="1"/>
        <d v="2011-02-16T06:00:00" u="1"/>
        <d v="2011-02-17T06:00:00" u="1"/>
        <d v="2011-02-21T06:00:00" u="1"/>
        <d v="2011-02-26T06:00:00" u="1"/>
        <d v="2012-02-05T06:00:00" u="1"/>
        <d v="2012-02-09T06:00:00" u="1"/>
        <d v="2012-02-12T06:00:00" u="1"/>
        <d v="2012-02-16T06:00:00" u="1"/>
        <d v="2012-02-20T06:00:00" u="1"/>
        <d v="2012-02-24T06:00:00" u="1"/>
        <d v="2012-02-27T06:00:00" u="1"/>
        <d v="2012-02-29T06:00:00" u="1"/>
        <d v="2013-02-03T06:00:00" u="1"/>
        <d v="2013-02-04T06:00:00" u="1"/>
        <d v="2013-02-09T06:00:00" u="1"/>
        <d v="2013-02-12T06:00:00" u="1"/>
        <d v="2013-02-23T06:00:00" u="1"/>
        <d v="2013-02-25T06:00:00" u="1"/>
        <d v="2013-02-27T06:00:00" u="1"/>
        <d v="2014-02-10T06:00:00" u="1"/>
        <d v="2014-02-14T06:00:00" u="1"/>
        <d v="2014-02-22T06:00:00" u="1"/>
        <d v="2014-02-26T06:00:00" u="1"/>
        <d v="2014-02-28T06:00:00" u="1"/>
        <d v="2015-02-03T06:00:00" u="1"/>
        <d v="2015-02-08T06:00:00" u="1"/>
        <d v="2015-02-11T06:00:00" u="1"/>
        <d v="2015-02-12T06:00:00" u="1"/>
        <d v="2015-02-20T06:00:00" u="1"/>
        <d v="2015-02-21T06:00:00" u="1"/>
        <d v="2015-02-25T06:00:00" u="1"/>
        <d v="2015-02-26T06:00:00" u="1"/>
        <d v="2015-02-28T06:00:00" u="1"/>
        <d v="2016-02-03T06:00:00" u="1"/>
        <d v="2016-02-05T06:00:00" u="1"/>
        <d v="2016-02-08T06:00:00" u="1"/>
        <d v="2016-02-19T06:00:00" u="1"/>
        <d v="2016-02-22T06:00:00" u="1"/>
        <d v="2016-02-24T06:00:00" u="1"/>
        <d v="2016-02-25T06:00:00" u="1"/>
        <d v="2016-02-26T06:00:00" u="1"/>
        <d v="2017-02-03T06:00:00" u="1"/>
        <d v="2017-02-10T06:00:00" u="1"/>
        <d v="2017-02-13T06:00:00" u="1"/>
        <d v="2017-02-16T06:00:00" u="1"/>
        <d v="2017-02-17T06:00:00" u="1"/>
        <d v="2017-02-20T06:00:00" u="1"/>
        <d v="2017-02-21T06:00:00" u="1"/>
        <d v="2017-02-22T06:00:00" u="1"/>
        <d v="2017-02-28T06:00:00" u="1"/>
        <d v="2018-02-03T06:00:00" u="1"/>
        <d v="2018-02-05T06:00:00" u="1"/>
        <d v="2018-02-07T06:00:00" u="1"/>
        <d v="2018-02-10T06:00:00" u="1"/>
        <d v="2018-02-11T06:00:00" u="1"/>
        <d v="2018-02-21T06:00:00" u="1"/>
        <d v="2018-02-23T06:00:00" u="1"/>
        <d v="2018-02-25T06:00:00" u="1"/>
        <d v="2019-02-07T06:00:00" u="1"/>
        <d v="2019-02-09T06:00:00" u="1"/>
        <d v="2019-02-13T06:00:00" u="1"/>
        <d v="2019-02-14T06:00:00" u="1"/>
        <d v="2019-02-19T06:00:00" u="1"/>
        <d v="2019-02-22T06:00:00" u="1"/>
        <d v="2010-01-09T06:00:00" u="1"/>
        <d v="2010-01-19T06:00:00" u="1"/>
        <d v="2010-01-25T06:00:00" u="1"/>
        <d v="2011-01-01T06:00:00" u="1"/>
        <d v="2011-01-02T06:00:00" u="1"/>
        <d v="2011-01-03T06:00:00" u="1"/>
        <d v="2011-01-06T06:00:00" u="1"/>
        <d v="2011-01-09T06:00:00" u="1"/>
        <d v="2011-01-11T06:00:00" u="1"/>
        <d v="2011-01-12T06:00:00" u="1"/>
        <d v="2011-01-13T06:00:00" u="1"/>
        <d v="2011-01-17T06:00:00" u="1"/>
        <d v="2011-01-22T06:00:00" u="1"/>
        <d v="2011-01-25T06:00:00" u="1"/>
        <d v="2011-01-27T06:00:00" u="1"/>
        <d v="2011-01-28T06:00:00" u="1"/>
        <d v="2012-01-04T06:00:00" u="1"/>
        <d v="2012-01-06T06:00:00" u="1"/>
        <d v="2012-01-13T06:00:00" u="1"/>
        <d v="2012-01-14T06:00:00" u="1"/>
        <d v="2012-01-18T06:00:00" u="1"/>
        <d v="2012-01-22T06:00:00" u="1"/>
        <d v="2013-01-01T06:00:00" u="1"/>
        <d v="2013-01-02T06:00:00" u="1"/>
        <d v="2013-01-30T06:00:00" u="1"/>
        <d v="2014-01-03T06:00:00" u="1"/>
        <d v="2014-01-08T06:00:00" u="1"/>
        <d v="2014-01-12T06:00:00" u="1"/>
        <d v="2014-01-14T06:00:00" u="1"/>
        <d v="2014-01-20T06:00:00" u="1"/>
        <d v="2014-01-22T06:00:00" u="1"/>
        <d v="2014-01-26T06:00:00" u="1"/>
        <d v="2015-01-01T06:00:00" u="1"/>
        <d v="2015-01-02T06:00:00" u="1"/>
        <d v="2015-01-08T06:00:00" u="1"/>
        <d v="2015-01-10T06:00:00" u="1"/>
        <d v="2015-01-20T06:00:00" u="1"/>
        <d v="2015-01-21T06:00:00" u="1"/>
        <d v="2015-01-22T06:00:00" u="1"/>
        <d v="2015-01-23T06:00:00" u="1"/>
        <d v="2015-01-25T06:00:00" u="1"/>
        <d v="2016-01-03T06:00:00" u="1"/>
        <d v="2016-01-05T06:00:00" u="1"/>
        <d v="2016-01-07T06:00:00" u="1"/>
        <d v="2016-01-08T06:00:00" u="1"/>
        <d v="2016-01-09T06:00:00" u="1"/>
        <d v="2016-01-18T06:00:00" u="1"/>
        <d v="2016-01-22T06:00:00" u="1"/>
        <d v="2016-01-24T06:00:00" u="1"/>
        <d v="2016-01-30T06:00:00" u="1"/>
        <d v="2017-01-11T06:00:00" u="1"/>
        <d v="2017-01-17T06:00:00" u="1"/>
        <d v="2017-01-22T06:00:00" u="1"/>
        <d v="2017-01-28T06:00:00" u="1"/>
        <d v="2018-01-02T06:00:00" u="1"/>
        <d v="2018-01-03T06:00:00" u="1"/>
        <d v="2018-01-07T06:00:00" u="1"/>
        <d v="2018-01-10T06:00:00" u="1"/>
        <d v="2018-01-12T06:00:00" u="1"/>
        <d v="2018-01-22T06:00:00" u="1"/>
        <d v="2018-01-25T06:00:00" u="1"/>
        <d v="2018-01-27T06:00:00" u="1"/>
        <d v="2019-01-06T06:00:00" u="1"/>
        <d v="2019-01-10T06:00:00" u="1"/>
        <d v="2019-01-11T06:00:00" u="1"/>
        <d v="2019-01-16T06:00:00" u="1"/>
        <d v="2019-01-17T06:00:00" u="1"/>
        <d v="2019-01-19T06:00:00" u="1"/>
        <d v="2019-01-20T06:00:00" u="1"/>
        <d v="2019-01-21T06:00:00" u="1"/>
        <d v="2019-01-26T06:00:00" u="1"/>
        <d v="2019-01-27T06:00:00" u="1"/>
        <d v="2019-01-28T06:00:00" u="1"/>
        <d v="2019-01-31T06:00:00" u="1"/>
        <d v="2020-01-15T06:00:00" u="1"/>
        <d v="2020-01-27T06:00:00" u="1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  <x15:cachedUniqueName index="74" name="[Range].[Date created conversion].&amp;[2010-11-02T05:00:00]"/>
            <x15:cachedUniqueName index="75" name="[Range].[Date created conversion].&amp;[2010-11-06T05:00:00]"/>
            <x15:cachedUniqueName index="76" name="[Range].[Date created conversion].&amp;[2010-11-15T06:00:00]"/>
            <x15:cachedUniqueName index="77" name="[Range].[Date created conversion].&amp;[2010-11-17T06:00:00]"/>
            <x15:cachedUniqueName index="78" name="[Range].[Date created conversion].&amp;[2010-11-23T06:00:00]"/>
            <x15:cachedUniqueName index="79" name="[Range].[Date created conversion].&amp;[2010-11-25T06:00:00]"/>
            <x15:cachedUniqueName index="80" name="[Range].[Date created conversion].&amp;[2011-11-08T06:00:00]"/>
            <x15:cachedUniqueName index="81" name="[Range].[Date created conversion].&amp;[2011-11-11T06:00:00]"/>
            <x15:cachedUniqueName index="82" name="[Range].[Date created conversion].&amp;[2011-11-15T06:00:00]"/>
            <x15:cachedUniqueName index="83" name="[Range].[Date created conversion].&amp;[2011-11-18T06:00:00]"/>
            <x15:cachedUniqueName index="84" name="[Range].[Date created conversion].&amp;[2011-11-19T06:00:00]"/>
            <x15:cachedUniqueName index="85" name="[Range].[Date created conversion].&amp;[2011-11-22T06:00:00]"/>
            <x15:cachedUniqueName index="86" name="[Range].[Date created conversion].&amp;[2011-11-24T06:00:00]"/>
            <x15:cachedUniqueName index="87" name="[Range].[Date created conversion].&amp;[2011-11-27T06:00:00]"/>
            <x15:cachedUniqueName index="88" name="[Range].[Date created conversion].&amp;[2012-11-24T06:00:00]"/>
            <x15:cachedUniqueName index="89" name="[Range].[Date created conversion].&amp;[2012-11-25T06:00:00]"/>
            <x15:cachedUniqueName index="90" name="[Range].[Date created conversion].&amp;[2012-11-26T06:00:00]"/>
            <x15:cachedUniqueName index="91" name="[Range].[Date created conversion].&amp;[2012-11-28T06:00:00]"/>
            <x15:cachedUniqueName index="92" name="[Range].[Date created conversion].&amp;[2013-11-11T06:00:00]"/>
            <x15:cachedUniqueName index="93" name="[Range].[Date created conversion].&amp;[2013-11-14T06:00:00]"/>
            <x15:cachedUniqueName index="94" name="[Range].[Date created conversion].&amp;[2013-11-17T06:00:00]"/>
            <x15:cachedUniqueName index="95" name="[Range].[Date created conversion].&amp;[2013-11-19T06:00:00]"/>
            <x15:cachedUniqueName index="96" name="[Range].[Date created conversion].&amp;[2013-11-23T06:00:00]"/>
            <x15:cachedUniqueName index="97" name="[Range].[Date created conversion].&amp;[2013-11-25T06:00:00]"/>
            <x15:cachedUniqueName index="98" name="[Range].[Date created conversion].&amp;[2013-11-29T06:00:00]"/>
            <x15:cachedUniqueName index="99" name="[Range].[Date created conversion].&amp;[2014-11-02T05:00:00]"/>
            <x15:cachedUniqueName index="100" name="[Range].[Date created conversion].&amp;[2014-11-06T06:00:00]"/>
            <x15:cachedUniqueName index="101" name="[Range].[Date created conversion].&amp;[2014-11-07T06:00:00]"/>
            <x15:cachedUniqueName index="102" name="[Range].[Date created conversion].&amp;[2014-11-15T06:00:00]"/>
            <x15:cachedUniqueName index="103" name="[Range].[Date created conversion].&amp;[2014-11-16T06:00:00]"/>
            <x15:cachedUniqueName index="104" name="[Range].[Date created conversion].&amp;[2014-11-25T06:00:00]"/>
            <x15:cachedUniqueName index="105" name="[Range].[Date created conversion].&amp;[2014-11-27T06:00:00]"/>
            <x15:cachedUniqueName index="106" name="[Range].[Date created conversion].&amp;[2015-11-07T06:00:00]"/>
            <x15:cachedUniqueName index="107" name="[Range].[Date created conversion].&amp;[2015-11-14T06:00:00]"/>
            <x15:cachedUniqueName index="108" name="[Range].[Date created conversion].&amp;[2015-11-23T06:00:00]"/>
            <x15:cachedUniqueName index="109" name="[Range].[Date created conversion].&amp;[2015-11-24T06:00:00]"/>
            <x15:cachedUniqueName index="110" name="[Range].[Date created conversion].&amp;[2015-11-26T06:00:00]"/>
            <x15:cachedUniqueName index="111" name="[Range].[Date created conversion].&amp;[2015-11-28T06:00:00]"/>
            <x15:cachedUniqueName index="112" name="[Range].[Date created conversion].&amp;[2015-11-29T06:00:00]"/>
            <x15:cachedUniqueName index="113" name="[Range].[Date created conversion].&amp;[2016-11-01T05:00:00]"/>
            <x15:cachedUniqueName index="114" name="[Range].[Date created conversion].&amp;[2016-11-02T05:00:00]"/>
            <x15:cachedUniqueName index="115" name="[Range].[Date created conversion].&amp;[2016-11-06T05:00:00]"/>
            <x15:cachedUniqueName index="116" name="[Range].[Date created conversion].&amp;[2016-11-11T06:00:00]"/>
            <x15:cachedUniqueName index="117" name="[Range].[Date created conversion].&amp;[2016-11-12T06:00:00]"/>
            <x15:cachedUniqueName index="118" name="[Range].[Date created conversion].&amp;[2016-11-14T06:00:00]"/>
            <x15:cachedUniqueName index="119" name="[Range].[Date created conversion].&amp;[2016-11-23T06:00:00]"/>
            <x15:cachedUniqueName index="120" name="[Range].[Date created conversion].&amp;[2016-11-26T06:00:00]"/>
            <x15:cachedUniqueName index="121" name="[Range].[Date created conversion].&amp;[2016-11-27T06:00:00]"/>
            <x15:cachedUniqueName index="122" name="[Range].[Date created conversion].&amp;[2017-11-01T05:00:00]"/>
            <x15:cachedUniqueName index="123" name="[Range].[Date created conversion].&amp;[2017-11-06T06:00:00]"/>
            <x15:cachedUniqueName index="124" name="[Range].[Date created conversion].&amp;[2017-11-09T06:00:00]"/>
            <x15:cachedUniqueName index="125" name="[Range].[Date created conversion].&amp;[2017-11-14T06:00:00]"/>
            <x15:cachedUniqueName index="126" name="[Range].[Date created conversion].&amp;[2017-11-17T06:00:00]"/>
            <x15:cachedUniqueName index="127" name="[Range].[Date created conversion].&amp;[2017-11-21T06:00:00]"/>
            <x15:cachedUniqueName index="128" name="[Range].[Date created conversion].&amp;[2017-11-23T06:00:00]"/>
            <x15:cachedUniqueName index="129" name="[Range].[Date created conversion].&amp;[2017-11-27T06:00:00]"/>
            <x15:cachedUniqueName index="130" name="[Range].[Date created conversion].&amp;[2017-11-28T06:00:00]"/>
            <x15:cachedUniqueName index="131" name="[Range].[Date created conversion].&amp;[2017-11-29T06:00:00]"/>
            <x15:cachedUniqueName index="132" name="[Range].[Date created conversion].&amp;[2018-11-03T05:00:00]"/>
            <x15:cachedUniqueName index="133" name="[Range].[Date created conversion].&amp;[2018-11-04T05:00:00]"/>
            <x15:cachedUniqueName index="134" name="[Range].[Date created conversion].&amp;[2018-11-13T06:00:00]"/>
            <x15:cachedUniqueName index="135" name="[Range].[Date created conversion].&amp;[2018-11-20T06:00:00]"/>
            <x15:cachedUniqueName index="136" name="[Range].[Date created conversion].&amp;[2018-11-27T06:00:00]"/>
            <x15:cachedUniqueName index="137" name="[Range].[Date created conversion].&amp;[2018-11-30T06:00:00]"/>
            <x15:cachedUniqueName index="138" name="[Range].[Date created conversion].&amp;[2019-11-11T06:00:00]"/>
            <x15:cachedUniqueName index="139" name="[Range].[Date created conversion].&amp;[2019-11-15T06:00:00]"/>
            <x15:cachedUniqueName index="140" name="[Range].[Date created conversion].&amp;[2019-11-17T06:00:00]"/>
            <x15:cachedUniqueName index="141" name="[Range].[Date created conversion].&amp;[2019-11-18T06:00:00]"/>
            <x15:cachedUniqueName index="142" name="[Range].[Date created conversion].&amp;[2019-11-19T06:00:00]"/>
            <x15:cachedUniqueName index="143" name="[Range].[Date created conversion].&amp;[2019-11-30T06:00:00]"/>
            <x15:cachedUniqueName index="144" name="[Range].[Date created conversion].&amp;[2010-10-04T05:00:00]"/>
            <x15:cachedUniqueName index="145" name="[Range].[Date created conversion].&amp;[2010-10-05T05:00:00]"/>
            <x15:cachedUniqueName index="146" name="[Range].[Date created conversion].&amp;[2010-10-06T05:00:00]"/>
            <x15:cachedUniqueName index="147" name="[Range].[Date created conversion].&amp;[2010-10-07T05:00:00]"/>
            <x15:cachedUniqueName index="148" name="[Range].[Date created conversion].&amp;[2010-10-13T05:00:00]"/>
            <x15:cachedUniqueName index="149" name="[Range].[Date created conversion].&amp;[2010-10-18T05:00:00]"/>
            <x15:cachedUniqueName index="150" name="[Range].[Date created conversion].&amp;[2010-10-20T05:00:00]"/>
            <x15:cachedUniqueName index="151" name="[Range].[Date created conversion].&amp;[2010-10-23T05:00:00]"/>
            <x15:cachedUniqueName index="152" name="[Range].[Date created conversion].&amp;[2010-10-24T05:00:00]"/>
            <x15:cachedUniqueName index="153" name="[Range].[Date created conversion].&amp;[2010-10-25T05:00:00]"/>
            <x15:cachedUniqueName index="154" name="[Range].[Date created conversion].&amp;[2010-10-28T05:00:00]"/>
            <x15:cachedUniqueName index="155" name="[Range].[Date created conversion].&amp;[2010-10-31T05:00:00]"/>
            <x15:cachedUniqueName index="156" name="[Range].[Date created conversion].&amp;[2011-10-02T05:00:00]"/>
            <x15:cachedUniqueName index="157" name="[Range].[Date created conversion].&amp;[2011-10-05T05:00:00]"/>
            <x15:cachedUniqueName index="158" name="[Range].[Date created conversion].&amp;[2011-10-09T05:00:00]"/>
            <x15:cachedUniqueName index="159" name="[Range].[Date created conversion].&amp;[2011-10-15T05:00:00]"/>
            <x15:cachedUniqueName index="160" name="[Range].[Date created conversion].&amp;[2011-10-17T05:00:00]"/>
            <x15:cachedUniqueName index="161" name="[Range].[Date created conversion].&amp;[2011-10-19T05:00:00]"/>
            <x15:cachedUniqueName index="162" name="[Range].[Date created conversion].&amp;[2011-10-26T05:00:00]"/>
            <x15:cachedUniqueName index="163" name="[Range].[Date created conversion].&amp;[2011-10-27T05:00:00]"/>
            <x15:cachedUniqueName index="164" name="[Range].[Date created conversion].&amp;[2012-10-03T05:00:00]"/>
            <x15:cachedUniqueName index="165" name="[Range].[Date created conversion].&amp;[2012-10-04T05:00:00]"/>
            <x15:cachedUniqueName index="166" name="[Range].[Date created conversion].&amp;[2012-10-19T05:00:00]"/>
            <x15:cachedUniqueName index="167" name="[Range].[Date created conversion].&amp;[2012-10-20T05:00:00]"/>
            <x15:cachedUniqueName index="168" name="[Range].[Date created conversion].&amp;[2012-10-24T05:00:00]"/>
            <x15:cachedUniqueName index="169" name="[Range].[Date created conversion].&amp;[2012-10-28T05:00:00]"/>
            <x15:cachedUniqueName index="170" name="[Range].[Date created conversion].&amp;[2013-10-07T05:00:00]"/>
            <x15:cachedUniqueName index="171" name="[Range].[Date created conversion].&amp;[2013-10-08T05:00:00]"/>
            <x15:cachedUniqueName index="172" name="[Range].[Date created conversion].&amp;[2013-10-12T05:00:00]"/>
            <x15:cachedUniqueName index="173" name="[Range].[Date created conversion].&amp;[2013-10-15T05:00:00]"/>
            <x15:cachedUniqueName index="174" name="[Range].[Date created conversion].&amp;[2013-10-21T05:00:00]"/>
            <x15:cachedUniqueName index="175" name="[Range].[Date created conversion].&amp;[2013-10-25T05:00:00]"/>
            <x15:cachedUniqueName index="176" name="[Range].[Date created conversion].&amp;[2013-10-29T05:00:00]"/>
            <x15:cachedUniqueName index="177" name="[Range].[Date created conversion].&amp;[2014-10-01T05:00:00]"/>
            <x15:cachedUniqueName index="178" name="[Range].[Date created conversion].&amp;[2014-10-02T05:00:00]"/>
            <x15:cachedUniqueName index="179" name="[Range].[Date created conversion].&amp;[2014-10-05T05:00:00]"/>
            <x15:cachedUniqueName index="180" name="[Range].[Date created conversion].&amp;[2014-10-08T05:00:00]"/>
            <x15:cachedUniqueName index="181" name="[Range].[Date created conversion].&amp;[2014-10-17T05:00:00]"/>
            <x15:cachedUniqueName index="182" name="[Range].[Date created conversion].&amp;[2014-10-18T05:00:00]"/>
            <x15:cachedUniqueName index="183" name="[Range].[Date created conversion].&amp;[2014-10-22T05:00:00]"/>
            <x15:cachedUniqueName index="184" name="[Range].[Date created conversion].&amp;[2014-10-24T05:00:00]"/>
            <x15:cachedUniqueName index="185" name="[Range].[Date created conversion].&amp;[2015-10-02T05:00:00]"/>
            <x15:cachedUniqueName index="186" name="[Range].[Date created conversion].&amp;[2015-10-03T05:00:00]"/>
            <x15:cachedUniqueName index="187" name="[Range].[Date created conversion].&amp;[2015-10-05T05:00:00]"/>
            <x15:cachedUniqueName index="188" name="[Range].[Date created conversion].&amp;[2015-10-06T05:00:00]"/>
            <x15:cachedUniqueName index="189" name="[Range].[Date created conversion].&amp;[2015-10-16T05:00:00]"/>
            <x15:cachedUniqueName index="190" name="[Range].[Date created conversion].&amp;[2015-10-21T05:00:00]"/>
            <x15:cachedUniqueName index="191" name="[Range].[Date created conversion].&amp;[2015-10-22T05:00:00]"/>
            <x15:cachedUniqueName index="192" name="[Range].[Date created conversion].&amp;[2015-10-30T05:00:00]"/>
            <x15:cachedUniqueName index="193" name="[Range].[Date created conversion].&amp;[2016-10-14T05:00:00]"/>
            <x15:cachedUniqueName index="194" name="[Range].[Date created conversion].&amp;[2017-10-04T05:00:00]"/>
            <x15:cachedUniqueName index="195" name="[Range].[Date created conversion].&amp;[2017-10-07T05:00:00]"/>
            <x15:cachedUniqueName index="196" name="[Range].[Date created conversion].&amp;[2017-10-08T05:00:00]"/>
            <x15:cachedUniqueName index="197" name="[Range].[Date created conversion].&amp;[2017-10-14T05:00:00]"/>
            <x15:cachedUniqueName index="198" name="[Range].[Date created conversion].&amp;[2017-10-16T05:00:00]"/>
            <x15:cachedUniqueName index="199" name="[Range].[Date created conversion].&amp;[2017-10-17T05:00:00]"/>
            <x15:cachedUniqueName index="200" name="[Range].[Date created conversion].&amp;[2017-10-20T05:00:00]"/>
            <x15:cachedUniqueName index="201" name="[Range].[Date created conversion].&amp;[2018-10-05T05:00:00]"/>
            <x15:cachedUniqueName index="202" name="[Range].[Date created conversion].&amp;[2018-10-09T05:00:00]"/>
            <x15:cachedUniqueName index="203" name="[Range].[Date created conversion].&amp;[2018-10-17T05:00:00]"/>
            <x15:cachedUniqueName index="204" name="[Range].[Date created conversion].&amp;[2018-10-21T05:00:00]"/>
            <x15:cachedUniqueName index="205" name="[Range].[Date created conversion].&amp;[2018-10-26T05:00:00]"/>
            <x15:cachedUniqueName index="206" name="[Range].[Date created conversion].&amp;[2019-10-05T05:00:00]"/>
            <x15:cachedUniqueName index="207" name="[Range].[Date created conversion].&amp;[2019-10-06T05:00:00]"/>
            <x15:cachedUniqueName index="208" name="[Range].[Date created conversion].&amp;[2019-10-13T05:00:00]"/>
            <x15:cachedUniqueName index="209" name="[Range].[Date created conversion].&amp;[2019-10-14T05:00:00]"/>
            <x15:cachedUniqueName index="210" name="[Range].[Date created conversion].&amp;[2019-10-15T05:00:00]"/>
            <x15:cachedUniqueName index="211" name="[Range].[Date created conversion].&amp;[2019-10-18T05:00:00]"/>
            <x15:cachedUniqueName index="212" name="[Range].[Date created conversion].&amp;[2019-10-20T05:00:00]"/>
            <x15:cachedUniqueName index="213" name="[Range].[Date created conversion].&amp;[2019-10-22T05:00:00]"/>
            <x15:cachedUniqueName index="214" name="[Range].[Date created conversion].&amp;[2019-10-27T05:00:00]"/>
            <x15:cachedUniqueName index="215" name="[Range].[Date created conversion].&amp;[2019-10-31T05:00:00]"/>
            <x15:cachedUniqueName index="216" name="[Range].[Date created conversion].&amp;[2010-09-02T05:00:00]"/>
            <x15:cachedUniqueName index="217" name="[Range].[Date created conversion].&amp;[2010-09-09T05:00:00]"/>
            <x15:cachedUniqueName index="218" name="[Range].[Date created conversion].&amp;[2010-09-15T05:00:00]"/>
            <x15:cachedUniqueName index="219" name="[Range].[Date created conversion].&amp;[2010-09-21T05:00:00]"/>
            <x15:cachedUniqueName index="220" name="[Range].[Date created conversion].&amp;[2010-09-27T05:00:00]"/>
            <x15:cachedUniqueName index="221" name="[Range].[Date created conversion].&amp;[2010-09-28T05:00:00]"/>
            <x15:cachedUniqueName index="222" name="[Range].[Date created conversion].&amp;[2010-09-30T05:00:00]"/>
            <x15:cachedUniqueName index="223" name="[Range].[Date created conversion].&amp;[2011-09-06T05:00:00]"/>
            <x15:cachedUniqueName index="224" name="[Range].[Date created conversion].&amp;[2011-09-11T05:00:00]"/>
            <x15:cachedUniqueName index="225" name="[Range].[Date created conversion].&amp;[2011-09-21T05:00:00]"/>
            <x15:cachedUniqueName index="226" name="[Range].[Date created conversion].&amp;[2011-09-22T05:00:00]"/>
            <x15:cachedUniqueName index="227" name="[Range].[Date created conversion].&amp;[2011-09-23T05:00:00]"/>
            <x15:cachedUniqueName index="228" name="[Range].[Date created conversion].&amp;[2012-09-04T05:00:00]"/>
            <x15:cachedUniqueName index="229" name="[Range].[Date created conversion].&amp;[2012-09-05T05:00:00]"/>
            <x15:cachedUniqueName index="230" name="[Range].[Date created conversion].&amp;[2012-09-22T05:00:00]"/>
            <x15:cachedUniqueName index="231" name="[Range].[Date created conversion].&amp;[2012-09-26T05:00:00]"/>
            <x15:cachedUniqueName index="232" name="[Range].[Date created conversion].&amp;[2012-09-28T05:00:00]"/>
            <x15:cachedUniqueName index="233" name="[Range].[Date created conversion].&amp;[2013-09-03T05:00:00]"/>
            <x15:cachedUniqueName index="234" name="[Range].[Date created conversion].&amp;[2013-09-11T05:00:00]"/>
            <x15:cachedUniqueName index="235" name="[Range].[Date created conversion].&amp;[2013-09-13T05:00:00]"/>
            <x15:cachedUniqueName index="236" name="[Range].[Date created conversion].&amp;[2013-09-19T05:00:00]"/>
            <x15:cachedUniqueName index="237" name="[Range].[Date created conversion].&amp;[2013-09-20T05:00:00]"/>
            <x15:cachedUniqueName index="238" name="[Range].[Date created conversion].&amp;[2013-09-22T05:00:00]"/>
            <x15:cachedUniqueName index="239" name="[Range].[Date created conversion].&amp;[2014-09-07T05:00:00]"/>
            <x15:cachedUniqueName index="240" name="[Range].[Date created conversion].&amp;[2014-09-10T05:00:00]"/>
            <x15:cachedUniqueName index="241" name="[Range].[Date created conversion].&amp;[2014-09-13T05:00:00]"/>
            <x15:cachedUniqueName index="242" name="[Range].[Date created conversion].&amp;[2014-09-15T05:00:00]"/>
            <x15:cachedUniqueName index="243" name="[Range].[Date created conversion].&amp;[2014-09-19T05:00:00]"/>
            <x15:cachedUniqueName index="244" name="[Range].[Date created conversion].&amp;[2014-09-24T05:00:00]"/>
            <x15:cachedUniqueName index="245" name="[Range].[Date created conversion].&amp;[2014-09-25T05:00:00]"/>
            <x15:cachedUniqueName index="246" name="[Range].[Date created conversion].&amp;[2014-09-26T05:00:00]"/>
            <x15:cachedUniqueName index="247" name="[Range].[Date created conversion].&amp;[2015-09-03T05:00:00]"/>
            <x15:cachedUniqueName index="248" name="[Range].[Date created conversion].&amp;[2015-09-13T05:00:00]"/>
            <x15:cachedUniqueName index="249" name="[Range].[Date created conversion].&amp;[2015-09-14T05:00:00]"/>
            <x15:cachedUniqueName index="250" name="[Range].[Date created conversion].&amp;[2015-09-18T05:00:00]"/>
            <x15:cachedUniqueName index="251" name="[Range].[Date created conversion].&amp;[2015-09-21T05:00:00]"/>
            <x15:cachedUniqueName index="252" name="[Range].[Date created conversion].&amp;[2015-09-23T05:00:00]"/>
            <x15:cachedUniqueName index="253" name="[Range].[Date created conversion].&amp;[2015-09-28T05:00:00]"/>
            <x15:cachedUniqueName index="254" name="[Range].[Date created conversion].&amp;[2016-09-03T05:00:00]"/>
            <x15:cachedUniqueName index="255" name="[Range].[Date created conversion].&amp;[2016-09-10T05:00:00]"/>
            <x15:cachedUniqueName index="256" name="[Range].[Date created conversion].&amp;[2016-09-13T05:00:00]"/>
            <x15:cachedUniqueName index="257" name="[Range].[Date created conversion].&amp;[2017-09-01T05:00:00]"/>
            <x15:cachedUniqueName index="258" name="[Range].[Date created conversion].&amp;[2017-09-02T05:00:00]"/>
            <x15:cachedUniqueName index="259" name="[Range].[Date created conversion].&amp;[2017-09-12T05:00:00]"/>
            <x15:cachedUniqueName index="260" name="[Range].[Date created conversion].&amp;[2017-09-13T05:00:00]"/>
            <x15:cachedUniqueName index="261" name="[Range].[Date created conversion].&amp;[2017-09-17T05:00:00]"/>
            <x15:cachedUniqueName index="262" name="[Range].[Date created conversion].&amp;[2017-09-21T05:00:00]"/>
            <x15:cachedUniqueName index="263" name="[Range].[Date created conversion].&amp;[2017-09-22T05:00:00]"/>
            <x15:cachedUniqueName index="264" name="[Range].[Date created conversion].&amp;[2018-09-02T05:00:00]"/>
            <x15:cachedUniqueName index="265" name="[Range].[Date created conversion].&amp;[2018-09-03T05:00:00]"/>
            <x15:cachedUniqueName index="266" name="[Range].[Date created conversion].&amp;[2018-09-08T05:00:00]"/>
            <x15:cachedUniqueName index="267" name="[Range].[Date created conversion].&amp;[2018-09-11T05:00:00]"/>
            <x15:cachedUniqueName index="268" name="[Range].[Date created conversion].&amp;[2018-09-16T05:00:00]"/>
            <x15:cachedUniqueName index="269" name="[Range].[Date created conversion].&amp;[2018-09-17T05:00:00]"/>
            <x15:cachedUniqueName index="270" name="[Range].[Date created conversion].&amp;[2018-09-19T05:00:00]"/>
            <x15:cachedUniqueName index="271" name="[Range].[Date created conversion].&amp;[2018-09-26T05:00:00]"/>
            <x15:cachedUniqueName index="272" name="[Range].[Date created conversion].&amp;[2018-09-27T05:00:00]"/>
            <x15:cachedUniqueName index="273" name="[Range].[Date created conversion].&amp;[2019-09-08T05:00:00]"/>
            <x15:cachedUniqueName index="274" name="[Range].[Date created conversion].&amp;[2019-09-09T05:00:00]"/>
            <x15:cachedUniqueName index="275" name="[Range].[Date created conversion].&amp;[2019-09-11T05:00:00]"/>
            <x15:cachedUniqueName index="276" name="[Range].[Date created conversion].&amp;[2019-09-29T05:00:00]"/>
            <x15:cachedUniqueName index="277" name="[Range].[Date created conversion].&amp;[2010-08-05T05:00:00]"/>
            <x15:cachedUniqueName index="278" name="[Range].[Date created conversion].&amp;[2010-08-06T05:00:00]"/>
            <x15:cachedUniqueName index="279" name="[Range].[Date created conversion].&amp;[2010-08-07T05:00:00]"/>
            <x15:cachedUniqueName index="280" name="[Range].[Date created conversion].&amp;[2010-08-09T05:00:00]"/>
            <x15:cachedUniqueName index="281" name="[Range].[Date created conversion].&amp;[2010-08-12T05:00:00]"/>
            <x15:cachedUniqueName index="282" name="[Range].[Date created conversion].&amp;[2010-08-14T05:00:00]"/>
            <x15:cachedUniqueName index="283" name="[Range].[Date created conversion].&amp;[2010-08-16T05:00:00]"/>
            <x15:cachedUniqueName index="284" name="[Range].[Date created conversion].&amp;[2010-08-19T05:00:00]"/>
            <x15:cachedUniqueName index="285" name="[Range].[Date created conversion].&amp;[2010-08-24T05:00:00]"/>
            <x15:cachedUniqueName index="286" name="[Range].[Date created conversion].&amp;[2010-08-25T05:00:00]"/>
            <x15:cachedUniqueName index="287" name="[Range].[Date created conversion].&amp;[2010-08-26T05:00:00]"/>
            <x15:cachedUniqueName index="288" name="[Range].[Date created conversion].&amp;[2010-08-27T05:00:00]"/>
            <x15:cachedUniqueName index="289" name="[Range].[Date created conversion].&amp;[2010-08-31T05:00:00]"/>
            <x15:cachedUniqueName index="290" name="[Range].[Date created conversion].&amp;[2011-08-01T05:00:00]"/>
            <x15:cachedUniqueName index="291" name="[Range].[Date created conversion].&amp;[2011-08-07T05:00:00]"/>
            <x15:cachedUniqueName index="292" name="[Range].[Date created conversion].&amp;[2011-08-12T05:00:00]"/>
            <x15:cachedUniqueName index="293" name="[Range].[Date created conversion].&amp;[2011-08-13T05:00:00]"/>
            <x15:cachedUniqueName index="294" name="[Range].[Date created conversion].&amp;[2011-08-15T05:00:00]"/>
            <x15:cachedUniqueName index="295" name="[Range].[Date created conversion].&amp;[2011-08-19T05:00:00]"/>
            <x15:cachedUniqueName index="296" name="[Range].[Date created conversion].&amp;[2011-08-22T05:00:00]"/>
            <x15:cachedUniqueName index="297" name="[Range].[Date created conversion].&amp;[2011-08-27T05:00:00]"/>
            <x15:cachedUniqueName index="298" name="[Range].[Date created conversion].&amp;[2012-08-01T05:00:00]"/>
            <x15:cachedUniqueName index="299" name="[Range].[Date created conversion].&amp;[2012-08-14T05:00:00]"/>
            <x15:cachedUniqueName index="300" name="[Range].[Date created conversion].&amp;[2012-08-16T05:00:00]"/>
            <x15:cachedUniqueName index="301" name="[Range].[Date created conversion].&amp;[2012-08-27T05:00:00]"/>
            <x15:cachedUniqueName index="302" name="[Range].[Date created conversion].&amp;[2012-08-28T05:00:00]"/>
            <x15:cachedUniqueName index="303" name="[Range].[Date created conversion].&amp;[2013-08-01T05:00:00]"/>
            <x15:cachedUniqueName index="304" name="[Range].[Date created conversion].&amp;[2013-08-04T05:00:00]"/>
            <x15:cachedUniqueName index="305" name="[Range].[Date created conversion].&amp;[2013-08-05T05:00:00]"/>
            <x15:cachedUniqueName index="306" name="[Range].[Date created conversion].&amp;[2013-08-15T05:00:00]"/>
            <x15:cachedUniqueName index="307" name="[Range].[Date created conversion].&amp;[2013-08-16T05:00:00]"/>
            <x15:cachedUniqueName index="308" name="[Range].[Date created conversion].&amp;[2013-08-27T05:00:00]"/>
            <x15:cachedUniqueName index="309" name="[Range].[Date created conversion].&amp;[2013-08-30T05:00:00]"/>
            <x15:cachedUniqueName index="310" name="[Range].[Date created conversion].&amp;[2014-08-04T05:00:00]"/>
            <x15:cachedUniqueName index="311" name="[Range].[Date created conversion].&amp;[2014-08-08T05:00:00]"/>
            <x15:cachedUniqueName index="312" name="[Range].[Date created conversion].&amp;[2014-08-19T05:00:00]"/>
            <x15:cachedUniqueName index="313" name="[Range].[Date created conversion].&amp;[2014-08-24T05:00:00]"/>
            <x15:cachedUniqueName index="314" name="[Range].[Date created conversion].&amp;[2015-08-03T05:00:00]"/>
            <x15:cachedUniqueName index="315" name="[Range].[Date created conversion].&amp;[2015-08-13T05:00:00]"/>
            <x15:cachedUniqueName index="316" name="[Range].[Date created conversion].&amp;[2015-08-14T05:00:00]"/>
            <x15:cachedUniqueName index="317" name="[Range].[Date created conversion].&amp;[2015-08-21T05:00:00]"/>
            <x15:cachedUniqueName index="318" name="[Range].[Date created conversion].&amp;[2015-08-23T05:00:00]"/>
            <x15:cachedUniqueName index="319" name="[Range].[Date created conversion].&amp;[2015-08-24T05:00:00]"/>
            <x15:cachedUniqueName index="320" name="[Range].[Date created conversion].&amp;[2015-08-28T05:00:00]"/>
            <x15:cachedUniqueName index="321" name="[Range].[Date created conversion].&amp;[2015-08-29T05:00:00]"/>
            <x15:cachedUniqueName index="322" name="[Range].[Date created conversion].&amp;[2015-08-30T05:00:00]"/>
            <x15:cachedUniqueName index="323" name="[Range].[Date created conversion].&amp;[2016-08-02T05:00:00]"/>
            <x15:cachedUniqueName index="324" name="[Range].[Date created conversion].&amp;[2016-08-05T05:00:00]"/>
            <x15:cachedUniqueName index="325" name="[Range].[Date created conversion].&amp;[2016-08-06T05:00:00]"/>
            <x15:cachedUniqueName index="326" name="[Range].[Date created conversion].&amp;[2016-08-07T05:00:00]"/>
            <x15:cachedUniqueName index="327" name="[Range].[Date created conversion].&amp;[2016-08-09T05:00:00]"/>
            <x15:cachedUniqueName index="328" name="[Range].[Date created conversion].&amp;[2016-08-14T05:00:00]"/>
            <x15:cachedUniqueName index="329" name="[Range].[Date created conversion].&amp;[2016-08-19T05:00:00]"/>
            <x15:cachedUniqueName index="330" name="[Range].[Date created conversion].&amp;[2016-08-22T05:00:00]"/>
            <x15:cachedUniqueName index="331" name="[Range].[Date created conversion].&amp;[2016-08-23T05:00:00]"/>
            <x15:cachedUniqueName index="332" name="[Range].[Date created conversion].&amp;[2016-08-31T05:00:00]"/>
            <x15:cachedUniqueName index="333" name="[Range].[Date created conversion].&amp;[2017-08-01T05:00:00]"/>
            <x15:cachedUniqueName index="334" name="[Range].[Date created conversion].&amp;[2017-08-02T05:00:00]"/>
            <x15:cachedUniqueName index="335" name="[Range].[Date created conversion].&amp;[2017-08-03T05:00:00]"/>
            <x15:cachedUniqueName index="336" name="[Range].[Date created conversion].&amp;[2017-08-17T05:00:00]"/>
            <x15:cachedUniqueName index="337" name="[Range].[Date created conversion].&amp;[2017-08-22T05:00:00]"/>
            <x15:cachedUniqueName index="338" name="[Range].[Date created conversion].&amp;[2017-08-24T05:00:00]"/>
            <x15:cachedUniqueName index="339" name="[Range].[Date created conversion].&amp;[2017-08-26T05:00:00]"/>
            <x15:cachedUniqueName index="340" name="[Range].[Date created conversion].&amp;[2017-08-29T05:00:00]"/>
            <x15:cachedUniqueName index="341" name="[Range].[Date created conversion].&amp;[2017-08-30T05:00:00]"/>
            <x15:cachedUniqueName index="342" name="[Range].[Date created conversion].&amp;[2018-08-10T05:00:00]"/>
            <x15:cachedUniqueName index="343" name="[Range].[Date created conversion].&amp;[2018-08-17T05:00:00]"/>
            <x15:cachedUniqueName index="344" name="[Range].[Date created conversion].&amp;[2018-08-26T05:00:00]"/>
            <x15:cachedUniqueName index="345" name="[Range].[Date created conversion].&amp;[2018-08-28T05:00:00]"/>
            <x15:cachedUniqueName index="346" name="[Range].[Date created conversion].&amp;[2018-08-30T05:00:00]"/>
            <x15:cachedUniqueName index="347" name="[Range].[Date created conversion].&amp;[2019-08-01T05:00:00]"/>
            <x15:cachedUniqueName index="348" name="[Range].[Date created conversion].&amp;[2019-08-04T05:00:00]"/>
            <x15:cachedUniqueName index="349" name="[Range].[Date created conversion].&amp;[2019-08-11T05:00:00]"/>
            <x15:cachedUniqueName index="350" name="[Range].[Date created conversion].&amp;[2019-08-28T05:00:00]"/>
            <x15:cachedUniqueName index="351" name="[Range].[Date created conversion].&amp;[2010-07-01T05:00:00]"/>
            <x15:cachedUniqueName index="352" name="[Range].[Date created conversion].&amp;[2010-07-06T05:00:00]"/>
            <x15:cachedUniqueName index="353" name="[Range].[Date created conversion].&amp;[2010-07-08T05:00:00]"/>
            <x15:cachedUniqueName index="354" name="[Range].[Date created conversion].&amp;[2010-07-14T05:00:00]"/>
            <x15:cachedUniqueName index="355" name="[Range].[Date created conversion].&amp;[2010-07-15T05:00:00]"/>
            <x15:cachedUniqueName index="356" name="[Range].[Date created conversion].&amp;[2010-07-19T05:00:00]"/>
            <x15:cachedUniqueName index="357" name="[Range].[Date created conversion].&amp;[2010-07-27T05:00:00]"/>
            <x15:cachedUniqueName index="358" name="[Range].[Date created conversion].&amp;[2010-07-31T05:00:00]"/>
            <x15:cachedUniqueName index="359" name="[Range].[Date created conversion].&amp;[2011-07-01T05:00:00]"/>
            <x15:cachedUniqueName index="360" name="[Range].[Date created conversion].&amp;[2011-07-04T05:00:00]"/>
            <x15:cachedUniqueName index="361" name="[Range].[Date created conversion].&amp;[2011-07-09T05:00:00]"/>
            <x15:cachedUniqueName index="362" name="[Range].[Date created conversion].&amp;[2011-07-14T05:00:00]"/>
            <x15:cachedUniqueName index="363" name="[Range].[Date created conversion].&amp;[2011-07-16T05:00:00]"/>
            <x15:cachedUniqueName index="364" name="[Range].[Date created conversion].&amp;[2011-07-19T05:00:00]"/>
            <x15:cachedUniqueName index="365" name="[Range].[Date created conversion].&amp;[2011-07-24T05:00:00]"/>
            <x15:cachedUniqueName index="366" name="[Range].[Date created conversion].&amp;[2012-07-03T05:00:00]"/>
            <x15:cachedUniqueName index="367" name="[Range].[Date created conversion].&amp;[2012-07-12T05:00:00]"/>
            <x15:cachedUniqueName index="368" name="[Range].[Date created conversion].&amp;[2012-07-17T05:00:00]"/>
            <x15:cachedUniqueName index="369" name="[Range].[Date created conversion].&amp;[2012-07-27T05:00:00]"/>
            <x15:cachedUniqueName index="370" name="[Range].[Date created conversion].&amp;[2012-07-28T05:00:00]"/>
            <x15:cachedUniqueName index="371" name="[Range].[Date created conversion].&amp;[2013-07-01T05:00:00]"/>
            <x15:cachedUniqueName index="372" name="[Range].[Date created conversion].&amp;[2013-07-10T05:00:00]"/>
            <x15:cachedUniqueName index="373" name="[Range].[Date created conversion].&amp;[2013-07-11T05:00:00]"/>
            <x15:cachedUniqueName index="374" name="[Range].[Date created conversion].&amp;[2013-07-20T05:00:00]"/>
            <x15:cachedUniqueName index="375" name="[Range].[Date created conversion].&amp;[2013-07-22T05:00:00]"/>
            <x15:cachedUniqueName index="376" name="[Range].[Date created conversion].&amp;[2013-07-24T05:00:00]"/>
            <x15:cachedUniqueName index="377" name="[Range].[Date created conversion].&amp;[2013-07-25T05:00:00]"/>
            <x15:cachedUniqueName index="378" name="[Range].[Date created conversion].&amp;[2013-07-29T05:00:00]"/>
            <x15:cachedUniqueName index="379" name="[Range].[Date created conversion].&amp;[2013-07-30T05:00:00]"/>
            <x15:cachedUniqueName index="380" name="[Range].[Date created conversion].&amp;[2014-07-05T05:00:00]"/>
            <x15:cachedUniqueName index="381" name="[Range].[Date created conversion].&amp;[2014-07-06T05:00:00]"/>
            <x15:cachedUniqueName index="382" name="[Range].[Date created conversion].&amp;[2014-07-08T05:00:00]"/>
            <x15:cachedUniqueName index="383" name="[Range].[Date created conversion].&amp;[2014-07-10T05:00:00]"/>
            <x15:cachedUniqueName index="384" name="[Range].[Date created conversion].&amp;[2014-07-14T05:00:00]"/>
            <x15:cachedUniqueName index="385" name="[Range].[Date created conversion].&amp;[2014-07-16T05:00:00]"/>
            <x15:cachedUniqueName index="386" name="[Range].[Date created conversion].&amp;[2014-07-19T05:00:00]"/>
            <x15:cachedUniqueName index="387" name="[Range].[Date created conversion].&amp;[2014-07-24T05:00:00]"/>
            <x15:cachedUniqueName index="388" name="[Range].[Date created conversion].&amp;[2014-07-25T05:00:00]"/>
            <x15:cachedUniqueName index="389" name="[Range].[Date created conversion].&amp;[2014-07-28T05:00:00]"/>
            <x15:cachedUniqueName index="390" name="[Range].[Date created conversion].&amp;[2015-07-01T05:00:00]"/>
            <x15:cachedUniqueName index="391" name="[Range].[Date created conversion].&amp;[2015-07-05T05:00:00]"/>
            <x15:cachedUniqueName index="392" name="[Range].[Date created conversion].&amp;[2015-07-07T05:00:00]"/>
            <x15:cachedUniqueName index="393" name="[Range].[Date created conversion].&amp;[2015-07-09T05:00:00]"/>
            <x15:cachedUniqueName index="394" name="[Range].[Date created conversion].&amp;[2015-07-16T05:00:00]"/>
            <x15:cachedUniqueName index="395" name="[Range].[Date created conversion].&amp;[2015-07-17T05:00:00]"/>
            <x15:cachedUniqueName index="396" name="[Range].[Date created conversion].&amp;[2015-07-24T05:00:00]"/>
            <x15:cachedUniqueName index="397" name="[Range].[Date created conversion].&amp;[2015-07-27T05:00:00]"/>
            <x15:cachedUniqueName index="398" name="[Range].[Date created conversion].&amp;[2015-07-28T05:00:00]"/>
            <x15:cachedUniqueName index="399" name="[Range].[Date created conversion].&amp;[2016-07-04T05:00:00]"/>
            <x15:cachedUniqueName index="400" name="[Range].[Date created conversion].&amp;[2016-07-06T05:00:00]"/>
            <x15:cachedUniqueName index="401" name="[Range].[Date created conversion].&amp;[2016-07-08T05:00:00]"/>
            <x15:cachedUniqueName index="402" name="[Range].[Date created conversion].&amp;[2016-07-10T05:00:00]"/>
            <x15:cachedUniqueName index="403" name="[Range].[Date created conversion].&amp;[2016-07-22T05:00:00]"/>
            <x15:cachedUniqueName index="404" name="[Range].[Date created conversion].&amp;[2016-07-25T05:00:00]"/>
            <x15:cachedUniqueName index="405" name="[Range].[Date created conversion].&amp;[2016-07-26T05:00:00]"/>
            <x15:cachedUniqueName index="406" name="[Range].[Date created conversion].&amp;[2016-07-28T05:00:00]"/>
            <x15:cachedUniqueName index="407" name="[Range].[Date created conversion].&amp;[2017-07-06T05:00:00]"/>
            <x15:cachedUniqueName index="408" name="[Range].[Date created conversion].&amp;[2017-07-14T05:00:00]"/>
            <x15:cachedUniqueName index="409" name="[Range].[Date created conversion].&amp;[2017-07-17T05:00:00]"/>
            <x15:cachedUniqueName index="410" name="[Range].[Date created conversion].&amp;[2017-07-19T05:00:00]"/>
            <x15:cachedUniqueName index="411" name="[Range].[Date created conversion].&amp;[2017-07-22T05:00:00]"/>
            <x15:cachedUniqueName index="412" name="[Range].[Date created conversion].&amp;[2017-07-23T05:00:00]"/>
            <x15:cachedUniqueName index="413" name="[Range].[Date created conversion].&amp;[2017-07-25T05:00:00]"/>
            <x15:cachedUniqueName index="414" name="[Range].[Date created conversion].&amp;[2017-07-27T05:00:00]"/>
            <x15:cachedUniqueName index="415" name="[Range].[Date created conversion].&amp;[2017-07-29T05:00:00]"/>
            <x15:cachedUniqueName index="416" name="[Range].[Date created conversion].&amp;[2018-07-02T05:00:00]"/>
            <x15:cachedUniqueName index="417" name="[Range].[Date created conversion].&amp;[2018-07-14T05:00:00]"/>
            <x15:cachedUniqueName index="418" name="[Range].[Date created conversion].&amp;[2018-07-15T05:00:00]"/>
            <x15:cachedUniqueName index="419" name="[Range].[Date created conversion].&amp;[2018-07-17T05:00:00]"/>
            <x15:cachedUniqueName index="420" name="[Range].[Date created conversion].&amp;[2018-07-20T05:00:00]"/>
            <x15:cachedUniqueName index="421" name="[Range].[Date created conversion].&amp;[2018-07-21T05:00:00]"/>
            <x15:cachedUniqueName index="422" name="[Range].[Date created conversion].&amp;[2018-07-28T05:00:00]"/>
            <x15:cachedUniqueName index="423" name="[Range].[Date created conversion].&amp;[2018-07-29T05:00:00]"/>
            <x15:cachedUniqueName index="424" name="[Range].[Date created conversion].&amp;[2018-07-30T05:00:00]"/>
            <x15:cachedUniqueName index="425" name="[Range].[Date created conversion].&amp;[2018-07-31T05:00:00]"/>
            <x15:cachedUniqueName index="426" name="[Range].[Date created conversion].&amp;[2019-07-01T05:00:00]"/>
            <x15:cachedUniqueName index="427" name="[Range].[Date created conversion].&amp;[2019-07-04T05:00:00]"/>
            <x15:cachedUniqueName index="428" name="[Range].[Date created conversion].&amp;[2019-07-05T05:00:00]"/>
            <x15:cachedUniqueName index="429" name="[Range].[Date created conversion].&amp;[2019-07-09T05:00:00]"/>
            <x15:cachedUniqueName index="430" name="[Range].[Date created conversion].&amp;[2019-07-10T05:00:00]"/>
            <x15:cachedUniqueName index="431" name="[Range].[Date created conversion].&amp;[2019-07-21T05:00:00]"/>
            <x15:cachedUniqueName index="432" name="[Range].[Date created conversion].&amp;[2019-07-22T05:00:00]"/>
            <x15:cachedUniqueName index="433" name="[Range].[Date created conversion].&amp;[2019-07-25T05:00:00]"/>
            <x15:cachedUniqueName index="434" name="[Range].[Date created conversion].&amp;[2010-06-05T05:00:00]"/>
            <x15:cachedUniqueName index="435" name="[Range].[Date created conversion].&amp;[2010-06-06T05:00:00]"/>
            <x15:cachedUniqueName index="436" name="[Range].[Date created conversion].&amp;[2010-06-07T05:00:00]"/>
            <x15:cachedUniqueName index="437" name="[Range].[Date created conversion].&amp;[2010-06-12T05:00:00]"/>
            <x15:cachedUniqueName index="438" name="[Range].[Date created conversion].&amp;[2010-06-15T05:00:00]"/>
            <x15:cachedUniqueName index="439" name="[Range].[Date created conversion].&amp;[2010-06-16T05:00:00]"/>
            <x15:cachedUniqueName index="440" name="[Range].[Date created conversion].&amp;[2010-06-19T05:00:00]"/>
            <x15:cachedUniqueName index="441" name="[Range].[Date created conversion].&amp;[2010-06-21T05:00:00]"/>
            <x15:cachedUniqueName index="442" name="[Range].[Date created conversion].&amp;[2010-06-23T05:00:00]"/>
            <x15:cachedUniqueName index="443" name="[Range].[Date created conversion].&amp;[2010-06-26T05:00:00]"/>
            <x15:cachedUniqueName index="444" name="[Range].[Date created conversion].&amp;[2010-06-28T05:00:00]"/>
            <x15:cachedUniqueName index="445" name="[Range].[Date created conversion].&amp;[2010-06-29T05:00:00]"/>
            <x15:cachedUniqueName index="446" name="[Range].[Date created conversion].&amp;[2011-06-12T05:00:00]"/>
            <x15:cachedUniqueName index="447" name="[Range].[Date created conversion].&amp;[2011-06-16T05:00:00]"/>
            <x15:cachedUniqueName index="448" name="[Range].[Date created conversion].&amp;[2011-06-18T05:00:00]"/>
            <x15:cachedUniqueName index="449" name="[Range].[Date created conversion].&amp;[2011-06-19T05:00:00]"/>
            <x15:cachedUniqueName index="450" name="[Range].[Date created conversion].&amp;[2011-06-20T05:00:00]"/>
            <x15:cachedUniqueName index="451" name="[Range].[Date created conversion].&amp;[2011-06-26T05:00:00]"/>
            <x15:cachedUniqueName index="452" name="[Range].[Date created conversion].&amp;[2011-06-28T05:00:00]"/>
            <x15:cachedUniqueName index="453" name="[Range].[Date created conversion].&amp;[2012-06-06T05:00:00]"/>
            <x15:cachedUniqueName index="454" name="[Range].[Date created conversion].&amp;[2012-06-12T05:00:00]"/>
            <x15:cachedUniqueName index="455" name="[Range].[Date created conversion].&amp;[2012-06-17T05:00:00]"/>
            <x15:cachedUniqueName index="456" name="[Range].[Date created conversion].&amp;[2012-06-21T05:00:00]"/>
            <x15:cachedUniqueName index="457" name="[Range].[Date created conversion].&amp;[2012-06-29T05:00:00]"/>
            <x15:cachedUniqueName index="458" name="[Range].[Date created conversion].&amp;[2013-06-04T05:00:00]"/>
            <x15:cachedUniqueName index="459" name="[Range].[Date created conversion].&amp;[2013-06-10T05:00:00]"/>
            <x15:cachedUniqueName index="460" name="[Range].[Date created conversion].&amp;[2013-06-17T05:00:00]"/>
            <x15:cachedUniqueName index="461" name="[Range].[Date created conversion].&amp;[2013-06-23T05:00:00]"/>
            <x15:cachedUniqueName index="462" name="[Range].[Date created conversion].&amp;[2013-06-25T05:00:00]"/>
            <x15:cachedUniqueName index="463" name="[Range].[Date created conversion].&amp;[2013-06-26T05:00:00]"/>
            <x15:cachedUniqueName index="464" name="[Range].[Date created conversion].&amp;[2014-06-02T05:00:00]"/>
            <x15:cachedUniqueName index="465" name="[Range].[Date created conversion].&amp;[2014-06-04T05:00:00]"/>
            <x15:cachedUniqueName index="466" name="[Range].[Date created conversion].&amp;[2014-06-07T05:00:00]"/>
            <x15:cachedUniqueName index="467" name="[Range].[Date created conversion].&amp;[2014-06-09T05:00:00]"/>
            <x15:cachedUniqueName index="468" name="[Range].[Date created conversion].&amp;[2014-06-10T05:00:00]"/>
            <x15:cachedUniqueName index="469" name="[Range].[Date created conversion].&amp;[2014-06-16T05:00:00]"/>
            <x15:cachedUniqueName index="470" name="[Range].[Date created conversion].&amp;[2014-06-21T05:00:00]"/>
            <x15:cachedUniqueName index="471" name="[Range].[Date created conversion].&amp;[2014-06-27T05:00:00]"/>
            <x15:cachedUniqueName index="472" name="[Range].[Date created conversion].&amp;[2014-06-28T05:00:00]"/>
            <x15:cachedUniqueName index="473" name="[Range].[Date created conversion].&amp;[2015-06-05T05:00:00]"/>
            <x15:cachedUniqueName index="474" name="[Range].[Date created conversion].&amp;[2015-06-08T05:00:00]"/>
            <x15:cachedUniqueName index="475" name="[Range].[Date created conversion].&amp;[2015-06-09T05:00:00]"/>
            <x15:cachedUniqueName index="476" name="[Range].[Date created conversion].&amp;[2015-06-10T05:00:00]"/>
            <x15:cachedUniqueName index="477" name="[Range].[Date created conversion].&amp;[2015-06-12T05:00:00]"/>
            <x15:cachedUniqueName index="478" name="[Range].[Date created conversion].&amp;[2015-06-15T05:00:00]"/>
            <x15:cachedUniqueName index="479" name="[Range].[Date created conversion].&amp;[2015-06-17T05:00:00]"/>
            <x15:cachedUniqueName index="480" name="[Range].[Date created conversion].&amp;[2015-06-19T05:00:00]"/>
            <x15:cachedUniqueName index="481" name="[Range].[Date created conversion].&amp;[2015-06-21T05:00:00]"/>
            <x15:cachedUniqueName index="482" name="[Range].[Date created conversion].&amp;[2015-06-25T05:00:00]"/>
            <x15:cachedUniqueName index="483" name="[Range].[Date created conversion].&amp;[2016-06-11T05:00:00]"/>
            <x15:cachedUniqueName index="484" name="[Range].[Date created conversion].&amp;[2016-06-13T05:00:00]"/>
            <x15:cachedUniqueName index="485" name="[Range].[Date created conversion].&amp;[2016-06-20T05:00:00]"/>
            <x15:cachedUniqueName index="486" name="[Range].[Date created conversion].&amp;[2016-06-27T05:00:00]"/>
            <x15:cachedUniqueName index="487" name="[Range].[Date created conversion].&amp;[2016-06-29T05:00:00]"/>
            <x15:cachedUniqueName index="488" name="[Range].[Date created conversion].&amp;[2017-06-01T05:00:00]"/>
            <x15:cachedUniqueName index="489" name="[Range].[Date created conversion].&amp;[2017-06-12T05:00:00]"/>
            <x15:cachedUniqueName index="490" name="[Range].[Date created conversion].&amp;[2017-06-15T05:00:00]"/>
            <x15:cachedUniqueName index="491" name="[Range].[Date created conversion].&amp;[2017-06-23T05:00:00]"/>
            <x15:cachedUniqueName index="492" name="[Range].[Date created conversion].&amp;[2017-06-25T05:00:00]"/>
            <x15:cachedUniqueName index="493" name="[Range].[Date created conversion].&amp;[2017-06-26T05:00:00]"/>
            <x15:cachedUniqueName index="494" name="[Range].[Date created conversion].&amp;[2017-06-29T05:00:00]"/>
            <x15:cachedUniqueName index="495" name="[Range].[Date created conversion].&amp;[2017-06-30T05:00:00]"/>
            <x15:cachedUniqueName index="496" name="[Range].[Date created conversion].&amp;[2018-06-04T05:00:00]"/>
            <x15:cachedUniqueName index="497" name="[Range].[Date created conversion].&amp;[2018-06-08T05:00:00]"/>
            <x15:cachedUniqueName index="498" name="[Range].[Date created conversion].&amp;[2018-06-12T05:00:00]"/>
            <x15:cachedUniqueName index="499" name="[Range].[Date created conversion].&amp;[2018-06-15T05:00:00]"/>
            <x15:cachedUniqueName index="500" name="[Range].[Date created conversion].&amp;[2018-06-16T05:00:00]"/>
            <x15:cachedUniqueName index="501" name="[Range].[Date created conversion].&amp;[2018-06-22T05:00:00]"/>
            <x15:cachedUniqueName index="502" name="[Range].[Date created conversion].&amp;[2018-06-26T05:00:00]"/>
            <x15:cachedUniqueName index="503" name="[Range].[Date created conversion].&amp;[2019-06-08T05:00:00]"/>
            <x15:cachedUniqueName index="504" name="[Range].[Date created conversion].&amp;[2019-06-10T05:00:00]"/>
            <x15:cachedUniqueName index="505" name="[Range].[Date created conversion].&amp;[2019-06-15T05:00:00]"/>
            <x15:cachedUniqueName index="506" name="[Range].[Date created conversion].&amp;[2019-06-17T05:00:00]"/>
            <x15:cachedUniqueName index="507" name="[Range].[Date created conversion].&amp;[2019-06-24T05:00:00]"/>
            <x15:cachedUniqueName index="508" name="[Range].[Date created conversion].&amp;[2019-06-25T05:00:00]"/>
            <x15:cachedUniqueName index="509" name="[Range].[Date created conversion].&amp;[2019-06-29T05:00:00]"/>
            <x15:cachedUniqueName index="510" name="[Range].[Date created conversion].&amp;[2010-05-12T05:00:00]"/>
            <x15:cachedUniqueName index="511" name="[Range].[Date created conversion].&amp;[2010-05-21T05:00:00]"/>
            <x15:cachedUniqueName index="512" name="[Range].[Date created conversion].&amp;[2010-05-23T05:00:00]"/>
            <x15:cachedUniqueName index="513" name="[Range].[Date created conversion].&amp;[2010-05-25T05:00:00]"/>
            <x15:cachedUniqueName index="514" name="[Range].[Date created conversion].&amp;[2010-05-30T05:00:00]"/>
            <x15:cachedUniqueName index="515" name="[Range].[Date created conversion].&amp;[2011-05-03T05:00:00]"/>
            <x15:cachedUniqueName index="516" name="[Range].[Date created conversion].&amp;[2011-05-06T05:00:00]"/>
            <x15:cachedUniqueName index="517" name="[Range].[Date created conversion].&amp;[2011-05-07T05:00:00]"/>
            <x15:cachedUniqueName index="518" name="[Range].[Date created conversion].&amp;[2011-05-08T05:00:00]"/>
            <x15:cachedUniqueName index="519" name="[Range].[Date created conversion].&amp;[2011-05-09T05:00:00]"/>
            <x15:cachedUniqueName index="520" name="[Range].[Date created conversion].&amp;[2011-05-10T05:00:00]"/>
            <x15:cachedUniqueName index="521" name="[Range].[Date created conversion].&amp;[2011-05-12T05:00:00]"/>
            <x15:cachedUniqueName index="522" name="[Range].[Date created conversion].&amp;[2011-05-13T05:00:00]"/>
            <x15:cachedUniqueName index="523" name="[Range].[Date created conversion].&amp;[2011-05-18T05:00:00]"/>
            <x15:cachedUniqueName index="524" name="[Range].[Date created conversion].&amp;[2011-05-21T05:00:00]"/>
            <x15:cachedUniqueName index="525" name="[Range].[Date created conversion].&amp;[2012-05-01T05:00:00]"/>
            <x15:cachedUniqueName index="526" name="[Range].[Date created conversion].&amp;[2012-05-02T05:00:00]"/>
            <x15:cachedUniqueName index="527" name="[Range].[Date created conversion].&amp;[2012-05-05T05:00:00]"/>
            <x15:cachedUniqueName index="528" name="[Range].[Date created conversion].&amp;[2012-05-06T05:00:00]"/>
            <x15:cachedUniqueName index="529" name="[Range].[Date created conversion].&amp;[2012-05-08T05:00:00]"/>
            <x15:cachedUniqueName index="530" name="[Range].[Date created conversion].&amp;[2012-05-29T05:00:00]"/>
            <x15:cachedUniqueName index="531" name="[Range].[Date created conversion].&amp;[2012-05-31T05:00:00]"/>
            <x15:cachedUniqueName index="532" name="[Range].[Date created conversion].&amp;[2013-05-01T05:00:00]"/>
            <x15:cachedUniqueName index="533" name="[Range].[Date created conversion].&amp;[2013-05-02T05:00:00]"/>
            <x15:cachedUniqueName index="534" name="[Range].[Date created conversion].&amp;[2013-05-10T05:00:00]"/>
            <x15:cachedUniqueName index="535" name="[Range].[Date created conversion].&amp;[2013-05-15T05:00:00]"/>
            <x15:cachedUniqueName index="536" name="[Range].[Date created conversion].&amp;[2013-05-18T05:00:00]"/>
            <x15:cachedUniqueName index="537" name="[Range].[Date created conversion].&amp;[2013-05-21T05:00:00]"/>
            <x15:cachedUniqueName index="538" name="[Range].[Date created conversion].&amp;[2013-05-23T05:00:00]"/>
            <x15:cachedUniqueName index="539" name="[Range].[Date created conversion].&amp;[2013-05-28T05:00:00]"/>
            <x15:cachedUniqueName index="540" name="[Range].[Date created conversion].&amp;[2014-05-02T05:00:00]"/>
            <x15:cachedUniqueName index="541" name="[Range].[Date created conversion].&amp;[2014-05-03T05:00:00]"/>
            <x15:cachedUniqueName index="542" name="[Range].[Date created conversion].&amp;[2014-05-04T05:00:00]"/>
            <x15:cachedUniqueName index="543" name="[Range].[Date created conversion].&amp;[2014-05-10T05:00:00]"/>
            <x15:cachedUniqueName index="544" name="[Range].[Date created conversion].&amp;[2014-05-20T05:00:00]"/>
            <x15:cachedUniqueName index="545" name="[Range].[Date created conversion].&amp;[2014-05-23T05:00:00]"/>
            <x15:cachedUniqueName index="546" name="[Range].[Date created conversion].&amp;[2014-05-24T05:00:00]"/>
            <x15:cachedUniqueName index="547" name="[Range].[Date created conversion].&amp;[2014-05-27T05:00:00]"/>
            <x15:cachedUniqueName index="548" name="[Range].[Date created conversion].&amp;[2014-05-30T05:00:00]"/>
            <x15:cachedUniqueName index="549" name="[Range].[Date created conversion].&amp;[2015-05-04T05:00:00]"/>
            <x15:cachedUniqueName index="550" name="[Range].[Date created conversion].&amp;[2015-05-11T05:00:00]"/>
            <x15:cachedUniqueName index="551" name="[Range].[Date created conversion].&amp;[2015-05-15T05:00:00]"/>
            <x15:cachedUniqueName index="552" name="[Range].[Date created conversion].&amp;[2015-05-18T05:00:00]"/>
            <x15:cachedUniqueName index="553" name="[Range].[Date created conversion].&amp;[2015-05-20T05:00:00]"/>
            <x15:cachedUniqueName index="554" name="[Range].[Date created conversion].&amp;[2015-05-23T05:00:00]"/>
            <x15:cachedUniqueName index="555" name="[Range].[Date created conversion].&amp;[2016-05-06T05:00:00]"/>
            <x15:cachedUniqueName index="556" name="[Range].[Date created conversion].&amp;[2016-05-12T05:00:00]"/>
            <x15:cachedUniqueName index="557" name="[Range].[Date created conversion].&amp;[2016-05-17T05:00:00]"/>
            <x15:cachedUniqueName index="558" name="[Range].[Date created conversion].&amp;[2016-05-23T05:00:00]"/>
            <x15:cachedUniqueName index="559" name="[Range].[Date created conversion].&amp;[2016-05-25T05:00:00]"/>
            <x15:cachedUniqueName index="560" name="[Range].[Date created conversion].&amp;[2016-05-27T05:00:00]"/>
            <x15:cachedUniqueName index="561" name="[Range].[Date created conversion].&amp;[2016-05-30T05:00:00]"/>
            <x15:cachedUniqueName index="562" name="[Range].[Date created conversion].&amp;[2017-05-03T05:00:00]"/>
            <x15:cachedUniqueName index="563" name="[Range].[Date created conversion].&amp;[2017-05-05T05:00:00]"/>
            <x15:cachedUniqueName index="564" name="[Range].[Date created conversion].&amp;[2017-05-10T05:00:00]"/>
            <x15:cachedUniqueName index="565" name="[Range].[Date created conversion].&amp;[2017-05-13T05:00:00]"/>
            <x15:cachedUniqueName index="566" name="[Range].[Date created conversion].&amp;[2017-05-14T05:00:00]"/>
            <x15:cachedUniqueName index="567" name="[Range].[Date created conversion].&amp;[2017-05-21T05:00:00]"/>
            <x15:cachedUniqueName index="568" name="[Range].[Date created conversion].&amp;[2017-05-22T05:00:00]"/>
            <x15:cachedUniqueName index="569" name="[Range].[Date created conversion].&amp;[2017-05-23T05:00:00]"/>
            <x15:cachedUniqueName index="570" name="[Range].[Date created conversion].&amp;[2017-05-29T05:00:00]"/>
            <x15:cachedUniqueName index="571" name="[Range].[Date created conversion].&amp;[2018-05-05T05:00:00]"/>
            <x15:cachedUniqueName index="572" name="[Range].[Date created conversion].&amp;[2018-05-07T05:00:00]"/>
            <x15:cachedUniqueName index="573" name="[Range].[Date created conversion].&amp;[2018-05-08T05:00:00]"/>
            <x15:cachedUniqueName index="574" name="[Range].[Date created conversion].&amp;[2018-05-13T05:00:00]"/>
            <x15:cachedUniqueName index="575" name="[Range].[Date created conversion].&amp;[2018-05-14T05:00:00]"/>
            <x15:cachedUniqueName index="576" name="[Range].[Date created conversion].&amp;[2018-05-15T05:00:00]"/>
            <x15:cachedUniqueName index="577" name="[Range].[Date created conversion].&amp;[2018-05-21T05:00:00]"/>
            <x15:cachedUniqueName index="578" name="[Range].[Date created conversion].&amp;[2018-05-31T05:00:00]"/>
            <x15:cachedUniqueName index="579" name="[Range].[Date created conversion].&amp;[2019-05-01T05:00:00]"/>
            <x15:cachedUniqueName index="580" name="[Range].[Date created conversion].&amp;[2019-05-03T05:00:00]"/>
            <x15:cachedUniqueName index="581" name="[Range].[Date created conversion].&amp;[2019-05-04T05:00:00]"/>
            <x15:cachedUniqueName index="582" name="[Range].[Date created conversion].&amp;[2019-05-12T05:00:00]"/>
            <x15:cachedUniqueName index="583" name="[Range].[Date created conversion].&amp;[2019-05-13T05:00:00]"/>
            <x15:cachedUniqueName index="584" name="[Range].[Date created conversion].&amp;[2019-05-24T05:00:00]"/>
            <x15:cachedUniqueName index="585" name="[Range].[Date created conversion].&amp;[2010-04-08T05:00:00]"/>
            <x15:cachedUniqueName index="586" name="[Range].[Date created conversion].&amp;[2010-04-09T05:00:00]"/>
            <x15:cachedUniqueName index="587" name="[Range].[Date created conversion].&amp;[2010-04-15T05:00:00]"/>
            <x15:cachedUniqueName index="588" name="[Range].[Date created conversion].&amp;[2010-04-17T05:00:00]"/>
            <x15:cachedUniqueName index="589" name="[Range].[Date created conversion].&amp;[2010-04-20T05:00:00]"/>
            <x15:cachedUniqueName index="590" name="[Range].[Date created conversion].&amp;[2010-04-23T05:00:00]"/>
            <x15:cachedUniqueName index="591" name="[Range].[Date created conversion].&amp;[2010-04-26T05:00:00]"/>
            <x15:cachedUniqueName index="592" name="[Range].[Date created conversion].&amp;[2011-04-01T05:00:00]"/>
            <x15:cachedUniqueName index="593" name="[Range].[Date created conversion].&amp;[2011-04-03T05:00:00]"/>
            <x15:cachedUniqueName index="594" name="[Range].[Date created conversion].&amp;[2011-04-05T05:00:00]"/>
            <x15:cachedUniqueName index="595" name="[Range].[Date created conversion].&amp;[2011-04-08T05:00:00]"/>
            <x15:cachedUniqueName index="596" name="[Range].[Date created conversion].&amp;[2011-04-18T05:00:00]"/>
            <x15:cachedUniqueName index="597" name="[Range].[Date created conversion].&amp;[2011-04-27T05:00:00]"/>
            <x15:cachedUniqueName index="598" name="[Range].[Date created conversion].&amp;[2011-04-29T05:00:00]"/>
            <x15:cachedUniqueName index="599" name="[Range].[Date created conversion].&amp;[2012-04-05T05:00:00]"/>
            <x15:cachedUniqueName index="600" name="[Range].[Date created conversion].&amp;[2012-04-06T05:00:00]"/>
            <x15:cachedUniqueName index="601" name="[Range].[Date created conversion].&amp;[2012-04-19T05:00:00]"/>
            <x15:cachedUniqueName index="602" name="[Range].[Date created conversion].&amp;[2012-04-21T05:00:00]"/>
            <x15:cachedUniqueName index="603" name="[Range].[Date created conversion].&amp;[2012-04-24T05:00:00]"/>
            <x15:cachedUniqueName index="604" name="[Range].[Date created conversion].&amp;[2012-04-25T05:00:00]"/>
            <x15:cachedUniqueName index="605" name="[Range].[Date created conversion].&amp;[2012-04-26T05:00:00]"/>
            <x15:cachedUniqueName index="606" name="[Range].[Date created conversion].&amp;[2013-04-02T05:00:00]"/>
            <x15:cachedUniqueName index="607" name="[Range].[Date created conversion].&amp;[2013-04-08T05:00:00]"/>
            <x15:cachedUniqueName index="608" name="[Range].[Date created conversion].&amp;[2013-04-09T05:00:00]"/>
            <x15:cachedUniqueName index="609" name="[Range].[Date created conversion].&amp;[2013-04-14T05:00:00]"/>
            <x15:cachedUniqueName index="610" name="[Range].[Date created conversion].&amp;[2014-04-02T05:00:00]"/>
            <x15:cachedUniqueName index="611" name="[Range].[Date created conversion].&amp;[2014-04-07T05:00:00]"/>
            <x15:cachedUniqueName index="612" name="[Range].[Date created conversion].&amp;[2014-04-13T05:00:00]"/>
            <x15:cachedUniqueName index="613" name="[Range].[Date created conversion].&amp;[2014-04-14T05:00:00]"/>
            <x15:cachedUniqueName index="614" name="[Range].[Date created conversion].&amp;[2014-04-25T05:00:00]"/>
            <x15:cachedUniqueName index="615" name="[Range].[Date created conversion].&amp;[2014-04-28T05:00:00]"/>
            <x15:cachedUniqueName index="616" name="[Range].[Date created conversion].&amp;[2015-04-08T05:00:00]"/>
            <x15:cachedUniqueName index="617" name="[Range].[Date created conversion].&amp;[2015-04-16T05:00:00]"/>
            <x15:cachedUniqueName index="618" name="[Range].[Date created conversion].&amp;[2015-04-17T05:00:00]"/>
            <x15:cachedUniqueName index="619" name="[Range].[Date created conversion].&amp;[2015-04-18T05:00:00]"/>
            <x15:cachedUniqueName index="620" name="[Range].[Date created conversion].&amp;[2015-04-20T05:00:00]"/>
            <x15:cachedUniqueName index="621" name="[Range].[Date created conversion].&amp;[2015-04-21T05:00:00]"/>
            <x15:cachedUniqueName index="622" name="[Range].[Date created conversion].&amp;[2015-04-28T05:00:00]"/>
            <x15:cachedUniqueName index="623" name="[Range].[Date created conversion].&amp;[2016-04-01T05:00:00]"/>
            <x15:cachedUniqueName index="624" name="[Range].[Date created conversion].&amp;[2016-04-08T05:00:00]"/>
            <x15:cachedUniqueName index="625" name="[Range].[Date created conversion].&amp;[2016-04-15T05:00:00]"/>
            <x15:cachedUniqueName index="626" name="[Range].[Date created conversion].&amp;[2016-04-29T05:00:00]"/>
            <x15:cachedUniqueName index="627" name="[Range].[Date created conversion].&amp;[2017-04-11T05:00:00]"/>
            <x15:cachedUniqueName index="628" name="[Range].[Date created conversion].&amp;[2017-04-13T05:00:00]"/>
            <x15:cachedUniqueName index="629" name="[Range].[Date created conversion].&amp;[2017-04-15T05:00:00]"/>
            <x15:cachedUniqueName index="630" name="[Range].[Date created conversion].&amp;[2017-04-18T05:00:00]"/>
            <x15:cachedUniqueName index="631" name="[Range].[Date created conversion].&amp;[2017-04-20T05:00:00]"/>
            <x15:cachedUniqueName index="632" name="[Range].[Date created conversion].&amp;[2017-04-27T05:00:00]"/>
            <x15:cachedUniqueName index="633" name="[Range].[Date created conversion].&amp;[2017-04-28T05:00:00]"/>
            <x15:cachedUniqueName index="634" name="[Range].[Date created conversion].&amp;[2018-04-03T05:00:00]"/>
            <x15:cachedUniqueName index="635" name="[Range].[Date created conversion].&amp;[2018-04-04T05:00:00]"/>
            <x15:cachedUniqueName index="636" name="[Range].[Date created conversion].&amp;[2018-04-08T05:00:00]"/>
            <x15:cachedUniqueName index="637" name="[Range].[Date created conversion].&amp;[2018-04-09T05:00:00]"/>
            <x15:cachedUniqueName index="638" name="[Range].[Date created conversion].&amp;[2018-04-15T05:00:00]"/>
            <x15:cachedUniqueName index="639" name="[Range].[Date created conversion].&amp;[2018-04-16T05:00:00]"/>
            <x15:cachedUniqueName index="640" name="[Range].[Date created conversion].&amp;[2018-04-18T05:00:00]"/>
            <x15:cachedUniqueName index="641" name="[Range].[Date created conversion].&amp;[2018-04-21T05:00:00]"/>
            <x15:cachedUniqueName index="642" name="[Range].[Date created conversion].&amp;[2018-04-23T05:00:00]"/>
            <x15:cachedUniqueName index="643" name="[Range].[Date created conversion].&amp;[2019-04-06T05:00:00]"/>
            <x15:cachedUniqueName index="644" name="[Range].[Date created conversion].&amp;[2019-04-07T05:00:00]"/>
            <x15:cachedUniqueName index="645" name="[Range].[Date created conversion].&amp;[2019-04-09T05:00:00]"/>
            <x15:cachedUniqueName index="646" name="[Range].[Date created conversion].&amp;[2019-04-14T05:00:00]"/>
            <x15:cachedUniqueName index="647" name="[Range].[Date created conversion].&amp;[2019-04-15T05:00:00]"/>
            <x15:cachedUniqueName index="648" name="[Range].[Date created conversion].&amp;[2019-04-16T05:00:00]"/>
            <x15:cachedUniqueName index="649" name="[Range].[Date created conversion].&amp;[2019-04-18T05:00:00]"/>
            <x15:cachedUniqueName index="650" name="[Range].[Date created conversion].&amp;[2019-04-19T05:00:00]"/>
            <x15:cachedUniqueName index="651" name="[Range].[Date created conversion].&amp;[2019-04-20T05:00:00]"/>
            <x15:cachedUniqueName index="652" name="[Range].[Date created conversion].&amp;[2019-04-27T05:00:00]"/>
            <x15:cachedUniqueName index="653" name="[Range].[Date created conversion].&amp;[2019-04-28T05:00:00]"/>
            <x15:cachedUniqueName index="654" name="[Range].[Date created conversion].&amp;[2010-03-01T06:00:00]"/>
            <x15:cachedUniqueName index="655" name="[Range].[Date created conversion].&amp;[2010-03-04T06:00:00]"/>
            <x15:cachedUniqueName index="656" name="[Range].[Date created conversion].&amp;[2010-03-11T06:00:00]"/>
            <x15:cachedUniqueName index="657" name="[Range].[Date created conversion].&amp;[2010-03-16T05:00:00]"/>
            <x15:cachedUniqueName index="658" name="[Range].[Date created conversion].&amp;[2010-03-18T05:00:00]"/>
            <x15:cachedUniqueName index="659" name="[Range].[Date created conversion].&amp;[2010-03-21T05:00:00]"/>
            <x15:cachedUniqueName index="660" name="[Range].[Date created conversion].&amp;[2010-03-22T05:00:00]"/>
            <x15:cachedUniqueName index="661" name="[Range].[Date created conversion].&amp;[2010-03-25T05:00:00]"/>
            <x15:cachedUniqueName index="662" name="[Range].[Date created conversion].&amp;[2010-03-28T05:00:00]"/>
            <x15:cachedUniqueName index="663" name="[Range].[Date created conversion].&amp;[2011-03-01T06:00:00]"/>
            <x15:cachedUniqueName index="664" name="[Range].[Date created conversion].&amp;[2011-03-05T06:00:00]"/>
            <x15:cachedUniqueName index="665" name="[Range].[Date created conversion].&amp;[2011-03-08T06:00:00]"/>
            <x15:cachedUniqueName index="666" name="[Range].[Date created conversion].&amp;[2011-03-10T06:00:00]"/>
            <x15:cachedUniqueName index="667" name="[Range].[Date created conversion].&amp;[2011-03-11T06:00:00]"/>
            <x15:cachedUniqueName index="668" name="[Range].[Date created conversion].&amp;[2011-03-27T05:00:00]"/>
            <x15:cachedUniqueName index="669" name="[Range].[Date created conversion].&amp;[2012-03-05T06:00:00]"/>
            <x15:cachedUniqueName index="670" name="[Range].[Date created conversion].&amp;[2012-03-06T06:00:00]"/>
            <x15:cachedUniqueName index="671" name="[Range].[Date created conversion].&amp;[2012-03-11T06:00:00]"/>
            <x15:cachedUniqueName index="672" name="[Range].[Date created conversion].&amp;[2012-03-14T05:00:00]"/>
            <x15:cachedUniqueName index="673" name="[Range].[Date created conversion].&amp;[2012-03-16T05:00:00]"/>
            <x15:cachedUniqueName index="674" name="[Range].[Date created conversion].&amp;[2012-03-22T05:00:00]"/>
            <x15:cachedUniqueName index="675" name="[Range].[Date created conversion].&amp;[2012-03-26T05:00:00]"/>
            <x15:cachedUniqueName index="676" name="[Range].[Date created conversion].&amp;[2012-03-27T05:00:00]"/>
            <x15:cachedUniqueName index="677" name="[Range].[Date created conversion].&amp;[2012-03-28T05:00:00]"/>
            <x15:cachedUniqueName index="678" name="[Range].[Date created conversion].&amp;[2013-03-01T06:00:00]"/>
            <x15:cachedUniqueName index="679" name="[Range].[Date created conversion].&amp;[2013-03-04T06:00:00]"/>
            <x15:cachedUniqueName index="680" name="[Range].[Date created conversion].&amp;[2013-03-05T06:00:00]"/>
            <x15:cachedUniqueName index="681" name="[Range].[Date created conversion].&amp;[2013-03-07T06:00:00]"/>
            <x15:cachedUniqueName index="682" name="[Range].[Date created conversion].&amp;[2013-03-08T06:00:00]"/>
            <x15:cachedUniqueName index="683" name="[Range].[Date created conversion].&amp;[2013-03-12T05:00:00]"/>
            <x15:cachedUniqueName index="684" name="[Range].[Date created conversion].&amp;[2013-03-13T05:00:00]"/>
            <x15:cachedUniqueName index="685" name="[Range].[Date created conversion].&amp;[2013-03-17T05:00:00]"/>
            <x15:cachedUniqueName index="686" name="[Range].[Date created conversion].&amp;[2013-03-28T05:00:00]"/>
            <x15:cachedUniqueName index="687" name="[Range].[Date created conversion].&amp;[2014-03-11T05:00:00]"/>
            <x15:cachedUniqueName index="688" name="[Range].[Date created conversion].&amp;[2014-03-12T05:00:00]"/>
            <x15:cachedUniqueName index="689" name="[Range].[Date created conversion].&amp;[2014-03-17T05:00:00]"/>
            <x15:cachedUniqueName index="690" name="[Range].[Date created conversion].&amp;[2014-03-20T05:00:00]"/>
            <x15:cachedUniqueName index="691" name="[Range].[Date created conversion].&amp;[2014-03-23T05:00:00]"/>
            <x15:cachedUniqueName index="692" name="[Range].[Date created conversion].&amp;[2014-03-26T05:00:00]"/>
            <x15:cachedUniqueName index="693" name="[Range].[Date created conversion].&amp;[2014-03-27T05:00:00]"/>
            <x15:cachedUniqueName index="694" name="[Range].[Date created conversion].&amp;[2014-03-29T05:00:00]"/>
            <x15:cachedUniqueName index="695" name="[Range].[Date created conversion].&amp;[2015-03-09T05:00:00]"/>
            <x15:cachedUniqueName index="696" name="[Range].[Date created conversion].&amp;[2015-03-15T05:00:00]"/>
            <x15:cachedUniqueName index="697" name="[Range].[Date created conversion].&amp;[2016-03-02T06:00:00]"/>
            <x15:cachedUniqueName index="698" name="[Range].[Date created conversion].&amp;[2016-03-03T06:00:00]"/>
            <x15:cachedUniqueName index="699" name="[Range].[Date created conversion].&amp;[2016-03-04T06:00:00]"/>
            <x15:cachedUniqueName index="700" name="[Range].[Date created conversion].&amp;[2016-03-05T06:00:00]"/>
            <x15:cachedUniqueName index="701" name="[Range].[Date created conversion].&amp;[2016-03-06T06:00:00]"/>
            <x15:cachedUniqueName index="702" name="[Range].[Date created conversion].&amp;[2016-03-07T06:00:00]"/>
            <x15:cachedUniqueName index="703" name="[Range].[Date created conversion].&amp;[2016-03-15T05:00:00]"/>
            <x15:cachedUniqueName index="704" name="[Range].[Date created conversion].&amp;[2016-03-16T05:00:00]"/>
            <x15:cachedUniqueName index="705" name="[Range].[Date created conversion].&amp;[2016-03-17T05:00:00]"/>
            <x15:cachedUniqueName index="706" name="[Range].[Date created conversion].&amp;[2016-03-19T05:00:00]"/>
            <x15:cachedUniqueName index="707" name="[Range].[Date created conversion].&amp;[2016-03-27T05:00:00]"/>
            <x15:cachedUniqueName index="708" name="[Range].[Date created conversion].&amp;[2016-03-30T05:00:00]"/>
            <x15:cachedUniqueName index="709" name="[Range].[Date created conversion].&amp;[2017-03-01T06:00:00]"/>
            <x15:cachedUniqueName index="710" name="[Range].[Date created conversion].&amp;[2017-03-02T06:00:00]"/>
            <x15:cachedUniqueName index="711" name="[Range].[Date created conversion].&amp;[2017-03-03T06:00:00]"/>
            <x15:cachedUniqueName index="712" name="[Range].[Date created conversion].&amp;[2017-03-12T06:00:00]"/>
            <x15:cachedUniqueName index="713" name="[Range].[Date created conversion].&amp;[2017-03-22T05:00:00]"/>
            <x15:cachedUniqueName index="714" name="[Range].[Date created conversion].&amp;[2017-03-23T05:00:00]"/>
            <x15:cachedUniqueName index="715" name="[Range].[Date created conversion].&amp;[2017-03-25T05:00:00]"/>
            <x15:cachedUniqueName index="716" name="[Range].[Date created conversion].&amp;[2018-03-04T06:00:00]"/>
            <x15:cachedUniqueName index="717" name="[Range].[Date created conversion].&amp;[2018-03-05T06:00:00]"/>
            <x15:cachedUniqueName index="718" name="[Range].[Date created conversion].&amp;[2018-03-09T06:00:00]"/>
            <x15:cachedUniqueName index="719" name="[Range].[Date created conversion].&amp;[2018-03-11T06:00:00]"/>
            <x15:cachedUniqueName index="720" name="[Range].[Date created conversion].&amp;[2018-03-21T05:00:00]"/>
            <x15:cachedUniqueName index="721" name="[Range].[Date created conversion].&amp;[2018-03-27T05:00:00]"/>
            <x15:cachedUniqueName index="722" name="[Range].[Date created conversion].&amp;[2018-03-31T05:00:00]"/>
            <x15:cachedUniqueName index="723" name="[Range].[Date created conversion].&amp;[2019-03-04T06:00:00]"/>
            <x15:cachedUniqueName index="724" name="[Range].[Date created conversion].&amp;[2019-03-06T06:00:00]"/>
            <x15:cachedUniqueName index="725" name="[Range].[Date created conversion].&amp;[2019-03-11T05:00:00]"/>
            <x15:cachedUniqueName index="726" name="[Range].[Date created conversion].&amp;[2019-03-12T05:00:00]"/>
            <x15:cachedUniqueName index="727" name="[Range].[Date created conversion].&amp;[2019-03-17T05:00:00]"/>
            <x15:cachedUniqueName index="728" name="[Range].[Date created conversion].&amp;[2019-03-26T05:00:00]"/>
            <x15:cachedUniqueName index="729" name="[Range].[Date created conversion].&amp;[2019-03-27T05:00:00]"/>
            <x15:cachedUniqueName index="730" name="[Range].[Date created conversion].&amp;[2019-03-29T05:00:00]"/>
            <x15:cachedUniqueName index="731" name="[Range].[Date created conversion].&amp;[2010-02-05T06:00:00]"/>
            <x15:cachedUniqueName index="732" name="[Range].[Date created conversion].&amp;[2010-02-09T06:00:00]"/>
            <x15:cachedUniqueName index="733" name="[Range].[Date created conversion].&amp;[2010-02-11T06:00:00]"/>
            <x15:cachedUniqueName index="734" name="[Range].[Date created conversion].&amp;[2010-02-14T06:00:00]"/>
            <x15:cachedUniqueName index="735" name="[Range].[Date created conversion].&amp;[2010-02-27T06:00:00]"/>
            <x15:cachedUniqueName index="736" name="[Range].[Date created conversion].&amp;[2011-02-02T06:00:00]"/>
            <x15:cachedUniqueName index="737" name="[Range].[Date created conversion].&amp;[2011-02-11T06:00:00]"/>
            <x15:cachedUniqueName index="738" name="[Range].[Date created conversion].&amp;[2011-02-14T06:00:00]"/>
            <x15:cachedUniqueName index="739" name="[Range].[Date created conversion].&amp;[2011-02-16T06:00:00]"/>
            <x15:cachedUniqueName index="740" name="[Range].[Date created conversion].&amp;[2011-02-17T06:00:00]"/>
            <x15:cachedUniqueName index="741" name="[Range].[Date created conversion].&amp;[2011-02-21T06:00:00]"/>
            <x15:cachedUniqueName index="742" name="[Range].[Date created conversion].&amp;[2011-02-26T06:00:00]"/>
            <x15:cachedUniqueName index="743" name="[Range].[Date created conversion].&amp;[2012-02-05T06:00:00]"/>
            <x15:cachedUniqueName index="744" name="[Range].[Date created conversion].&amp;[2012-02-09T06:00:00]"/>
            <x15:cachedUniqueName index="745" name="[Range].[Date created conversion].&amp;[2012-02-12T06:00:00]"/>
            <x15:cachedUniqueName index="746" name="[Range].[Date created conversion].&amp;[2012-02-16T06:00:00]"/>
            <x15:cachedUniqueName index="747" name="[Range].[Date created conversion].&amp;[2012-02-20T06:00:00]"/>
            <x15:cachedUniqueName index="748" name="[Range].[Date created conversion].&amp;[2012-02-24T06:00:00]"/>
            <x15:cachedUniqueName index="749" name="[Range].[Date created conversion].&amp;[2012-02-27T06:00:00]"/>
            <x15:cachedUniqueName index="750" name="[Range].[Date created conversion].&amp;[2012-02-29T06:00:00]"/>
            <x15:cachedUniqueName index="751" name="[Range].[Date created conversion].&amp;[2013-02-03T06:00:00]"/>
            <x15:cachedUniqueName index="752" name="[Range].[Date created conversion].&amp;[2013-02-04T06:00:00]"/>
            <x15:cachedUniqueName index="753" name="[Range].[Date created conversion].&amp;[2013-02-09T06:00:00]"/>
            <x15:cachedUniqueName index="754" name="[Range].[Date created conversion].&amp;[2013-02-12T06:00:00]"/>
            <x15:cachedUniqueName index="755" name="[Range].[Date created conversion].&amp;[2013-02-23T06:00:00]"/>
            <x15:cachedUniqueName index="756" name="[Range].[Date created conversion].&amp;[2013-02-25T06:00:00]"/>
            <x15:cachedUniqueName index="757" name="[Range].[Date created conversion].&amp;[2013-02-27T06:00:00]"/>
            <x15:cachedUniqueName index="758" name="[Range].[Date created conversion].&amp;[2014-02-10T06:00:00]"/>
            <x15:cachedUniqueName index="759" name="[Range].[Date created conversion].&amp;[2014-02-14T06:00:00]"/>
            <x15:cachedUniqueName index="760" name="[Range].[Date created conversion].&amp;[2014-02-22T06:00:00]"/>
            <x15:cachedUniqueName index="761" name="[Range].[Date created conversion].&amp;[2014-02-26T06:00:00]"/>
            <x15:cachedUniqueName index="762" name="[Range].[Date created conversion].&amp;[2014-02-28T06:00:00]"/>
            <x15:cachedUniqueName index="763" name="[Range].[Date created conversion].&amp;[2015-02-03T06:00:00]"/>
            <x15:cachedUniqueName index="764" name="[Range].[Date created conversion].&amp;[2015-02-08T06:00:00]"/>
            <x15:cachedUniqueName index="765" name="[Range].[Date created conversion].&amp;[2015-02-11T06:00:00]"/>
            <x15:cachedUniqueName index="766" name="[Range].[Date created conversion].&amp;[2015-02-12T06:00:00]"/>
            <x15:cachedUniqueName index="767" name="[Range].[Date created conversion].&amp;[2015-02-20T06:00:00]"/>
            <x15:cachedUniqueName index="768" name="[Range].[Date created conversion].&amp;[2015-02-21T06:00:00]"/>
            <x15:cachedUniqueName index="769" name="[Range].[Date created conversion].&amp;[2015-02-25T06:00:00]"/>
            <x15:cachedUniqueName index="770" name="[Range].[Date created conversion].&amp;[2015-02-26T06:00:00]"/>
            <x15:cachedUniqueName index="771" name="[Range].[Date created conversion].&amp;[2015-02-28T06:00:00]"/>
            <x15:cachedUniqueName index="772" name="[Range].[Date created conversion].&amp;[2016-02-03T06:00:00]"/>
            <x15:cachedUniqueName index="773" name="[Range].[Date created conversion].&amp;[2016-02-05T06:00:00]"/>
            <x15:cachedUniqueName index="774" name="[Range].[Date created conversion].&amp;[2016-02-08T06:00:00]"/>
            <x15:cachedUniqueName index="775" name="[Range].[Date created conversion].&amp;[2016-02-19T06:00:00]"/>
            <x15:cachedUniqueName index="776" name="[Range].[Date created conversion].&amp;[2016-02-22T06:00:00]"/>
            <x15:cachedUniqueName index="777" name="[Range].[Date created conversion].&amp;[2016-02-24T06:00:00]"/>
            <x15:cachedUniqueName index="778" name="[Range].[Date created conversion].&amp;[2016-02-25T06:00:00]"/>
            <x15:cachedUniqueName index="779" name="[Range].[Date created conversion].&amp;[2016-02-26T06:00:00]"/>
            <x15:cachedUniqueName index="780" name="[Range].[Date created conversion].&amp;[2017-02-03T06:00:00]"/>
            <x15:cachedUniqueName index="781" name="[Range].[Date created conversion].&amp;[2017-02-10T06:00:00]"/>
            <x15:cachedUniqueName index="782" name="[Range].[Date created conversion].&amp;[2017-02-13T06:00:00]"/>
            <x15:cachedUniqueName index="783" name="[Range].[Date created conversion].&amp;[2017-02-16T06:00:00]"/>
            <x15:cachedUniqueName index="784" name="[Range].[Date created conversion].&amp;[2017-02-17T06:00:00]"/>
            <x15:cachedUniqueName index="785" name="[Range].[Date created conversion].&amp;[2017-02-20T06:00:00]"/>
            <x15:cachedUniqueName index="786" name="[Range].[Date created conversion].&amp;[2017-02-21T06:00:00]"/>
            <x15:cachedUniqueName index="787" name="[Range].[Date created conversion].&amp;[2017-02-22T06:00:00]"/>
            <x15:cachedUniqueName index="788" name="[Range].[Date created conversion].&amp;[2017-02-28T06:00:00]"/>
            <x15:cachedUniqueName index="789" name="[Range].[Date created conversion].&amp;[2018-02-03T06:00:00]"/>
            <x15:cachedUniqueName index="790" name="[Range].[Date created conversion].&amp;[2018-02-05T06:00:00]"/>
            <x15:cachedUniqueName index="791" name="[Range].[Date created conversion].&amp;[2018-02-07T06:00:00]"/>
            <x15:cachedUniqueName index="792" name="[Range].[Date created conversion].&amp;[2018-02-10T06:00:00]"/>
            <x15:cachedUniqueName index="793" name="[Range].[Date created conversion].&amp;[2018-02-11T06:00:00]"/>
            <x15:cachedUniqueName index="794" name="[Range].[Date created conversion].&amp;[2018-02-21T06:00:00]"/>
            <x15:cachedUniqueName index="795" name="[Range].[Date created conversion].&amp;[2018-02-23T06:00:00]"/>
            <x15:cachedUniqueName index="796" name="[Range].[Date created conversion].&amp;[2018-02-25T06:00:00]"/>
            <x15:cachedUniqueName index="797" name="[Range].[Date created conversion].&amp;[2019-02-07T06:00:00]"/>
            <x15:cachedUniqueName index="798" name="[Range].[Date created conversion].&amp;[2019-02-09T06:00:00]"/>
            <x15:cachedUniqueName index="799" name="[Range].[Date created conversion].&amp;[2019-02-13T06:00:00]"/>
            <x15:cachedUniqueName index="800" name="[Range].[Date created conversion].&amp;[2019-02-14T06:00:00]"/>
            <x15:cachedUniqueName index="801" name="[Range].[Date created conversion].&amp;[2019-02-19T06:00:00]"/>
            <x15:cachedUniqueName index="802" name="[Range].[Date created conversion].&amp;[2019-02-22T06:00:00]"/>
            <x15:cachedUniqueName index="803" name="[Range].[Date created conversion].&amp;[2010-01-09T06:00:00]"/>
            <x15:cachedUniqueName index="804" name="[Range].[Date created conversion].&amp;[2010-01-19T06:00:00]"/>
            <x15:cachedUniqueName index="805" name="[Range].[Date created conversion].&amp;[2010-01-25T06:00:00]"/>
            <x15:cachedUniqueName index="806" name="[Range].[Date created conversion].&amp;[2011-01-01T06:00:00]"/>
            <x15:cachedUniqueName index="807" name="[Range].[Date created conversion].&amp;[2011-01-02T06:00:00]"/>
            <x15:cachedUniqueName index="808" name="[Range].[Date created conversion].&amp;[2011-01-03T06:00:00]"/>
            <x15:cachedUniqueName index="809" name="[Range].[Date created conversion].&amp;[2011-01-06T06:00:00]"/>
            <x15:cachedUniqueName index="810" name="[Range].[Date created conversion].&amp;[2011-01-09T06:00:00]"/>
            <x15:cachedUniqueName index="811" name="[Range].[Date created conversion].&amp;[2011-01-11T06:00:00]"/>
            <x15:cachedUniqueName index="812" name="[Range].[Date created conversion].&amp;[2011-01-12T06:00:00]"/>
            <x15:cachedUniqueName index="813" name="[Range].[Date created conversion].&amp;[2011-01-13T06:00:00]"/>
            <x15:cachedUniqueName index="814" name="[Range].[Date created conversion].&amp;[2011-01-17T06:00:00]"/>
            <x15:cachedUniqueName index="815" name="[Range].[Date created conversion].&amp;[2011-01-22T06:00:00]"/>
            <x15:cachedUniqueName index="816" name="[Range].[Date created conversion].&amp;[2011-01-25T06:00:00]"/>
            <x15:cachedUniqueName index="817" name="[Range].[Date created conversion].&amp;[2011-01-27T06:00:00]"/>
            <x15:cachedUniqueName index="818" name="[Range].[Date created conversion].&amp;[2011-01-28T06:00:00]"/>
            <x15:cachedUniqueName index="819" name="[Range].[Date created conversion].&amp;[2012-01-04T06:00:00]"/>
            <x15:cachedUniqueName index="820" name="[Range].[Date created conversion].&amp;[2012-01-06T06:00:00]"/>
            <x15:cachedUniqueName index="821" name="[Range].[Date created conversion].&amp;[2012-01-13T06:00:00]"/>
            <x15:cachedUniqueName index="822" name="[Range].[Date created conversion].&amp;[2012-01-14T06:00:00]"/>
            <x15:cachedUniqueName index="823" name="[Range].[Date created conversion].&amp;[2012-01-18T06:00:00]"/>
            <x15:cachedUniqueName index="824" name="[Range].[Date created conversion].&amp;[2012-01-22T06:00:00]"/>
            <x15:cachedUniqueName index="825" name="[Range].[Date created conversion].&amp;[2013-01-01T06:00:00]"/>
            <x15:cachedUniqueName index="826" name="[Range].[Date created conversion].&amp;[2013-01-02T06:00:00]"/>
            <x15:cachedUniqueName index="827" name="[Range].[Date created conversion].&amp;[2013-01-30T06:00:00]"/>
            <x15:cachedUniqueName index="828" name="[Range].[Date created conversion].&amp;[2014-01-03T06:00:00]"/>
            <x15:cachedUniqueName index="829" name="[Range].[Date created conversion].&amp;[2014-01-08T06:00:00]"/>
            <x15:cachedUniqueName index="830" name="[Range].[Date created conversion].&amp;[2014-01-12T06:00:00]"/>
            <x15:cachedUniqueName index="831" name="[Range].[Date created conversion].&amp;[2014-01-14T06:00:00]"/>
            <x15:cachedUniqueName index="832" name="[Range].[Date created conversion].&amp;[2014-01-20T06:00:00]"/>
            <x15:cachedUniqueName index="833" name="[Range].[Date created conversion].&amp;[2014-01-22T06:00:00]"/>
            <x15:cachedUniqueName index="834" name="[Range].[Date created conversion].&amp;[2014-01-26T06:00:00]"/>
            <x15:cachedUniqueName index="835" name="[Range].[Date created conversion].&amp;[2015-01-01T06:00:00]"/>
            <x15:cachedUniqueName index="836" name="[Range].[Date created conversion].&amp;[2015-01-02T06:00:00]"/>
            <x15:cachedUniqueName index="837" name="[Range].[Date created conversion].&amp;[2015-01-08T06:00:00]"/>
            <x15:cachedUniqueName index="838" name="[Range].[Date created conversion].&amp;[2015-01-10T06:00:00]"/>
            <x15:cachedUniqueName index="839" name="[Range].[Date created conversion].&amp;[2015-01-20T06:00:00]"/>
            <x15:cachedUniqueName index="840" name="[Range].[Date created conversion].&amp;[2015-01-21T06:00:00]"/>
            <x15:cachedUniqueName index="841" name="[Range].[Date created conversion].&amp;[2015-01-22T06:00:00]"/>
            <x15:cachedUniqueName index="842" name="[Range].[Date created conversion].&amp;[2015-01-23T06:00:00]"/>
            <x15:cachedUniqueName index="843" name="[Range].[Date created conversion].&amp;[2015-01-25T06:00:00]"/>
            <x15:cachedUniqueName index="844" name="[Range].[Date created conversion].&amp;[2016-01-03T06:00:00]"/>
            <x15:cachedUniqueName index="845" name="[Range].[Date created conversion].&amp;[2016-01-05T06:00:00]"/>
            <x15:cachedUniqueName index="846" name="[Range].[Date created conversion].&amp;[2016-01-07T06:00:00]"/>
            <x15:cachedUniqueName index="847" name="[Range].[Date created conversion].&amp;[2016-01-08T06:00:00]"/>
            <x15:cachedUniqueName index="848" name="[Range].[Date created conversion].&amp;[2016-01-09T06:00:00]"/>
            <x15:cachedUniqueName index="849" name="[Range].[Date created conversion].&amp;[2016-01-18T06:00:00]"/>
            <x15:cachedUniqueName index="850" name="[Range].[Date created conversion].&amp;[2016-01-22T06:00:00]"/>
            <x15:cachedUniqueName index="851" name="[Range].[Date created conversion].&amp;[2016-01-24T06:00:00]"/>
            <x15:cachedUniqueName index="852" name="[Range].[Date created conversion].&amp;[2016-01-30T06:00:00]"/>
            <x15:cachedUniqueName index="853" name="[Range].[Date created conversion].&amp;[2017-01-11T06:00:00]"/>
            <x15:cachedUniqueName index="854" name="[Range].[Date created conversion].&amp;[2017-01-17T06:00:00]"/>
            <x15:cachedUniqueName index="855" name="[Range].[Date created conversion].&amp;[2017-01-22T06:00:00]"/>
            <x15:cachedUniqueName index="856" name="[Range].[Date created conversion].&amp;[2017-01-28T06:00:00]"/>
            <x15:cachedUniqueName index="857" name="[Range].[Date created conversion].&amp;[2018-01-02T06:00:00]"/>
            <x15:cachedUniqueName index="858" name="[Range].[Date created conversion].&amp;[2018-01-03T06:00:00]"/>
            <x15:cachedUniqueName index="859" name="[Range].[Date created conversion].&amp;[2018-01-07T06:00:00]"/>
            <x15:cachedUniqueName index="860" name="[Range].[Date created conversion].&amp;[2018-01-10T06:00:00]"/>
            <x15:cachedUniqueName index="861" name="[Range].[Date created conversion].&amp;[2018-01-12T06:00:00]"/>
            <x15:cachedUniqueName index="862" name="[Range].[Date created conversion].&amp;[2018-01-22T06:00:00]"/>
            <x15:cachedUniqueName index="863" name="[Range].[Date created conversion].&amp;[2018-01-25T06:00:00]"/>
            <x15:cachedUniqueName index="864" name="[Range].[Date created conversion].&amp;[2018-01-27T06:00:00]"/>
            <x15:cachedUniqueName index="865" name="[Range].[Date created conversion].&amp;[2019-01-06T06:00:00]"/>
            <x15:cachedUniqueName index="866" name="[Range].[Date created conversion].&amp;[2019-01-10T06:00:00]"/>
            <x15:cachedUniqueName index="867" name="[Range].[Date created conversion].&amp;[2019-01-11T06:00:00]"/>
            <x15:cachedUniqueName index="868" name="[Range].[Date created conversion].&amp;[2019-01-16T06:00:00]"/>
            <x15:cachedUniqueName index="869" name="[Range].[Date created conversion].&amp;[2019-01-17T06:00:00]"/>
            <x15:cachedUniqueName index="870" name="[Range].[Date created conversion].&amp;[2019-01-19T06:00:00]"/>
            <x15:cachedUniqueName index="871" name="[Range].[Date created conversion].&amp;[2019-01-20T06:00:00]"/>
            <x15:cachedUniqueName index="872" name="[Range].[Date created conversion].&amp;[2019-01-21T06:00:00]"/>
            <x15:cachedUniqueName index="873" name="[Range].[Date created conversion].&amp;[2019-01-26T06:00:00]"/>
            <x15:cachedUniqueName index="874" name="[Range].[Date created conversion].&amp;[2019-01-27T06:00:00]"/>
            <x15:cachedUniqueName index="875" name="[Range].[Date created conversion].&amp;[2019-01-28T06:00:00]"/>
            <x15:cachedUniqueName index="876" name="[Range].[Date created conversion].&amp;[2019-01-31T06:00:00]"/>
            <x15:cachedUniqueName index="877" name="[Range].[Date created conversion].&amp;[2020-01-15T06:00:00]"/>
            <x15:cachedUniqueName index="878" name="[Range].[Date created conversion].&amp;[2020-01-27T06:00:00]"/>
          </x15:cachedUniqueNames>
        </ext>
      </extLst>
    </cacheField>
    <cacheField name="[Measures].[Count of outcome]" caption="Count of outcome" numFmtId="0" hierarchy="25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00C5A-CCAE-4E22-BFBA-D25FDDE060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640B8-7807-4501-9A0D-10AB9B5F7E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F2CE2-DAFC-4796-93BD-DA5347702136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4:F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nonAutoSortDefaul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5" hier="20" name="[Range].[Date created conversion (Year)].[All]" cap="All"/>
  </pageFields>
  <dataFields count="1">
    <dataField name="Count of outcome" fld="2" subtotal="count" baseField="0" baseItem="0"/>
  </dataFields>
  <formats count="19"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50">
            <x v="277"/>
            <x v="351"/>
            <x v="352"/>
            <x v="353"/>
            <x v="354"/>
            <x v="355"/>
            <x v="356"/>
            <x v="357"/>
            <x v="358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510"/>
            <x v="511"/>
            <x v="512"/>
            <x v="513"/>
            <x v="514"/>
            <x v="585"/>
            <x v="586"/>
            <x v="587"/>
            <x v="588"/>
            <x v="589"/>
            <x v="590"/>
            <x v="591"/>
            <x v="654"/>
            <x v="655"/>
            <x v="656"/>
            <x v="657"/>
            <x v="658"/>
            <x v="659"/>
            <x v="660"/>
            <x v="661"/>
            <x v="662"/>
            <x v="731"/>
            <x v="732"/>
            <x v="733"/>
            <x v="734"/>
            <x v="735"/>
            <x v="803"/>
            <x v="804"/>
            <x v="805"/>
          </reference>
        </references>
      </pivotArea>
    </format>
    <format dxfId="2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4"/>
            <x v="75"/>
            <x v="76"/>
            <x v="77"/>
            <x v="78"/>
            <x v="79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216"/>
            <x v="217"/>
            <x v="218"/>
            <x v="219"/>
            <x v="220"/>
            <x v="221"/>
            <x v="222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806"/>
            <x v="807"/>
            <x v="808"/>
            <x v="809"/>
            <x v="810"/>
            <x v="811"/>
          </reference>
        </references>
      </pivotArea>
    </format>
    <format dxfId="27">
      <pivotArea dataOnly="0" labelOnly="1" fieldPosition="0">
        <references count="1">
          <reference field="1" count="50">
            <x v="359"/>
            <x v="360"/>
            <x v="361"/>
            <x v="362"/>
            <x v="363"/>
            <x v="364"/>
            <x v="446"/>
            <x v="447"/>
            <x v="448"/>
            <x v="449"/>
            <x v="450"/>
            <x v="451"/>
            <x v="452"/>
            <x v="515"/>
            <x v="516"/>
            <x v="517"/>
            <x v="518"/>
            <x v="519"/>
            <x v="520"/>
            <x v="521"/>
            <x v="522"/>
            <x v="523"/>
            <x v="524"/>
            <x v="592"/>
            <x v="593"/>
            <x v="594"/>
            <x v="595"/>
            <x v="596"/>
            <x v="597"/>
            <x v="598"/>
            <x v="663"/>
            <x v="664"/>
            <x v="665"/>
            <x v="666"/>
            <x v="667"/>
            <x v="668"/>
            <x v="736"/>
            <x v="737"/>
            <x v="738"/>
            <x v="739"/>
            <x v="740"/>
            <x v="741"/>
            <x v="742"/>
            <x v="812"/>
            <x v="813"/>
            <x v="814"/>
            <x v="815"/>
            <x v="816"/>
            <x v="817"/>
            <x v="818"/>
          </reference>
        </references>
      </pivotArea>
    </format>
    <format dxfId="26">
      <pivotArea dataOnly="0" labelOnly="1" fieldPosition="0">
        <references count="1">
          <reference field="1" count="50">
            <x v="7"/>
            <x v="8"/>
            <x v="9"/>
            <x v="10"/>
            <x v="11"/>
            <x v="12"/>
            <x v="13"/>
            <x v="14"/>
            <x v="15"/>
            <x v="80"/>
            <x v="81"/>
            <x v="82"/>
            <x v="83"/>
            <x v="84"/>
            <x v="85"/>
            <x v="86"/>
            <x v="87"/>
            <x v="156"/>
            <x v="157"/>
            <x v="158"/>
            <x v="159"/>
            <x v="160"/>
            <x v="161"/>
            <x v="162"/>
            <x v="163"/>
            <x v="223"/>
            <x v="224"/>
            <x v="225"/>
            <x v="226"/>
            <x v="227"/>
            <x v="290"/>
            <x v="291"/>
            <x v="292"/>
            <x v="293"/>
            <x v="294"/>
            <x v="295"/>
            <x v="296"/>
            <x v="297"/>
            <x v="365"/>
            <x v="743"/>
            <x v="744"/>
            <x v="745"/>
            <x v="746"/>
            <x v="747"/>
            <x v="819"/>
            <x v="820"/>
            <x v="821"/>
            <x v="822"/>
            <x v="823"/>
            <x v="824"/>
          </reference>
        </references>
      </pivotArea>
    </format>
    <format dxfId="25">
      <pivotArea dataOnly="0" labelOnly="1" fieldPosition="0">
        <references count="1">
          <reference field="1" count="50">
            <x v="164"/>
            <x v="165"/>
            <x v="166"/>
            <x v="167"/>
            <x v="228"/>
            <x v="229"/>
            <x v="230"/>
            <x v="231"/>
            <x v="232"/>
            <x v="298"/>
            <x v="299"/>
            <x v="300"/>
            <x v="301"/>
            <x v="302"/>
            <x v="366"/>
            <x v="367"/>
            <x v="368"/>
            <x v="369"/>
            <x v="370"/>
            <x v="453"/>
            <x v="454"/>
            <x v="455"/>
            <x v="456"/>
            <x v="457"/>
            <x v="525"/>
            <x v="526"/>
            <x v="527"/>
            <x v="528"/>
            <x v="529"/>
            <x v="530"/>
            <x v="531"/>
            <x v="599"/>
            <x v="600"/>
            <x v="601"/>
            <x v="602"/>
            <x v="603"/>
            <x v="604"/>
            <x v="605"/>
            <x v="669"/>
            <x v="670"/>
            <x v="671"/>
            <x v="672"/>
            <x v="673"/>
            <x v="674"/>
            <x v="675"/>
            <x v="676"/>
            <x v="677"/>
            <x v="748"/>
            <x v="749"/>
            <x v="750"/>
          </reference>
        </references>
      </pivotArea>
    </format>
    <format dxfId="24">
      <pivotArea dataOnly="0" labelOnly="1" fieldPosition="0">
        <references count="1">
          <reference field="1" count="50">
            <x v="16"/>
            <x v="17"/>
            <x v="18"/>
            <x v="19"/>
            <x v="20"/>
            <x v="88"/>
            <x v="89"/>
            <x v="90"/>
            <x v="91"/>
            <x v="168"/>
            <x v="169"/>
            <x v="371"/>
            <x v="372"/>
            <x v="458"/>
            <x v="459"/>
            <x v="460"/>
            <x v="461"/>
            <x v="462"/>
            <x v="463"/>
            <x v="532"/>
            <x v="533"/>
            <x v="534"/>
            <x v="535"/>
            <x v="536"/>
            <x v="537"/>
            <x v="538"/>
            <x v="539"/>
            <x v="606"/>
            <x v="607"/>
            <x v="608"/>
            <x v="609"/>
            <x v="678"/>
            <x v="679"/>
            <x v="680"/>
            <x v="681"/>
            <x v="682"/>
            <x v="683"/>
            <x v="684"/>
            <x v="685"/>
            <x v="686"/>
            <x v="751"/>
            <x v="752"/>
            <x v="753"/>
            <x v="754"/>
            <x v="755"/>
            <x v="756"/>
            <x v="757"/>
            <x v="825"/>
            <x v="826"/>
            <x v="827"/>
          </reference>
        </references>
      </pivotArea>
    </format>
    <format dxfId="23">
      <pivotArea dataOnly="0" labelOnly="1" fieldPosition="0">
        <references count="1">
          <reference field="1" count="50">
            <x v="21"/>
            <x v="22"/>
            <x v="23"/>
            <x v="24"/>
            <x v="25"/>
            <x v="26"/>
            <x v="92"/>
            <x v="93"/>
            <x v="94"/>
            <x v="95"/>
            <x v="96"/>
            <x v="97"/>
            <x v="98"/>
            <x v="170"/>
            <x v="171"/>
            <x v="172"/>
            <x v="173"/>
            <x v="174"/>
            <x v="175"/>
            <x v="176"/>
            <x v="233"/>
            <x v="234"/>
            <x v="235"/>
            <x v="236"/>
            <x v="237"/>
            <x v="238"/>
            <x v="303"/>
            <x v="304"/>
            <x v="305"/>
            <x v="306"/>
            <x v="307"/>
            <x v="308"/>
            <x v="309"/>
            <x v="373"/>
            <x v="374"/>
            <x v="375"/>
            <x v="376"/>
            <x v="377"/>
            <x v="378"/>
            <x v="379"/>
            <x v="758"/>
            <x v="759"/>
            <x v="760"/>
            <x v="828"/>
            <x v="829"/>
            <x v="830"/>
            <x v="831"/>
            <x v="832"/>
            <x v="833"/>
            <x v="834"/>
          </reference>
        </references>
      </pivotArea>
    </format>
    <format dxfId="22">
      <pivotArea dataOnly="0" labelOnly="1" fieldPosition="0">
        <references count="1">
          <reference field="1" count="50">
            <x v="239"/>
            <x v="240"/>
            <x v="310"/>
            <x v="311"/>
            <x v="312"/>
            <x v="313"/>
            <x v="380"/>
            <x v="381"/>
            <x v="382"/>
            <x v="383"/>
            <x v="384"/>
            <x v="385"/>
            <x v="386"/>
            <x v="387"/>
            <x v="388"/>
            <x v="389"/>
            <x v="464"/>
            <x v="465"/>
            <x v="466"/>
            <x v="467"/>
            <x v="468"/>
            <x v="469"/>
            <x v="470"/>
            <x v="471"/>
            <x v="472"/>
            <x v="540"/>
            <x v="541"/>
            <x v="542"/>
            <x v="543"/>
            <x v="544"/>
            <x v="545"/>
            <x v="546"/>
            <x v="547"/>
            <x v="548"/>
            <x v="610"/>
            <x v="611"/>
            <x v="612"/>
            <x v="613"/>
            <x v="614"/>
            <x v="615"/>
            <x v="687"/>
            <x v="688"/>
            <x v="689"/>
            <x v="690"/>
            <x v="691"/>
            <x v="692"/>
            <x v="693"/>
            <x v="694"/>
            <x v="761"/>
            <x v="762"/>
          </reference>
        </references>
      </pivotArea>
    </format>
    <format dxfId="21">
      <pivotArea dataOnly="0" labelOnly="1" fieldPosition="0">
        <references count="1">
          <reference field="1" count="50">
            <x v="27"/>
            <x v="28"/>
            <x v="29"/>
            <x v="30"/>
            <x v="31"/>
            <x v="32"/>
            <x v="33"/>
            <x v="34"/>
            <x v="35"/>
            <x v="99"/>
            <x v="100"/>
            <x v="101"/>
            <x v="102"/>
            <x v="103"/>
            <x v="104"/>
            <x v="105"/>
            <x v="177"/>
            <x v="178"/>
            <x v="179"/>
            <x v="180"/>
            <x v="181"/>
            <x v="182"/>
            <x v="183"/>
            <x v="184"/>
            <x v="241"/>
            <x v="242"/>
            <x v="243"/>
            <x v="244"/>
            <x v="245"/>
            <x v="246"/>
            <x v="695"/>
            <x v="696"/>
            <x v="763"/>
            <x v="764"/>
            <x v="765"/>
            <x v="766"/>
            <x v="767"/>
            <x v="768"/>
            <x v="769"/>
            <x v="770"/>
            <x v="771"/>
            <x v="835"/>
            <x v="836"/>
            <x v="837"/>
            <x v="838"/>
            <x v="839"/>
            <x v="840"/>
            <x v="841"/>
            <x v="842"/>
            <x v="843"/>
          </reference>
        </references>
      </pivotArea>
    </format>
    <format dxfId="20">
      <pivotArea dataOnly="0" labelOnly="1" fieldPosition="0">
        <references count="1">
          <reference field="1" count="50">
            <x v="185"/>
            <x v="186"/>
            <x v="247"/>
            <x v="248"/>
            <x v="249"/>
            <x v="250"/>
            <x v="251"/>
            <x v="252"/>
            <x v="253"/>
            <x v="314"/>
            <x v="315"/>
            <x v="316"/>
            <x v="317"/>
            <x v="318"/>
            <x v="319"/>
            <x v="320"/>
            <x v="321"/>
            <x v="322"/>
            <x v="390"/>
            <x v="391"/>
            <x v="392"/>
            <x v="393"/>
            <x v="394"/>
            <x v="395"/>
            <x v="396"/>
            <x v="397"/>
            <x v="398"/>
            <x v="473"/>
            <x v="474"/>
            <x v="475"/>
            <x v="476"/>
            <x v="477"/>
            <x v="478"/>
            <x v="479"/>
            <x v="480"/>
            <x v="481"/>
            <x v="482"/>
            <x v="549"/>
            <x v="550"/>
            <x v="551"/>
            <x v="552"/>
            <x v="553"/>
            <x v="554"/>
            <x v="616"/>
            <x v="617"/>
            <x v="618"/>
            <x v="619"/>
            <x v="620"/>
            <x v="621"/>
            <x v="622"/>
          </reference>
        </references>
      </pivotArea>
    </format>
    <format dxfId="19">
      <pivotArea dataOnly="0" labelOnly="1" fieldPosition="0">
        <references count="1">
          <reference field="1" count="50">
            <x v="36"/>
            <x v="37"/>
            <x v="38"/>
            <x v="39"/>
            <x v="40"/>
            <x v="41"/>
            <x v="106"/>
            <x v="107"/>
            <x v="108"/>
            <x v="109"/>
            <x v="110"/>
            <x v="111"/>
            <x v="112"/>
            <x v="187"/>
            <x v="188"/>
            <x v="189"/>
            <x v="190"/>
            <x v="191"/>
            <x v="192"/>
            <x v="623"/>
            <x v="624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72"/>
            <x v="773"/>
            <x v="774"/>
            <x v="775"/>
            <x v="776"/>
            <x v="777"/>
            <x v="778"/>
            <x v="779"/>
            <x v="844"/>
            <x v="845"/>
            <x v="846"/>
            <x v="847"/>
            <x v="848"/>
            <x v="849"/>
            <x v="850"/>
            <x v="851"/>
            <x v="852"/>
          </reference>
        </references>
      </pivotArea>
    </format>
    <format dxfId="18">
      <pivotArea dataOnly="0" labelOnly="1" fieldPosition="0">
        <references count="1">
          <reference field="1" count="50">
            <x v="42"/>
            <x v="43"/>
            <x v="44"/>
            <x v="45"/>
            <x v="46"/>
            <x v="113"/>
            <x v="114"/>
            <x v="115"/>
            <x v="116"/>
            <x v="117"/>
            <x v="118"/>
            <x v="119"/>
            <x v="120"/>
            <x v="121"/>
            <x v="193"/>
            <x v="254"/>
            <x v="255"/>
            <x v="256"/>
            <x v="323"/>
            <x v="324"/>
            <x v="325"/>
            <x v="326"/>
            <x v="327"/>
            <x v="328"/>
            <x v="329"/>
            <x v="330"/>
            <x v="331"/>
            <x v="332"/>
            <x v="399"/>
            <x v="400"/>
            <x v="401"/>
            <x v="402"/>
            <x v="403"/>
            <x v="404"/>
            <x v="405"/>
            <x v="406"/>
            <x v="483"/>
            <x v="484"/>
            <x v="485"/>
            <x v="486"/>
            <x v="487"/>
            <x v="555"/>
            <x v="556"/>
            <x v="557"/>
            <x v="558"/>
            <x v="559"/>
            <x v="560"/>
            <x v="561"/>
            <x v="625"/>
            <x v="626"/>
          </reference>
        </references>
      </pivotArea>
    </format>
    <format dxfId="17">
      <pivotArea dataOnly="0" labelOnly="1" fieldPosition="0">
        <references count="1">
          <reference field="1" count="50">
            <x v="47"/>
            <x v="48"/>
            <x v="49"/>
            <x v="50"/>
            <x v="407"/>
            <x v="408"/>
            <x v="488"/>
            <x v="489"/>
            <x v="490"/>
            <x v="491"/>
            <x v="492"/>
            <x v="493"/>
            <x v="494"/>
            <x v="495"/>
            <x v="562"/>
            <x v="563"/>
            <x v="564"/>
            <x v="565"/>
            <x v="566"/>
            <x v="567"/>
            <x v="568"/>
            <x v="569"/>
            <x v="570"/>
            <x v="627"/>
            <x v="628"/>
            <x v="629"/>
            <x v="630"/>
            <x v="631"/>
            <x v="632"/>
            <x v="633"/>
            <x v="709"/>
            <x v="710"/>
            <x v="711"/>
            <x v="712"/>
            <x v="713"/>
            <x v="714"/>
            <x v="715"/>
            <x v="780"/>
            <x v="781"/>
            <x v="782"/>
            <x v="783"/>
            <x v="784"/>
            <x v="785"/>
            <x v="786"/>
            <x v="787"/>
            <x v="788"/>
            <x v="853"/>
            <x v="854"/>
            <x v="855"/>
            <x v="856"/>
          </reference>
        </references>
      </pivotArea>
    </format>
    <format dxfId="16">
      <pivotArea dataOnly="0" labelOnly="1" fieldPosition="0">
        <references count="1">
          <reference field="1" count="50">
            <x v="51"/>
            <x v="52"/>
            <x v="53"/>
            <x v="54"/>
            <x v="55"/>
            <x v="56"/>
            <x v="57"/>
            <x v="122"/>
            <x v="123"/>
            <x v="124"/>
            <x v="125"/>
            <x v="126"/>
            <x v="127"/>
            <x v="128"/>
            <x v="129"/>
            <x v="130"/>
            <x v="131"/>
            <x v="194"/>
            <x v="195"/>
            <x v="196"/>
            <x v="197"/>
            <x v="198"/>
            <x v="199"/>
            <x v="200"/>
            <x v="257"/>
            <x v="258"/>
            <x v="259"/>
            <x v="260"/>
            <x v="261"/>
            <x v="262"/>
            <x v="263"/>
            <x v="333"/>
            <x v="334"/>
            <x v="335"/>
            <x v="336"/>
            <x v="337"/>
            <x v="338"/>
            <x v="339"/>
            <x v="340"/>
            <x v="341"/>
            <x v="409"/>
            <x v="410"/>
            <x v="411"/>
            <x v="412"/>
            <x v="413"/>
            <x v="414"/>
            <x v="415"/>
            <x v="857"/>
            <x v="858"/>
            <x v="859"/>
          </reference>
        </references>
      </pivotArea>
    </format>
    <format dxfId="15">
      <pivotArea dataOnly="0" labelOnly="1" fieldPosition="0">
        <references count="1">
          <reference field="1" count="50">
            <x v="416"/>
            <x v="417"/>
            <x v="418"/>
            <x v="419"/>
            <x v="420"/>
            <x v="421"/>
            <x v="496"/>
            <x v="497"/>
            <x v="498"/>
            <x v="499"/>
            <x v="500"/>
            <x v="501"/>
            <x v="502"/>
            <x v="571"/>
            <x v="572"/>
            <x v="573"/>
            <x v="574"/>
            <x v="575"/>
            <x v="576"/>
            <x v="577"/>
            <x v="578"/>
            <x v="634"/>
            <x v="635"/>
            <x v="636"/>
            <x v="637"/>
            <x v="638"/>
            <x v="639"/>
            <x v="640"/>
            <x v="641"/>
            <x v="642"/>
            <x v="716"/>
            <x v="717"/>
            <x v="718"/>
            <x v="719"/>
            <x v="720"/>
            <x v="721"/>
            <x v="722"/>
            <x v="789"/>
            <x v="790"/>
            <x v="791"/>
            <x v="792"/>
            <x v="793"/>
            <x v="794"/>
            <x v="795"/>
            <x v="796"/>
            <x v="860"/>
            <x v="861"/>
            <x v="862"/>
            <x v="863"/>
            <x v="864"/>
          </reference>
        </references>
      </pivotArea>
    </format>
    <format dxfId="14">
      <pivotArea dataOnly="0" labelOnly="1" fieldPosition="0">
        <references count="1">
          <reference field="1" count="50">
            <x v="58"/>
            <x v="59"/>
            <x v="60"/>
            <x v="61"/>
            <x v="62"/>
            <x v="63"/>
            <x v="132"/>
            <x v="133"/>
            <x v="134"/>
            <x v="135"/>
            <x v="136"/>
            <x v="137"/>
            <x v="201"/>
            <x v="202"/>
            <x v="203"/>
            <x v="204"/>
            <x v="205"/>
            <x v="264"/>
            <x v="265"/>
            <x v="266"/>
            <x v="267"/>
            <x v="268"/>
            <x v="269"/>
            <x v="270"/>
            <x v="271"/>
            <x v="272"/>
            <x v="342"/>
            <x v="343"/>
            <x v="344"/>
            <x v="345"/>
            <x v="346"/>
            <x v="422"/>
            <x v="423"/>
            <x v="424"/>
            <x v="425"/>
            <x v="797"/>
            <x v="798"/>
            <x v="799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</reference>
        </references>
      </pivotArea>
    </format>
    <format dxfId="13">
      <pivotArea dataOnly="0" labelOnly="1" fieldPosition="0">
        <references count="1">
          <reference field="1" count="50">
            <x v="273"/>
            <x v="274"/>
            <x v="275"/>
            <x v="347"/>
            <x v="348"/>
            <x v="349"/>
            <x v="350"/>
            <x v="426"/>
            <x v="427"/>
            <x v="428"/>
            <x v="429"/>
            <x v="430"/>
            <x v="431"/>
            <x v="432"/>
            <x v="433"/>
            <x v="503"/>
            <x v="504"/>
            <x v="505"/>
            <x v="506"/>
            <x v="507"/>
            <x v="508"/>
            <x v="509"/>
            <x v="579"/>
            <x v="580"/>
            <x v="581"/>
            <x v="582"/>
            <x v="583"/>
            <x v="584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723"/>
            <x v="724"/>
            <x v="725"/>
            <x v="726"/>
            <x v="727"/>
            <x v="728"/>
            <x v="729"/>
            <x v="730"/>
            <x v="800"/>
            <x v="801"/>
            <x v="802"/>
          </reference>
        </references>
      </pivotArea>
    </format>
    <format dxfId="12">
      <pivotArea dataOnly="0" labelOnly="1" fieldPosition="0">
        <references count="1">
          <reference field="1" count="29">
            <x v="64"/>
            <x v="65"/>
            <x v="66"/>
            <x v="67"/>
            <x v="68"/>
            <x v="69"/>
            <x v="70"/>
            <x v="71"/>
            <x v="72"/>
            <x v="73"/>
            <x v="138"/>
            <x v="139"/>
            <x v="140"/>
            <x v="141"/>
            <x v="142"/>
            <x v="143"/>
            <x v="206"/>
            <x v="207"/>
            <x v="208"/>
            <x v="209"/>
            <x v="210"/>
            <x v="211"/>
            <x v="212"/>
            <x v="213"/>
            <x v="214"/>
            <x v="215"/>
            <x v="276"/>
            <x v="877"/>
            <x v="878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P2" sqref="P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9" max="9" width="15.8984375" style="6" bestFit="1" customWidth="1"/>
    <col min="12" max="13" width="11.19921875" bestFit="1" customWidth="1"/>
    <col min="14" max="14" width="21.59765625" bestFit="1" customWidth="1"/>
    <col min="15" max="15" width="20.5" bestFit="1" customWidth="1"/>
    <col min="18" max="18" width="28" bestFit="1" customWidth="1"/>
    <col min="19" max="19" width="21.3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:G1001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EE96-F616-401C-B2C1-C537175EEBF9}">
  <sheetPr codeName="Sheet2"/>
  <dimension ref="A1:F14"/>
  <sheetViews>
    <sheetView workbookViewId="0">
      <selection activeCell="I30" sqref="I3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2066</v>
      </c>
      <c r="B3" s="7" t="s">
        <v>2069</v>
      </c>
    </row>
    <row r="4" spans="1:6" x14ac:dyDescent="0.3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8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3">
      <c r="A6" s="8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3">
      <c r="A7" s="8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3">
      <c r="A8" s="8" t="s">
        <v>2064</v>
      </c>
      <c r="B8" s="15"/>
      <c r="C8" s="15"/>
      <c r="D8" s="15"/>
      <c r="E8" s="15">
        <v>4</v>
      </c>
      <c r="F8" s="15">
        <v>4</v>
      </c>
    </row>
    <row r="9" spans="1:6" x14ac:dyDescent="0.3">
      <c r="A9" s="8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3">
      <c r="A10" s="8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3">
      <c r="A11" s="8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3">
      <c r="A12" s="8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3">
      <c r="A13" s="8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3">
      <c r="A14" s="8" t="s">
        <v>2068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DDFB-6E9C-4095-B7B7-5867D441B4FC}">
  <sheetPr codeName="Sheet3"/>
  <dimension ref="A1:F30"/>
  <sheetViews>
    <sheetView workbookViewId="0">
      <selection activeCell="J30" sqref="J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2066</v>
      </c>
      <c r="B4" s="7" t="s">
        <v>2069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">
      <c r="A7" s="8" t="s">
        <v>2065</v>
      </c>
      <c r="B7" s="15"/>
      <c r="C7" s="15"/>
      <c r="D7" s="15"/>
      <c r="E7" s="15">
        <v>4</v>
      </c>
      <c r="F7" s="15">
        <v>4</v>
      </c>
    </row>
    <row r="8" spans="1:6" x14ac:dyDescent="0.3">
      <c r="A8" s="8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">
      <c r="A9" s="8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">
      <c r="A10" s="8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">
      <c r="A11" s="8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">
      <c r="A12" s="8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">
      <c r="A13" s="8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">
      <c r="A14" s="8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">
      <c r="A15" s="8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">
      <c r="A16" s="8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">
      <c r="A17" s="8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">
      <c r="A18" s="8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">
      <c r="A19" s="8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">
      <c r="A20" s="8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">
      <c r="A21" s="8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">
      <c r="A22" s="8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">
      <c r="A23" s="8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">
      <c r="A24" s="8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">
      <c r="A25" s="8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">
      <c r="A26" s="8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">
      <c r="A27" s="8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">
      <c r="A28" s="8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">
      <c r="A29" s="8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3">
      <c r="A30" s="8" t="s">
        <v>2068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9DFB-00FB-4F0D-8BD2-90416CBD1058}">
  <sheetPr codeName="Sheet4"/>
  <dimension ref="A1:F18"/>
  <sheetViews>
    <sheetView workbookViewId="0">
      <selection activeCell="L25" sqref="L25"/>
    </sheetView>
  </sheetViews>
  <sheetFormatPr defaultRowHeight="15.6" x14ac:dyDescent="0.3"/>
  <cols>
    <col min="1" max="1" width="27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 vm="1">
        <v>2073</v>
      </c>
    </row>
    <row r="2" spans="1:6" x14ac:dyDescent="0.3">
      <c r="A2" s="7" t="s">
        <v>2116</v>
      </c>
      <c r="B2" t="s" vm="2">
        <v>2073</v>
      </c>
    </row>
    <row r="4" spans="1:6" x14ac:dyDescent="0.3">
      <c r="A4" s="7" t="s">
        <v>2066</v>
      </c>
      <c r="B4" s="7" t="s">
        <v>2069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2104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2105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2106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2107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2108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2109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2110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2111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2112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2113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2114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2115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03E7-B517-4C82-88FB-2220D69E9A16}">
  <sheetPr codeName="Sheet5"/>
  <dimension ref="A1:H13"/>
  <sheetViews>
    <sheetView workbookViewId="0">
      <selection activeCell="B2" sqref="B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6.8984375" bestFit="1" customWidth="1"/>
    <col min="7" max="7" width="15.69921875" bestFit="1" customWidth="1"/>
    <col min="8" max="8" width="18.3984375" bestFit="1" customWidth="1"/>
  </cols>
  <sheetData>
    <row r="1" spans="1:8" x14ac:dyDescent="0.3">
      <c r="A1" s="11" t="s">
        <v>2074</v>
      </c>
      <c r="B1" s="11" t="s">
        <v>2075</v>
      </c>
      <c r="C1" s="11" t="s">
        <v>2076</v>
      </c>
      <c r="D1" s="11" t="s">
        <v>2077</v>
      </c>
      <c r="E1" s="11" t="s">
        <v>2078</v>
      </c>
      <c r="F1" s="11" t="s">
        <v>2079</v>
      </c>
      <c r="G1" s="11" t="s">
        <v>2080</v>
      </c>
      <c r="H1" s="11" t="s">
        <v>2081</v>
      </c>
    </row>
    <row r="2" spans="1:8" x14ac:dyDescent="0.3">
      <c r="A2" t="s">
        <v>2082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2083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 t="shared" ref="E3:E13" si="0">SUM(B3,C3,D3)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t="s">
        <v>2084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t="s">
        <v>2085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t="s">
        <v>2086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t="s">
        <v>2087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t="s">
        <v>2088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t="s">
        <v>2089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t="s">
        <v>2090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t="s">
        <v>2091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t="s">
        <v>2092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t="s">
        <v>2093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96AD-76C8-4A3B-8CE2-38ADA8C9FAD7}">
  <sheetPr codeName="Sheet6"/>
  <dimension ref="A1:L566"/>
  <sheetViews>
    <sheetView workbookViewId="0">
      <selection activeCell="E5" sqref="E5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33.59765625" bestFit="1" customWidth="1"/>
    <col min="9" max="9" width="13.09765625" bestFit="1" customWidth="1"/>
    <col min="11" max="11" width="33.796875" bestFit="1" customWidth="1"/>
  </cols>
  <sheetData>
    <row r="1" spans="1:12" x14ac:dyDescent="0.3">
      <c r="A1" s="1" t="s">
        <v>4</v>
      </c>
      <c r="B1" s="1" t="s">
        <v>5</v>
      </c>
      <c r="D1" s="12" t="s">
        <v>2096</v>
      </c>
      <c r="H1" s="11" t="s">
        <v>2094</v>
      </c>
      <c r="I1" s="11" t="s">
        <v>2095</v>
      </c>
      <c r="K1" s="13" t="s">
        <v>2103</v>
      </c>
    </row>
    <row r="2" spans="1:12" x14ac:dyDescent="0.3">
      <c r="A2" t="s">
        <v>20</v>
      </c>
      <c r="B2">
        <v>158</v>
      </c>
      <c r="D2" s="11" t="s">
        <v>2097</v>
      </c>
      <c r="E2" s="4">
        <f>AVERAGE(B2:B566)</f>
        <v>851.14690265486729</v>
      </c>
      <c r="H2" t="s">
        <v>14</v>
      </c>
      <c r="I2">
        <v>0</v>
      </c>
      <c r="K2" s="11" t="s">
        <v>2097</v>
      </c>
      <c r="L2" s="4">
        <f>AVERAGE(I2:I365)</f>
        <v>585.61538461538464</v>
      </c>
    </row>
    <row r="3" spans="1:12" x14ac:dyDescent="0.3">
      <c r="A3" t="s">
        <v>20</v>
      </c>
      <c r="B3">
        <v>1425</v>
      </c>
      <c r="D3" s="11" t="s">
        <v>2098</v>
      </c>
      <c r="E3">
        <f>MEDIAN(B2:B566)</f>
        <v>201</v>
      </c>
      <c r="H3" t="s">
        <v>14</v>
      </c>
      <c r="I3">
        <v>24</v>
      </c>
      <c r="K3" s="11" t="s">
        <v>2098</v>
      </c>
      <c r="L3" s="4">
        <f>MEDIAN(I2:I365)</f>
        <v>114.5</v>
      </c>
    </row>
    <row r="4" spans="1:12" x14ac:dyDescent="0.3">
      <c r="A4" t="s">
        <v>20</v>
      </c>
      <c r="B4">
        <v>174</v>
      </c>
      <c r="D4" s="11" t="s">
        <v>2099</v>
      </c>
      <c r="E4">
        <f>MIN(B2:B566)</f>
        <v>16</v>
      </c>
      <c r="H4" t="s">
        <v>14</v>
      </c>
      <c r="I4">
        <v>53</v>
      </c>
      <c r="K4" s="11" t="s">
        <v>2099</v>
      </c>
      <c r="L4" s="4">
        <f>MIN(I2:I365)</f>
        <v>0</v>
      </c>
    </row>
    <row r="5" spans="1:12" x14ac:dyDescent="0.3">
      <c r="A5" t="s">
        <v>20</v>
      </c>
      <c r="B5">
        <v>227</v>
      </c>
      <c r="D5" s="11" t="s">
        <v>2100</v>
      </c>
      <c r="E5">
        <f>MAX(B2:B566)</f>
        <v>7295</v>
      </c>
      <c r="H5" t="s">
        <v>14</v>
      </c>
      <c r="I5">
        <v>18</v>
      </c>
      <c r="K5" s="11" t="s">
        <v>2100</v>
      </c>
      <c r="L5" s="4">
        <f>MAX(I2:I365)</f>
        <v>6080</v>
      </c>
    </row>
    <row r="6" spans="1:12" x14ac:dyDescent="0.3">
      <c r="A6" t="s">
        <v>20</v>
      </c>
      <c r="B6">
        <v>220</v>
      </c>
      <c r="D6" s="11" t="s">
        <v>2101</v>
      </c>
      <c r="E6">
        <f>_xlfn.VAR.P(B2:B566)</f>
        <v>1603373.7324019109</v>
      </c>
      <c r="H6" t="s">
        <v>14</v>
      </c>
      <c r="I6">
        <v>44</v>
      </c>
      <c r="K6" s="11" t="s">
        <v>2101</v>
      </c>
      <c r="L6" s="4">
        <f>_xlfn.VAR.P(I2:I365)</f>
        <v>921574.68174133555</v>
      </c>
    </row>
    <row r="7" spans="1:12" x14ac:dyDescent="0.3">
      <c r="A7" t="s">
        <v>20</v>
      </c>
      <c r="B7">
        <v>98</v>
      </c>
      <c r="D7" s="11" t="s">
        <v>2102</v>
      </c>
      <c r="E7" s="4">
        <f>_xlfn.STDEV.P(B2:B566)</f>
        <v>1266.2439466397898</v>
      </c>
      <c r="H7" t="s">
        <v>14</v>
      </c>
      <c r="I7">
        <v>27</v>
      </c>
      <c r="K7" s="11" t="s">
        <v>2102</v>
      </c>
      <c r="L7" s="4">
        <f>_xlfn.STDEV.P(I2:I365)</f>
        <v>959.98681331637863</v>
      </c>
    </row>
    <row r="8" spans="1:12" x14ac:dyDescent="0.3">
      <c r="A8" t="s">
        <v>20</v>
      </c>
      <c r="B8">
        <v>100</v>
      </c>
      <c r="H8" t="s">
        <v>14</v>
      </c>
      <c r="I8">
        <v>55</v>
      </c>
    </row>
    <row r="9" spans="1:12" x14ac:dyDescent="0.3">
      <c r="A9" t="s">
        <v>20</v>
      </c>
      <c r="B9">
        <v>1249</v>
      </c>
      <c r="H9" t="s">
        <v>14</v>
      </c>
      <c r="I9">
        <v>200</v>
      </c>
    </row>
    <row r="10" spans="1:12" x14ac:dyDescent="0.3">
      <c r="A10" t="s">
        <v>20</v>
      </c>
      <c r="B10">
        <v>1396</v>
      </c>
      <c r="H10" t="s">
        <v>14</v>
      </c>
      <c r="I10">
        <v>452</v>
      </c>
    </row>
    <row r="11" spans="1:12" x14ac:dyDescent="0.3">
      <c r="A11" t="s">
        <v>20</v>
      </c>
      <c r="B11">
        <v>890</v>
      </c>
      <c r="H11" t="s">
        <v>14</v>
      </c>
      <c r="I11">
        <v>674</v>
      </c>
    </row>
    <row r="12" spans="1:12" x14ac:dyDescent="0.3">
      <c r="A12" t="s">
        <v>20</v>
      </c>
      <c r="B12">
        <v>142</v>
      </c>
      <c r="H12" t="s">
        <v>14</v>
      </c>
      <c r="I12">
        <v>558</v>
      </c>
    </row>
    <row r="13" spans="1:12" x14ac:dyDescent="0.3">
      <c r="A13" t="s">
        <v>20</v>
      </c>
      <c r="B13">
        <v>2673</v>
      </c>
      <c r="H13" t="s">
        <v>14</v>
      </c>
      <c r="I13">
        <v>15</v>
      </c>
    </row>
    <row r="14" spans="1:12" x14ac:dyDescent="0.3">
      <c r="A14" t="s">
        <v>20</v>
      </c>
      <c r="B14">
        <v>163</v>
      </c>
      <c r="H14" t="s">
        <v>14</v>
      </c>
      <c r="I14">
        <v>2307</v>
      </c>
    </row>
    <row r="15" spans="1:12" x14ac:dyDescent="0.3">
      <c r="A15" t="s">
        <v>20</v>
      </c>
      <c r="B15">
        <v>2220</v>
      </c>
      <c r="H15" t="s">
        <v>14</v>
      </c>
      <c r="I15">
        <v>88</v>
      </c>
    </row>
    <row r="16" spans="1:12" x14ac:dyDescent="0.3">
      <c r="A16" t="s">
        <v>20</v>
      </c>
      <c r="B16">
        <v>1606</v>
      </c>
      <c r="H16" t="s">
        <v>14</v>
      </c>
      <c r="I16">
        <v>48</v>
      </c>
    </row>
    <row r="17" spans="1:9" x14ac:dyDescent="0.3">
      <c r="A17" t="s">
        <v>20</v>
      </c>
      <c r="B17">
        <v>129</v>
      </c>
      <c r="H17" t="s">
        <v>14</v>
      </c>
      <c r="I17">
        <v>1</v>
      </c>
    </row>
    <row r="18" spans="1:9" x14ac:dyDescent="0.3">
      <c r="A18" t="s">
        <v>20</v>
      </c>
      <c r="B18">
        <v>226</v>
      </c>
      <c r="H18" t="s">
        <v>14</v>
      </c>
      <c r="I18">
        <v>1467</v>
      </c>
    </row>
    <row r="19" spans="1:9" x14ac:dyDescent="0.3">
      <c r="A19" t="s">
        <v>20</v>
      </c>
      <c r="B19">
        <v>5419</v>
      </c>
      <c r="H19" t="s">
        <v>14</v>
      </c>
      <c r="I19">
        <v>75</v>
      </c>
    </row>
    <row r="20" spans="1:9" x14ac:dyDescent="0.3">
      <c r="A20" t="s">
        <v>20</v>
      </c>
      <c r="B20">
        <v>165</v>
      </c>
      <c r="H20" t="s">
        <v>14</v>
      </c>
      <c r="I20">
        <v>120</v>
      </c>
    </row>
    <row r="21" spans="1:9" x14ac:dyDescent="0.3">
      <c r="A21" t="s">
        <v>20</v>
      </c>
      <c r="B21">
        <v>1965</v>
      </c>
      <c r="H21" t="s">
        <v>14</v>
      </c>
      <c r="I21">
        <v>2253</v>
      </c>
    </row>
    <row r="22" spans="1:9" x14ac:dyDescent="0.3">
      <c r="A22" t="s">
        <v>20</v>
      </c>
      <c r="B22">
        <v>16</v>
      </c>
      <c r="H22" t="s">
        <v>14</v>
      </c>
      <c r="I22">
        <v>5</v>
      </c>
    </row>
    <row r="23" spans="1:9" x14ac:dyDescent="0.3">
      <c r="A23" t="s">
        <v>20</v>
      </c>
      <c r="B23">
        <v>107</v>
      </c>
      <c r="H23" t="s">
        <v>14</v>
      </c>
      <c r="I23">
        <v>38</v>
      </c>
    </row>
    <row r="24" spans="1:9" x14ac:dyDescent="0.3">
      <c r="A24" t="s">
        <v>20</v>
      </c>
      <c r="B24">
        <v>134</v>
      </c>
      <c r="H24" t="s">
        <v>14</v>
      </c>
      <c r="I24">
        <v>12</v>
      </c>
    </row>
    <row r="25" spans="1:9" x14ac:dyDescent="0.3">
      <c r="A25" t="s">
        <v>20</v>
      </c>
      <c r="B25">
        <v>198</v>
      </c>
      <c r="H25" t="s">
        <v>14</v>
      </c>
      <c r="I25">
        <v>1684</v>
      </c>
    </row>
    <row r="26" spans="1:9" x14ac:dyDescent="0.3">
      <c r="A26" t="s">
        <v>20</v>
      </c>
      <c r="B26">
        <v>111</v>
      </c>
      <c r="H26" t="s">
        <v>14</v>
      </c>
      <c r="I26">
        <v>56</v>
      </c>
    </row>
    <row r="27" spans="1:9" x14ac:dyDescent="0.3">
      <c r="A27" t="s">
        <v>20</v>
      </c>
      <c r="B27">
        <v>222</v>
      </c>
      <c r="H27" t="s">
        <v>14</v>
      </c>
      <c r="I27">
        <v>838</v>
      </c>
    </row>
    <row r="28" spans="1:9" x14ac:dyDescent="0.3">
      <c r="A28" t="s">
        <v>20</v>
      </c>
      <c r="B28">
        <v>6212</v>
      </c>
      <c r="H28" t="s">
        <v>14</v>
      </c>
      <c r="I28">
        <v>1000</v>
      </c>
    </row>
    <row r="29" spans="1:9" x14ac:dyDescent="0.3">
      <c r="A29" t="s">
        <v>20</v>
      </c>
      <c r="B29">
        <v>98</v>
      </c>
      <c r="H29" t="s">
        <v>14</v>
      </c>
      <c r="I29">
        <v>1482</v>
      </c>
    </row>
    <row r="30" spans="1:9" x14ac:dyDescent="0.3">
      <c r="A30" t="s">
        <v>20</v>
      </c>
      <c r="B30">
        <v>92</v>
      </c>
      <c r="H30" t="s">
        <v>14</v>
      </c>
      <c r="I30">
        <v>106</v>
      </c>
    </row>
    <row r="31" spans="1:9" x14ac:dyDescent="0.3">
      <c r="A31" t="s">
        <v>20</v>
      </c>
      <c r="B31">
        <v>149</v>
      </c>
      <c r="H31" t="s">
        <v>14</v>
      </c>
      <c r="I31">
        <v>679</v>
      </c>
    </row>
    <row r="32" spans="1:9" x14ac:dyDescent="0.3">
      <c r="A32" t="s">
        <v>20</v>
      </c>
      <c r="B32">
        <v>2431</v>
      </c>
      <c r="H32" t="s">
        <v>14</v>
      </c>
      <c r="I32">
        <v>1220</v>
      </c>
    </row>
    <row r="33" spans="1:9" x14ac:dyDescent="0.3">
      <c r="A33" t="s">
        <v>20</v>
      </c>
      <c r="B33">
        <v>303</v>
      </c>
      <c r="H33" t="s">
        <v>14</v>
      </c>
      <c r="I33">
        <v>1</v>
      </c>
    </row>
    <row r="34" spans="1:9" x14ac:dyDescent="0.3">
      <c r="A34" t="s">
        <v>20</v>
      </c>
      <c r="B34">
        <v>209</v>
      </c>
      <c r="H34" t="s">
        <v>14</v>
      </c>
      <c r="I34">
        <v>37</v>
      </c>
    </row>
    <row r="35" spans="1:9" x14ac:dyDescent="0.3">
      <c r="A35" t="s">
        <v>20</v>
      </c>
      <c r="B35">
        <v>131</v>
      </c>
      <c r="H35" t="s">
        <v>14</v>
      </c>
      <c r="I35">
        <v>60</v>
      </c>
    </row>
    <row r="36" spans="1:9" x14ac:dyDescent="0.3">
      <c r="A36" t="s">
        <v>20</v>
      </c>
      <c r="B36">
        <v>164</v>
      </c>
      <c r="H36" t="s">
        <v>14</v>
      </c>
      <c r="I36">
        <v>296</v>
      </c>
    </row>
    <row r="37" spans="1:9" x14ac:dyDescent="0.3">
      <c r="A37" t="s">
        <v>20</v>
      </c>
      <c r="B37">
        <v>201</v>
      </c>
      <c r="H37" t="s">
        <v>14</v>
      </c>
      <c r="I37">
        <v>3304</v>
      </c>
    </row>
    <row r="38" spans="1:9" x14ac:dyDescent="0.3">
      <c r="A38" t="s">
        <v>20</v>
      </c>
      <c r="B38">
        <v>211</v>
      </c>
      <c r="H38" t="s">
        <v>14</v>
      </c>
      <c r="I38">
        <v>73</v>
      </c>
    </row>
    <row r="39" spans="1:9" x14ac:dyDescent="0.3">
      <c r="A39" t="s">
        <v>20</v>
      </c>
      <c r="B39">
        <v>128</v>
      </c>
      <c r="H39" t="s">
        <v>14</v>
      </c>
      <c r="I39">
        <v>3387</v>
      </c>
    </row>
    <row r="40" spans="1:9" x14ac:dyDescent="0.3">
      <c r="A40" t="s">
        <v>20</v>
      </c>
      <c r="B40">
        <v>1600</v>
      </c>
      <c r="H40" t="s">
        <v>14</v>
      </c>
      <c r="I40">
        <v>662</v>
      </c>
    </row>
    <row r="41" spans="1:9" x14ac:dyDescent="0.3">
      <c r="A41" t="s">
        <v>20</v>
      </c>
      <c r="B41">
        <v>249</v>
      </c>
      <c r="H41" t="s">
        <v>14</v>
      </c>
      <c r="I41">
        <v>774</v>
      </c>
    </row>
    <row r="42" spans="1:9" x14ac:dyDescent="0.3">
      <c r="A42" t="s">
        <v>20</v>
      </c>
      <c r="B42">
        <v>236</v>
      </c>
      <c r="H42" t="s">
        <v>14</v>
      </c>
      <c r="I42">
        <v>672</v>
      </c>
    </row>
    <row r="43" spans="1:9" x14ac:dyDescent="0.3">
      <c r="A43" t="s">
        <v>20</v>
      </c>
      <c r="B43">
        <v>4065</v>
      </c>
      <c r="H43" t="s">
        <v>14</v>
      </c>
      <c r="I43">
        <v>940</v>
      </c>
    </row>
    <row r="44" spans="1:9" x14ac:dyDescent="0.3">
      <c r="A44" t="s">
        <v>20</v>
      </c>
      <c r="B44">
        <v>246</v>
      </c>
      <c r="H44" t="s">
        <v>14</v>
      </c>
      <c r="I44">
        <v>117</v>
      </c>
    </row>
    <row r="45" spans="1:9" x14ac:dyDescent="0.3">
      <c r="A45" t="s">
        <v>20</v>
      </c>
      <c r="B45">
        <v>2475</v>
      </c>
      <c r="H45" t="s">
        <v>14</v>
      </c>
      <c r="I45">
        <v>115</v>
      </c>
    </row>
    <row r="46" spans="1:9" x14ac:dyDescent="0.3">
      <c r="A46" t="s">
        <v>20</v>
      </c>
      <c r="B46">
        <v>76</v>
      </c>
      <c r="H46" t="s">
        <v>14</v>
      </c>
      <c r="I46">
        <v>326</v>
      </c>
    </row>
    <row r="47" spans="1:9" x14ac:dyDescent="0.3">
      <c r="A47" t="s">
        <v>20</v>
      </c>
      <c r="B47">
        <v>54</v>
      </c>
      <c r="H47" t="s">
        <v>14</v>
      </c>
      <c r="I47">
        <v>1</v>
      </c>
    </row>
    <row r="48" spans="1:9" x14ac:dyDescent="0.3">
      <c r="A48" t="s">
        <v>20</v>
      </c>
      <c r="B48">
        <v>88</v>
      </c>
      <c r="H48" t="s">
        <v>14</v>
      </c>
      <c r="I48">
        <v>1467</v>
      </c>
    </row>
    <row r="49" spans="1:9" x14ac:dyDescent="0.3">
      <c r="A49" t="s">
        <v>20</v>
      </c>
      <c r="B49">
        <v>85</v>
      </c>
      <c r="H49" t="s">
        <v>14</v>
      </c>
      <c r="I49">
        <v>5681</v>
      </c>
    </row>
    <row r="50" spans="1:9" x14ac:dyDescent="0.3">
      <c r="A50" t="s">
        <v>20</v>
      </c>
      <c r="B50">
        <v>170</v>
      </c>
      <c r="H50" t="s">
        <v>14</v>
      </c>
      <c r="I50">
        <v>1059</v>
      </c>
    </row>
    <row r="51" spans="1:9" x14ac:dyDescent="0.3">
      <c r="A51" t="s">
        <v>20</v>
      </c>
      <c r="B51">
        <v>330</v>
      </c>
      <c r="H51" t="s">
        <v>14</v>
      </c>
      <c r="I51">
        <v>1194</v>
      </c>
    </row>
    <row r="52" spans="1:9" x14ac:dyDescent="0.3">
      <c r="A52" t="s">
        <v>20</v>
      </c>
      <c r="B52">
        <v>127</v>
      </c>
      <c r="H52" t="s">
        <v>14</v>
      </c>
      <c r="I52">
        <v>30</v>
      </c>
    </row>
    <row r="53" spans="1:9" x14ac:dyDescent="0.3">
      <c r="A53" t="s">
        <v>20</v>
      </c>
      <c r="B53">
        <v>411</v>
      </c>
      <c r="H53" t="s">
        <v>14</v>
      </c>
      <c r="I53">
        <v>75</v>
      </c>
    </row>
    <row r="54" spans="1:9" x14ac:dyDescent="0.3">
      <c r="A54" t="s">
        <v>20</v>
      </c>
      <c r="B54">
        <v>180</v>
      </c>
      <c r="H54" t="s">
        <v>14</v>
      </c>
      <c r="I54">
        <v>955</v>
      </c>
    </row>
    <row r="55" spans="1:9" x14ac:dyDescent="0.3">
      <c r="A55" t="s">
        <v>20</v>
      </c>
      <c r="B55">
        <v>374</v>
      </c>
      <c r="H55" t="s">
        <v>14</v>
      </c>
      <c r="I55">
        <v>67</v>
      </c>
    </row>
    <row r="56" spans="1:9" x14ac:dyDescent="0.3">
      <c r="A56" t="s">
        <v>20</v>
      </c>
      <c r="B56">
        <v>71</v>
      </c>
      <c r="H56" t="s">
        <v>14</v>
      </c>
      <c r="I56">
        <v>5</v>
      </c>
    </row>
    <row r="57" spans="1:9" x14ac:dyDescent="0.3">
      <c r="A57" t="s">
        <v>20</v>
      </c>
      <c r="B57">
        <v>203</v>
      </c>
      <c r="H57" t="s">
        <v>14</v>
      </c>
      <c r="I57">
        <v>26</v>
      </c>
    </row>
    <row r="58" spans="1:9" x14ac:dyDescent="0.3">
      <c r="A58" t="s">
        <v>20</v>
      </c>
      <c r="B58">
        <v>113</v>
      </c>
      <c r="H58" t="s">
        <v>14</v>
      </c>
      <c r="I58">
        <v>1130</v>
      </c>
    </row>
    <row r="59" spans="1:9" x14ac:dyDescent="0.3">
      <c r="A59" t="s">
        <v>20</v>
      </c>
      <c r="B59">
        <v>96</v>
      </c>
      <c r="H59" t="s">
        <v>14</v>
      </c>
      <c r="I59">
        <v>782</v>
      </c>
    </row>
    <row r="60" spans="1:9" x14ac:dyDescent="0.3">
      <c r="A60" t="s">
        <v>20</v>
      </c>
      <c r="B60">
        <v>498</v>
      </c>
      <c r="H60" t="s">
        <v>14</v>
      </c>
      <c r="I60">
        <v>210</v>
      </c>
    </row>
    <row r="61" spans="1:9" x14ac:dyDescent="0.3">
      <c r="A61" t="s">
        <v>20</v>
      </c>
      <c r="B61">
        <v>180</v>
      </c>
      <c r="H61" t="s">
        <v>14</v>
      </c>
      <c r="I61">
        <v>136</v>
      </c>
    </row>
    <row r="62" spans="1:9" x14ac:dyDescent="0.3">
      <c r="A62" t="s">
        <v>20</v>
      </c>
      <c r="B62">
        <v>27</v>
      </c>
      <c r="H62" t="s">
        <v>14</v>
      </c>
      <c r="I62">
        <v>86</v>
      </c>
    </row>
    <row r="63" spans="1:9" x14ac:dyDescent="0.3">
      <c r="A63" t="s">
        <v>20</v>
      </c>
      <c r="B63">
        <v>2331</v>
      </c>
      <c r="H63" t="s">
        <v>14</v>
      </c>
      <c r="I63">
        <v>19</v>
      </c>
    </row>
    <row r="64" spans="1:9" x14ac:dyDescent="0.3">
      <c r="A64" t="s">
        <v>20</v>
      </c>
      <c r="B64">
        <v>113</v>
      </c>
      <c r="H64" t="s">
        <v>14</v>
      </c>
      <c r="I64">
        <v>886</v>
      </c>
    </row>
    <row r="65" spans="1:9" x14ac:dyDescent="0.3">
      <c r="A65" t="s">
        <v>20</v>
      </c>
      <c r="B65">
        <v>164</v>
      </c>
      <c r="H65" t="s">
        <v>14</v>
      </c>
      <c r="I65">
        <v>35</v>
      </c>
    </row>
    <row r="66" spans="1:9" x14ac:dyDescent="0.3">
      <c r="A66" t="s">
        <v>20</v>
      </c>
      <c r="B66">
        <v>164</v>
      </c>
      <c r="H66" t="s">
        <v>14</v>
      </c>
      <c r="I66">
        <v>24</v>
      </c>
    </row>
    <row r="67" spans="1:9" x14ac:dyDescent="0.3">
      <c r="A67" t="s">
        <v>20</v>
      </c>
      <c r="B67">
        <v>336</v>
      </c>
      <c r="H67" t="s">
        <v>14</v>
      </c>
      <c r="I67">
        <v>86</v>
      </c>
    </row>
    <row r="68" spans="1:9" x14ac:dyDescent="0.3">
      <c r="A68" t="s">
        <v>20</v>
      </c>
      <c r="B68">
        <v>1917</v>
      </c>
      <c r="H68" t="s">
        <v>14</v>
      </c>
      <c r="I68">
        <v>243</v>
      </c>
    </row>
    <row r="69" spans="1:9" x14ac:dyDescent="0.3">
      <c r="A69" t="s">
        <v>20</v>
      </c>
      <c r="B69">
        <v>95</v>
      </c>
      <c r="H69" t="s">
        <v>14</v>
      </c>
      <c r="I69">
        <v>65</v>
      </c>
    </row>
    <row r="70" spans="1:9" x14ac:dyDescent="0.3">
      <c r="A70" t="s">
        <v>20</v>
      </c>
      <c r="B70">
        <v>147</v>
      </c>
      <c r="H70" t="s">
        <v>14</v>
      </c>
      <c r="I70">
        <v>100</v>
      </c>
    </row>
    <row r="71" spans="1:9" x14ac:dyDescent="0.3">
      <c r="A71" t="s">
        <v>20</v>
      </c>
      <c r="B71">
        <v>86</v>
      </c>
      <c r="H71" t="s">
        <v>14</v>
      </c>
      <c r="I71">
        <v>168</v>
      </c>
    </row>
    <row r="72" spans="1:9" x14ac:dyDescent="0.3">
      <c r="A72" t="s">
        <v>20</v>
      </c>
      <c r="B72">
        <v>83</v>
      </c>
      <c r="H72" t="s">
        <v>14</v>
      </c>
      <c r="I72">
        <v>13</v>
      </c>
    </row>
    <row r="73" spans="1:9" x14ac:dyDescent="0.3">
      <c r="A73" t="s">
        <v>20</v>
      </c>
      <c r="B73">
        <v>676</v>
      </c>
      <c r="H73" t="s">
        <v>14</v>
      </c>
      <c r="I73">
        <v>1</v>
      </c>
    </row>
    <row r="74" spans="1:9" x14ac:dyDescent="0.3">
      <c r="A74" t="s">
        <v>20</v>
      </c>
      <c r="B74">
        <v>361</v>
      </c>
      <c r="H74" t="s">
        <v>14</v>
      </c>
      <c r="I74">
        <v>40</v>
      </c>
    </row>
    <row r="75" spans="1:9" x14ac:dyDescent="0.3">
      <c r="A75" t="s">
        <v>20</v>
      </c>
      <c r="B75">
        <v>131</v>
      </c>
      <c r="H75" t="s">
        <v>14</v>
      </c>
      <c r="I75">
        <v>226</v>
      </c>
    </row>
    <row r="76" spans="1:9" x14ac:dyDescent="0.3">
      <c r="A76" t="s">
        <v>20</v>
      </c>
      <c r="B76">
        <v>126</v>
      </c>
      <c r="H76" t="s">
        <v>14</v>
      </c>
      <c r="I76">
        <v>1625</v>
      </c>
    </row>
    <row r="77" spans="1:9" x14ac:dyDescent="0.3">
      <c r="A77" t="s">
        <v>20</v>
      </c>
      <c r="B77">
        <v>275</v>
      </c>
      <c r="H77" t="s">
        <v>14</v>
      </c>
      <c r="I77">
        <v>143</v>
      </c>
    </row>
    <row r="78" spans="1:9" x14ac:dyDescent="0.3">
      <c r="A78" t="s">
        <v>20</v>
      </c>
      <c r="B78">
        <v>67</v>
      </c>
      <c r="H78" t="s">
        <v>14</v>
      </c>
      <c r="I78">
        <v>934</v>
      </c>
    </row>
    <row r="79" spans="1:9" x14ac:dyDescent="0.3">
      <c r="A79" t="s">
        <v>20</v>
      </c>
      <c r="B79">
        <v>154</v>
      </c>
      <c r="H79" t="s">
        <v>14</v>
      </c>
      <c r="I79">
        <v>17</v>
      </c>
    </row>
    <row r="80" spans="1:9" x14ac:dyDescent="0.3">
      <c r="A80" t="s">
        <v>20</v>
      </c>
      <c r="B80">
        <v>1782</v>
      </c>
      <c r="H80" t="s">
        <v>14</v>
      </c>
      <c r="I80">
        <v>2179</v>
      </c>
    </row>
    <row r="81" spans="1:9" x14ac:dyDescent="0.3">
      <c r="A81" t="s">
        <v>20</v>
      </c>
      <c r="B81">
        <v>903</v>
      </c>
      <c r="H81" t="s">
        <v>14</v>
      </c>
      <c r="I81">
        <v>931</v>
      </c>
    </row>
    <row r="82" spans="1:9" x14ac:dyDescent="0.3">
      <c r="A82" t="s">
        <v>20</v>
      </c>
      <c r="B82">
        <v>94</v>
      </c>
      <c r="H82" t="s">
        <v>14</v>
      </c>
      <c r="I82">
        <v>92</v>
      </c>
    </row>
    <row r="83" spans="1:9" x14ac:dyDescent="0.3">
      <c r="A83" t="s">
        <v>20</v>
      </c>
      <c r="B83">
        <v>180</v>
      </c>
      <c r="H83" t="s">
        <v>14</v>
      </c>
      <c r="I83">
        <v>57</v>
      </c>
    </row>
    <row r="84" spans="1:9" x14ac:dyDescent="0.3">
      <c r="A84" t="s">
        <v>20</v>
      </c>
      <c r="B84">
        <v>533</v>
      </c>
      <c r="H84" t="s">
        <v>14</v>
      </c>
      <c r="I84">
        <v>41</v>
      </c>
    </row>
    <row r="85" spans="1:9" x14ac:dyDescent="0.3">
      <c r="A85" t="s">
        <v>20</v>
      </c>
      <c r="B85">
        <v>2443</v>
      </c>
      <c r="H85" t="s">
        <v>14</v>
      </c>
      <c r="I85">
        <v>1</v>
      </c>
    </row>
    <row r="86" spans="1:9" x14ac:dyDescent="0.3">
      <c r="A86" t="s">
        <v>20</v>
      </c>
      <c r="B86">
        <v>89</v>
      </c>
      <c r="H86" t="s">
        <v>14</v>
      </c>
      <c r="I86">
        <v>101</v>
      </c>
    </row>
    <row r="87" spans="1:9" x14ac:dyDescent="0.3">
      <c r="A87" t="s">
        <v>20</v>
      </c>
      <c r="B87">
        <v>159</v>
      </c>
      <c r="H87" t="s">
        <v>14</v>
      </c>
      <c r="I87">
        <v>1335</v>
      </c>
    </row>
    <row r="88" spans="1:9" x14ac:dyDescent="0.3">
      <c r="A88" t="s">
        <v>20</v>
      </c>
      <c r="B88">
        <v>50</v>
      </c>
      <c r="H88" t="s">
        <v>14</v>
      </c>
      <c r="I88">
        <v>15</v>
      </c>
    </row>
    <row r="89" spans="1:9" x14ac:dyDescent="0.3">
      <c r="A89" t="s">
        <v>20</v>
      </c>
      <c r="B89">
        <v>186</v>
      </c>
      <c r="H89" t="s">
        <v>14</v>
      </c>
      <c r="I89">
        <v>454</v>
      </c>
    </row>
    <row r="90" spans="1:9" x14ac:dyDescent="0.3">
      <c r="A90" t="s">
        <v>20</v>
      </c>
      <c r="B90">
        <v>1071</v>
      </c>
      <c r="H90" t="s">
        <v>14</v>
      </c>
      <c r="I90">
        <v>3182</v>
      </c>
    </row>
    <row r="91" spans="1:9" x14ac:dyDescent="0.3">
      <c r="A91" t="s">
        <v>20</v>
      </c>
      <c r="B91">
        <v>117</v>
      </c>
      <c r="H91" t="s">
        <v>14</v>
      </c>
      <c r="I91">
        <v>15</v>
      </c>
    </row>
    <row r="92" spans="1:9" x14ac:dyDescent="0.3">
      <c r="A92" t="s">
        <v>20</v>
      </c>
      <c r="B92">
        <v>70</v>
      </c>
      <c r="H92" t="s">
        <v>14</v>
      </c>
      <c r="I92">
        <v>133</v>
      </c>
    </row>
    <row r="93" spans="1:9" x14ac:dyDescent="0.3">
      <c r="A93" t="s">
        <v>20</v>
      </c>
      <c r="B93">
        <v>135</v>
      </c>
      <c r="H93" t="s">
        <v>14</v>
      </c>
      <c r="I93">
        <v>2062</v>
      </c>
    </row>
    <row r="94" spans="1:9" x14ac:dyDescent="0.3">
      <c r="A94" t="s">
        <v>20</v>
      </c>
      <c r="B94">
        <v>768</v>
      </c>
      <c r="H94" t="s">
        <v>14</v>
      </c>
      <c r="I94">
        <v>29</v>
      </c>
    </row>
    <row r="95" spans="1:9" x14ac:dyDescent="0.3">
      <c r="A95" t="s">
        <v>20</v>
      </c>
      <c r="B95">
        <v>199</v>
      </c>
      <c r="H95" t="s">
        <v>14</v>
      </c>
      <c r="I95">
        <v>132</v>
      </c>
    </row>
    <row r="96" spans="1:9" x14ac:dyDescent="0.3">
      <c r="A96" t="s">
        <v>20</v>
      </c>
      <c r="B96">
        <v>107</v>
      </c>
      <c r="H96" t="s">
        <v>14</v>
      </c>
      <c r="I96">
        <v>137</v>
      </c>
    </row>
    <row r="97" spans="1:9" x14ac:dyDescent="0.3">
      <c r="A97" t="s">
        <v>20</v>
      </c>
      <c r="B97">
        <v>195</v>
      </c>
      <c r="H97" t="s">
        <v>14</v>
      </c>
      <c r="I97">
        <v>908</v>
      </c>
    </row>
    <row r="98" spans="1:9" x14ac:dyDescent="0.3">
      <c r="A98" t="s">
        <v>20</v>
      </c>
      <c r="B98">
        <v>3376</v>
      </c>
      <c r="H98" t="s">
        <v>14</v>
      </c>
      <c r="I98">
        <v>10</v>
      </c>
    </row>
    <row r="99" spans="1:9" x14ac:dyDescent="0.3">
      <c r="A99" t="s">
        <v>20</v>
      </c>
      <c r="B99">
        <v>41</v>
      </c>
      <c r="H99" t="s">
        <v>14</v>
      </c>
      <c r="I99">
        <v>1910</v>
      </c>
    </row>
    <row r="100" spans="1:9" x14ac:dyDescent="0.3">
      <c r="A100" t="s">
        <v>20</v>
      </c>
      <c r="B100">
        <v>1821</v>
      </c>
      <c r="H100" t="s">
        <v>14</v>
      </c>
      <c r="I100">
        <v>38</v>
      </c>
    </row>
    <row r="101" spans="1:9" x14ac:dyDescent="0.3">
      <c r="A101" t="s">
        <v>20</v>
      </c>
      <c r="B101">
        <v>164</v>
      </c>
      <c r="H101" t="s">
        <v>14</v>
      </c>
      <c r="I101">
        <v>104</v>
      </c>
    </row>
    <row r="102" spans="1:9" x14ac:dyDescent="0.3">
      <c r="A102" t="s">
        <v>20</v>
      </c>
      <c r="B102">
        <v>157</v>
      </c>
      <c r="H102" t="s">
        <v>14</v>
      </c>
      <c r="I102">
        <v>49</v>
      </c>
    </row>
    <row r="103" spans="1:9" x14ac:dyDescent="0.3">
      <c r="A103" t="s">
        <v>20</v>
      </c>
      <c r="B103">
        <v>246</v>
      </c>
      <c r="H103" t="s">
        <v>14</v>
      </c>
      <c r="I103">
        <v>1</v>
      </c>
    </row>
    <row r="104" spans="1:9" x14ac:dyDescent="0.3">
      <c r="A104" t="s">
        <v>20</v>
      </c>
      <c r="B104">
        <v>1396</v>
      </c>
      <c r="H104" t="s">
        <v>14</v>
      </c>
      <c r="I104">
        <v>245</v>
      </c>
    </row>
    <row r="105" spans="1:9" x14ac:dyDescent="0.3">
      <c r="A105" t="s">
        <v>20</v>
      </c>
      <c r="B105">
        <v>2506</v>
      </c>
      <c r="H105" t="s">
        <v>14</v>
      </c>
      <c r="I105">
        <v>32</v>
      </c>
    </row>
    <row r="106" spans="1:9" x14ac:dyDescent="0.3">
      <c r="A106" t="s">
        <v>20</v>
      </c>
      <c r="B106">
        <v>244</v>
      </c>
      <c r="H106" t="s">
        <v>14</v>
      </c>
      <c r="I106">
        <v>7</v>
      </c>
    </row>
    <row r="107" spans="1:9" x14ac:dyDescent="0.3">
      <c r="A107" t="s">
        <v>20</v>
      </c>
      <c r="B107">
        <v>146</v>
      </c>
      <c r="H107" t="s">
        <v>14</v>
      </c>
      <c r="I107">
        <v>803</v>
      </c>
    </row>
    <row r="108" spans="1:9" x14ac:dyDescent="0.3">
      <c r="A108" t="s">
        <v>20</v>
      </c>
      <c r="B108">
        <v>1267</v>
      </c>
      <c r="H108" t="s">
        <v>14</v>
      </c>
      <c r="I108">
        <v>16</v>
      </c>
    </row>
    <row r="109" spans="1:9" x14ac:dyDescent="0.3">
      <c r="A109" t="s">
        <v>20</v>
      </c>
      <c r="B109">
        <v>1561</v>
      </c>
      <c r="H109" t="s">
        <v>14</v>
      </c>
      <c r="I109">
        <v>31</v>
      </c>
    </row>
    <row r="110" spans="1:9" x14ac:dyDescent="0.3">
      <c r="A110" t="s">
        <v>20</v>
      </c>
      <c r="B110">
        <v>48</v>
      </c>
      <c r="H110" t="s">
        <v>14</v>
      </c>
      <c r="I110">
        <v>108</v>
      </c>
    </row>
    <row r="111" spans="1:9" x14ac:dyDescent="0.3">
      <c r="A111" t="s">
        <v>20</v>
      </c>
      <c r="B111">
        <v>2739</v>
      </c>
      <c r="H111" t="s">
        <v>14</v>
      </c>
      <c r="I111">
        <v>30</v>
      </c>
    </row>
    <row r="112" spans="1:9" x14ac:dyDescent="0.3">
      <c r="A112" t="s">
        <v>20</v>
      </c>
      <c r="B112">
        <v>3537</v>
      </c>
      <c r="H112" t="s">
        <v>14</v>
      </c>
      <c r="I112">
        <v>17</v>
      </c>
    </row>
    <row r="113" spans="1:9" x14ac:dyDescent="0.3">
      <c r="A113" t="s">
        <v>20</v>
      </c>
      <c r="B113">
        <v>2107</v>
      </c>
      <c r="H113" t="s">
        <v>14</v>
      </c>
      <c r="I113">
        <v>80</v>
      </c>
    </row>
    <row r="114" spans="1:9" x14ac:dyDescent="0.3">
      <c r="A114" t="s">
        <v>20</v>
      </c>
      <c r="B114">
        <v>3318</v>
      </c>
      <c r="H114" t="s">
        <v>14</v>
      </c>
      <c r="I114">
        <v>2468</v>
      </c>
    </row>
    <row r="115" spans="1:9" x14ac:dyDescent="0.3">
      <c r="A115" t="s">
        <v>20</v>
      </c>
      <c r="B115">
        <v>340</v>
      </c>
      <c r="H115" t="s">
        <v>14</v>
      </c>
      <c r="I115">
        <v>26</v>
      </c>
    </row>
    <row r="116" spans="1:9" x14ac:dyDescent="0.3">
      <c r="A116" t="s">
        <v>20</v>
      </c>
      <c r="B116">
        <v>1442</v>
      </c>
      <c r="H116" t="s">
        <v>14</v>
      </c>
      <c r="I116">
        <v>73</v>
      </c>
    </row>
    <row r="117" spans="1:9" x14ac:dyDescent="0.3">
      <c r="A117" t="s">
        <v>20</v>
      </c>
      <c r="B117">
        <v>126</v>
      </c>
      <c r="H117" t="s">
        <v>14</v>
      </c>
      <c r="I117">
        <v>128</v>
      </c>
    </row>
    <row r="118" spans="1:9" x14ac:dyDescent="0.3">
      <c r="A118" t="s">
        <v>20</v>
      </c>
      <c r="B118">
        <v>524</v>
      </c>
      <c r="H118" t="s">
        <v>14</v>
      </c>
      <c r="I118">
        <v>33</v>
      </c>
    </row>
    <row r="119" spans="1:9" x14ac:dyDescent="0.3">
      <c r="A119" t="s">
        <v>20</v>
      </c>
      <c r="B119">
        <v>1989</v>
      </c>
      <c r="H119" t="s">
        <v>14</v>
      </c>
      <c r="I119">
        <v>1072</v>
      </c>
    </row>
    <row r="120" spans="1:9" x14ac:dyDescent="0.3">
      <c r="A120" t="s">
        <v>20</v>
      </c>
      <c r="B120">
        <v>157</v>
      </c>
      <c r="H120" t="s">
        <v>14</v>
      </c>
      <c r="I120">
        <v>393</v>
      </c>
    </row>
    <row r="121" spans="1:9" x14ac:dyDescent="0.3">
      <c r="A121" t="s">
        <v>20</v>
      </c>
      <c r="B121">
        <v>4498</v>
      </c>
      <c r="H121" t="s">
        <v>14</v>
      </c>
      <c r="I121">
        <v>1257</v>
      </c>
    </row>
    <row r="122" spans="1:9" x14ac:dyDescent="0.3">
      <c r="A122" t="s">
        <v>20</v>
      </c>
      <c r="B122">
        <v>80</v>
      </c>
      <c r="H122" t="s">
        <v>14</v>
      </c>
      <c r="I122">
        <v>328</v>
      </c>
    </row>
    <row r="123" spans="1:9" x14ac:dyDescent="0.3">
      <c r="A123" t="s">
        <v>20</v>
      </c>
      <c r="B123">
        <v>43</v>
      </c>
      <c r="H123" t="s">
        <v>14</v>
      </c>
      <c r="I123">
        <v>147</v>
      </c>
    </row>
    <row r="124" spans="1:9" x14ac:dyDescent="0.3">
      <c r="A124" t="s">
        <v>20</v>
      </c>
      <c r="B124">
        <v>2053</v>
      </c>
      <c r="H124" t="s">
        <v>14</v>
      </c>
      <c r="I124">
        <v>830</v>
      </c>
    </row>
    <row r="125" spans="1:9" x14ac:dyDescent="0.3">
      <c r="A125" t="s">
        <v>20</v>
      </c>
      <c r="B125">
        <v>168</v>
      </c>
      <c r="H125" t="s">
        <v>14</v>
      </c>
      <c r="I125">
        <v>331</v>
      </c>
    </row>
    <row r="126" spans="1:9" x14ac:dyDescent="0.3">
      <c r="A126" t="s">
        <v>20</v>
      </c>
      <c r="B126">
        <v>4289</v>
      </c>
      <c r="H126" t="s">
        <v>14</v>
      </c>
      <c r="I126">
        <v>25</v>
      </c>
    </row>
    <row r="127" spans="1:9" x14ac:dyDescent="0.3">
      <c r="A127" t="s">
        <v>20</v>
      </c>
      <c r="B127">
        <v>165</v>
      </c>
      <c r="H127" t="s">
        <v>14</v>
      </c>
      <c r="I127">
        <v>3483</v>
      </c>
    </row>
    <row r="128" spans="1:9" x14ac:dyDescent="0.3">
      <c r="A128" t="s">
        <v>20</v>
      </c>
      <c r="B128">
        <v>1815</v>
      </c>
      <c r="H128" t="s">
        <v>14</v>
      </c>
      <c r="I128">
        <v>923</v>
      </c>
    </row>
    <row r="129" spans="1:9" x14ac:dyDescent="0.3">
      <c r="A129" t="s">
        <v>20</v>
      </c>
      <c r="B129">
        <v>397</v>
      </c>
      <c r="H129" t="s">
        <v>14</v>
      </c>
      <c r="I129">
        <v>1</v>
      </c>
    </row>
    <row r="130" spans="1:9" x14ac:dyDescent="0.3">
      <c r="A130" t="s">
        <v>20</v>
      </c>
      <c r="B130">
        <v>1539</v>
      </c>
      <c r="H130" t="s">
        <v>14</v>
      </c>
      <c r="I130">
        <v>33</v>
      </c>
    </row>
    <row r="131" spans="1:9" x14ac:dyDescent="0.3">
      <c r="A131" t="s">
        <v>20</v>
      </c>
      <c r="B131">
        <v>138</v>
      </c>
      <c r="H131" t="s">
        <v>14</v>
      </c>
      <c r="I131">
        <v>40</v>
      </c>
    </row>
    <row r="132" spans="1:9" x14ac:dyDescent="0.3">
      <c r="A132" t="s">
        <v>20</v>
      </c>
      <c r="B132">
        <v>3594</v>
      </c>
      <c r="H132" t="s">
        <v>14</v>
      </c>
      <c r="I132">
        <v>23</v>
      </c>
    </row>
    <row r="133" spans="1:9" x14ac:dyDescent="0.3">
      <c r="A133" t="s">
        <v>20</v>
      </c>
      <c r="B133">
        <v>5880</v>
      </c>
      <c r="H133" t="s">
        <v>14</v>
      </c>
      <c r="I133">
        <v>75</v>
      </c>
    </row>
    <row r="134" spans="1:9" x14ac:dyDescent="0.3">
      <c r="A134" t="s">
        <v>20</v>
      </c>
      <c r="B134">
        <v>112</v>
      </c>
      <c r="H134" t="s">
        <v>14</v>
      </c>
      <c r="I134">
        <v>2176</v>
      </c>
    </row>
    <row r="135" spans="1:9" x14ac:dyDescent="0.3">
      <c r="A135" t="s">
        <v>20</v>
      </c>
      <c r="B135">
        <v>943</v>
      </c>
      <c r="H135" t="s">
        <v>14</v>
      </c>
      <c r="I135">
        <v>441</v>
      </c>
    </row>
    <row r="136" spans="1:9" x14ac:dyDescent="0.3">
      <c r="A136" t="s">
        <v>20</v>
      </c>
      <c r="B136">
        <v>2468</v>
      </c>
      <c r="H136" t="s">
        <v>14</v>
      </c>
      <c r="I136">
        <v>25</v>
      </c>
    </row>
    <row r="137" spans="1:9" x14ac:dyDescent="0.3">
      <c r="A137" t="s">
        <v>20</v>
      </c>
      <c r="B137">
        <v>2551</v>
      </c>
      <c r="H137" t="s">
        <v>14</v>
      </c>
      <c r="I137">
        <v>127</v>
      </c>
    </row>
    <row r="138" spans="1:9" x14ac:dyDescent="0.3">
      <c r="A138" t="s">
        <v>20</v>
      </c>
      <c r="B138">
        <v>101</v>
      </c>
      <c r="H138" t="s">
        <v>14</v>
      </c>
      <c r="I138">
        <v>355</v>
      </c>
    </row>
    <row r="139" spans="1:9" x14ac:dyDescent="0.3">
      <c r="A139" t="s">
        <v>20</v>
      </c>
      <c r="B139">
        <v>92</v>
      </c>
      <c r="H139" t="s">
        <v>14</v>
      </c>
      <c r="I139">
        <v>44</v>
      </c>
    </row>
    <row r="140" spans="1:9" x14ac:dyDescent="0.3">
      <c r="A140" t="s">
        <v>20</v>
      </c>
      <c r="B140">
        <v>62</v>
      </c>
      <c r="H140" t="s">
        <v>14</v>
      </c>
      <c r="I140">
        <v>67</v>
      </c>
    </row>
    <row r="141" spans="1:9" x14ac:dyDescent="0.3">
      <c r="A141" t="s">
        <v>20</v>
      </c>
      <c r="B141">
        <v>149</v>
      </c>
      <c r="H141" t="s">
        <v>14</v>
      </c>
      <c r="I141">
        <v>1068</v>
      </c>
    </row>
    <row r="142" spans="1:9" x14ac:dyDescent="0.3">
      <c r="A142" t="s">
        <v>20</v>
      </c>
      <c r="B142">
        <v>329</v>
      </c>
      <c r="H142" t="s">
        <v>14</v>
      </c>
      <c r="I142">
        <v>424</v>
      </c>
    </row>
    <row r="143" spans="1:9" x14ac:dyDescent="0.3">
      <c r="A143" t="s">
        <v>20</v>
      </c>
      <c r="B143">
        <v>97</v>
      </c>
      <c r="H143" t="s">
        <v>14</v>
      </c>
      <c r="I143">
        <v>151</v>
      </c>
    </row>
    <row r="144" spans="1:9" x14ac:dyDescent="0.3">
      <c r="A144" t="s">
        <v>20</v>
      </c>
      <c r="B144">
        <v>1784</v>
      </c>
      <c r="H144" t="s">
        <v>14</v>
      </c>
      <c r="I144">
        <v>1608</v>
      </c>
    </row>
    <row r="145" spans="1:9" x14ac:dyDescent="0.3">
      <c r="A145" t="s">
        <v>20</v>
      </c>
      <c r="B145">
        <v>1684</v>
      </c>
      <c r="H145" t="s">
        <v>14</v>
      </c>
      <c r="I145">
        <v>941</v>
      </c>
    </row>
    <row r="146" spans="1:9" x14ac:dyDescent="0.3">
      <c r="A146" t="s">
        <v>20</v>
      </c>
      <c r="B146">
        <v>250</v>
      </c>
      <c r="H146" t="s">
        <v>14</v>
      </c>
      <c r="I146">
        <v>1</v>
      </c>
    </row>
    <row r="147" spans="1:9" x14ac:dyDescent="0.3">
      <c r="A147" t="s">
        <v>20</v>
      </c>
      <c r="B147">
        <v>238</v>
      </c>
      <c r="H147" t="s">
        <v>14</v>
      </c>
      <c r="I147">
        <v>40</v>
      </c>
    </row>
    <row r="148" spans="1:9" x14ac:dyDescent="0.3">
      <c r="A148" t="s">
        <v>20</v>
      </c>
      <c r="B148">
        <v>53</v>
      </c>
      <c r="H148" t="s">
        <v>14</v>
      </c>
      <c r="I148">
        <v>3015</v>
      </c>
    </row>
    <row r="149" spans="1:9" x14ac:dyDescent="0.3">
      <c r="A149" t="s">
        <v>20</v>
      </c>
      <c r="B149">
        <v>214</v>
      </c>
      <c r="H149" t="s">
        <v>14</v>
      </c>
      <c r="I149">
        <v>435</v>
      </c>
    </row>
    <row r="150" spans="1:9" x14ac:dyDescent="0.3">
      <c r="A150" t="s">
        <v>20</v>
      </c>
      <c r="B150">
        <v>222</v>
      </c>
      <c r="H150" t="s">
        <v>14</v>
      </c>
      <c r="I150">
        <v>714</v>
      </c>
    </row>
    <row r="151" spans="1:9" x14ac:dyDescent="0.3">
      <c r="A151" t="s">
        <v>20</v>
      </c>
      <c r="B151">
        <v>1884</v>
      </c>
      <c r="H151" t="s">
        <v>14</v>
      </c>
      <c r="I151">
        <v>5497</v>
      </c>
    </row>
    <row r="152" spans="1:9" x14ac:dyDescent="0.3">
      <c r="A152" t="s">
        <v>20</v>
      </c>
      <c r="B152">
        <v>218</v>
      </c>
      <c r="H152" t="s">
        <v>14</v>
      </c>
      <c r="I152">
        <v>418</v>
      </c>
    </row>
    <row r="153" spans="1:9" x14ac:dyDescent="0.3">
      <c r="A153" t="s">
        <v>20</v>
      </c>
      <c r="B153">
        <v>6465</v>
      </c>
      <c r="H153" t="s">
        <v>14</v>
      </c>
      <c r="I153">
        <v>1439</v>
      </c>
    </row>
    <row r="154" spans="1:9" x14ac:dyDescent="0.3">
      <c r="A154" t="s">
        <v>20</v>
      </c>
      <c r="B154">
        <v>59</v>
      </c>
      <c r="H154" t="s">
        <v>14</v>
      </c>
      <c r="I154">
        <v>15</v>
      </c>
    </row>
    <row r="155" spans="1:9" x14ac:dyDescent="0.3">
      <c r="A155" t="s">
        <v>20</v>
      </c>
      <c r="B155">
        <v>88</v>
      </c>
      <c r="H155" t="s">
        <v>14</v>
      </c>
      <c r="I155">
        <v>1999</v>
      </c>
    </row>
    <row r="156" spans="1:9" x14ac:dyDescent="0.3">
      <c r="A156" t="s">
        <v>20</v>
      </c>
      <c r="B156">
        <v>1697</v>
      </c>
      <c r="H156" t="s">
        <v>14</v>
      </c>
      <c r="I156">
        <v>118</v>
      </c>
    </row>
    <row r="157" spans="1:9" x14ac:dyDescent="0.3">
      <c r="A157" t="s">
        <v>20</v>
      </c>
      <c r="B157">
        <v>92</v>
      </c>
      <c r="H157" t="s">
        <v>14</v>
      </c>
      <c r="I157">
        <v>162</v>
      </c>
    </row>
    <row r="158" spans="1:9" x14ac:dyDescent="0.3">
      <c r="A158" t="s">
        <v>20</v>
      </c>
      <c r="B158">
        <v>186</v>
      </c>
      <c r="H158" t="s">
        <v>14</v>
      </c>
      <c r="I158">
        <v>83</v>
      </c>
    </row>
    <row r="159" spans="1:9" x14ac:dyDescent="0.3">
      <c r="A159" t="s">
        <v>20</v>
      </c>
      <c r="B159">
        <v>138</v>
      </c>
      <c r="H159" t="s">
        <v>14</v>
      </c>
      <c r="I159">
        <v>747</v>
      </c>
    </row>
    <row r="160" spans="1:9" x14ac:dyDescent="0.3">
      <c r="A160" t="s">
        <v>20</v>
      </c>
      <c r="B160">
        <v>261</v>
      </c>
      <c r="H160" t="s">
        <v>14</v>
      </c>
      <c r="I160">
        <v>84</v>
      </c>
    </row>
    <row r="161" spans="1:9" x14ac:dyDescent="0.3">
      <c r="A161" t="s">
        <v>20</v>
      </c>
      <c r="B161">
        <v>107</v>
      </c>
      <c r="H161" t="s">
        <v>14</v>
      </c>
      <c r="I161">
        <v>91</v>
      </c>
    </row>
    <row r="162" spans="1:9" x14ac:dyDescent="0.3">
      <c r="A162" t="s">
        <v>20</v>
      </c>
      <c r="B162">
        <v>199</v>
      </c>
      <c r="H162" t="s">
        <v>14</v>
      </c>
      <c r="I162">
        <v>792</v>
      </c>
    </row>
    <row r="163" spans="1:9" x14ac:dyDescent="0.3">
      <c r="A163" t="s">
        <v>20</v>
      </c>
      <c r="B163">
        <v>5512</v>
      </c>
      <c r="H163" t="s">
        <v>14</v>
      </c>
      <c r="I163">
        <v>32</v>
      </c>
    </row>
    <row r="164" spans="1:9" x14ac:dyDescent="0.3">
      <c r="A164" t="s">
        <v>20</v>
      </c>
      <c r="B164">
        <v>86</v>
      </c>
      <c r="H164" t="s">
        <v>14</v>
      </c>
      <c r="I164">
        <v>186</v>
      </c>
    </row>
    <row r="165" spans="1:9" x14ac:dyDescent="0.3">
      <c r="A165" t="s">
        <v>20</v>
      </c>
      <c r="B165">
        <v>2768</v>
      </c>
      <c r="H165" t="s">
        <v>14</v>
      </c>
      <c r="I165">
        <v>605</v>
      </c>
    </row>
    <row r="166" spans="1:9" x14ac:dyDescent="0.3">
      <c r="A166" t="s">
        <v>20</v>
      </c>
      <c r="B166">
        <v>48</v>
      </c>
      <c r="H166" t="s">
        <v>14</v>
      </c>
      <c r="I166">
        <v>1</v>
      </c>
    </row>
    <row r="167" spans="1:9" x14ac:dyDescent="0.3">
      <c r="A167" t="s">
        <v>20</v>
      </c>
      <c r="B167">
        <v>87</v>
      </c>
      <c r="H167" t="s">
        <v>14</v>
      </c>
      <c r="I167">
        <v>31</v>
      </c>
    </row>
    <row r="168" spans="1:9" x14ac:dyDescent="0.3">
      <c r="A168" t="s">
        <v>20</v>
      </c>
      <c r="B168">
        <v>1894</v>
      </c>
      <c r="H168" t="s">
        <v>14</v>
      </c>
      <c r="I168">
        <v>1181</v>
      </c>
    </row>
    <row r="169" spans="1:9" x14ac:dyDescent="0.3">
      <c r="A169" t="s">
        <v>20</v>
      </c>
      <c r="B169">
        <v>282</v>
      </c>
      <c r="H169" t="s">
        <v>14</v>
      </c>
      <c r="I169">
        <v>39</v>
      </c>
    </row>
    <row r="170" spans="1:9" x14ac:dyDescent="0.3">
      <c r="A170" t="s">
        <v>20</v>
      </c>
      <c r="B170">
        <v>116</v>
      </c>
      <c r="H170" t="s">
        <v>14</v>
      </c>
      <c r="I170">
        <v>46</v>
      </c>
    </row>
    <row r="171" spans="1:9" x14ac:dyDescent="0.3">
      <c r="A171" t="s">
        <v>20</v>
      </c>
      <c r="B171">
        <v>83</v>
      </c>
      <c r="H171" t="s">
        <v>14</v>
      </c>
      <c r="I171">
        <v>105</v>
      </c>
    </row>
    <row r="172" spans="1:9" x14ac:dyDescent="0.3">
      <c r="A172" t="s">
        <v>20</v>
      </c>
      <c r="B172">
        <v>91</v>
      </c>
      <c r="H172" t="s">
        <v>14</v>
      </c>
      <c r="I172">
        <v>535</v>
      </c>
    </row>
    <row r="173" spans="1:9" x14ac:dyDescent="0.3">
      <c r="A173" t="s">
        <v>20</v>
      </c>
      <c r="B173">
        <v>546</v>
      </c>
      <c r="H173" t="s">
        <v>14</v>
      </c>
      <c r="I173">
        <v>16</v>
      </c>
    </row>
    <row r="174" spans="1:9" x14ac:dyDescent="0.3">
      <c r="A174" t="s">
        <v>20</v>
      </c>
      <c r="B174">
        <v>393</v>
      </c>
      <c r="H174" t="s">
        <v>14</v>
      </c>
      <c r="I174">
        <v>575</v>
      </c>
    </row>
    <row r="175" spans="1:9" x14ac:dyDescent="0.3">
      <c r="A175" t="s">
        <v>20</v>
      </c>
      <c r="B175">
        <v>133</v>
      </c>
      <c r="H175" t="s">
        <v>14</v>
      </c>
      <c r="I175">
        <v>1120</v>
      </c>
    </row>
    <row r="176" spans="1:9" x14ac:dyDescent="0.3">
      <c r="A176" t="s">
        <v>20</v>
      </c>
      <c r="B176">
        <v>254</v>
      </c>
      <c r="H176" t="s">
        <v>14</v>
      </c>
      <c r="I176">
        <v>113</v>
      </c>
    </row>
    <row r="177" spans="1:9" x14ac:dyDescent="0.3">
      <c r="A177" t="s">
        <v>20</v>
      </c>
      <c r="B177">
        <v>176</v>
      </c>
      <c r="H177" t="s">
        <v>14</v>
      </c>
      <c r="I177">
        <v>1538</v>
      </c>
    </row>
    <row r="178" spans="1:9" x14ac:dyDescent="0.3">
      <c r="A178" t="s">
        <v>20</v>
      </c>
      <c r="B178">
        <v>337</v>
      </c>
      <c r="H178" t="s">
        <v>14</v>
      </c>
      <c r="I178">
        <v>9</v>
      </c>
    </row>
    <row r="179" spans="1:9" x14ac:dyDescent="0.3">
      <c r="A179" t="s">
        <v>20</v>
      </c>
      <c r="B179">
        <v>107</v>
      </c>
      <c r="H179" t="s">
        <v>14</v>
      </c>
      <c r="I179">
        <v>554</v>
      </c>
    </row>
    <row r="180" spans="1:9" x14ac:dyDescent="0.3">
      <c r="A180" t="s">
        <v>20</v>
      </c>
      <c r="B180">
        <v>183</v>
      </c>
      <c r="H180" t="s">
        <v>14</v>
      </c>
      <c r="I180">
        <v>648</v>
      </c>
    </row>
    <row r="181" spans="1:9" x14ac:dyDescent="0.3">
      <c r="A181" t="s">
        <v>20</v>
      </c>
      <c r="B181">
        <v>72</v>
      </c>
      <c r="H181" t="s">
        <v>14</v>
      </c>
      <c r="I181">
        <v>21</v>
      </c>
    </row>
    <row r="182" spans="1:9" x14ac:dyDescent="0.3">
      <c r="A182" t="s">
        <v>20</v>
      </c>
      <c r="B182">
        <v>295</v>
      </c>
      <c r="H182" t="s">
        <v>14</v>
      </c>
      <c r="I182">
        <v>54</v>
      </c>
    </row>
    <row r="183" spans="1:9" x14ac:dyDescent="0.3">
      <c r="A183" t="s">
        <v>20</v>
      </c>
      <c r="B183">
        <v>142</v>
      </c>
      <c r="H183" t="s">
        <v>14</v>
      </c>
      <c r="I183">
        <v>120</v>
      </c>
    </row>
    <row r="184" spans="1:9" x14ac:dyDescent="0.3">
      <c r="A184" t="s">
        <v>20</v>
      </c>
      <c r="B184">
        <v>85</v>
      </c>
      <c r="H184" t="s">
        <v>14</v>
      </c>
      <c r="I184">
        <v>579</v>
      </c>
    </row>
    <row r="185" spans="1:9" x14ac:dyDescent="0.3">
      <c r="A185" t="s">
        <v>20</v>
      </c>
      <c r="B185">
        <v>659</v>
      </c>
      <c r="H185" t="s">
        <v>14</v>
      </c>
      <c r="I185">
        <v>2072</v>
      </c>
    </row>
    <row r="186" spans="1:9" x14ac:dyDescent="0.3">
      <c r="A186" t="s">
        <v>20</v>
      </c>
      <c r="B186">
        <v>121</v>
      </c>
      <c r="H186" t="s">
        <v>14</v>
      </c>
      <c r="I186">
        <v>0</v>
      </c>
    </row>
    <row r="187" spans="1:9" x14ac:dyDescent="0.3">
      <c r="A187" t="s">
        <v>20</v>
      </c>
      <c r="B187">
        <v>3742</v>
      </c>
      <c r="H187" t="s">
        <v>14</v>
      </c>
      <c r="I187">
        <v>1796</v>
      </c>
    </row>
    <row r="188" spans="1:9" x14ac:dyDescent="0.3">
      <c r="A188" t="s">
        <v>20</v>
      </c>
      <c r="B188">
        <v>223</v>
      </c>
      <c r="H188" t="s">
        <v>14</v>
      </c>
      <c r="I188">
        <v>62</v>
      </c>
    </row>
    <row r="189" spans="1:9" x14ac:dyDescent="0.3">
      <c r="A189" t="s">
        <v>20</v>
      </c>
      <c r="B189">
        <v>133</v>
      </c>
      <c r="H189" t="s">
        <v>14</v>
      </c>
      <c r="I189">
        <v>347</v>
      </c>
    </row>
    <row r="190" spans="1:9" x14ac:dyDescent="0.3">
      <c r="A190" t="s">
        <v>20</v>
      </c>
      <c r="B190">
        <v>5168</v>
      </c>
      <c r="H190" t="s">
        <v>14</v>
      </c>
      <c r="I190">
        <v>19</v>
      </c>
    </row>
    <row r="191" spans="1:9" x14ac:dyDescent="0.3">
      <c r="A191" t="s">
        <v>20</v>
      </c>
      <c r="B191">
        <v>307</v>
      </c>
      <c r="H191" t="s">
        <v>14</v>
      </c>
      <c r="I191">
        <v>1258</v>
      </c>
    </row>
    <row r="192" spans="1:9" x14ac:dyDescent="0.3">
      <c r="A192" t="s">
        <v>20</v>
      </c>
      <c r="B192">
        <v>2441</v>
      </c>
      <c r="H192" t="s">
        <v>14</v>
      </c>
      <c r="I192">
        <v>362</v>
      </c>
    </row>
    <row r="193" spans="1:9" x14ac:dyDescent="0.3">
      <c r="A193" t="s">
        <v>20</v>
      </c>
      <c r="B193">
        <v>1385</v>
      </c>
      <c r="H193" t="s">
        <v>14</v>
      </c>
      <c r="I193">
        <v>133</v>
      </c>
    </row>
    <row r="194" spans="1:9" x14ac:dyDescent="0.3">
      <c r="A194" t="s">
        <v>20</v>
      </c>
      <c r="B194">
        <v>190</v>
      </c>
      <c r="H194" t="s">
        <v>14</v>
      </c>
      <c r="I194">
        <v>846</v>
      </c>
    </row>
    <row r="195" spans="1:9" x14ac:dyDescent="0.3">
      <c r="A195" t="s">
        <v>20</v>
      </c>
      <c r="B195">
        <v>470</v>
      </c>
      <c r="H195" t="s">
        <v>14</v>
      </c>
      <c r="I195">
        <v>10</v>
      </c>
    </row>
    <row r="196" spans="1:9" x14ac:dyDescent="0.3">
      <c r="A196" t="s">
        <v>20</v>
      </c>
      <c r="B196">
        <v>253</v>
      </c>
      <c r="H196" t="s">
        <v>14</v>
      </c>
      <c r="I196">
        <v>191</v>
      </c>
    </row>
    <row r="197" spans="1:9" x14ac:dyDescent="0.3">
      <c r="A197" t="s">
        <v>20</v>
      </c>
      <c r="B197">
        <v>1113</v>
      </c>
      <c r="H197" t="s">
        <v>14</v>
      </c>
      <c r="I197">
        <v>1979</v>
      </c>
    </row>
    <row r="198" spans="1:9" x14ac:dyDescent="0.3">
      <c r="A198" t="s">
        <v>20</v>
      </c>
      <c r="B198">
        <v>2283</v>
      </c>
      <c r="H198" t="s">
        <v>14</v>
      </c>
      <c r="I198">
        <v>63</v>
      </c>
    </row>
    <row r="199" spans="1:9" x14ac:dyDescent="0.3">
      <c r="A199" t="s">
        <v>20</v>
      </c>
      <c r="B199">
        <v>1095</v>
      </c>
      <c r="H199" t="s">
        <v>14</v>
      </c>
      <c r="I199">
        <v>6080</v>
      </c>
    </row>
    <row r="200" spans="1:9" x14ac:dyDescent="0.3">
      <c r="A200" t="s">
        <v>20</v>
      </c>
      <c r="B200">
        <v>1690</v>
      </c>
      <c r="H200" t="s">
        <v>14</v>
      </c>
      <c r="I200">
        <v>80</v>
      </c>
    </row>
    <row r="201" spans="1:9" x14ac:dyDescent="0.3">
      <c r="A201" t="s">
        <v>20</v>
      </c>
      <c r="B201">
        <v>191</v>
      </c>
      <c r="H201" t="s">
        <v>14</v>
      </c>
      <c r="I201">
        <v>9</v>
      </c>
    </row>
    <row r="202" spans="1:9" x14ac:dyDescent="0.3">
      <c r="A202" t="s">
        <v>20</v>
      </c>
      <c r="B202">
        <v>2013</v>
      </c>
      <c r="H202" t="s">
        <v>14</v>
      </c>
      <c r="I202">
        <v>1784</v>
      </c>
    </row>
    <row r="203" spans="1:9" x14ac:dyDescent="0.3">
      <c r="A203" t="s">
        <v>20</v>
      </c>
      <c r="B203">
        <v>1703</v>
      </c>
      <c r="H203" t="s">
        <v>14</v>
      </c>
      <c r="I203">
        <v>243</v>
      </c>
    </row>
    <row r="204" spans="1:9" x14ac:dyDescent="0.3">
      <c r="A204" t="s">
        <v>20</v>
      </c>
      <c r="B204">
        <v>80</v>
      </c>
      <c r="H204" t="s">
        <v>14</v>
      </c>
      <c r="I204">
        <v>1296</v>
      </c>
    </row>
    <row r="205" spans="1:9" x14ac:dyDescent="0.3">
      <c r="A205" t="s">
        <v>20</v>
      </c>
      <c r="B205">
        <v>41</v>
      </c>
      <c r="H205" t="s">
        <v>14</v>
      </c>
      <c r="I205">
        <v>77</v>
      </c>
    </row>
    <row r="206" spans="1:9" x14ac:dyDescent="0.3">
      <c r="A206" t="s">
        <v>20</v>
      </c>
      <c r="B206">
        <v>187</v>
      </c>
      <c r="H206" t="s">
        <v>14</v>
      </c>
      <c r="I206">
        <v>395</v>
      </c>
    </row>
    <row r="207" spans="1:9" x14ac:dyDescent="0.3">
      <c r="A207" t="s">
        <v>20</v>
      </c>
      <c r="B207">
        <v>2875</v>
      </c>
      <c r="H207" t="s">
        <v>14</v>
      </c>
      <c r="I207">
        <v>49</v>
      </c>
    </row>
    <row r="208" spans="1:9" x14ac:dyDescent="0.3">
      <c r="A208" t="s">
        <v>20</v>
      </c>
      <c r="B208">
        <v>88</v>
      </c>
      <c r="H208" t="s">
        <v>14</v>
      </c>
      <c r="I208">
        <v>180</v>
      </c>
    </row>
    <row r="209" spans="1:9" x14ac:dyDescent="0.3">
      <c r="A209" t="s">
        <v>20</v>
      </c>
      <c r="B209">
        <v>191</v>
      </c>
      <c r="H209" t="s">
        <v>14</v>
      </c>
      <c r="I209">
        <v>2690</v>
      </c>
    </row>
    <row r="210" spans="1:9" x14ac:dyDescent="0.3">
      <c r="A210" t="s">
        <v>20</v>
      </c>
      <c r="B210">
        <v>139</v>
      </c>
      <c r="H210" t="s">
        <v>14</v>
      </c>
      <c r="I210">
        <v>2779</v>
      </c>
    </row>
    <row r="211" spans="1:9" x14ac:dyDescent="0.3">
      <c r="A211" t="s">
        <v>20</v>
      </c>
      <c r="B211">
        <v>186</v>
      </c>
      <c r="H211" t="s">
        <v>14</v>
      </c>
      <c r="I211">
        <v>92</v>
      </c>
    </row>
    <row r="212" spans="1:9" x14ac:dyDescent="0.3">
      <c r="A212" t="s">
        <v>20</v>
      </c>
      <c r="B212">
        <v>112</v>
      </c>
      <c r="H212" t="s">
        <v>14</v>
      </c>
      <c r="I212">
        <v>1028</v>
      </c>
    </row>
    <row r="213" spans="1:9" x14ac:dyDescent="0.3">
      <c r="A213" t="s">
        <v>20</v>
      </c>
      <c r="B213">
        <v>101</v>
      </c>
      <c r="H213" t="s">
        <v>14</v>
      </c>
      <c r="I213">
        <v>26</v>
      </c>
    </row>
    <row r="214" spans="1:9" x14ac:dyDescent="0.3">
      <c r="A214" t="s">
        <v>20</v>
      </c>
      <c r="B214">
        <v>206</v>
      </c>
      <c r="H214" t="s">
        <v>14</v>
      </c>
      <c r="I214">
        <v>1790</v>
      </c>
    </row>
    <row r="215" spans="1:9" x14ac:dyDescent="0.3">
      <c r="A215" t="s">
        <v>20</v>
      </c>
      <c r="B215">
        <v>154</v>
      </c>
      <c r="H215" t="s">
        <v>14</v>
      </c>
      <c r="I215">
        <v>37</v>
      </c>
    </row>
    <row r="216" spans="1:9" x14ac:dyDescent="0.3">
      <c r="A216" t="s">
        <v>20</v>
      </c>
      <c r="B216">
        <v>5966</v>
      </c>
      <c r="H216" t="s">
        <v>14</v>
      </c>
      <c r="I216">
        <v>35</v>
      </c>
    </row>
    <row r="217" spans="1:9" x14ac:dyDescent="0.3">
      <c r="A217" t="s">
        <v>20</v>
      </c>
      <c r="B217">
        <v>169</v>
      </c>
      <c r="H217" t="s">
        <v>14</v>
      </c>
      <c r="I217">
        <v>558</v>
      </c>
    </row>
    <row r="218" spans="1:9" x14ac:dyDescent="0.3">
      <c r="A218" t="s">
        <v>20</v>
      </c>
      <c r="B218">
        <v>2106</v>
      </c>
      <c r="H218" t="s">
        <v>14</v>
      </c>
      <c r="I218">
        <v>64</v>
      </c>
    </row>
    <row r="219" spans="1:9" x14ac:dyDescent="0.3">
      <c r="A219" t="s">
        <v>20</v>
      </c>
      <c r="B219">
        <v>131</v>
      </c>
      <c r="H219" t="s">
        <v>14</v>
      </c>
      <c r="I219">
        <v>245</v>
      </c>
    </row>
    <row r="220" spans="1:9" x14ac:dyDescent="0.3">
      <c r="A220" t="s">
        <v>20</v>
      </c>
      <c r="B220">
        <v>84</v>
      </c>
      <c r="H220" t="s">
        <v>14</v>
      </c>
      <c r="I220">
        <v>71</v>
      </c>
    </row>
    <row r="221" spans="1:9" x14ac:dyDescent="0.3">
      <c r="A221" t="s">
        <v>20</v>
      </c>
      <c r="B221">
        <v>155</v>
      </c>
      <c r="H221" t="s">
        <v>14</v>
      </c>
      <c r="I221">
        <v>42</v>
      </c>
    </row>
    <row r="222" spans="1:9" x14ac:dyDescent="0.3">
      <c r="A222" t="s">
        <v>20</v>
      </c>
      <c r="B222">
        <v>189</v>
      </c>
      <c r="H222" t="s">
        <v>14</v>
      </c>
      <c r="I222">
        <v>156</v>
      </c>
    </row>
    <row r="223" spans="1:9" x14ac:dyDescent="0.3">
      <c r="A223" t="s">
        <v>20</v>
      </c>
      <c r="B223">
        <v>4799</v>
      </c>
      <c r="H223" t="s">
        <v>14</v>
      </c>
      <c r="I223">
        <v>1368</v>
      </c>
    </row>
    <row r="224" spans="1:9" x14ac:dyDescent="0.3">
      <c r="A224" t="s">
        <v>20</v>
      </c>
      <c r="B224">
        <v>1137</v>
      </c>
      <c r="H224" t="s">
        <v>14</v>
      </c>
      <c r="I224">
        <v>102</v>
      </c>
    </row>
    <row r="225" spans="1:9" x14ac:dyDescent="0.3">
      <c r="A225" t="s">
        <v>20</v>
      </c>
      <c r="B225">
        <v>1152</v>
      </c>
      <c r="H225" t="s">
        <v>14</v>
      </c>
      <c r="I225">
        <v>86</v>
      </c>
    </row>
    <row r="226" spans="1:9" x14ac:dyDescent="0.3">
      <c r="A226" t="s">
        <v>20</v>
      </c>
      <c r="B226">
        <v>50</v>
      </c>
      <c r="H226" t="s">
        <v>14</v>
      </c>
      <c r="I226">
        <v>253</v>
      </c>
    </row>
    <row r="227" spans="1:9" x14ac:dyDescent="0.3">
      <c r="A227" t="s">
        <v>20</v>
      </c>
      <c r="B227">
        <v>3059</v>
      </c>
      <c r="H227" t="s">
        <v>14</v>
      </c>
      <c r="I227">
        <v>157</v>
      </c>
    </row>
    <row r="228" spans="1:9" x14ac:dyDescent="0.3">
      <c r="A228" t="s">
        <v>20</v>
      </c>
      <c r="B228">
        <v>34</v>
      </c>
      <c r="H228" t="s">
        <v>14</v>
      </c>
      <c r="I228">
        <v>183</v>
      </c>
    </row>
    <row r="229" spans="1:9" x14ac:dyDescent="0.3">
      <c r="A229" t="s">
        <v>20</v>
      </c>
      <c r="B229">
        <v>220</v>
      </c>
      <c r="H229" t="s">
        <v>14</v>
      </c>
      <c r="I229">
        <v>82</v>
      </c>
    </row>
    <row r="230" spans="1:9" x14ac:dyDescent="0.3">
      <c r="A230" t="s">
        <v>20</v>
      </c>
      <c r="B230">
        <v>1604</v>
      </c>
      <c r="H230" t="s">
        <v>14</v>
      </c>
      <c r="I230">
        <v>1</v>
      </c>
    </row>
    <row r="231" spans="1:9" x14ac:dyDescent="0.3">
      <c r="A231" t="s">
        <v>20</v>
      </c>
      <c r="B231">
        <v>454</v>
      </c>
      <c r="H231" t="s">
        <v>14</v>
      </c>
      <c r="I231">
        <v>1198</v>
      </c>
    </row>
    <row r="232" spans="1:9" x14ac:dyDescent="0.3">
      <c r="A232" t="s">
        <v>20</v>
      </c>
      <c r="B232">
        <v>123</v>
      </c>
      <c r="H232" t="s">
        <v>14</v>
      </c>
      <c r="I232">
        <v>648</v>
      </c>
    </row>
    <row r="233" spans="1:9" x14ac:dyDescent="0.3">
      <c r="A233" t="s">
        <v>20</v>
      </c>
      <c r="B233">
        <v>299</v>
      </c>
      <c r="H233" t="s">
        <v>14</v>
      </c>
      <c r="I233">
        <v>64</v>
      </c>
    </row>
    <row r="234" spans="1:9" x14ac:dyDescent="0.3">
      <c r="A234" t="s">
        <v>20</v>
      </c>
      <c r="B234">
        <v>2237</v>
      </c>
      <c r="H234" t="s">
        <v>14</v>
      </c>
      <c r="I234">
        <v>62</v>
      </c>
    </row>
    <row r="235" spans="1:9" x14ac:dyDescent="0.3">
      <c r="A235" t="s">
        <v>20</v>
      </c>
      <c r="B235">
        <v>645</v>
      </c>
      <c r="H235" t="s">
        <v>14</v>
      </c>
      <c r="I235">
        <v>750</v>
      </c>
    </row>
    <row r="236" spans="1:9" x14ac:dyDescent="0.3">
      <c r="A236" t="s">
        <v>20</v>
      </c>
      <c r="B236">
        <v>484</v>
      </c>
      <c r="H236" t="s">
        <v>14</v>
      </c>
      <c r="I236">
        <v>105</v>
      </c>
    </row>
    <row r="237" spans="1:9" x14ac:dyDescent="0.3">
      <c r="A237" t="s">
        <v>20</v>
      </c>
      <c r="B237">
        <v>154</v>
      </c>
      <c r="H237" t="s">
        <v>14</v>
      </c>
      <c r="I237">
        <v>2604</v>
      </c>
    </row>
    <row r="238" spans="1:9" x14ac:dyDescent="0.3">
      <c r="A238" t="s">
        <v>20</v>
      </c>
      <c r="B238">
        <v>82</v>
      </c>
      <c r="H238" t="s">
        <v>14</v>
      </c>
      <c r="I238">
        <v>65</v>
      </c>
    </row>
    <row r="239" spans="1:9" x14ac:dyDescent="0.3">
      <c r="A239" t="s">
        <v>20</v>
      </c>
      <c r="B239">
        <v>134</v>
      </c>
      <c r="H239" t="s">
        <v>14</v>
      </c>
      <c r="I239">
        <v>94</v>
      </c>
    </row>
    <row r="240" spans="1:9" x14ac:dyDescent="0.3">
      <c r="A240" t="s">
        <v>20</v>
      </c>
      <c r="B240">
        <v>5203</v>
      </c>
      <c r="H240" t="s">
        <v>14</v>
      </c>
      <c r="I240">
        <v>257</v>
      </c>
    </row>
    <row r="241" spans="1:9" x14ac:dyDescent="0.3">
      <c r="A241" t="s">
        <v>20</v>
      </c>
      <c r="B241">
        <v>94</v>
      </c>
      <c r="H241" t="s">
        <v>14</v>
      </c>
      <c r="I241">
        <v>2928</v>
      </c>
    </row>
    <row r="242" spans="1:9" x14ac:dyDescent="0.3">
      <c r="A242" t="s">
        <v>20</v>
      </c>
      <c r="B242">
        <v>205</v>
      </c>
      <c r="H242" t="s">
        <v>14</v>
      </c>
      <c r="I242">
        <v>4697</v>
      </c>
    </row>
    <row r="243" spans="1:9" x14ac:dyDescent="0.3">
      <c r="A243" t="s">
        <v>20</v>
      </c>
      <c r="B243">
        <v>92</v>
      </c>
      <c r="H243" t="s">
        <v>14</v>
      </c>
      <c r="I243">
        <v>2915</v>
      </c>
    </row>
    <row r="244" spans="1:9" x14ac:dyDescent="0.3">
      <c r="A244" t="s">
        <v>20</v>
      </c>
      <c r="B244">
        <v>219</v>
      </c>
      <c r="H244" t="s">
        <v>14</v>
      </c>
      <c r="I244">
        <v>18</v>
      </c>
    </row>
    <row r="245" spans="1:9" x14ac:dyDescent="0.3">
      <c r="A245" t="s">
        <v>20</v>
      </c>
      <c r="B245">
        <v>2526</v>
      </c>
      <c r="H245" t="s">
        <v>14</v>
      </c>
      <c r="I245">
        <v>602</v>
      </c>
    </row>
    <row r="246" spans="1:9" x14ac:dyDescent="0.3">
      <c r="A246" t="s">
        <v>20</v>
      </c>
      <c r="B246">
        <v>94</v>
      </c>
      <c r="H246" t="s">
        <v>14</v>
      </c>
      <c r="I246">
        <v>1</v>
      </c>
    </row>
    <row r="247" spans="1:9" x14ac:dyDescent="0.3">
      <c r="A247" t="s">
        <v>20</v>
      </c>
      <c r="B247">
        <v>1713</v>
      </c>
      <c r="H247" t="s">
        <v>14</v>
      </c>
      <c r="I247">
        <v>3868</v>
      </c>
    </row>
    <row r="248" spans="1:9" x14ac:dyDescent="0.3">
      <c r="A248" t="s">
        <v>20</v>
      </c>
      <c r="B248">
        <v>249</v>
      </c>
      <c r="H248" t="s">
        <v>14</v>
      </c>
      <c r="I248">
        <v>504</v>
      </c>
    </row>
    <row r="249" spans="1:9" x14ac:dyDescent="0.3">
      <c r="A249" t="s">
        <v>20</v>
      </c>
      <c r="B249">
        <v>192</v>
      </c>
      <c r="H249" t="s">
        <v>14</v>
      </c>
      <c r="I249">
        <v>14</v>
      </c>
    </row>
    <row r="250" spans="1:9" x14ac:dyDescent="0.3">
      <c r="A250" t="s">
        <v>20</v>
      </c>
      <c r="B250">
        <v>247</v>
      </c>
      <c r="H250" t="s">
        <v>14</v>
      </c>
      <c r="I250">
        <v>750</v>
      </c>
    </row>
    <row r="251" spans="1:9" x14ac:dyDescent="0.3">
      <c r="A251" t="s">
        <v>20</v>
      </c>
      <c r="B251">
        <v>2293</v>
      </c>
      <c r="H251" t="s">
        <v>14</v>
      </c>
      <c r="I251">
        <v>77</v>
      </c>
    </row>
    <row r="252" spans="1:9" x14ac:dyDescent="0.3">
      <c r="A252" t="s">
        <v>20</v>
      </c>
      <c r="B252">
        <v>3131</v>
      </c>
      <c r="H252" t="s">
        <v>14</v>
      </c>
      <c r="I252">
        <v>752</v>
      </c>
    </row>
    <row r="253" spans="1:9" x14ac:dyDescent="0.3">
      <c r="A253" t="s">
        <v>20</v>
      </c>
      <c r="B253">
        <v>143</v>
      </c>
      <c r="H253" t="s">
        <v>14</v>
      </c>
      <c r="I253">
        <v>131</v>
      </c>
    </row>
    <row r="254" spans="1:9" x14ac:dyDescent="0.3">
      <c r="A254" t="s">
        <v>20</v>
      </c>
      <c r="B254">
        <v>296</v>
      </c>
      <c r="H254" t="s">
        <v>14</v>
      </c>
      <c r="I254">
        <v>87</v>
      </c>
    </row>
    <row r="255" spans="1:9" x14ac:dyDescent="0.3">
      <c r="A255" t="s">
        <v>20</v>
      </c>
      <c r="B255">
        <v>170</v>
      </c>
      <c r="H255" t="s">
        <v>14</v>
      </c>
      <c r="I255">
        <v>1063</v>
      </c>
    </row>
    <row r="256" spans="1:9" x14ac:dyDescent="0.3">
      <c r="A256" t="s">
        <v>20</v>
      </c>
      <c r="B256">
        <v>86</v>
      </c>
      <c r="H256" t="s">
        <v>14</v>
      </c>
      <c r="I256">
        <v>76</v>
      </c>
    </row>
    <row r="257" spans="1:9" x14ac:dyDescent="0.3">
      <c r="A257" t="s">
        <v>20</v>
      </c>
      <c r="B257">
        <v>6286</v>
      </c>
      <c r="H257" t="s">
        <v>14</v>
      </c>
      <c r="I257">
        <v>4428</v>
      </c>
    </row>
    <row r="258" spans="1:9" x14ac:dyDescent="0.3">
      <c r="A258" t="s">
        <v>20</v>
      </c>
      <c r="B258">
        <v>3727</v>
      </c>
      <c r="H258" t="s">
        <v>14</v>
      </c>
      <c r="I258">
        <v>58</v>
      </c>
    </row>
    <row r="259" spans="1:9" x14ac:dyDescent="0.3">
      <c r="A259" t="s">
        <v>20</v>
      </c>
      <c r="B259">
        <v>1605</v>
      </c>
      <c r="H259" t="s">
        <v>14</v>
      </c>
      <c r="I259">
        <v>111</v>
      </c>
    </row>
    <row r="260" spans="1:9" x14ac:dyDescent="0.3">
      <c r="A260" t="s">
        <v>20</v>
      </c>
      <c r="B260">
        <v>2120</v>
      </c>
      <c r="H260" t="s">
        <v>14</v>
      </c>
      <c r="I260">
        <v>2955</v>
      </c>
    </row>
    <row r="261" spans="1:9" x14ac:dyDescent="0.3">
      <c r="A261" t="s">
        <v>20</v>
      </c>
      <c r="B261">
        <v>50</v>
      </c>
      <c r="H261" t="s">
        <v>14</v>
      </c>
      <c r="I261">
        <v>1657</v>
      </c>
    </row>
    <row r="262" spans="1:9" x14ac:dyDescent="0.3">
      <c r="A262" t="s">
        <v>20</v>
      </c>
      <c r="B262">
        <v>2080</v>
      </c>
      <c r="H262" t="s">
        <v>14</v>
      </c>
      <c r="I262">
        <v>926</v>
      </c>
    </row>
    <row r="263" spans="1:9" x14ac:dyDescent="0.3">
      <c r="A263" t="s">
        <v>20</v>
      </c>
      <c r="B263">
        <v>2105</v>
      </c>
      <c r="H263" t="s">
        <v>14</v>
      </c>
      <c r="I263">
        <v>77</v>
      </c>
    </row>
    <row r="264" spans="1:9" x14ac:dyDescent="0.3">
      <c r="A264" t="s">
        <v>20</v>
      </c>
      <c r="B264">
        <v>2436</v>
      </c>
      <c r="H264" t="s">
        <v>14</v>
      </c>
      <c r="I264">
        <v>1748</v>
      </c>
    </row>
    <row r="265" spans="1:9" x14ac:dyDescent="0.3">
      <c r="A265" t="s">
        <v>20</v>
      </c>
      <c r="B265">
        <v>80</v>
      </c>
      <c r="H265" t="s">
        <v>14</v>
      </c>
      <c r="I265">
        <v>79</v>
      </c>
    </row>
    <row r="266" spans="1:9" x14ac:dyDescent="0.3">
      <c r="A266" t="s">
        <v>20</v>
      </c>
      <c r="B266">
        <v>42</v>
      </c>
      <c r="H266" t="s">
        <v>14</v>
      </c>
      <c r="I266">
        <v>889</v>
      </c>
    </row>
    <row r="267" spans="1:9" x14ac:dyDescent="0.3">
      <c r="A267" t="s">
        <v>20</v>
      </c>
      <c r="B267">
        <v>139</v>
      </c>
      <c r="H267" t="s">
        <v>14</v>
      </c>
      <c r="I267">
        <v>56</v>
      </c>
    </row>
    <row r="268" spans="1:9" x14ac:dyDescent="0.3">
      <c r="A268" t="s">
        <v>20</v>
      </c>
      <c r="B268">
        <v>159</v>
      </c>
      <c r="H268" t="s">
        <v>14</v>
      </c>
      <c r="I268">
        <v>1</v>
      </c>
    </row>
    <row r="269" spans="1:9" x14ac:dyDescent="0.3">
      <c r="A269" t="s">
        <v>20</v>
      </c>
      <c r="B269">
        <v>381</v>
      </c>
      <c r="H269" t="s">
        <v>14</v>
      </c>
      <c r="I269">
        <v>83</v>
      </c>
    </row>
    <row r="270" spans="1:9" x14ac:dyDescent="0.3">
      <c r="A270" t="s">
        <v>20</v>
      </c>
      <c r="B270">
        <v>194</v>
      </c>
      <c r="H270" t="s">
        <v>14</v>
      </c>
      <c r="I270">
        <v>2025</v>
      </c>
    </row>
    <row r="271" spans="1:9" x14ac:dyDescent="0.3">
      <c r="A271" t="s">
        <v>20</v>
      </c>
      <c r="B271">
        <v>106</v>
      </c>
      <c r="H271" t="s">
        <v>14</v>
      </c>
      <c r="I271">
        <v>14</v>
      </c>
    </row>
    <row r="272" spans="1:9" x14ac:dyDescent="0.3">
      <c r="A272" t="s">
        <v>20</v>
      </c>
      <c r="B272">
        <v>142</v>
      </c>
      <c r="H272" t="s">
        <v>14</v>
      </c>
      <c r="I272">
        <v>656</v>
      </c>
    </row>
    <row r="273" spans="1:9" x14ac:dyDescent="0.3">
      <c r="A273" t="s">
        <v>20</v>
      </c>
      <c r="B273">
        <v>211</v>
      </c>
      <c r="H273" t="s">
        <v>14</v>
      </c>
      <c r="I273">
        <v>1596</v>
      </c>
    </row>
    <row r="274" spans="1:9" x14ac:dyDescent="0.3">
      <c r="A274" t="s">
        <v>20</v>
      </c>
      <c r="B274">
        <v>2756</v>
      </c>
      <c r="H274" t="s">
        <v>14</v>
      </c>
      <c r="I274">
        <v>10</v>
      </c>
    </row>
    <row r="275" spans="1:9" x14ac:dyDescent="0.3">
      <c r="A275" t="s">
        <v>20</v>
      </c>
      <c r="B275">
        <v>173</v>
      </c>
      <c r="H275" t="s">
        <v>14</v>
      </c>
      <c r="I275">
        <v>1121</v>
      </c>
    </row>
    <row r="276" spans="1:9" x14ac:dyDescent="0.3">
      <c r="A276" t="s">
        <v>20</v>
      </c>
      <c r="B276">
        <v>87</v>
      </c>
      <c r="H276" t="s">
        <v>14</v>
      </c>
      <c r="I276">
        <v>15</v>
      </c>
    </row>
    <row r="277" spans="1:9" x14ac:dyDescent="0.3">
      <c r="A277" t="s">
        <v>20</v>
      </c>
      <c r="B277">
        <v>1572</v>
      </c>
      <c r="H277" t="s">
        <v>14</v>
      </c>
      <c r="I277">
        <v>191</v>
      </c>
    </row>
    <row r="278" spans="1:9" x14ac:dyDescent="0.3">
      <c r="A278" t="s">
        <v>20</v>
      </c>
      <c r="B278">
        <v>2346</v>
      </c>
      <c r="H278" t="s">
        <v>14</v>
      </c>
      <c r="I278">
        <v>16</v>
      </c>
    </row>
    <row r="279" spans="1:9" x14ac:dyDescent="0.3">
      <c r="A279" t="s">
        <v>20</v>
      </c>
      <c r="B279">
        <v>115</v>
      </c>
      <c r="H279" t="s">
        <v>14</v>
      </c>
      <c r="I279">
        <v>17</v>
      </c>
    </row>
    <row r="280" spans="1:9" x14ac:dyDescent="0.3">
      <c r="A280" t="s">
        <v>20</v>
      </c>
      <c r="B280">
        <v>85</v>
      </c>
      <c r="H280" t="s">
        <v>14</v>
      </c>
      <c r="I280">
        <v>34</v>
      </c>
    </row>
    <row r="281" spans="1:9" x14ac:dyDescent="0.3">
      <c r="A281" t="s">
        <v>20</v>
      </c>
      <c r="B281">
        <v>144</v>
      </c>
      <c r="H281" t="s">
        <v>14</v>
      </c>
      <c r="I281">
        <v>1</v>
      </c>
    </row>
    <row r="282" spans="1:9" x14ac:dyDescent="0.3">
      <c r="A282" t="s">
        <v>20</v>
      </c>
      <c r="B282">
        <v>2443</v>
      </c>
      <c r="H282" t="s">
        <v>14</v>
      </c>
      <c r="I282">
        <v>1274</v>
      </c>
    </row>
    <row r="283" spans="1:9" x14ac:dyDescent="0.3">
      <c r="A283" t="s">
        <v>20</v>
      </c>
      <c r="B283">
        <v>64</v>
      </c>
      <c r="H283" t="s">
        <v>14</v>
      </c>
      <c r="I283">
        <v>210</v>
      </c>
    </row>
    <row r="284" spans="1:9" x14ac:dyDescent="0.3">
      <c r="A284" t="s">
        <v>20</v>
      </c>
      <c r="B284">
        <v>268</v>
      </c>
      <c r="H284" t="s">
        <v>14</v>
      </c>
      <c r="I284">
        <v>248</v>
      </c>
    </row>
    <row r="285" spans="1:9" x14ac:dyDescent="0.3">
      <c r="A285" t="s">
        <v>20</v>
      </c>
      <c r="B285">
        <v>195</v>
      </c>
      <c r="H285" t="s">
        <v>14</v>
      </c>
      <c r="I285">
        <v>513</v>
      </c>
    </row>
    <row r="286" spans="1:9" x14ac:dyDescent="0.3">
      <c r="A286" t="s">
        <v>20</v>
      </c>
      <c r="B286">
        <v>186</v>
      </c>
      <c r="H286" t="s">
        <v>14</v>
      </c>
      <c r="I286">
        <v>3410</v>
      </c>
    </row>
    <row r="287" spans="1:9" x14ac:dyDescent="0.3">
      <c r="A287" t="s">
        <v>20</v>
      </c>
      <c r="B287">
        <v>460</v>
      </c>
      <c r="H287" t="s">
        <v>14</v>
      </c>
      <c r="I287">
        <v>10</v>
      </c>
    </row>
    <row r="288" spans="1:9" x14ac:dyDescent="0.3">
      <c r="A288" t="s">
        <v>20</v>
      </c>
      <c r="B288">
        <v>2528</v>
      </c>
      <c r="H288" t="s">
        <v>14</v>
      </c>
      <c r="I288">
        <v>2201</v>
      </c>
    </row>
    <row r="289" spans="1:9" x14ac:dyDescent="0.3">
      <c r="A289" t="s">
        <v>20</v>
      </c>
      <c r="B289">
        <v>3657</v>
      </c>
      <c r="H289" t="s">
        <v>14</v>
      </c>
      <c r="I289">
        <v>676</v>
      </c>
    </row>
    <row r="290" spans="1:9" x14ac:dyDescent="0.3">
      <c r="A290" t="s">
        <v>20</v>
      </c>
      <c r="B290">
        <v>131</v>
      </c>
      <c r="H290" t="s">
        <v>14</v>
      </c>
      <c r="I290">
        <v>831</v>
      </c>
    </row>
    <row r="291" spans="1:9" x14ac:dyDescent="0.3">
      <c r="A291" t="s">
        <v>20</v>
      </c>
      <c r="B291">
        <v>239</v>
      </c>
      <c r="H291" t="s">
        <v>14</v>
      </c>
      <c r="I291">
        <v>859</v>
      </c>
    </row>
    <row r="292" spans="1:9" x14ac:dyDescent="0.3">
      <c r="A292" t="s">
        <v>20</v>
      </c>
      <c r="B292">
        <v>78</v>
      </c>
      <c r="H292" t="s">
        <v>14</v>
      </c>
      <c r="I292">
        <v>45</v>
      </c>
    </row>
    <row r="293" spans="1:9" x14ac:dyDescent="0.3">
      <c r="A293" t="s">
        <v>20</v>
      </c>
      <c r="B293">
        <v>1773</v>
      </c>
      <c r="H293" t="s">
        <v>14</v>
      </c>
      <c r="I293">
        <v>6</v>
      </c>
    </row>
    <row r="294" spans="1:9" x14ac:dyDescent="0.3">
      <c r="A294" t="s">
        <v>20</v>
      </c>
      <c r="B294">
        <v>32</v>
      </c>
      <c r="H294" t="s">
        <v>14</v>
      </c>
      <c r="I294">
        <v>7</v>
      </c>
    </row>
    <row r="295" spans="1:9" x14ac:dyDescent="0.3">
      <c r="A295" t="s">
        <v>20</v>
      </c>
      <c r="B295">
        <v>369</v>
      </c>
      <c r="H295" t="s">
        <v>14</v>
      </c>
      <c r="I295">
        <v>31</v>
      </c>
    </row>
    <row r="296" spans="1:9" x14ac:dyDescent="0.3">
      <c r="A296" t="s">
        <v>20</v>
      </c>
      <c r="B296">
        <v>89</v>
      </c>
      <c r="H296" t="s">
        <v>14</v>
      </c>
      <c r="I296">
        <v>78</v>
      </c>
    </row>
    <row r="297" spans="1:9" x14ac:dyDescent="0.3">
      <c r="A297" t="s">
        <v>20</v>
      </c>
      <c r="B297">
        <v>147</v>
      </c>
      <c r="H297" t="s">
        <v>14</v>
      </c>
      <c r="I297">
        <v>1225</v>
      </c>
    </row>
    <row r="298" spans="1:9" x14ac:dyDescent="0.3">
      <c r="A298" t="s">
        <v>20</v>
      </c>
      <c r="B298">
        <v>126</v>
      </c>
      <c r="H298" t="s">
        <v>14</v>
      </c>
      <c r="I298">
        <v>1</v>
      </c>
    </row>
    <row r="299" spans="1:9" x14ac:dyDescent="0.3">
      <c r="A299" t="s">
        <v>20</v>
      </c>
      <c r="B299">
        <v>2218</v>
      </c>
      <c r="H299" t="s">
        <v>14</v>
      </c>
      <c r="I299">
        <v>67</v>
      </c>
    </row>
    <row r="300" spans="1:9" x14ac:dyDescent="0.3">
      <c r="A300" t="s">
        <v>20</v>
      </c>
      <c r="B300">
        <v>202</v>
      </c>
      <c r="H300" t="s">
        <v>14</v>
      </c>
      <c r="I300">
        <v>19</v>
      </c>
    </row>
    <row r="301" spans="1:9" x14ac:dyDescent="0.3">
      <c r="A301" t="s">
        <v>20</v>
      </c>
      <c r="B301">
        <v>140</v>
      </c>
      <c r="H301" t="s">
        <v>14</v>
      </c>
      <c r="I301">
        <v>2108</v>
      </c>
    </row>
    <row r="302" spans="1:9" x14ac:dyDescent="0.3">
      <c r="A302" t="s">
        <v>20</v>
      </c>
      <c r="B302">
        <v>1052</v>
      </c>
      <c r="H302" t="s">
        <v>14</v>
      </c>
      <c r="I302">
        <v>679</v>
      </c>
    </row>
    <row r="303" spans="1:9" x14ac:dyDescent="0.3">
      <c r="A303" t="s">
        <v>20</v>
      </c>
      <c r="B303">
        <v>247</v>
      </c>
      <c r="H303" t="s">
        <v>14</v>
      </c>
      <c r="I303">
        <v>36</v>
      </c>
    </row>
    <row r="304" spans="1:9" x14ac:dyDescent="0.3">
      <c r="A304" t="s">
        <v>20</v>
      </c>
      <c r="B304">
        <v>84</v>
      </c>
      <c r="H304" t="s">
        <v>14</v>
      </c>
      <c r="I304">
        <v>47</v>
      </c>
    </row>
    <row r="305" spans="1:9" x14ac:dyDescent="0.3">
      <c r="A305" t="s">
        <v>20</v>
      </c>
      <c r="B305">
        <v>88</v>
      </c>
      <c r="H305" t="s">
        <v>14</v>
      </c>
      <c r="I305">
        <v>70</v>
      </c>
    </row>
    <row r="306" spans="1:9" x14ac:dyDescent="0.3">
      <c r="A306" t="s">
        <v>20</v>
      </c>
      <c r="B306">
        <v>156</v>
      </c>
      <c r="H306" t="s">
        <v>14</v>
      </c>
      <c r="I306">
        <v>154</v>
      </c>
    </row>
    <row r="307" spans="1:9" x14ac:dyDescent="0.3">
      <c r="A307" t="s">
        <v>20</v>
      </c>
      <c r="B307">
        <v>2985</v>
      </c>
      <c r="H307" t="s">
        <v>14</v>
      </c>
      <c r="I307">
        <v>22</v>
      </c>
    </row>
    <row r="308" spans="1:9" x14ac:dyDescent="0.3">
      <c r="A308" t="s">
        <v>20</v>
      </c>
      <c r="B308">
        <v>762</v>
      </c>
      <c r="H308" t="s">
        <v>14</v>
      </c>
      <c r="I308">
        <v>1758</v>
      </c>
    </row>
    <row r="309" spans="1:9" x14ac:dyDescent="0.3">
      <c r="A309" t="s">
        <v>20</v>
      </c>
      <c r="B309">
        <v>554</v>
      </c>
      <c r="H309" t="s">
        <v>14</v>
      </c>
      <c r="I309">
        <v>94</v>
      </c>
    </row>
    <row r="310" spans="1:9" x14ac:dyDescent="0.3">
      <c r="A310" t="s">
        <v>20</v>
      </c>
      <c r="B310">
        <v>135</v>
      </c>
      <c r="H310" t="s">
        <v>14</v>
      </c>
      <c r="I310">
        <v>33</v>
      </c>
    </row>
    <row r="311" spans="1:9" x14ac:dyDescent="0.3">
      <c r="A311" t="s">
        <v>20</v>
      </c>
      <c r="B311">
        <v>122</v>
      </c>
      <c r="H311" t="s">
        <v>14</v>
      </c>
      <c r="I311">
        <v>1</v>
      </c>
    </row>
    <row r="312" spans="1:9" x14ac:dyDescent="0.3">
      <c r="A312" t="s">
        <v>20</v>
      </c>
      <c r="B312">
        <v>221</v>
      </c>
      <c r="H312" t="s">
        <v>14</v>
      </c>
      <c r="I312">
        <v>31</v>
      </c>
    </row>
    <row r="313" spans="1:9" x14ac:dyDescent="0.3">
      <c r="A313" t="s">
        <v>20</v>
      </c>
      <c r="B313">
        <v>126</v>
      </c>
      <c r="H313" t="s">
        <v>14</v>
      </c>
      <c r="I313">
        <v>35</v>
      </c>
    </row>
    <row r="314" spans="1:9" x14ac:dyDescent="0.3">
      <c r="A314" t="s">
        <v>20</v>
      </c>
      <c r="B314">
        <v>1022</v>
      </c>
      <c r="H314" t="s">
        <v>14</v>
      </c>
      <c r="I314">
        <v>63</v>
      </c>
    </row>
    <row r="315" spans="1:9" x14ac:dyDescent="0.3">
      <c r="A315" t="s">
        <v>20</v>
      </c>
      <c r="B315">
        <v>3177</v>
      </c>
      <c r="H315" t="s">
        <v>14</v>
      </c>
      <c r="I315">
        <v>526</v>
      </c>
    </row>
    <row r="316" spans="1:9" x14ac:dyDescent="0.3">
      <c r="A316" t="s">
        <v>20</v>
      </c>
      <c r="B316">
        <v>198</v>
      </c>
      <c r="H316" t="s">
        <v>14</v>
      </c>
      <c r="I316">
        <v>121</v>
      </c>
    </row>
    <row r="317" spans="1:9" x14ac:dyDescent="0.3">
      <c r="A317" t="s">
        <v>20</v>
      </c>
      <c r="B317">
        <v>85</v>
      </c>
      <c r="H317" t="s">
        <v>14</v>
      </c>
      <c r="I317">
        <v>67</v>
      </c>
    </row>
    <row r="318" spans="1:9" x14ac:dyDescent="0.3">
      <c r="A318" t="s">
        <v>20</v>
      </c>
      <c r="B318">
        <v>3596</v>
      </c>
      <c r="H318" t="s">
        <v>14</v>
      </c>
      <c r="I318">
        <v>57</v>
      </c>
    </row>
    <row r="319" spans="1:9" x14ac:dyDescent="0.3">
      <c r="A319" t="s">
        <v>20</v>
      </c>
      <c r="B319">
        <v>244</v>
      </c>
      <c r="H319" t="s">
        <v>14</v>
      </c>
      <c r="I319">
        <v>1229</v>
      </c>
    </row>
    <row r="320" spans="1:9" x14ac:dyDescent="0.3">
      <c r="A320" t="s">
        <v>20</v>
      </c>
      <c r="B320">
        <v>5180</v>
      </c>
      <c r="H320" t="s">
        <v>14</v>
      </c>
      <c r="I320">
        <v>12</v>
      </c>
    </row>
    <row r="321" spans="1:9" x14ac:dyDescent="0.3">
      <c r="A321" t="s">
        <v>20</v>
      </c>
      <c r="B321">
        <v>589</v>
      </c>
      <c r="H321" t="s">
        <v>14</v>
      </c>
      <c r="I321">
        <v>452</v>
      </c>
    </row>
    <row r="322" spans="1:9" x14ac:dyDescent="0.3">
      <c r="A322" t="s">
        <v>20</v>
      </c>
      <c r="B322">
        <v>2725</v>
      </c>
      <c r="H322" t="s">
        <v>14</v>
      </c>
      <c r="I322">
        <v>1886</v>
      </c>
    </row>
    <row r="323" spans="1:9" x14ac:dyDescent="0.3">
      <c r="A323" t="s">
        <v>20</v>
      </c>
      <c r="B323">
        <v>300</v>
      </c>
      <c r="H323" t="s">
        <v>14</v>
      </c>
      <c r="I323">
        <v>1825</v>
      </c>
    </row>
    <row r="324" spans="1:9" x14ac:dyDescent="0.3">
      <c r="A324" t="s">
        <v>20</v>
      </c>
      <c r="B324">
        <v>144</v>
      </c>
      <c r="H324" t="s">
        <v>14</v>
      </c>
      <c r="I324">
        <v>31</v>
      </c>
    </row>
    <row r="325" spans="1:9" x14ac:dyDescent="0.3">
      <c r="A325" t="s">
        <v>20</v>
      </c>
      <c r="B325">
        <v>87</v>
      </c>
      <c r="H325" t="s">
        <v>14</v>
      </c>
      <c r="I325">
        <v>107</v>
      </c>
    </row>
    <row r="326" spans="1:9" x14ac:dyDescent="0.3">
      <c r="A326" t="s">
        <v>20</v>
      </c>
      <c r="B326">
        <v>3116</v>
      </c>
      <c r="H326" t="s">
        <v>14</v>
      </c>
      <c r="I326">
        <v>27</v>
      </c>
    </row>
    <row r="327" spans="1:9" x14ac:dyDescent="0.3">
      <c r="A327" t="s">
        <v>20</v>
      </c>
      <c r="B327">
        <v>909</v>
      </c>
      <c r="H327" t="s">
        <v>14</v>
      </c>
      <c r="I327">
        <v>1221</v>
      </c>
    </row>
    <row r="328" spans="1:9" x14ac:dyDescent="0.3">
      <c r="A328" t="s">
        <v>20</v>
      </c>
      <c r="B328">
        <v>1613</v>
      </c>
      <c r="H328" t="s">
        <v>14</v>
      </c>
      <c r="I328">
        <v>1</v>
      </c>
    </row>
    <row r="329" spans="1:9" x14ac:dyDescent="0.3">
      <c r="A329" t="s">
        <v>20</v>
      </c>
      <c r="B329">
        <v>136</v>
      </c>
      <c r="H329" t="s">
        <v>14</v>
      </c>
      <c r="I329">
        <v>16</v>
      </c>
    </row>
    <row r="330" spans="1:9" x14ac:dyDescent="0.3">
      <c r="A330" t="s">
        <v>20</v>
      </c>
      <c r="B330">
        <v>130</v>
      </c>
      <c r="H330" t="s">
        <v>14</v>
      </c>
      <c r="I330">
        <v>41</v>
      </c>
    </row>
    <row r="331" spans="1:9" x14ac:dyDescent="0.3">
      <c r="A331" t="s">
        <v>20</v>
      </c>
      <c r="B331">
        <v>102</v>
      </c>
      <c r="H331" t="s">
        <v>14</v>
      </c>
      <c r="I331">
        <v>523</v>
      </c>
    </row>
    <row r="332" spans="1:9" x14ac:dyDescent="0.3">
      <c r="A332" t="s">
        <v>20</v>
      </c>
      <c r="B332">
        <v>4006</v>
      </c>
      <c r="H332" t="s">
        <v>14</v>
      </c>
      <c r="I332">
        <v>141</v>
      </c>
    </row>
    <row r="333" spans="1:9" x14ac:dyDescent="0.3">
      <c r="A333" t="s">
        <v>20</v>
      </c>
      <c r="B333">
        <v>1629</v>
      </c>
      <c r="H333" t="s">
        <v>14</v>
      </c>
      <c r="I333">
        <v>52</v>
      </c>
    </row>
    <row r="334" spans="1:9" x14ac:dyDescent="0.3">
      <c r="A334" t="s">
        <v>20</v>
      </c>
      <c r="B334">
        <v>2188</v>
      </c>
      <c r="H334" t="s">
        <v>14</v>
      </c>
      <c r="I334">
        <v>225</v>
      </c>
    </row>
    <row r="335" spans="1:9" x14ac:dyDescent="0.3">
      <c r="A335" t="s">
        <v>20</v>
      </c>
      <c r="B335">
        <v>2409</v>
      </c>
      <c r="H335" t="s">
        <v>14</v>
      </c>
      <c r="I335">
        <v>38</v>
      </c>
    </row>
    <row r="336" spans="1:9" x14ac:dyDescent="0.3">
      <c r="A336" t="s">
        <v>20</v>
      </c>
      <c r="B336">
        <v>194</v>
      </c>
      <c r="H336" t="s">
        <v>14</v>
      </c>
      <c r="I336">
        <v>15</v>
      </c>
    </row>
    <row r="337" spans="1:9" x14ac:dyDescent="0.3">
      <c r="A337" t="s">
        <v>20</v>
      </c>
      <c r="B337">
        <v>1140</v>
      </c>
      <c r="H337" t="s">
        <v>14</v>
      </c>
      <c r="I337">
        <v>37</v>
      </c>
    </row>
    <row r="338" spans="1:9" x14ac:dyDescent="0.3">
      <c r="A338" t="s">
        <v>20</v>
      </c>
      <c r="B338">
        <v>102</v>
      </c>
      <c r="H338" t="s">
        <v>14</v>
      </c>
      <c r="I338">
        <v>112</v>
      </c>
    </row>
    <row r="339" spans="1:9" x14ac:dyDescent="0.3">
      <c r="A339" t="s">
        <v>20</v>
      </c>
      <c r="B339">
        <v>2857</v>
      </c>
      <c r="H339" t="s">
        <v>14</v>
      </c>
      <c r="I339">
        <v>21</v>
      </c>
    </row>
    <row r="340" spans="1:9" x14ac:dyDescent="0.3">
      <c r="A340" t="s">
        <v>20</v>
      </c>
      <c r="B340">
        <v>107</v>
      </c>
      <c r="H340" t="s">
        <v>14</v>
      </c>
      <c r="I340">
        <v>67</v>
      </c>
    </row>
    <row r="341" spans="1:9" x14ac:dyDescent="0.3">
      <c r="A341" t="s">
        <v>20</v>
      </c>
      <c r="B341">
        <v>160</v>
      </c>
      <c r="H341" t="s">
        <v>14</v>
      </c>
      <c r="I341">
        <v>78</v>
      </c>
    </row>
    <row r="342" spans="1:9" x14ac:dyDescent="0.3">
      <c r="A342" t="s">
        <v>20</v>
      </c>
      <c r="B342">
        <v>2230</v>
      </c>
      <c r="H342" t="s">
        <v>14</v>
      </c>
      <c r="I342">
        <v>67</v>
      </c>
    </row>
    <row r="343" spans="1:9" x14ac:dyDescent="0.3">
      <c r="A343" t="s">
        <v>20</v>
      </c>
      <c r="B343">
        <v>316</v>
      </c>
      <c r="H343" t="s">
        <v>14</v>
      </c>
      <c r="I343">
        <v>263</v>
      </c>
    </row>
    <row r="344" spans="1:9" x14ac:dyDescent="0.3">
      <c r="A344" t="s">
        <v>20</v>
      </c>
      <c r="B344">
        <v>117</v>
      </c>
      <c r="H344" t="s">
        <v>14</v>
      </c>
      <c r="I344">
        <v>1691</v>
      </c>
    </row>
    <row r="345" spans="1:9" x14ac:dyDescent="0.3">
      <c r="A345" t="s">
        <v>20</v>
      </c>
      <c r="B345">
        <v>6406</v>
      </c>
      <c r="H345" t="s">
        <v>14</v>
      </c>
      <c r="I345">
        <v>181</v>
      </c>
    </row>
    <row r="346" spans="1:9" x14ac:dyDescent="0.3">
      <c r="A346" t="s">
        <v>20</v>
      </c>
      <c r="B346">
        <v>192</v>
      </c>
      <c r="H346" t="s">
        <v>14</v>
      </c>
      <c r="I346">
        <v>13</v>
      </c>
    </row>
    <row r="347" spans="1:9" x14ac:dyDescent="0.3">
      <c r="A347" t="s">
        <v>20</v>
      </c>
      <c r="B347">
        <v>26</v>
      </c>
      <c r="H347" t="s">
        <v>14</v>
      </c>
      <c r="I347">
        <v>1</v>
      </c>
    </row>
    <row r="348" spans="1:9" x14ac:dyDescent="0.3">
      <c r="A348" t="s">
        <v>20</v>
      </c>
      <c r="B348">
        <v>723</v>
      </c>
      <c r="H348" t="s">
        <v>14</v>
      </c>
      <c r="I348">
        <v>21</v>
      </c>
    </row>
    <row r="349" spans="1:9" x14ac:dyDescent="0.3">
      <c r="A349" t="s">
        <v>20</v>
      </c>
      <c r="B349">
        <v>170</v>
      </c>
      <c r="H349" t="s">
        <v>14</v>
      </c>
      <c r="I349">
        <v>830</v>
      </c>
    </row>
    <row r="350" spans="1:9" x14ac:dyDescent="0.3">
      <c r="A350" t="s">
        <v>20</v>
      </c>
      <c r="B350">
        <v>238</v>
      </c>
      <c r="H350" t="s">
        <v>14</v>
      </c>
      <c r="I350">
        <v>130</v>
      </c>
    </row>
    <row r="351" spans="1:9" x14ac:dyDescent="0.3">
      <c r="A351" t="s">
        <v>20</v>
      </c>
      <c r="B351">
        <v>55</v>
      </c>
      <c r="H351" t="s">
        <v>14</v>
      </c>
      <c r="I351">
        <v>55</v>
      </c>
    </row>
    <row r="352" spans="1:9" x14ac:dyDescent="0.3">
      <c r="A352" t="s">
        <v>20</v>
      </c>
      <c r="B352">
        <v>128</v>
      </c>
      <c r="H352" t="s">
        <v>14</v>
      </c>
      <c r="I352">
        <v>114</v>
      </c>
    </row>
    <row r="353" spans="1:9" x14ac:dyDescent="0.3">
      <c r="A353" t="s">
        <v>20</v>
      </c>
      <c r="B353">
        <v>2144</v>
      </c>
      <c r="H353" t="s">
        <v>14</v>
      </c>
      <c r="I353">
        <v>594</v>
      </c>
    </row>
    <row r="354" spans="1:9" x14ac:dyDescent="0.3">
      <c r="A354" t="s">
        <v>20</v>
      </c>
      <c r="B354">
        <v>2693</v>
      </c>
      <c r="H354" t="s">
        <v>14</v>
      </c>
      <c r="I354">
        <v>24</v>
      </c>
    </row>
    <row r="355" spans="1:9" x14ac:dyDescent="0.3">
      <c r="A355" t="s">
        <v>20</v>
      </c>
      <c r="B355">
        <v>432</v>
      </c>
      <c r="H355" t="s">
        <v>14</v>
      </c>
      <c r="I355">
        <v>252</v>
      </c>
    </row>
    <row r="356" spans="1:9" x14ac:dyDescent="0.3">
      <c r="A356" t="s">
        <v>20</v>
      </c>
      <c r="B356">
        <v>189</v>
      </c>
      <c r="H356" t="s">
        <v>14</v>
      </c>
      <c r="I356">
        <v>67</v>
      </c>
    </row>
    <row r="357" spans="1:9" x14ac:dyDescent="0.3">
      <c r="A357" t="s">
        <v>20</v>
      </c>
      <c r="B357">
        <v>154</v>
      </c>
      <c r="H357" t="s">
        <v>14</v>
      </c>
      <c r="I357">
        <v>742</v>
      </c>
    </row>
    <row r="358" spans="1:9" x14ac:dyDescent="0.3">
      <c r="A358" t="s">
        <v>20</v>
      </c>
      <c r="B358">
        <v>96</v>
      </c>
      <c r="H358" t="s">
        <v>14</v>
      </c>
      <c r="I358">
        <v>75</v>
      </c>
    </row>
    <row r="359" spans="1:9" x14ac:dyDescent="0.3">
      <c r="A359" t="s">
        <v>20</v>
      </c>
      <c r="B359">
        <v>3063</v>
      </c>
      <c r="H359" t="s">
        <v>14</v>
      </c>
      <c r="I359">
        <v>4405</v>
      </c>
    </row>
    <row r="360" spans="1:9" x14ac:dyDescent="0.3">
      <c r="A360" t="s">
        <v>20</v>
      </c>
      <c r="B360">
        <v>2266</v>
      </c>
      <c r="H360" t="s">
        <v>14</v>
      </c>
      <c r="I360">
        <v>92</v>
      </c>
    </row>
    <row r="361" spans="1:9" x14ac:dyDescent="0.3">
      <c r="A361" t="s">
        <v>20</v>
      </c>
      <c r="B361">
        <v>194</v>
      </c>
      <c r="H361" t="s">
        <v>14</v>
      </c>
      <c r="I361">
        <v>64</v>
      </c>
    </row>
    <row r="362" spans="1:9" x14ac:dyDescent="0.3">
      <c r="A362" t="s">
        <v>20</v>
      </c>
      <c r="B362">
        <v>129</v>
      </c>
      <c r="H362" t="s">
        <v>14</v>
      </c>
      <c r="I362">
        <v>64</v>
      </c>
    </row>
    <row r="363" spans="1:9" x14ac:dyDescent="0.3">
      <c r="A363" t="s">
        <v>20</v>
      </c>
      <c r="B363">
        <v>375</v>
      </c>
      <c r="H363" t="s">
        <v>14</v>
      </c>
      <c r="I363">
        <v>842</v>
      </c>
    </row>
    <row r="364" spans="1:9" x14ac:dyDescent="0.3">
      <c r="A364" t="s">
        <v>20</v>
      </c>
      <c r="B364">
        <v>409</v>
      </c>
      <c r="H364" t="s">
        <v>14</v>
      </c>
      <c r="I364">
        <v>112</v>
      </c>
    </row>
    <row r="365" spans="1:9" x14ac:dyDescent="0.3">
      <c r="A365" t="s">
        <v>20</v>
      </c>
      <c r="B365">
        <v>234</v>
      </c>
      <c r="H365" t="s">
        <v>14</v>
      </c>
      <c r="I365">
        <v>374</v>
      </c>
    </row>
    <row r="366" spans="1:9" x14ac:dyDescent="0.3">
      <c r="A366" t="s">
        <v>20</v>
      </c>
      <c r="B366">
        <v>3016</v>
      </c>
    </row>
    <row r="367" spans="1:9" x14ac:dyDescent="0.3">
      <c r="A367" t="s">
        <v>20</v>
      </c>
      <c r="B367">
        <v>264</v>
      </c>
    </row>
    <row r="368" spans="1:9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sortState xmlns:xlrd2="http://schemas.microsoft.com/office/spreadsheetml/2017/richdata2" ref="A2:B566">
    <sortCondition ref="A2:A566" customList="successful"/>
  </sortState>
  <conditionalFormatting sqref="A1:A566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failed">
      <formula>NOT(ISERROR(SEARCH("failed",A1)))</formula>
    </cfRule>
    <cfRule type="containsText" dxfId="4" priority="9" operator="containsText" text="successful">
      <formula>NOT(ISERROR(SEARCH("successful",A1)))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65">
    <cfRule type="containsText" dxfId="3" priority="1" operator="containsText" text="canceled">
      <formula>NOT(ISERROR(SEARCH("canceled",H2)))</formula>
    </cfRule>
    <cfRule type="containsText" dxfId="2" priority="2" operator="containsText" text="live">
      <formula>NOT(ISERROR(SEARCH("live",H2)))</formula>
    </cfRule>
    <cfRule type="containsText" dxfId="1" priority="3" operator="containsText" text="failed">
      <formula>NOT(ISERROR(SEARCH("failed",H2)))</formula>
    </cfRule>
    <cfRule type="containsText" dxfId="0" priority="4" operator="containsText" text="successful">
      <formula>NOT(ISERROR(SEARCH("successful",H2)))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V A x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B U D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A x V y i K R 7 g O A A A A E Q A A A B M A H A B G b 3 J t d W x h c y 9 T Z W N 0 a W 9 u M S 5 t I K I Y A C i g F A A A A A A A A A A A A A A A A A A A A A A A A A A A A C t O T S 7 J z M 9 T C I b Q h t Y A U E s B A i 0 A F A A C A A g A Q V A x V 5 2 I Z o + j A A A A 9 g A A A B I A A A A A A A A A A A A A A A A A A A A A A E N v b m Z p Z y 9 Q Y W N r Y W d l L n h t b F B L A Q I t A B Q A A g A I A E F Q M V c P y u m r p A A A A O k A A A A T A A A A A A A A A A A A A A A A A O 8 A A A B b Q 2 9 u d G V u d F 9 U e X B l c 1 0 u e G 1 s U E s B A i 0 A F A A C A A g A Q V A x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X / X i y x S 0 t M s 8 c F z a J K O g 8 A A A A A A g A A A A A A E G Y A A A A B A A A g A A A A W t H k 9 w / m k 5 1 C O B U N O i I n b i 5 a y f X N m X H M z 7 g b Y b 0 V D l 8 A A A A A D o A A A A A C A A A g A A A A 8 6 Z J Z N G Z O C P y F C p 8 V 4 2 W s P m m F l M Z S 3 u 7 9 s P b F 3 H 0 a O t Q A A A A R p 5 0 4 w D v o C E P N a + x c L h E S 0 l i y T G S e C 8 q B R P z v e 7 e T R i 2 s o 4 I L D N b P U f R 4 f i N Z 9 v C G P / t E i 0 V Y 4 h 6 H d d s G k c X R j d d j J L 2 Z 4 T r 7 e y X Q y O f i L 1 A A A A A + K V + i u X Q X y 3 K a H g 7 + + P L j H m 2 v T Z / x y 9 5 1 v g P Z L Z m / X 2 a J H i B f c S d F V S 3 T 4 / E X R 0 u m 2 U u e S v Y S U b T V 6 T g V H H s q Q = = < / D a t a M a s h u p > 
</file>

<file path=customXml/itemProps1.xml><?xml version="1.0" encoding="utf-8"?>
<ds:datastoreItem xmlns:ds="http://schemas.openxmlformats.org/officeDocument/2006/customXml" ds:itemID="{7431DB69-CFBB-4096-9BD3-747DAF936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Lillian Ruelas-Thompson</cp:lastModifiedBy>
  <dcterms:created xsi:type="dcterms:W3CDTF">2021-09-29T18:52:28Z</dcterms:created>
  <dcterms:modified xsi:type="dcterms:W3CDTF">2023-09-20T05:03:56Z</dcterms:modified>
</cp:coreProperties>
</file>