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yung/WebProject/"/>
    </mc:Choice>
  </mc:AlternateContent>
  <xr:revisionPtr revIDLastSave="0" documentId="8_{76C72C88-F918-1D49-9E87-0CF9BE802D17}" xr6:coauthVersionLast="47" xr6:coauthVersionMax="47" xr10:uidLastSave="{00000000-0000-0000-0000-000000000000}"/>
  <bookViews>
    <workbookView xWindow="15560" yWindow="900" windowWidth="33100" windowHeight="17440" xr2:uid="{C63CC939-2E3E-9548-AA24-667446062A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7" i="1" l="1"/>
  <c r="G229" i="1"/>
  <c r="G207" i="1"/>
  <c r="G185" i="1"/>
  <c r="G171" i="1"/>
  <c r="G156" i="1"/>
  <c r="G145" i="1"/>
  <c r="G127" i="1"/>
  <c r="G96" i="1"/>
  <c r="G90" i="1"/>
  <c r="G85" i="1"/>
  <c r="G80" i="1"/>
  <c r="G70" i="1"/>
  <c r="G62" i="1"/>
  <c r="G46" i="1"/>
  <c r="G21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3" i="1"/>
</calcChain>
</file>

<file path=xl/sharedStrings.xml><?xml version="1.0" encoding="utf-8"?>
<sst xmlns="http://schemas.openxmlformats.org/spreadsheetml/2006/main" count="530" uniqueCount="237">
  <si>
    <t>&lt;option value="서울특별시"&gt;</t>
    <phoneticPr fontId="1" type="noConversion"/>
  </si>
  <si>
    <t>서울특별시</t>
    <phoneticPr fontId="1" type="noConversion"/>
  </si>
  <si>
    <t>경기도</t>
    <phoneticPr fontId="1" type="noConversion"/>
  </si>
  <si>
    <t>충청북도</t>
    <phoneticPr fontId="1" type="noConversion"/>
  </si>
  <si>
    <t>충청남도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</si>
  <si>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</si>
  <si>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</si>
  <si>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</si>
  <si>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부산광역시</t>
    <phoneticPr fontId="1" type="noConversion"/>
  </si>
  <si>
    <t>인천광역시</t>
    <phoneticPr fontId="1" type="noConversion"/>
  </si>
  <si>
    <t>대구광역시</t>
    <phoneticPr fontId="1" type="noConversion"/>
  </si>
  <si>
    <t>광주광역시</t>
    <phoneticPr fontId="1" type="noConversion"/>
  </si>
  <si>
    <t>울산광역시</t>
    <phoneticPr fontId="1" type="noConversion"/>
  </si>
  <si>
    <t>세종특별자치시</t>
    <phoneticPr fontId="1" type="noConversion"/>
  </si>
  <si>
    <t>강원특별자치도</t>
    <phoneticPr fontId="1" type="noConversion"/>
  </si>
  <si>
    <t>전북특별자치도</t>
    <phoneticPr fontId="1" type="noConversion"/>
  </si>
  <si>
    <t>제주특별자치도</t>
    <phoneticPr fontId="1" type="noConversion"/>
  </si>
  <si>
    <t>&lt;/option&gt;</t>
    <phoneticPr fontId="1" type="noConversion"/>
  </si>
  <si>
    <t>서울</t>
    <phoneticPr fontId="1" type="noConversion"/>
  </si>
  <si>
    <t>종로구</t>
    <phoneticPr fontId="1" type="noConversion"/>
  </si>
  <si>
    <t>중구</t>
    <phoneticPr fontId="1" type="noConversion"/>
  </si>
  <si>
    <t>용산구</t>
    <phoneticPr fontId="1" type="noConversion"/>
  </si>
  <si>
    <t>성동구</t>
    <phoneticPr fontId="1" type="noConversion"/>
  </si>
  <si>
    <t>광진구</t>
    <phoneticPr fontId="1" type="noConversion"/>
  </si>
  <si>
    <t>동대문구</t>
    <phoneticPr fontId="1" type="noConversion"/>
  </si>
  <si>
    <t>중랑구</t>
    <phoneticPr fontId="1" type="noConversion"/>
  </si>
  <si>
    <t>성북구</t>
    <phoneticPr fontId="1" type="noConversion"/>
  </si>
  <si>
    <t>강북구</t>
    <phoneticPr fontId="1" type="noConversion"/>
  </si>
  <si>
    <t>도봉구</t>
    <phoneticPr fontId="1" type="noConversion"/>
  </si>
  <si>
    <t>노원구</t>
    <phoneticPr fontId="1" type="noConversion"/>
  </si>
  <si>
    <t>은평구</t>
    <phoneticPr fontId="1" type="noConversion"/>
  </si>
  <si>
    <t>서대문구</t>
    <phoneticPr fontId="1" type="noConversion"/>
  </si>
  <si>
    <t>마포구</t>
    <phoneticPr fontId="1" type="noConversion"/>
  </si>
  <si>
    <t>양천구</t>
    <phoneticPr fontId="1" type="noConversion"/>
  </si>
  <si>
    <t>강서구</t>
    <phoneticPr fontId="1" type="noConversion"/>
  </si>
  <si>
    <t>구로구</t>
    <phoneticPr fontId="1" type="noConversion"/>
  </si>
  <si>
    <t>금천구</t>
    <phoneticPr fontId="1" type="noConversion"/>
  </si>
  <si>
    <t>영등포구</t>
    <phoneticPr fontId="1" type="noConversion"/>
  </si>
  <si>
    <t>동작구</t>
    <phoneticPr fontId="1" type="noConversion"/>
  </si>
  <si>
    <t>관악구</t>
    <phoneticPr fontId="1" type="noConversion"/>
  </si>
  <si>
    <t>서초구</t>
    <phoneticPr fontId="1" type="noConversion"/>
  </si>
  <si>
    <t>강남구</t>
    <phoneticPr fontId="1" type="noConversion"/>
  </si>
  <si>
    <t>송파구</t>
    <phoneticPr fontId="1" type="noConversion"/>
  </si>
  <si>
    <t>강동구</t>
    <phoneticPr fontId="1" type="noConversion"/>
  </si>
  <si>
    <t>부산</t>
    <phoneticPr fontId="1" type="noConversion"/>
  </si>
  <si>
    <t>서구</t>
    <phoneticPr fontId="1" type="noConversion"/>
  </si>
  <si>
    <t>동구</t>
    <phoneticPr fontId="1" type="noConversion"/>
  </si>
  <si>
    <t>영도구</t>
    <phoneticPr fontId="1" type="noConversion"/>
  </si>
  <si>
    <t>부산진구</t>
    <phoneticPr fontId="1" type="noConversion"/>
  </si>
  <si>
    <t>동래구</t>
    <phoneticPr fontId="1" type="noConversion"/>
  </si>
  <si>
    <t>남구</t>
    <phoneticPr fontId="1" type="noConversion"/>
  </si>
  <si>
    <t>북구</t>
    <phoneticPr fontId="1" type="noConversion"/>
  </si>
  <si>
    <t>해운대구</t>
    <phoneticPr fontId="1" type="noConversion"/>
  </si>
  <si>
    <t>사하구</t>
    <phoneticPr fontId="1" type="noConversion"/>
  </si>
  <si>
    <t>금정구</t>
    <phoneticPr fontId="1" type="noConversion"/>
  </si>
  <si>
    <t>연제구</t>
    <phoneticPr fontId="1" type="noConversion"/>
  </si>
  <si>
    <t>수영구</t>
    <phoneticPr fontId="1" type="noConversion"/>
  </si>
  <si>
    <t>사상구</t>
    <phoneticPr fontId="1" type="noConversion"/>
  </si>
  <si>
    <t>기장군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</si>
  <si>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</si>
  <si>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</si>
  <si>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</si>
  <si>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강화군</t>
    <phoneticPr fontId="1" type="noConversion"/>
  </si>
  <si>
    <t>옹진군</t>
    <phoneticPr fontId="1" type="noConversion"/>
  </si>
  <si>
    <t>미추홀구</t>
    <phoneticPr fontId="1" type="noConversion"/>
  </si>
  <si>
    <t>연수구</t>
    <phoneticPr fontId="1" type="noConversion"/>
  </si>
  <si>
    <t>남동구</t>
    <phoneticPr fontId="1" type="noConversion"/>
  </si>
  <si>
    <t>부평구</t>
    <phoneticPr fontId="1" type="noConversion"/>
  </si>
  <si>
    <t>계양구</t>
    <phoneticPr fontId="1" type="noConversion"/>
  </si>
  <si>
    <t>광산구</t>
    <phoneticPr fontId="1" type="noConversion"/>
  </si>
  <si>
    <t>대전광역시</t>
    <phoneticPr fontId="1" type="noConversion"/>
  </si>
  <si>
    <t>유성구</t>
    <phoneticPr fontId="1" type="noConversion"/>
  </si>
  <si>
    <t>덕구</t>
    <phoneticPr fontId="1" type="noConversion"/>
  </si>
  <si>
    <t>울산광</t>
    <phoneticPr fontId="1" type="noConversion"/>
  </si>
  <si>
    <t>울주군</t>
    <phoneticPr fontId="1" type="noConversion"/>
  </si>
  <si>
    <t>세종특별자</t>
    <phoneticPr fontId="1" type="noConversion"/>
  </si>
  <si>
    <t>수원시</t>
    <phoneticPr fontId="1" type="noConversion"/>
  </si>
  <si>
    <t>고양시</t>
    <phoneticPr fontId="1" type="noConversion"/>
  </si>
  <si>
    <t>용인시</t>
    <phoneticPr fontId="1" type="noConversion"/>
  </si>
  <si>
    <t>성남시</t>
    <phoneticPr fontId="1" type="noConversion"/>
  </si>
  <si>
    <t>부천시</t>
    <phoneticPr fontId="1" type="noConversion"/>
  </si>
  <si>
    <t>화성시</t>
    <phoneticPr fontId="1" type="noConversion"/>
  </si>
  <si>
    <t>안산시</t>
    <phoneticPr fontId="1" type="noConversion"/>
  </si>
  <si>
    <t>남양주시</t>
    <phoneticPr fontId="1" type="noConversion"/>
  </si>
  <si>
    <t>안양시</t>
    <phoneticPr fontId="1" type="noConversion"/>
  </si>
  <si>
    <t>평택시</t>
    <phoneticPr fontId="1" type="noConversion"/>
  </si>
  <si>
    <t>시흥시</t>
    <phoneticPr fontId="1" type="noConversion"/>
  </si>
  <si>
    <t>파주시</t>
    <phoneticPr fontId="1" type="noConversion"/>
  </si>
  <si>
    <t>의정부시</t>
    <phoneticPr fontId="1" type="noConversion"/>
  </si>
  <si>
    <t>김포시</t>
    <phoneticPr fontId="1" type="noConversion"/>
  </si>
  <si>
    <t>광주시</t>
    <phoneticPr fontId="1" type="noConversion"/>
  </si>
  <si>
    <t>광명시</t>
    <phoneticPr fontId="1" type="noConversion"/>
  </si>
  <si>
    <t>군포시</t>
    <phoneticPr fontId="1" type="noConversion"/>
  </si>
  <si>
    <t>하남시</t>
    <phoneticPr fontId="1" type="noConversion"/>
  </si>
  <si>
    <t>오산시</t>
    <phoneticPr fontId="1" type="noConversion"/>
  </si>
  <si>
    <t>양주시</t>
    <phoneticPr fontId="1" type="noConversion"/>
  </si>
  <si>
    <t>이천시</t>
    <phoneticPr fontId="1" type="noConversion"/>
  </si>
  <si>
    <t>구리시</t>
    <phoneticPr fontId="1" type="noConversion"/>
  </si>
  <si>
    <t>안성시</t>
    <phoneticPr fontId="1" type="noConversion"/>
  </si>
  <si>
    <t>포천시</t>
    <phoneticPr fontId="1" type="noConversion"/>
  </si>
  <si>
    <t>의왕시</t>
    <phoneticPr fontId="1" type="noConversion"/>
  </si>
  <si>
    <t>양평군</t>
    <phoneticPr fontId="1" type="noConversion"/>
  </si>
  <si>
    <t>여주시</t>
    <phoneticPr fontId="1" type="noConversion"/>
  </si>
  <si>
    <t>동두천시</t>
    <phoneticPr fontId="1" type="noConversion"/>
  </si>
  <si>
    <t>가평군</t>
    <phoneticPr fontId="1" type="noConversion"/>
  </si>
  <si>
    <t>과천시</t>
    <phoneticPr fontId="1" type="noConversion"/>
  </si>
  <si>
    <t>연천군</t>
    <phoneticPr fontId="1" type="noConversion"/>
  </si>
  <si>
    <t>강원도</t>
    <phoneticPr fontId="1" type="noConversion"/>
  </si>
  <si>
    <t>춘천시</t>
    <phoneticPr fontId="1" type="noConversion"/>
  </si>
  <si>
    <t>원주시</t>
    <phoneticPr fontId="1" type="noConversion"/>
  </si>
  <si>
    <t>강릉시</t>
    <phoneticPr fontId="1" type="noConversion"/>
  </si>
  <si>
    <t>동해시</t>
    <phoneticPr fontId="1" type="noConversion"/>
  </si>
  <si>
    <t>태백시</t>
    <phoneticPr fontId="1" type="noConversion"/>
  </si>
  <si>
    <t>속초시</t>
    <phoneticPr fontId="1" type="noConversion"/>
  </si>
  <si>
    <t>삼척시</t>
    <phoneticPr fontId="1" type="noConversion"/>
  </si>
  <si>
    <t>홍천군</t>
    <phoneticPr fontId="1" type="noConversion"/>
  </si>
  <si>
    <t>횡성군</t>
    <phoneticPr fontId="1" type="noConversion"/>
  </si>
  <si>
    <t>영월군</t>
    <phoneticPr fontId="1" type="noConversion"/>
  </si>
  <si>
    <t>평창군</t>
    <phoneticPr fontId="1" type="noConversion"/>
  </si>
  <si>
    <t>정선군</t>
    <phoneticPr fontId="1" type="noConversion"/>
  </si>
  <si>
    <t>철원군</t>
    <phoneticPr fontId="1" type="noConversion"/>
  </si>
  <si>
    <t>화천군</t>
    <phoneticPr fontId="1" type="noConversion"/>
  </si>
  <si>
    <t>양구군</t>
    <phoneticPr fontId="1" type="noConversion"/>
  </si>
  <si>
    <t>인제군</t>
    <phoneticPr fontId="1" type="noConversion"/>
  </si>
  <si>
    <t>고성군</t>
    <phoneticPr fontId="1" type="noConversion"/>
  </si>
  <si>
    <t>양양군</t>
    <phoneticPr fontId="1" type="noConversion"/>
  </si>
  <si>
    <t>충청북</t>
    <phoneticPr fontId="1" type="noConversion"/>
  </si>
  <si>
    <t>청주시</t>
    <phoneticPr fontId="1" type="noConversion"/>
  </si>
  <si>
    <t>충주시</t>
    <phoneticPr fontId="1" type="noConversion"/>
  </si>
  <si>
    <t>제천시</t>
    <phoneticPr fontId="1" type="noConversion"/>
  </si>
  <si>
    <t>보은군</t>
    <phoneticPr fontId="1" type="noConversion"/>
  </si>
  <si>
    <t>옥천군</t>
    <phoneticPr fontId="1" type="noConversion"/>
  </si>
  <si>
    <t>영동군</t>
    <phoneticPr fontId="1" type="noConversion"/>
  </si>
  <si>
    <t>증평군</t>
    <phoneticPr fontId="1" type="noConversion"/>
  </si>
  <si>
    <t>진천군</t>
    <phoneticPr fontId="1" type="noConversion"/>
  </si>
  <si>
    <t>괴산군</t>
    <phoneticPr fontId="1" type="noConversion"/>
  </si>
  <si>
    <t>음성군</t>
    <phoneticPr fontId="1" type="noConversion"/>
  </si>
  <si>
    <t>단양군</t>
    <phoneticPr fontId="1" type="noConversion"/>
  </si>
  <si>
    <t>충청남</t>
    <phoneticPr fontId="1" type="noConversion"/>
  </si>
  <si>
    <t>천안시</t>
    <phoneticPr fontId="1" type="noConversion"/>
  </si>
  <si>
    <t>공주시</t>
    <phoneticPr fontId="1" type="noConversion"/>
  </si>
  <si>
    <t>보령시</t>
    <phoneticPr fontId="1" type="noConversion"/>
  </si>
  <si>
    <t>산시</t>
    <phoneticPr fontId="1" type="noConversion"/>
  </si>
  <si>
    <t>서산시</t>
    <phoneticPr fontId="1" type="noConversion"/>
  </si>
  <si>
    <t>논산시</t>
    <phoneticPr fontId="1" type="noConversion"/>
  </si>
  <si>
    <t>계룡시</t>
    <phoneticPr fontId="1" type="noConversion"/>
  </si>
  <si>
    <t>당진시</t>
    <phoneticPr fontId="1" type="noConversion"/>
  </si>
  <si>
    <t>금산군</t>
    <phoneticPr fontId="1" type="noConversion"/>
  </si>
  <si>
    <t>부여군</t>
    <phoneticPr fontId="1" type="noConversion"/>
  </si>
  <si>
    <t>서천군</t>
    <phoneticPr fontId="1" type="noConversion"/>
  </si>
  <si>
    <t>청양군</t>
    <phoneticPr fontId="1" type="noConversion"/>
  </si>
  <si>
    <t>홍성군</t>
    <phoneticPr fontId="1" type="noConversion"/>
  </si>
  <si>
    <t>예산군</t>
    <phoneticPr fontId="1" type="noConversion"/>
  </si>
  <si>
    <t>태안군</t>
    <phoneticPr fontId="1" type="noConversion"/>
  </si>
  <si>
    <t>전라북</t>
    <phoneticPr fontId="1" type="noConversion"/>
  </si>
  <si>
    <t>전주시</t>
    <phoneticPr fontId="1" type="noConversion"/>
  </si>
  <si>
    <t>군산시</t>
    <phoneticPr fontId="1" type="noConversion"/>
  </si>
  <si>
    <t>익산시</t>
    <phoneticPr fontId="1" type="noConversion"/>
  </si>
  <si>
    <t>정읍시</t>
    <phoneticPr fontId="1" type="noConversion"/>
  </si>
  <si>
    <t>남원시</t>
    <phoneticPr fontId="1" type="noConversion"/>
  </si>
  <si>
    <t>김제시</t>
    <phoneticPr fontId="1" type="noConversion"/>
  </si>
  <si>
    <t>완주군</t>
    <phoneticPr fontId="1" type="noConversion"/>
  </si>
  <si>
    <t>진안군</t>
    <phoneticPr fontId="1" type="noConversion"/>
  </si>
  <si>
    <t>무주군</t>
    <phoneticPr fontId="1" type="noConversion"/>
  </si>
  <si>
    <t>장수군</t>
    <phoneticPr fontId="1" type="noConversion"/>
  </si>
  <si>
    <t>임실군</t>
    <phoneticPr fontId="1" type="noConversion"/>
  </si>
  <si>
    <t>순창군</t>
    <phoneticPr fontId="1" type="noConversion"/>
  </si>
  <si>
    <t>고창군</t>
    <phoneticPr fontId="1" type="noConversion"/>
  </si>
  <si>
    <t>부안군</t>
    <phoneticPr fontId="1" type="noConversion"/>
  </si>
  <si>
    <t xml:space="preserve">전라남 </t>
    <phoneticPr fontId="1" type="noConversion"/>
  </si>
  <si>
    <t>목포시</t>
    <phoneticPr fontId="1" type="noConversion"/>
  </si>
  <si>
    <t>여수시</t>
    <phoneticPr fontId="1" type="noConversion"/>
  </si>
  <si>
    <t>순천시</t>
    <phoneticPr fontId="1" type="noConversion"/>
  </si>
  <si>
    <t>나주시</t>
    <phoneticPr fontId="1" type="noConversion"/>
  </si>
  <si>
    <t>광양시</t>
    <phoneticPr fontId="1" type="noConversion"/>
  </si>
  <si>
    <t>담양군</t>
    <phoneticPr fontId="1" type="noConversion"/>
  </si>
  <si>
    <t>곡성군</t>
    <phoneticPr fontId="1" type="noConversion"/>
  </si>
  <si>
    <t>구례군</t>
    <phoneticPr fontId="1" type="noConversion"/>
  </si>
  <si>
    <t>고흥군</t>
    <phoneticPr fontId="1" type="noConversion"/>
  </si>
  <si>
    <t>보성군</t>
    <phoneticPr fontId="1" type="noConversion"/>
  </si>
  <si>
    <t>화순군</t>
    <phoneticPr fontId="1" type="noConversion"/>
  </si>
  <si>
    <t>장흥군</t>
    <phoneticPr fontId="1" type="noConversion"/>
  </si>
  <si>
    <t>강진군</t>
    <phoneticPr fontId="1" type="noConversion"/>
  </si>
  <si>
    <t>해남군</t>
    <phoneticPr fontId="1" type="noConversion"/>
  </si>
  <si>
    <t>영암군</t>
    <phoneticPr fontId="1" type="noConversion"/>
  </si>
  <si>
    <t>무안군</t>
    <phoneticPr fontId="1" type="noConversion"/>
  </si>
  <si>
    <t>함평군</t>
    <phoneticPr fontId="1" type="noConversion"/>
  </si>
  <si>
    <t>영광군</t>
    <phoneticPr fontId="1" type="noConversion"/>
  </si>
  <si>
    <t>장성군</t>
    <phoneticPr fontId="1" type="noConversion"/>
  </si>
  <si>
    <t>신안군</t>
    <phoneticPr fontId="1" type="noConversion"/>
  </si>
  <si>
    <t>완도군</t>
    <phoneticPr fontId="1" type="noConversion"/>
  </si>
  <si>
    <t>진도군</t>
    <phoneticPr fontId="1" type="noConversion"/>
  </si>
  <si>
    <t>경상북</t>
    <phoneticPr fontId="1" type="noConversion"/>
  </si>
  <si>
    <t>포항시</t>
    <phoneticPr fontId="1" type="noConversion"/>
  </si>
  <si>
    <t>경주시</t>
    <phoneticPr fontId="1" type="noConversion"/>
  </si>
  <si>
    <t>김천시</t>
    <phoneticPr fontId="1" type="noConversion"/>
  </si>
  <si>
    <t>안동시</t>
    <phoneticPr fontId="1" type="noConversion"/>
  </si>
  <si>
    <t>구미시</t>
    <phoneticPr fontId="1" type="noConversion"/>
  </si>
  <si>
    <t>영주시</t>
    <phoneticPr fontId="1" type="noConversion"/>
  </si>
  <si>
    <t>영천시</t>
    <phoneticPr fontId="1" type="noConversion"/>
  </si>
  <si>
    <t>상주시</t>
    <phoneticPr fontId="1" type="noConversion"/>
  </si>
  <si>
    <t>문경시</t>
    <phoneticPr fontId="1" type="noConversion"/>
  </si>
  <si>
    <t>경산시</t>
    <phoneticPr fontId="1" type="noConversion"/>
  </si>
  <si>
    <t>군위군</t>
    <phoneticPr fontId="1" type="noConversion"/>
  </si>
  <si>
    <t>의성군</t>
    <phoneticPr fontId="1" type="noConversion"/>
  </si>
  <si>
    <t>청송군</t>
    <phoneticPr fontId="1" type="noConversion"/>
  </si>
  <si>
    <t>영양군</t>
    <phoneticPr fontId="1" type="noConversion"/>
  </si>
  <si>
    <t>영덕군</t>
    <phoneticPr fontId="1" type="noConversion"/>
  </si>
  <si>
    <t>청도군</t>
    <phoneticPr fontId="1" type="noConversion"/>
  </si>
  <si>
    <t>성주군</t>
    <phoneticPr fontId="1" type="noConversion"/>
  </si>
  <si>
    <t>칠고군</t>
    <phoneticPr fontId="1" type="noConversion"/>
  </si>
  <si>
    <t>예천군</t>
    <phoneticPr fontId="1" type="noConversion"/>
  </si>
  <si>
    <t>봉화군</t>
    <phoneticPr fontId="1" type="noConversion"/>
  </si>
  <si>
    <t>울진군</t>
    <phoneticPr fontId="1" type="noConversion"/>
  </si>
  <si>
    <t>울릉군</t>
    <phoneticPr fontId="1" type="noConversion"/>
  </si>
  <si>
    <t>경상남</t>
    <phoneticPr fontId="1" type="noConversion"/>
  </si>
  <si>
    <t>창원시</t>
    <phoneticPr fontId="1" type="noConversion"/>
  </si>
  <si>
    <t>진주시</t>
    <phoneticPr fontId="1" type="noConversion"/>
  </si>
  <si>
    <t>통영시</t>
    <phoneticPr fontId="1" type="noConversion"/>
  </si>
  <si>
    <t>사천시</t>
    <phoneticPr fontId="1" type="noConversion"/>
  </si>
  <si>
    <t>김해시</t>
    <phoneticPr fontId="1" type="noConversion"/>
  </si>
  <si>
    <t>밀양시</t>
    <phoneticPr fontId="1" type="noConversion"/>
  </si>
  <si>
    <t>거제시</t>
    <phoneticPr fontId="1" type="noConversion"/>
  </si>
  <si>
    <t>의령군</t>
    <phoneticPr fontId="1" type="noConversion"/>
  </si>
  <si>
    <t>함안군</t>
    <phoneticPr fontId="1" type="noConversion"/>
  </si>
  <si>
    <t>양산시</t>
    <phoneticPr fontId="1" type="noConversion"/>
  </si>
  <si>
    <t>창녕군</t>
    <phoneticPr fontId="1" type="noConversion"/>
  </si>
  <si>
    <t>남해군</t>
    <phoneticPr fontId="1" type="noConversion"/>
  </si>
  <si>
    <t>하동군</t>
    <phoneticPr fontId="1" type="noConversion"/>
  </si>
  <si>
    <t>산청군</t>
    <phoneticPr fontId="1" type="noConversion"/>
  </si>
  <si>
    <t>함양군</t>
    <phoneticPr fontId="1" type="noConversion"/>
  </si>
  <si>
    <t>거창군</t>
    <phoneticPr fontId="1" type="noConversion"/>
  </si>
  <si>
    <t>합천군</t>
    <phoneticPr fontId="1" type="noConversion"/>
  </si>
  <si>
    <t>제주</t>
    <phoneticPr fontId="1" type="noConversion"/>
  </si>
  <si>
    <t>제주시</t>
    <phoneticPr fontId="1" type="noConversion"/>
  </si>
  <si>
    <t>서귀포시</t>
    <phoneticPr fontId="1" type="noConversion"/>
  </si>
  <si>
    <t>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</si>
</sst>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4C7B-56C6-904A-908A-EE629C4B93D6}">
  <dimension ref="B3:G248"/>
  <sheetViews>
    <sheetView tabSelected="1" topLeftCell="A105" workbookViewId="0">
      <selection activeCell="C245" sqref="C245"/>
    </sheetView>
  </sheetViews>
  <sheetFormatPr baseColWidth="10" defaultRowHeight="18"/>
  <cols>
    <col min="3" max="3" width="30" bestFit="1" customWidth="1"/>
    <col min="4" max="4" width="13.85546875" bestFit="1" customWidth="1"/>
  </cols>
  <sheetData>
    <row r="3" spans="3:5">
      <c r="C3" t="s">
        <v>0</v>
      </c>
      <c r="D3" t="str">
        <f>MID(C3, FIND("""", C3) + 1, FIND("""", C3, FIND("""", C3) + 1) - FIND("""", C3) - 1)</f>
        <v>서울특별시</v>
      </c>
    </row>
    <row r="4" spans="3:5">
      <c r="C4" t="str">
        <f>CONCATENATE("&lt;option value=""", D4, """&gt;")</f>
        <v>&lt;option value="서울특별시"&gt;</v>
      </c>
      <c r="D4" t="s">
        <v>1</v>
      </c>
      <c r="E4" t="s">
        <v>17</v>
      </c>
    </row>
    <row r="5" spans="3:5">
      <c r="C5" t="str">
        <f t="shared" ref="C5:C68" si="0">CONCATENATE("&lt;option value=""", D5, """&gt;")</f>
        <v>&lt;option value="경기도"&gt;</v>
      </c>
      <c r="D5" t="s">
        <v>2</v>
      </c>
      <c r="E5" t="s">
        <v>17</v>
      </c>
    </row>
    <row r="6" spans="3:5">
      <c r="C6" t="str">
        <f t="shared" si="0"/>
        <v>&lt;option value="충청북도"&gt;</v>
      </c>
      <c r="D6" t="s">
        <v>3</v>
      </c>
      <c r="E6" t="s">
        <v>17</v>
      </c>
    </row>
    <row r="7" spans="3:5">
      <c r="C7" t="str">
        <f t="shared" si="0"/>
        <v>&lt;option value="충청남도"&gt;</v>
      </c>
      <c r="D7" t="s">
        <v>4</v>
      </c>
      <c r="E7" t="s">
        <v>17</v>
      </c>
    </row>
    <row r="8" spans="3:5">
      <c r="C8" t="str">
        <f t="shared" si="0"/>
        <v>&lt;option value="전라남도"&gt;</v>
      </c>
      <c r="D8" t="s">
        <v>5</v>
      </c>
      <c r="E8" t="s">
        <v>17</v>
      </c>
    </row>
    <row r="9" spans="3:5">
      <c r="C9" t="str">
        <f t="shared" si="0"/>
        <v>&lt;option value="경상북도"&gt;</v>
      </c>
      <c r="D9" t="s">
        <v>6</v>
      </c>
      <c r="E9" t="s">
        <v>17</v>
      </c>
    </row>
    <row r="10" spans="3:5">
      <c r="C10" t="str">
        <f t="shared" si="0"/>
        <v>&lt;option value="경상남도"&gt;</v>
      </c>
      <c r="D10" t="s">
        <v>7</v>
      </c>
      <c r="E10" t="s">
        <v>17</v>
      </c>
    </row>
    <row r="11" spans="3:5">
      <c r="C11" t="str">
        <f t="shared" si="0"/>
        <v>&lt;option value="부산광역시"&gt;</v>
      </c>
      <c r="D11" t="s">
        <v>8</v>
      </c>
      <c r="E11" t="s">
        <v>17</v>
      </c>
    </row>
    <row r="12" spans="3:5">
      <c r="C12" t="str">
        <f t="shared" si="0"/>
        <v>&lt;option value="인천광역시"&gt;</v>
      </c>
      <c r="D12" t="s">
        <v>9</v>
      </c>
      <c r="E12" t="s">
        <v>17</v>
      </c>
    </row>
    <row r="13" spans="3:5">
      <c r="C13" t="str">
        <f t="shared" si="0"/>
        <v>&lt;option value="대구광역시"&gt;</v>
      </c>
      <c r="D13" t="s">
        <v>10</v>
      </c>
      <c r="E13" t="s">
        <v>17</v>
      </c>
    </row>
    <row r="14" spans="3:5">
      <c r="C14" t="str">
        <f t="shared" si="0"/>
        <v>&lt;option value="광주광역시"&gt;</v>
      </c>
      <c r="D14" t="s">
        <v>11</v>
      </c>
      <c r="E14" t="s">
        <v>17</v>
      </c>
    </row>
    <row r="15" spans="3:5">
      <c r="C15" t="str">
        <f t="shared" si="0"/>
        <v>&lt;option value="울산광역시"&gt;</v>
      </c>
      <c r="D15" t="s">
        <v>12</v>
      </c>
      <c r="E15" t="s">
        <v>17</v>
      </c>
    </row>
    <row r="16" spans="3:5">
      <c r="C16" t="str">
        <f t="shared" si="0"/>
        <v>&lt;option value="세종특별자치시"&gt;</v>
      </c>
      <c r="D16" t="s">
        <v>13</v>
      </c>
      <c r="E16" t="s">
        <v>17</v>
      </c>
    </row>
    <row r="17" spans="2:7">
      <c r="C17" t="str">
        <f t="shared" si="0"/>
        <v>&lt;option value="강원특별자치도"&gt;</v>
      </c>
      <c r="D17" t="s">
        <v>14</v>
      </c>
      <c r="E17" t="s">
        <v>17</v>
      </c>
    </row>
    <row r="18" spans="2:7">
      <c r="C18" t="str">
        <f t="shared" si="0"/>
        <v>&lt;option value="전북특별자치도"&gt;</v>
      </c>
      <c r="D18" t="s">
        <v>15</v>
      </c>
      <c r="E18" t="s">
        <v>17</v>
      </c>
    </row>
    <row r="19" spans="2:7">
      <c r="C19" t="str">
        <f t="shared" si="0"/>
        <v>&lt;option value="제주특별자치도"&gt;</v>
      </c>
      <c r="D19" t="s">
        <v>16</v>
      </c>
      <c r="E19" t="s">
        <v>17</v>
      </c>
    </row>
    <row r="21" spans="2:7">
      <c r="B21" t="s">
        <v>18</v>
      </c>
      <c r="C21" t="str">
        <f t="shared" si="0"/>
        <v>&lt;option value="종로구"&gt;</v>
      </c>
      <c r="D21" t="s">
        <v>19</v>
      </c>
      <c r="E21" t="s">
        <v>236</v>
      </c>
      <c r="F21" t="s">
        <v>17</v>
      </c>
      <c r="G21" t="str">
        <f>"[""" &amp; D21 &amp; """,""" &amp; D22 &amp; """,""" &amp; D23 &amp; """,""" &amp; D24 &amp; """,""" &amp; D25&amp; """,""" &amp; D26 &amp; """,""" &amp; D27&amp; """,""" &amp; D28 &amp; """,""" &amp; D29 &amp; """,""" &amp; D210 &amp; """,""" &amp; D30 &amp; """,""" &amp; D31 &amp; """,""" &amp; D32 &amp; """,""" &amp; D33 &amp; """""" &amp; D34 &amp; """""" &amp; D35 &amp; """""" &amp; D36 &amp; """""" &amp; D37 &amp; """""" &amp; D38 &amp; """""" &amp; D39&amp; """""" &amp; D40 &amp; """""" &amp; D41 &amp; """""" &amp;D42&amp; """""" &amp; D43 &amp; """""" &amp;D44 &amp; """""" &amp; D45 &amp; """]"</f>
        <v>["종로구","중구","용산구","성동구","광진구","동대문구","중랑구","성북구","강북구","안동시","도봉구","노원구","은평구","서대문구""마포구""양천구""강서구""구로구""금천구""영등포구""동작구""관악구""서초구""강남구""송파구""강동구"]</v>
      </c>
    </row>
    <row r="22" spans="2:7">
      <c r="C22" t="str">
        <f t="shared" si="0"/>
        <v>&lt;option value="중구"&gt;</v>
      </c>
      <c r="D22" t="s">
        <v>20</v>
      </c>
      <c r="E22" t="s">
        <v>236</v>
      </c>
      <c r="F22" t="s">
        <v>17</v>
      </c>
    </row>
    <row r="23" spans="2:7">
      <c r="C23" t="str">
        <f t="shared" si="0"/>
        <v>&lt;option value="용산구"&gt;</v>
      </c>
      <c r="D23" t="s">
        <v>21</v>
      </c>
      <c r="E23" t="s">
        <v>236</v>
      </c>
      <c r="F23" t="s">
        <v>17</v>
      </c>
    </row>
    <row r="24" spans="2:7">
      <c r="C24" t="str">
        <f t="shared" si="0"/>
        <v>&lt;option value="성동구"&gt;</v>
      </c>
      <c r="D24" t="s">
        <v>22</v>
      </c>
      <c r="E24" t="s">
        <v>236</v>
      </c>
      <c r="F24" t="s">
        <v>17</v>
      </c>
    </row>
    <row r="25" spans="2:7">
      <c r="C25" t="str">
        <f t="shared" si="0"/>
        <v>&lt;option value="광진구"&gt;</v>
      </c>
      <c r="D25" t="s">
        <v>23</v>
      </c>
      <c r="E25" t="s">
        <v>236</v>
      </c>
      <c r="F25" t="s">
        <v>17</v>
      </c>
    </row>
    <row r="26" spans="2:7">
      <c r="C26" t="str">
        <f t="shared" si="0"/>
        <v>&lt;option value="동대문구"&gt;</v>
      </c>
      <c r="D26" t="s">
        <v>24</v>
      </c>
      <c r="E26" t="s">
        <v>236</v>
      </c>
      <c r="F26" t="s">
        <v>17</v>
      </c>
    </row>
    <row r="27" spans="2:7">
      <c r="C27" t="str">
        <f t="shared" si="0"/>
        <v>&lt;option value="중랑구"&gt;</v>
      </c>
      <c r="D27" t="s">
        <v>25</v>
      </c>
      <c r="E27" t="s">
        <v>236</v>
      </c>
      <c r="F27" t="s">
        <v>17</v>
      </c>
    </row>
    <row r="28" spans="2:7">
      <c r="C28" t="str">
        <f t="shared" si="0"/>
        <v>&lt;option value="성북구"&gt;</v>
      </c>
      <c r="D28" t="s">
        <v>26</v>
      </c>
      <c r="E28" t="s">
        <v>236</v>
      </c>
      <c r="F28" t="s">
        <v>17</v>
      </c>
    </row>
    <row r="29" spans="2:7">
      <c r="C29" t="str">
        <f t="shared" si="0"/>
        <v>&lt;option value="강북구"&gt;</v>
      </c>
      <c r="D29" t="s">
        <v>27</v>
      </c>
      <c r="E29" t="s">
        <v>236</v>
      </c>
      <c r="F29" t="s">
        <v>17</v>
      </c>
    </row>
    <row r="30" spans="2:7">
      <c r="C30" t="str">
        <f t="shared" si="0"/>
        <v>&lt;option value="도봉구"&gt;</v>
      </c>
      <c r="D30" t="s">
        <v>28</v>
      </c>
      <c r="E30" t="s">
        <v>236</v>
      </c>
      <c r="F30" t="s">
        <v>17</v>
      </c>
    </row>
    <row r="31" spans="2:7">
      <c r="C31" t="str">
        <f t="shared" si="0"/>
        <v>&lt;option value="노원구"&gt;</v>
      </c>
      <c r="D31" t="s">
        <v>29</v>
      </c>
      <c r="E31" t="s">
        <v>236</v>
      </c>
      <c r="F31" t="s">
        <v>17</v>
      </c>
    </row>
    <row r="32" spans="2:7">
      <c r="C32" t="str">
        <f t="shared" si="0"/>
        <v>&lt;option value="은평구"&gt;</v>
      </c>
      <c r="D32" t="s">
        <v>30</v>
      </c>
      <c r="E32" t="s">
        <v>236</v>
      </c>
      <c r="F32" t="s">
        <v>17</v>
      </c>
    </row>
    <row r="33" spans="2:7">
      <c r="C33" t="str">
        <f t="shared" si="0"/>
        <v>&lt;option value="서대문구"&gt;</v>
      </c>
      <c r="D33" t="s">
        <v>31</v>
      </c>
      <c r="E33" t="s">
        <v>236</v>
      </c>
      <c r="F33" t="s">
        <v>17</v>
      </c>
    </row>
    <row r="34" spans="2:7">
      <c r="C34" t="str">
        <f t="shared" si="0"/>
        <v>&lt;option value="마포구"&gt;</v>
      </c>
      <c r="D34" t="s">
        <v>32</v>
      </c>
      <c r="E34" t="s">
        <v>236</v>
      </c>
      <c r="F34" t="s">
        <v>17</v>
      </c>
    </row>
    <row r="35" spans="2:7">
      <c r="C35" t="str">
        <f t="shared" si="0"/>
        <v>&lt;option value="양천구"&gt;</v>
      </c>
      <c r="D35" t="s">
        <v>33</v>
      </c>
      <c r="E35" t="s">
        <v>236</v>
      </c>
      <c r="F35" t="s">
        <v>17</v>
      </c>
    </row>
    <row r="36" spans="2:7">
      <c r="C36" t="str">
        <f t="shared" si="0"/>
        <v>&lt;option value="강서구"&gt;</v>
      </c>
      <c r="D36" t="s">
        <v>34</v>
      </c>
      <c r="E36" t="s">
        <v>236</v>
      </c>
      <c r="F36" t="s">
        <v>17</v>
      </c>
    </row>
    <row r="37" spans="2:7">
      <c r="C37" t="str">
        <f t="shared" si="0"/>
        <v>&lt;option value="구로구"&gt;</v>
      </c>
      <c r="D37" t="s">
        <v>35</v>
      </c>
      <c r="E37" t="s">
        <v>236</v>
      </c>
      <c r="F37" t="s">
        <v>17</v>
      </c>
    </row>
    <row r="38" spans="2:7">
      <c r="C38" t="str">
        <f t="shared" si="0"/>
        <v>&lt;option value="금천구"&gt;</v>
      </c>
      <c r="D38" t="s">
        <v>36</v>
      </c>
      <c r="E38" t="s">
        <v>236</v>
      </c>
      <c r="F38" t="s">
        <v>17</v>
      </c>
    </row>
    <row r="39" spans="2:7">
      <c r="C39" t="str">
        <f t="shared" si="0"/>
        <v>&lt;option value="영등포구"&gt;</v>
      </c>
      <c r="D39" t="s">
        <v>37</v>
      </c>
      <c r="E39" t="s">
        <v>236</v>
      </c>
      <c r="F39" t="s">
        <v>17</v>
      </c>
    </row>
    <row r="40" spans="2:7">
      <c r="C40" t="str">
        <f t="shared" si="0"/>
        <v>&lt;option value="동작구"&gt;</v>
      </c>
      <c r="D40" t="s">
        <v>38</v>
      </c>
      <c r="E40" t="s">
        <v>236</v>
      </c>
      <c r="F40" t="s">
        <v>17</v>
      </c>
    </row>
    <row r="41" spans="2:7">
      <c r="C41" t="str">
        <f t="shared" si="0"/>
        <v>&lt;option value="관악구"&gt;</v>
      </c>
      <c r="D41" t="s">
        <v>39</v>
      </c>
      <c r="E41" t="s">
        <v>236</v>
      </c>
      <c r="F41" t="s">
        <v>17</v>
      </c>
    </row>
    <row r="42" spans="2:7">
      <c r="C42" t="str">
        <f t="shared" si="0"/>
        <v>&lt;option value="서초구"&gt;</v>
      </c>
      <c r="D42" t="s">
        <v>40</v>
      </c>
      <c r="E42" t="s">
        <v>236</v>
      </c>
      <c r="F42" t="s">
        <v>17</v>
      </c>
    </row>
    <row r="43" spans="2:7">
      <c r="C43" t="str">
        <f t="shared" si="0"/>
        <v>&lt;option value="강남구"&gt;</v>
      </c>
      <c r="D43" t="s">
        <v>41</v>
      </c>
      <c r="E43" t="s">
        <v>236</v>
      </c>
      <c r="F43" t="s">
        <v>17</v>
      </c>
    </row>
    <row r="44" spans="2:7">
      <c r="C44" t="str">
        <f t="shared" si="0"/>
        <v>&lt;option value="송파구"&gt;</v>
      </c>
      <c r="D44" t="s">
        <v>42</v>
      </c>
      <c r="E44" t="s">
        <v>236</v>
      </c>
      <c r="F44" t="s">
        <v>17</v>
      </c>
    </row>
    <row r="45" spans="2:7">
      <c r="C45" t="str">
        <f t="shared" si="0"/>
        <v>&lt;option value="강동구"&gt;</v>
      </c>
      <c r="D45" t="s">
        <v>43</v>
      </c>
      <c r="F45" t="s">
        <v>17</v>
      </c>
    </row>
    <row r="46" spans="2:7">
      <c r="B46" t="s">
        <v>44</v>
      </c>
      <c r="C46" t="str">
        <f t="shared" si="0"/>
        <v>&lt;option value="중구"&gt;</v>
      </c>
      <c r="D46" t="s">
        <v>20</v>
      </c>
      <c r="E46" t="s">
        <v>17</v>
      </c>
      <c r="G46" t="str">
        <f>"[""" &amp; D46 &amp; """,""" &amp; D47 &amp; """,""" &amp; D48 &amp; """,""" &amp; D49 &amp; """,""" &amp; D50&amp; """,""" &amp; D51 &amp; """,""" &amp; D52&amp; """,""" &amp; D53 &amp; """,""" &amp; D54 &amp; """,""" &amp; D235 &amp; """,""" &amp; D55 &amp; """,""" &amp; D56 &amp; """,""" &amp; D57 &amp; """,""" &amp; D58 &amp; """,""" &amp; D59 &amp; """,""" &amp; D60 &amp; """,""" &amp; D61 &amp; """ ]"</f>
        <v>["중구","서구","동구","영도구","부산진구","동래구","남구","북구","해운대구","거제시","사하구","금정구","강서구","연제구","수영구","사상구","기장군" ]</v>
      </c>
    </row>
    <row r="47" spans="2:7">
      <c r="C47" t="str">
        <f t="shared" si="0"/>
        <v>&lt;option value="서구"&gt;</v>
      </c>
      <c r="D47" t="s">
        <v>45</v>
      </c>
      <c r="E47" t="s">
        <v>17</v>
      </c>
    </row>
    <row r="48" spans="2:7">
      <c r="C48" t="str">
        <f t="shared" si="0"/>
        <v>&lt;option value="동구"&gt;</v>
      </c>
      <c r="D48" t="s">
        <v>46</v>
      </c>
      <c r="E48" t="s">
        <v>17</v>
      </c>
    </row>
    <row r="49" spans="2:7">
      <c r="C49" t="str">
        <f t="shared" si="0"/>
        <v>&lt;option value="영도구"&gt;</v>
      </c>
      <c r="D49" t="s">
        <v>47</v>
      </c>
      <c r="E49" t="s">
        <v>17</v>
      </c>
    </row>
    <row r="50" spans="2:7">
      <c r="C50" t="str">
        <f t="shared" si="0"/>
        <v>&lt;option value="부산진구"&gt;</v>
      </c>
      <c r="D50" t="s">
        <v>48</v>
      </c>
      <c r="E50" t="s">
        <v>17</v>
      </c>
    </row>
    <row r="51" spans="2:7">
      <c r="C51" t="str">
        <f t="shared" si="0"/>
        <v>&lt;option value="동래구"&gt;</v>
      </c>
      <c r="D51" t="s">
        <v>49</v>
      </c>
      <c r="E51" t="s">
        <v>17</v>
      </c>
    </row>
    <row r="52" spans="2:7">
      <c r="C52" t="str">
        <f t="shared" si="0"/>
        <v>&lt;option value="남구"&gt;</v>
      </c>
      <c r="D52" t="s">
        <v>50</v>
      </c>
      <c r="E52" t="s">
        <v>17</v>
      </c>
    </row>
    <row r="53" spans="2:7">
      <c r="C53" t="str">
        <f t="shared" si="0"/>
        <v>&lt;option value="북구"&gt;</v>
      </c>
      <c r="D53" t="s">
        <v>51</v>
      </c>
      <c r="E53" t="s">
        <v>17</v>
      </c>
    </row>
    <row r="54" spans="2:7">
      <c r="C54" t="str">
        <f t="shared" si="0"/>
        <v>&lt;option value="해운대구"&gt;</v>
      </c>
      <c r="D54" t="s">
        <v>52</v>
      </c>
      <c r="E54" t="s">
        <v>17</v>
      </c>
    </row>
    <row r="55" spans="2:7">
      <c r="C55" t="str">
        <f t="shared" si="0"/>
        <v>&lt;option value="사하구"&gt;</v>
      </c>
      <c r="D55" t="s">
        <v>53</v>
      </c>
      <c r="E55" t="s">
        <v>17</v>
      </c>
    </row>
    <row r="56" spans="2:7">
      <c r="C56" t="str">
        <f t="shared" si="0"/>
        <v>&lt;option value="금정구"&gt;</v>
      </c>
      <c r="D56" t="s">
        <v>54</v>
      </c>
      <c r="E56" t="s">
        <v>17</v>
      </c>
    </row>
    <row r="57" spans="2:7">
      <c r="C57" t="str">
        <f t="shared" si="0"/>
        <v>&lt;option value="강서구"&gt;</v>
      </c>
      <c r="D57" t="s">
        <v>34</v>
      </c>
      <c r="E57" t="s">
        <v>17</v>
      </c>
    </row>
    <row r="58" spans="2:7">
      <c r="C58" t="str">
        <f t="shared" si="0"/>
        <v>&lt;option value="연제구"&gt;</v>
      </c>
      <c r="D58" t="s">
        <v>55</v>
      </c>
      <c r="E58" t="s">
        <v>17</v>
      </c>
    </row>
    <row r="59" spans="2:7">
      <c r="C59" t="str">
        <f t="shared" si="0"/>
        <v>&lt;option value="수영구"&gt;</v>
      </c>
      <c r="D59" t="s">
        <v>56</v>
      </c>
      <c r="E59" t="s">
        <v>17</v>
      </c>
    </row>
    <row r="60" spans="2:7">
      <c r="C60" t="str">
        <f t="shared" si="0"/>
        <v>&lt;option value="사상구"&gt;</v>
      </c>
      <c r="D60" t="s">
        <v>57</v>
      </c>
      <c r="E60" t="s">
        <v>17</v>
      </c>
    </row>
    <row r="61" spans="2:7">
      <c r="C61" t="str">
        <f t="shared" si="0"/>
        <v>&lt;option value="기장군"&gt;</v>
      </c>
      <c r="D61" t="s">
        <v>58</v>
      </c>
      <c r="E61" t="s">
        <v>17</v>
      </c>
    </row>
    <row r="62" spans="2:7">
      <c r="B62" t="s">
        <v>10</v>
      </c>
      <c r="C62" t="str">
        <f t="shared" si="0"/>
        <v>&lt;option value="중구"&gt;</v>
      </c>
      <c r="D62" t="s">
        <v>20</v>
      </c>
      <c r="E62" t="s">
        <v>17</v>
      </c>
      <c r="G62" t="str">
        <f>"[""" &amp; D62 &amp; """,""" &amp; D63 &amp; """,""" &amp; D64 &amp; """,""" &amp; D65 &amp; """,""" &amp; D66&amp; """,""" &amp; D67 &amp; """,""" &amp; D68&amp; """,""" &amp; D69 &amp; """ ]"</f>
        <v>["중구","동구","서구","남구","북구","수성구","달서구","달성군" ]</v>
      </c>
    </row>
    <row r="63" spans="2:7">
      <c r="C63" t="str">
        <f t="shared" si="0"/>
        <v>&lt;option value="동구"&gt;</v>
      </c>
      <c r="D63" t="s">
        <v>46</v>
      </c>
      <c r="E63" t="s">
        <v>17</v>
      </c>
    </row>
    <row r="64" spans="2:7">
      <c r="C64" t="str">
        <f t="shared" si="0"/>
        <v>&lt;option value="서구"&gt;</v>
      </c>
      <c r="D64" t="s">
        <v>45</v>
      </c>
      <c r="E64" t="s">
        <v>17</v>
      </c>
    </row>
    <row r="65" spans="2:7">
      <c r="C65" t="str">
        <f t="shared" si="0"/>
        <v>&lt;option value="남구"&gt;</v>
      </c>
      <c r="D65" t="s">
        <v>50</v>
      </c>
      <c r="E65" t="s">
        <v>17</v>
      </c>
    </row>
    <row r="66" spans="2:7">
      <c r="C66" t="str">
        <f t="shared" si="0"/>
        <v>&lt;option value="북구"&gt;</v>
      </c>
      <c r="D66" t="s">
        <v>51</v>
      </c>
      <c r="E66" t="s">
        <v>17</v>
      </c>
    </row>
    <row r="67" spans="2:7">
      <c r="C67" t="str">
        <f t="shared" si="0"/>
        <v>&lt;option value="수성구"&gt;</v>
      </c>
      <c r="D67" t="s">
        <v>59</v>
      </c>
      <c r="E67" t="s">
        <v>17</v>
      </c>
    </row>
    <row r="68" spans="2:7">
      <c r="C68" t="str">
        <f t="shared" si="0"/>
        <v>&lt;option value="달서구"&gt;</v>
      </c>
      <c r="D68" t="s">
        <v>60</v>
      </c>
      <c r="E68" t="s">
        <v>17</v>
      </c>
    </row>
    <row r="69" spans="2:7">
      <c r="C69" t="str">
        <f t="shared" ref="C69:C132" si="1">CONCATENATE("&lt;option value=""", D69, """&gt;")</f>
        <v>&lt;option value="달성군"&gt;</v>
      </c>
      <c r="D69" t="s">
        <v>61</v>
      </c>
      <c r="E69" t="s">
        <v>17</v>
      </c>
    </row>
    <row r="70" spans="2:7">
      <c r="B70" t="s">
        <v>9</v>
      </c>
      <c r="C70" t="str">
        <f t="shared" si="1"/>
        <v>&lt;option value="강화군"&gt;</v>
      </c>
      <c r="D70" t="s">
        <v>62</v>
      </c>
      <c r="E70" t="s">
        <v>17</v>
      </c>
      <c r="G70" t="str">
        <f>"[""" &amp; D70 &amp; """,""" &amp; D71 &amp; """,""" &amp; D72 &amp; """,""" &amp; D73 &amp; """,""" &amp; D74&amp; """,""" &amp; D75 &amp; """,""" &amp; D76&amp; """,""" &amp; D77 &amp; """,""" &amp; D78 &amp; """,""" &amp; D79 &amp; """ ]"</f>
        <v>["강화군","옹진군","중구","동구","미추홀구","연수구","남동구","부평구","계양구","서구" ]</v>
      </c>
    </row>
    <row r="71" spans="2:7">
      <c r="C71" t="str">
        <f t="shared" si="1"/>
        <v>&lt;option value="옹진군"&gt;</v>
      </c>
      <c r="D71" t="s">
        <v>63</v>
      </c>
      <c r="E71" t="s">
        <v>17</v>
      </c>
    </row>
    <row r="72" spans="2:7">
      <c r="C72" t="str">
        <f t="shared" si="1"/>
        <v>&lt;option value="중구"&gt;</v>
      </c>
      <c r="D72" t="s">
        <v>20</v>
      </c>
      <c r="E72" t="s">
        <v>17</v>
      </c>
    </row>
    <row r="73" spans="2:7">
      <c r="C73" t="str">
        <f t="shared" si="1"/>
        <v>&lt;option value="동구"&gt;</v>
      </c>
      <c r="D73" t="s">
        <v>46</v>
      </c>
      <c r="E73" t="s">
        <v>17</v>
      </c>
    </row>
    <row r="74" spans="2:7">
      <c r="C74" t="str">
        <f t="shared" si="1"/>
        <v>&lt;option value="미추홀구"&gt;</v>
      </c>
      <c r="D74" t="s">
        <v>64</v>
      </c>
      <c r="E74" t="s">
        <v>17</v>
      </c>
    </row>
    <row r="75" spans="2:7">
      <c r="C75" t="str">
        <f t="shared" si="1"/>
        <v>&lt;option value="연수구"&gt;</v>
      </c>
      <c r="D75" t="s">
        <v>65</v>
      </c>
      <c r="E75" t="s">
        <v>17</v>
      </c>
    </row>
    <row r="76" spans="2:7">
      <c r="C76" t="str">
        <f t="shared" si="1"/>
        <v>&lt;option value="남동구"&gt;</v>
      </c>
      <c r="D76" t="s">
        <v>66</v>
      </c>
      <c r="E76" t="s">
        <v>17</v>
      </c>
    </row>
    <row r="77" spans="2:7">
      <c r="C77" t="str">
        <f t="shared" si="1"/>
        <v>&lt;option value="부평구"&gt;</v>
      </c>
      <c r="D77" t="s">
        <v>67</v>
      </c>
      <c r="E77" t="s">
        <v>17</v>
      </c>
    </row>
    <row r="78" spans="2:7">
      <c r="C78" t="str">
        <f t="shared" si="1"/>
        <v>&lt;option value="계양구"&gt;</v>
      </c>
      <c r="D78" t="s">
        <v>68</v>
      </c>
      <c r="E78" t="s">
        <v>17</v>
      </c>
    </row>
    <row r="79" spans="2:7">
      <c r="C79" t="str">
        <f t="shared" si="1"/>
        <v>&lt;option value="서구"&gt;</v>
      </c>
      <c r="D79" t="s">
        <v>45</v>
      </c>
      <c r="E79" t="s">
        <v>17</v>
      </c>
    </row>
    <row r="80" spans="2:7">
      <c r="B80" t="s">
        <v>11</v>
      </c>
      <c r="C80" t="str">
        <f t="shared" si="1"/>
        <v>&lt;option value="동구"&gt;</v>
      </c>
      <c r="D80" t="s">
        <v>46</v>
      </c>
      <c r="E80" t="s">
        <v>17</v>
      </c>
      <c r="G80" t="str">
        <f>"[""" &amp; D80 &amp; """,""" &amp; D81 &amp; """,""" &amp; D82 &amp; """,""" &amp; D83 &amp; """,""" &amp; D84&amp; """ ]"</f>
        <v>["동구","서구","남구","북구","광산구" ]</v>
      </c>
    </row>
    <row r="81" spans="2:7">
      <c r="C81" t="str">
        <f t="shared" si="1"/>
        <v>&lt;option value="서구"&gt;</v>
      </c>
      <c r="D81" t="s">
        <v>45</v>
      </c>
      <c r="E81" t="s">
        <v>17</v>
      </c>
    </row>
    <row r="82" spans="2:7">
      <c r="C82" t="str">
        <f t="shared" si="1"/>
        <v>&lt;option value="남구"&gt;</v>
      </c>
      <c r="D82" t="s">
        <v>50</v>
      </c>
      <c r="E82" t="s">
        <v>17</v>
      </c>
    </row>
    <row r="83" spans="2:7">
      <c r="C83" t="str">
        <f t="shared" si="1"/>
        <v>&lt;option value="북구"&gt;</v>
      </c>
      <c r="D83" t="s">
        <v>51</v>
      </c>
      <c r="E83" t="s">
        <v>17</v>
      </c>
    </row>
    <row r="84" spans="2:7">
      <c r="C84" t="str">
        <f t="shared" si="1"/>
        <v>&lt;option value="광산구"&gt;</v>
      </c>
      <c r="D84" t="s">
        <v>69</v>
      </c>
      <c r="E84" t="s">
        <v>17</v>
      </c>
    </row>
    <row r="85" spans="2:7">
      <c r="B85" t="s">
        <v>70</v>
      </c>
      <c r="C85" t="str">
        <f t="shared" si="1"/>
        <v>&lt;option value="동구"&gt;</v>
      </c>
      <c r="D85" t="s">
        <v>46</v>
      </c>
      <c r="E85" t="s">
        <v>17</v>
      </c>
      <c r="G85" t="str">
        <f>"[""" &amp; D85 &amp; """,""" &amp; D86 &amp; """,""" &amp; D87 &amp; """,""" &amp; D88 &amp; """,""" &amp; D89&amp; """ ]"</f>
        <v>["동구","중구","서구","유성구","덕구" ]</v>
      </c>
    </row>
    <row r="86" spans="2:7">
      <c r="C86" t="str">
        <f t="shared" si="1"/>
        <v>&lt;option value="중구"&gt;</v>
      </c>
      <c r="D86" t="s">
        <v>20</v>
      </c>
      <c r="E86" t="s">
        <v>17</v>
      </c>
    </row>
    <row r="87" spans="2:7">
      <c r="C87" t="str">
        <f t="shared" si="1"/>
        <v>&lt;option value="서구"&gt;</v>
      </c>
      <c r="D87" t="s">
        <v>45</v>
      </c>
      <c r="E87" t="s">
        <v>17</v>
      </c>
    </row>
    <row r="88" spans="2:7">
      <c r="C88" t="str">
        <f t="shared" si="1"/>
        <v>&lt;option value="유성구"&gt;</v>
      </c>
      <c r="D88" t="s">
        <v>71</v>
      </c>
      <c r="E88" t="s">
        <v>17</v>
      </c>
    </row>
    <row r="89" spans="2:7">
      <c r="C89" t="str">
        <f t="shared" si="1"/>
        <v>&lt;option value="덕구"&gt;</v>
      </c>
      <c r="D89" t="s">
        <v>72</v>
      </c>
      <c r="E89" t="s">
        <v>17</v>
      </c>
    </row>
    <row r="90" spans="2:7">
      <c r="B90" t="s">
        <v>73</v>
      </c>
      <c r="C90" t="str">
        <f t="shared" si="1"/>
        <v>&lt;option value="중구"&gt;</v>
      </c>
      <c r="D90" t="s">
        <v>20</v>
      </c>
      <c r="E90" t="s">
        <v>17</v>
      </c>
      <c r="G90" t="str">
        <f>"[""" &amp; D90 &amp; """,""" &amp; D91 &amp; """,""" &amp; D92 &amp; """,""" &amp; D93 &amp; """,""" &amp; D94&amp; """ ]"</f>
        <v>["중구","남구","동구","북구","울주군" ]</v>
      </c>
    </row>
    <row r="91" spans="2:7">
      <c r="C91" t="str">
        <f t="shared" si="1"/>
        <v>&lt;option value="남구"&gt;</v>
      </c>
      <c r="D91" t="s">
        <v>50</v>
      </c>
      <c r="E91" t="s">
        <v>17</v>
      </c>
    </row>
    <row r="92" spans="2:7">
      <c r="C92" t="str">
        <f t="shared" si="1"/>
        <v>&lt;option value="동구"&gt;</v>
      </c>
      <c r="D92" t="s">
        <v>46</v>
      </c>
      <c r="E92" t="s">
        <v>17</v>
      </c>
    </row>
    <row r="93" spans="2:7">
      <c r="C93" t="str">
        <f t="shared" si="1"/>
        <v>&lt;option value="북구"&gt;</v>
      </c>
      <c r="D93" t="s">
        <v>51</v>
      </c>
      <c r="E93" t="s">
        <v>17</v>
      </c>
    </row>
    <row r="94" spans="2:7">
      <c r="C94" t="str">
        <f t="shared" si="1"/>
        <v>&lt;option value="울주군"&gt;</v>
      </c>
      <c r="D94" t="s">
        <v>74</v>
      </c>
      <c r="E94" t="s">
        <v>17</v>
      </c>
    </row>
    <row r="95" spans="2:7">
      <c r="B95" t="s">
        <v>75</v>
      </c>
      <c r="C95" t="str">
        <f t="shared" si="1"/>
        <v>&lt;option value="세종특별자치시"&gt;</v>
      </c>
      <c r="D95" t="s">
        <v>13</v>
      </c>
      <c r="E95" t="s">
        <v>17</v>
      </c>
    </row>
    <row r="96" spans="2:7">
      <c r="B96" t="s">
        <v>2</v>
      </c>
      <c r="C96" t="str">
        <f t="shared" si="1"/>
        <v>&lt;option value="수원시"&gt;</v>
      </c>
      <c r="D96" t="s">
        <v>76</v>
      </c>
      <c r="E96" t="s">
        <v>17</v>
      </c>
      <c r="G96" t="str">
        <f>"[""" &amp; D96 &amp; """,""" &amp; D97 &amp; """,""" &amp; D98 &amp; """,""" &amp; D99 &amp; """,""" &amp; D100&amp; """,""" &amp; D101 &amp; """,""" &amp; D102&amp; """,""" &amp; D103 &amp; """,""" &amp; D104 &amp; """,""" &amp;  D105 &amp; """,""" &amp; D106 &amp; """,""" &amp; D107 &amp; """,""" &amp; D108 &amp; """,""" &amp; D109 &amp; """,""" &amp; D110 &amp; """,""" &amp; D111 &amp; """,""" &amp; D112 &amp; """,""" &amp; D113 &amp; """,""" &amp; D114 &amp; """,""" &amp; D115 &amp; """,""" &amp; D116 &amp; """,""" &amp; D117 &amp; """,""" &amp; D118 &amp; """,""" &amp; D119 &amp; """,""" &amp; D120 &amp; """,""" &amp; D121 &amp; """,""" &amp; D122 &amp; """,""" &amp; D123 &amp; """,""" &amp; D124 &amp; """,""" &amp; D125 &amp; """,""" &amp; D126 &amp; """ ]"</f>
        <v>["수원시","고양시","용인시","성남시","부천시","화성시","안산시","남양주시","안양시","평택시","시흥시","파주시","의정부시","김포시","광주시","광명시","군포시","하남시","오산시","양주시","이천시","구리시","안성시","포천시","의왕시","양평군","여주시","동두천시","가평군","과천시","연천군" ]</v>
      </c>
    </row>
    <row r="97" spans="3:5">
      <c r="C97" t="str">
        <f t="shared" si="1"/>
        <v>&lt;option value="고양시"&gt;</v>
      </c>
      <c r="D97" t="s">
        <v>77</v>
      </c>
      <c r="E97" t="s">
        <v>17</v>
      </c>
    </row>
    <row r="98" spans="3:5">
      <c r="C98" t="str">
        <f t="shared" si="1"/>
        <v>&lt;option value="용인시"&gt;</v>
      </c>
      <c r="D98" t="s">
        <v>78</v>
      </c>
      <c r="E98" t="s">
        <v>17</v>
      </c>
    </row>
    <row r="99" spans="3:5">
      <c r="C99" t="str">
        <f t="shared" si="1"/>
        <v>&lt;option value="성남시"&gt;</v>
      </c>
      <c r="D99" t="s">
        <v>79</v>
      </c>
      <c r="E99" t="s">
        <v>17</v>
      </c>
    </row>
    <row r="100" spans="3:5">
      <c r="C100" t="str">
        <f t="shared" si="1"/>
        <v>&lt;option value="부천시"&gt;</v>
      </c>
      <c r="D100" t="s">
        <v>80</v>
      </c>
      <c r="E100" t="s">
        <v>17</v>
      </c>
    </row>
    <row r="101" spans="3:5">
      <c r="C101" t="str">
        <f t="shared" si="1"/>
        <v>&lt;option value="화성시"&gt;</v>
      </c>
      <c r="D101" t="s">
        <v>81</v>
      </c>
      <c r="E101" t="s">
        <v>17</v>
      </c>
    </row>
    <row r="102" spans="3:5">
      <c r="C102" t="str">
        <f t="shared" si="1"/>
        <v>&lt;option value="안산시"&gt;</v>
      </c>
      <c r="D102" t="s">
        <v>82</v>
      </c>
      <c r="E102" t="s">
        <v>17</v>
      </c>
    </row>
    <row r="103" spans="3:5">
      <c r="C103" t="str">
        <f t="shared" si="1"/>
        <v>&lt;option value="남양주시"&gt;</v>
      </c>
      <c r="D103" t="s">
        <v>83</v>
      </c>
      <c r="E103" t="s">
        <v>17</v>
      </c>
    </row>
    <row r="104" spans="3:5">
      <c r="C104" t="str">
        <f t="shared" si="1"/>
        <v>&lt;option value="안양시"&gt;</v>
      </c>
      <c r="D104" t="s">
        <v>84</v>
      </c>
      <c r="E104" t="s">
        <v>17</v>
      </c>
    </row>
    <row r="105" spans="3:5">
      <c r="C105" t="str">
        <f t="shared" si="1"/>
        <v>&lt;option value="평택시"&gt;</v>
      </c>
      <c r="D105" t="s">
        <v>85</v>
      </c>
      <c r="E105" t="s">
        <v>17</v>
      </c>
    </row>
    <row r="106" spans="3:5">
      <c r="C106" t="str">
        <f t="shared" si="1"/>
        <v>&lt;option value="시흥시"&gt;</v>
      </c>
      <c r="D106" t="s">
        <v>86</v>
      </c>
      <c r="E106" t="s">
        <v>17</v>
      </c>
    </row>
    <row r="107" spans="3:5">
      <c r="C107" t="str">
        <f t="shared" si="1"/>
        <v>&lt;option value="파주시"&gt;</v>
      </c>
      <c r="D107" t="s">
        <v>87</v>
      </c>
      <c r="E107" t="s">
        <v>17</v>
      </c>
    </row>
    <row r="108" spans="3:5">
      <c r="C108" t="str">
        <f t="shared" si="1"/>
        <v>&lt;option value="의정부시"&gt;</v>
      </c>
      <c r="D108" t="s">
        <v>88</v>
      </c>
      <c r="E108" t="s">
        <v>17</v>
      </c>
    </row>
    <row r="109" spans="3:5">
      <c r="C109" t="str">
        <f t="shared" si="1"/>
        <v>&lt;option value="김포시"&gt;</v>
      </c>
      <c r="D109" t="s">
        <v>89</v>
      </c>
      <c r="E109" t="s">
        <v>17</v>
      </c>
    </row>
    <row r="110" spans="3:5">
      <c r="C110" t="str">
        <f t="shared" si="1"/>
        <v>&lt;option value="광주시"&gt;</v>
      </c>
      <c r="D110" t="s">
        <v>90</v>
      </c>
      <c r="E110" t="s">
        <v>17</v>
      </c>
    </row>
    <row r="111" spans="3:5">
      <c r="C111" t="str">
        <f t="shared" si="1"/>
        <v>&lt;option value="광명시"&gt;</v>
      </c>
      <c r="D111" t="s">
        <v>91</v>
      </c>
      <c r="E111" t="s">
        <v>17</v>
      </c>
    </row>
    <row r="112" spans="3:5">
      <c r="C112" t="str">
        <f t="shared" si="1"/>
        <v>&lt;option value="군포시"&gt;</v>
      </c>
      <c r="D112" t="s">
        <v>92</v>
      </c>
      <c r="E112" t="s">
        <v>17</v>
      </c>
    </row>
    <row r="113" spans="2:7">
      <c r="C113" t="str">
        <f t="shared" si="1"/>
        <v>&lt;option value="하남시"&gt;</v>
      </c>
      <c r="D113" t="s">
        <v>93</v>
      </c>
      <c r="E113" t="s">
        <v>17</v>
      </c>
    </row>
    <row r="114" spans="2:7">
      <c r="C114" t="str">
        <f t="shared" si="1"/>
        <v>&lt;option value="오산시"&gt;</v>
      </c>
      <c r="D114" t="s">
        <v>94</v>
      </c>
      <c r="E114" t="s">
        <v>17</v>
      </c>
    </row>
    <row r="115" spans="2:7">
      <c r="C115" t="str">
        <f t="shared" si="1"/>
        <v>&lt;option value="양주시"&gt;</v>
      </c>
      <c r="D115" t="s">
        <v>95</v>
      </c>
      <c r="E115" t="s">
        <v>17</v>
      </c>
    </row>
    <row r="116" spans="2:7">
      <c r="C116" t="str">
        <f t="shared" si="1"/>
        <v>&lt;option value="이천시"&gt;</v>
      </c>
      <c r="D116" t="s">
        <v>96</v>
      </c>
      <c r="E116" t="s">
        <v>17</v>
      </c>
    </row>
    <row r="117" spans="2:7">
      <c r="C117" t="str">
        <f t="shared" si="1"/>
        <v>&lt;option value="구리시"&gt;</v>
      </c>
      <c r="D117" t="s">
        <v>97</v>
      </c>
      <c r="E117" t="s">
        <v>17</v>
      </c>
    </row>
    <row r="118" spans="2:7">
      <c r="C118" t="str">
        <f t="shared" si="1"/>
        <v>&lt;option value="안성시"&gt;</v>
      </c>
      <c r="D118" t="s">
        <v>98</v>
      </c>
      <c r="E118" t="s">
        <v>17</v>
      </c>
    </row>
    <row r="119" spans="2:7">
      <c r="C119" t="str">
        <f t="shared" si="1"/>
        <v>&lt;option value="포천시"&gt;</v>
      </c>
      <c r="D119" t="s">
        <v>99</v>
      </c>
      <c r="E119" t="s">
        <v>17</v>
      </c>
    </row>
    <row r="120" spans="2:7">
      <c r="C120" t="str">
        <f t="shared" si="1"/>
        <v>&lt;option value="의왕시"&gt;</v>
      </c>
      <c r="D120" t="s">
        <v>100</v>
      </c>
      <c r="E120" t="s">
        <v>17</v>
      </c>
    </row>
    <row r="121" spans="2:7">
      <c r="C121" t="str">
        <f t="shared" si="1"/>
        <v>&lt;option value="양평군"&gt;</v>
      </c>
      <c r="D121" t="s">
        <v>101</v>
      </c>
      <c r="E121" t="s">
        <v>17</v>
      </c>
    </row>
    <row r="122" spans="2:7">
      <c r="C122" t="str">
        <f t="shared" si="1"/>
        <v>&lt;option value="여주시"&gt;</v>
      </c>
      <c r="D122" t="s">
        <v>102</v>
      </c>
      <c r="E122" t="s">
        <v>17</v>
      </c>
    </row>
    <row r="123" spans="2:7">
      <c r="C123" t="str">
        <f t="shared" si="1"/>
        <v>&lt;option value="동두천시"&gt;</v>
      </c>
      <c r="D123" t="s">
        <v>103</v>
      </c>
      <c r="E123" t="s">
        <v>17</v>
      </c>
    </row>
    <row r="124" spans="2:7">
      <c r="C124" t="str">
        <f t="shared" si="1"/>
        <v>&lt;option value="가평군"&gt;</v>
      </c>
      <c r="D124" t="s">
        <v>104</v>
      </c>
      <c r="E124" t="s">
        <v>17</v>
      </c>
    </row>
    <row r="125" spans="2:7">
      <c r="C125" t="str">
        <f t="shared" si="1"/>
        <v>&lt;option value="과천시"&gt;</v>
      </c>
      <c r="D125" t="s">
        <v>105</v>
      </c>
      <c r="E125" t="s">
        <v>17</v>
      </c>
    </row>
    <row r="126" spans="2:7">
      <c r="C126" t="str">
        <f t="shared" si="1"/>
        <v>&lt;option value="연천군"&gt;</v>
      </c>
      <c r="D126" t="s">
        <v>106</v>
      </c>
      <c r="E126" t="s">
        <v>17</v>
      </c>
    </row>
    <row r="127" spans="2:7">
      <c r="B127" t="s">
        <v>107</v>
      </c>
      <c r="C127" t="str">
        <f t="shared" si="1"/>
        <v>&lt;option value="춘천시"&gt;</v>
      </c>
      <c r="D127" t="s">
        <v>108</v>
      </c>
      <c r="E127" t="s">
        <v>17</v>
      </c>
      <c r="G127" t="str">
        <f>"[""" &amp; D127 &amp; """,""" &amp; D128 &amp; """,""" &amp; D129 &amp; """,""" &amp; D130 &amp; """,""" &amp; D131&amp; """,""" &amp; D132 &amp; """,""" &amp; D133&amp; """,""" &amp; D134 &amp; """,""" &amp; D135 &amp; """,""" &amp; D316 &amp; """,""" &amp; D136 &amp; """,""" &amp; D137 &amp; """,""" &amp; D138 &amp; """,""" &amp; D139 &amp; """,""" &amp; D140 &amp; """,""" &amp; D141 &amp; """,""" &amp; D142 &amp; """,""" &amp; D143 &amp; """,""" &amp; D144 &amp; """ ]"</f>
        <v>["춘천시","원주시","강릉시","동해시","태백시","속초시","삼척시","홍천군","횡성군","","영월군","평창군","정선군","철원군","화천군","양구군","인제군","고성군","양양군" ]</v>
      </c>
    </row>
    <row r="128" spans="2:7">
      <c r="C128" t="str">
        <f t="shared" si="1"/>
        <v>&lt;option value="원주시"&gt;</v>
      </c>
      <c r="D128" t="s">
        <v>109</v>
      </c>
      <c r="E128" t="s">
        <v>17</v>
      </c>
    </row>
    <row r="129" spans="3:5">
      <c r="C129" t="str">
        <f t="shared" si="1"/>
        <v>&lt;option value="강릉시"&gt;</v>
      </c>
      <c r="D129" t="s">
        <v>110</v>
      </c>
      <c r="E129" t="s">
        <v>17</v>
      </c>
    </row>
    <row r="130" spans="3:5">
      <c r="C130" t="str">
        <f t="shared" si="1"/>
        <v>&lt;option value="동해시"&gt;</v>
      </c>
      <c r="D130" t="s">
        <v>111</v>
      </c>
      <c r="E130" t="s">
        <v>17</v>
      </c>
    </row>
    <row r="131" spans="3:5">
      <c r="C131" t="str">
        <f t="shared" si="1"/>
        <v>&lt;option value="태백시"&gt;</v>
      </c>
      <c r="D131" t="s">
        <v>112</v>
      </c>
      <c r="E131" t="s">
        <v>17</v>
      </c>
    </row>
    <row r="132" spans="3:5">
      <c r="C132" t="str">
        <f t="shared" si="1"/>
        <v>&lt;option value="속초시"&gt;</v>
      </c>
      <c r="D132" t="s">
        <v>113</v>
      </c>
      <c r="E132" t="s">
        <v>17</v>
      </c>
    </row>
    <row r="133" spans="3:5">
      <c r="C133" t="str">
        <f t="shared" ref="C133:C196" si="2">CONCATENATE("&lt;option value=""", D133, """&gt;")</f>
        <v>&lt;option value="삼척시"&gt;</v>
      </c>
      <c r="D133" t="s">
        <v>114</v>
      </c>
      <c r="E133" t="s">
        <v>17</v>
      </c>
    </row>
    <row r="134" spans="3:5">
      <c r="C134" t="str">
        <f t="shared" si="2"/>
        <v>&lt;option value="홍천군"&gt;</v>
      </c>
      <c r="D134" t="s">
        <v>115</v>
      </c>
      <c r="E134" t="s">
        <v>17</v>
      </c>
    </row>
    <row r="135" spans="3:5">
      <c r="C135" t="str">
        <f t="shared" si="2"/>
        <v>&lt;option value="횡성군"&gt;</v>
      </c>
      <c r="D135" t="s">
        <v>116</v>
      </c>
      <c r="E135" t="s">
        <v>17</v>
      </c>
    </row>
    <row r="136" spans="3:5">
      <c r="C136" t="str">
        <f t="shared" si="2"/>
        <v>&lt;option value="영월군"&gt;</v>
      </c>
      <c r="D136" t="s">
        <v>117</v>
      </c>
      <c r="E136" t="s">
        <v>17</v>
      </c>
    </row>
    <row r="137" spans="3:5">
      <c r="C137" t="str">
        <f t="shared" si="2"/>
        <v>&lt;option value="평창군"&gt;</v>
      </c>
      <c r="D137" t="s">
        <v>118</v>
      </c>
      <c r="E137" t="s">
        <v>17</v>
      </c>
    </row>
    <row r="138" spans="3:5">
      <c r="C138" t="str">
        <f t="shared" si="2"/>
        <v>&lt;option value="정선군"&gt;</v>
      </c>
      <c r="D138" t="s">
        <v>119</v>
      </c>
      <c r="E138" t="s">
        <v>17</v>
      </c>
    </row>
    <row r="139" spans="3:5">
      <c r="C139" t="str">
        <f t="shared" si="2"/>
        <v>&lt;option value="철원군"&gt;</v>
      </c>
      <c r="D139" t="s">
        <v>120</v>
      </c>
      <c r="E139" t="s">
        <v>17</v>
      </c>
    </row>
    <row r="140" spans="3:5">
      <c r="C140" t="str">
        <f t="shared" si="2"/>
        <v>&lt;option value="화천군"&gt;</v>
      </c>
      <c r="D140" t="s">
        <v>121</v>
      </c>
      <c r="E140" t="s">
        <v>17</v>
      </c>
    </row>
    <row r="141" spans="3:5">
      <c r="C141" t="str">
        <f t="shared" si="2"/>
        <v>&lt;option value="양구군"&gt;</v>
      </c>
      <c r="D141" t="s">
        <v>122</v>
      </c>
      <c r="E141" t="s">
        <v>17</v>
      </c>
    </row>
    <row r="142" spans="3:5">
      <c r="C142" t="str">
        <f t="shared" si="2"/>
        <v>&lt;option value="인제군"&gt;</v>
      </c>
      <c r="D142" t="s">
        <v>123</v>
      </c>
      <c r="E142" t="s">
        <v>17</v>
      </c>
    </row>
    <row r="143" spans="3:5">
      <c r="C143" t="str">
        <f t="shared" si="2"/>
        <v>&lt;option value="고성군"&gt;</v>
      </c>
      <c r="D143" t="s">
        <v>124</v>
      </c>
      <c r="E143" t="s">
        <v>17</v>
      </c>
    </row>
    <row r="144" spans="3:5">
      <c r="C144" t="str">
        <f t="shared" si="2"/>
        <v>&lt;option value="양양군"&gt;</v>
      </c>
      <c r="D144" t="s">
        <v>125</v>
      </c>
      <c r="E144" t="s">
        <v>17</v>
      </c>
    </row>
    <row r="145" spans="2:7">
      <c r="B145" t="s">
        <v>126</v>
      </c>
      <c r="C145" t="str">
        <f t="shared" si="2"/>
        <v>&lt;option value="청주시"&gt;</v>
      </c>
      <c r="D145" t="s">
        <v>127</v>
      </c>
      <c r="E145" t="s">
        <v>17</v>
      </c>
      <c r="G145" t="str">
        <f>"[""" &amp; D145 &amp; """,""" &amp; D146 &amp; """,""" &amp; D147 &amp; """,""" &amp; D148 &amp; """,""" &amp; D149&amp; """,""" &amp; D150 &amp; """,""" &amp; D151&amp; """,""" &amp; D152 &amp; """,""" &amp; D153 &amp; """,""" &amp; D334 &amp; """,""" &amp; D154 &amp; """,""" &amp; D155 &amp; """ ]"</f>
        <v>["청주시","충주시","제천시","보은군","옥천군","영동군","증평군","진천군","괴산군","","음성군","단양군" ]</v>
      </c>
    </row>
    <row r="146" spans="2:7">
      <c r="C146" t="str">
        <f t="shared" si="2"/>
        <v>&lt;option value="충주시"&gt;</v>
      </c>
      <c r="D146" t="s">
        <v>128</v>
      </c>
      <c r="E146" t="s">
        <v>17</v>
      </c>
    </row>
    <row r="147" spans="2:7">
      <c r="C147" t="str">
        <f t="shared" si="2"/>
        <v>&lt;option value="제천시"&gt;</v>
      </c>
      <c r="D147" t="s">
        <v>129</v>
      </c>
      <c r="E147" t="s">
        <v>17</v>
      </c>
    </row>
    <row r="148" spans="2:7">
      <c r="C148" t="str">
        <f t="shared" si="2"/>
        <v>&lt;option value="보은군"&gt;</v>
      </c>
      <c r="D148" t="s">
        <v>130</v>
      </c>
      <c r="E148" t="s">
        <v>17</v>
      </c>
    </row>
    <row r="149" spans="2:7">
      <c r="C149" t="str">
        <f t="shared" si="2"/>
        <v>&lt;option value="옥천군"&gt;</v>
      </c>
      <c r="D149" t="s">
        <v>131</v>
      </c>
      <c r="E149" t="s">
        <v>17</v>
      </c>
    </row>
    <row r="150" spans="2:7">
      <c r="C150" t="str">
        <f t="shared" si="2"/>
        <v>&lt;option value="영동군"&gt;</v>
      </c>
      <c r="D150" t="s">
        <v>132</v>
      </c>
      <c r="E150" t="s">
        <v>17</v>
      </c>
    </row>
    <row r="151" spans="2:7">
      <c r="C151" t="str">
        <f t="shared" si="2"/>
        <v>&lt;option value="증평군"&gt;</v>
      </c>
      <c r="D151" t="s">
        <v>133</v>
      </c>
      <c r="E151" t="s">
        <v>17</v>
      </c>
    </row>
    <row r="152" spans="2:7">
      <c r="C152" t="str">
        <f t="shared" si="2"/>
        <v>&lt;option value="진천군"&gt;</v>
      </c>
      <c r="D152" t="s">
        <v>134</v>
      </c>
      <c r="E152" t="s">
        <v>17</v>
      </c>
    </row>
    <row r="153" spans="2:7">
      <c r="C153" t="str">
        <f t="shared" si="2"/>
        <v>&lt;option value="괴산군"&gt;</v>
      </c>
      <c r="D153" t="s">
        <v>135</v>
      </c>
      <c r="E153" t="s">
        <v>17</v>
      </c>
    </row>
    <row r="154" spans="2:7">
      <c r="C154" t="str">
        <f t="shared" si="2"/>
        <v>&lt;option value="음성군"&gt;</v>
      </c>
      <c r="D154" t="s">
        <v>136</v>
      </c>
      <c r="E154" t="s">
        <v>17</v>
      </c>
    </row>
    <row r="155" spans="2:7">
      <c r="C155" t="str">
        <f t="shared" si="2"/>
        <v>&lt;option value="단양군"&gt;</v>
      </c>
      <c r="D155" t="s">
        <v>137</v>
      </c>
      <c r="E155" t="s">
        <v>17</v>
      </c>
    </row>
    <row r="156" spans="2:7">
      <c r="B156" t="s">
        <v>138</v>
      </c>
      <c r="C156" t="str">
        <f t="shared" si="2"/>
        <v>&lt;option value="천안시"&gt;</v>
      </c>
      <c r="D156" t="s">
        <v>139</v>
      </c>
      <c r="E156" t="s">
        <v>17</v>
      </c>
      <c r="G156" t="str">
        <f>"[""" &amp; D156 &amp; """,""" &amp; D157 &amp; """,""" &amp; D158 &amp; """,""" &amp; D159 &amp; """,""" &amp; D160&amp; """,""" &amp; D161 &amp; """,""" &amp; D162&amp; """,""" &amp; D163 &amp; """,""" &amp; D164 &amp; """,""" &amp; D345 &amp; """,""" &amp; D165 &amp; """,""" &amp; D166 &amp; """,""" &amp; D167 &amp; """,""" &amp; D168 &amp; """,""" &amp; D169 &amp; """,""" &amp; D170 &amp; """ ]"</f>
        <v>["천안시","공주시","보령시","산시","서산시","논산시","계룡시","당진시","금산군","","부여군","서천군","청양군","홍성군","예산군","태안군" ]</v>
      </c>
    </row>
    <row r="157" spans="2:7">
      <c r="C157" t="str">
        <f t="shared" si="2"/>
        <v>&lt;option value="공주시"&gt;</v>
      </c>
      <c r="D157" t="s">
        <v>140</v>
      </c>
      <c r="E157" t="s">
        <v>17</v>
      </c>
    </row>
    <row r="158" spans="2:7">
      <c r="C158" t="str">
        <f t="shared" si="2"/>
        <v>&lt;option value="보령시"&gt;</v>
      </c>
      <c r="D158" t="s">
        <v>141</v>
      </c>
      <c r="E158" t="s">
        <v>17</v>
      </c>
    </row>
    <row r="159" spans="2:7">
      <c r="C159" t="str">
        <f t="shared" si="2"/>
        <v>&lt;option value="산시"&gt;</v>
      </c>
      <c r="D159" t="s">
        <v>142</v>
      </c>
      <c r="E159" t="s">
        <v>17</v>
      </c>
    </row>
    <row r="160" spans="2:7">
      <c r="C160" t="str">
        <f t="shared" si="2"/>
        <v>&lt;option value="서산시"&gt;</v>
      </c>
      <c r="D160" t="s">
        <v>143</v>
      </c>
      <c r="E160" t="s">
        <v>17</v>
      </c>
    </row>
    <row r="161" spans="2:7">
      <c r="C161" t="str">
        <f t="shared" si="2"/>
        <v>&lt;option value="논산시"&gt;</v>
      </c>
      <c r="D161" t="s">
        <v>144</v>
      </c>
      <c r="E161" t="s">
        <v>17</v>
      </c>
    </row>
    <row r="162" spans="2:7">
      <c r="C162" t="str">
        <f t="shared" si="2"/>
        <v>&lt;option value="계룡시"&gt;</v>
      </c>
      <c r="D162" t="s">
        <v>145</v>
      </c>
      <c r="E162" t="s">
        <v>17</v>
      </c>
    </row>
    <row r="163" spans="2:7">
      <c r="C163" t="str">
        <f t="shared" si="2"/>
        <v>&lt;option value="당진시"&gt;</v>
      </c>
      <c r="D163" t="s">
        <v>146</v>
      </c>
      <c r="E163" t="s">
        <v>17</v>
      </c>
    </row>
    <row r="164" spans="2:7">
      <c r="C164" t="str">
        <f t="shared" si="2"/>
        <v>&lt;option value="금산군"&gt;</v>
      </c>
      <c r="D164" t="s">
        <v>147</v>
      </c>
      <c r="E164" t="s">
        <v>17</v>
      </c>
    </row>
    <row r="165" spans="2:7">
      <c r="C165" t="str">
        <f t="shared" si="2"/>
        <v>&lt;option value="부여군"&gt;</v>
      </c>
      <c r="D165" t="s">
        <v>148</v>
      </c>
      <c r="E165" t="s">
        <v>17</v>
      </c>
    </row>
    <row r="166" spans="2:7">
      <c r="C166" t="str">
        <f t="shared" si="2"/>
        <v>&lt;option value="서천군"&gt;</v>
      </c>
      <c r="D166" t="s">
        <v>149</v>
      </c>
      <c r="E166" t="s">
        <v>17</v>
      </c>
    </row>
    <row r="167" spans="2:7">
      <c r="C167" t="str">
        <f t="shared" si="2"/>
        <v>&lt;option value="청양군"&gt;</v>
      </c>
      <c r="D167" t="s">
        <v>150</v>
      </c>
      <c r="E167" t="s">
        <v>17</v>
      </c>
    </row>
    <row r="168" spans="2:7">
      <c r="C168" t="str">
        <f t="shared" si="2"/>
        <v>&lt;option value="홍성군"&gt;</v>
      </c>
      <c r="D168" t="s">
        <v>151</v>
      </c>
      <c r="E168" t="s">
        <v>17</v>
      </c>
    </row>
    <row r="169" spans="2:7">
      <c r="C169" t="str">
        <f t="shared" si="2"/>
        <v>&lt;option value="예산군"&gt;</v>
      </c>
      <c r="D169" t="s">
        <v>152</v>
      </c>
      <c r="E169" t="s">
        <v>17</v>
      </c>
    </row>
    <row r="170" spans="2:7">
      <c r="C170" t="str">
        <f t="shared" si="2"/>
        <v>&lt;option value="태안군"&gt;</v>
      </c>
      <c r="D170" t="s">
        <v>153</v>
      </c>
      <c r="E170" t="s">
        <v>17</v>
      </c>
    </row>
    <row r="171" spans="2:7">
      <c r="B171" t="s">
        <v>154</v>
      </c>
      <c r="C171" t="str">
        <f t="shared" si="2"/>
        <v>&lt;option value="전주시"&gt;</v>
      </c>
      <c r="D171" t="s">
        <v>155</v>
      </c>
      <c r="E171" t="s">
        <v>17</v>
      </c>
      <c r="G171" t="str">
        <f>"[""" &amp; D171 &amp; """,""" &amp; D172 &amp; """,""" &amp; D173 &amp; """,""" &amp; D174 &amp; """,""" &amp; D175&amp; """,""" &amp; D176 &amp; """,""" &amp; D177&amp; """,""" &amp; D178 &amp; """,""" &amp; D179 &amp; """,""" &amp; D360 &amp; """,""" &amp; D180 &amp; """,""" &amp; D181 &amp; """,""" &amp; D182 &amp; """,""" &amp; D183 &amp; """,""" &amp; D184 &amp; """ ]"</f>
        <v>["전주시","군산시","익산시","정읍시","남원시","김제시","완주군","진안군","무주군","","장수군","임실군","순창군","고창군","부안군" ]</v>
      </c>
    </row>
    <row r="172" spans="2:7">
      <c r="C172" t="str">
        <f t="shared" si="2"/>
        <v>&lt;option value="군산시"&gt;</v>
      </c>
      <c r="D172" t="s">
        <v>156</v>
      </c>
      <c r="E172" t="s">
        <v>17</v>
      </c>
    </row>
    <row r="173" spans="2:7">
      <c r="C173" t="str">
        <f t="shared" si="2"/>
        <v>&lt;option value="익산시"&gt;</v>
      </c>
      <c r="D173" t="s">
        <v>157</v>
      </c>
      <c r="E173" t="s">
        <v>17</v>
      </c>
    </row>
    <row r="174" spans="2:7">
      <c r="C174" t="str">
        <f t="shared" si="2"/>
        <v>&lt;option value="정읍시"&gt;</v>
      </c>
      <c r="D174" t="s">
        <v>158</v>
      </c>
      <c r="E174" t="s">
        <v>17</v>
      </c>
    </row>
    <row r="175" spans="2:7">
      <c r="C175" t="str">
        <f t="shared" si="2"/>
        <v>&lt;option value="남원시"&gt;</v>
      </c>
      <c r="D175" t="s">
        <v>159</v>
      </c>
      <c r="E175" t="s">
        <v>17</v>
      </c>
    </row>
    <row r="176" spans="2:7">
      <c r="C176" t="str">
        <f t="shared" si="2"/>
        <v>&lt;option value="김제시"&gt;</v>
      </c>
      <c r="D176" t="s">
        <v>160</v>
      </c>
      <c r="E176" t="s">
        <v>17</v>
      </c>
    </row>
    <row r="177" spans="2:7">
      <c r="C177" t="str">
        <f t="shared" si="2"/>
        <v>&lt;option value="완주군"&gt;</v>
      </c>
      <c r="D177" t="s">
        <v>161</v>
      </c>
      <c r="E177" t="s">
        <v>17</v>
      </c>
    </row>
    <row r="178" spans="2:7">
      <c r="C178" t="str">
        <f t="shared" si="2"/>
        <v>&lt;option value="진안군"&gt;</v>
      </c>
      <c r="D178" t="s">
        <v>162</v>
      </c>
      <c r="E178" t="s">
        <v>17</v>
      </c>
    </row>
    <row r="179" spans="2:7">
      <c r="C179" t="str">
        <f t="shared" si="2"/>
        <v>&lt;option value="무주군"&gt;</v>
      </c>
      <c r="D179" t="s">
        <v>163</v>
      </c>
      <c r="E179" t="s">
        <v>17</v>
      </c>
    </row>
    <row r="180" spans="2:7">
      <c r="C180" t="str">
        <f t="shared" si="2"/>
        <v>&lt;option value="장수군"&gt;</v>
      </c>
      <c r="D180" t="s">
        <v>164</v>
      </c>
      <c r="E180" t="s">
        <v>17</v>
      </c>
    </row>
    <row r="181" spans="2:7">
      <c r="C181" t="str">
        <f t="shared" si="2"/>
        <v>&lt;option value="임실군"&gt;</v>
      </c>
      <c r="D181" t="s">
        <v>165</v>
      </c>
      <c r="E181" t="s">
        <v>17</v>
      </c>
    </row>
    <row r="182" spans="2:7">
      <c r="C182" t="str">
        <f t="shared" si="2"/>
        <v>&lt;option value="순창군"&gt;</v>
      </c>
      <c r="D182" t="s">
        <v>166</v>
      </c>
      <c r="E182" t="s">
        <v>17</v>
      </c>
    </row>
    <row r="183" spans="2:7">
      <c r="C183" t="str">
        <f t="shared" si="2"/>
        <v>&lt;option value="고창군"&gt;</v>
      </c>
      <c r="D183" t="s">
        <v>167</v>
      </c>
      <c r="E183" t="s">
        <v>17</v>
      </c>
    </row>
    <row r="184" spans="2:7">
      <c r="C184" t="str">
        <f t="shared" si="2"/>
        <v>&lt;option value="부안군"&gt;</v>
      </c>
      <c r="D184" t="s">
        <v>168</v>
      </c>
      <c r="E184" t="s">
        <v>17</v>
      </c>
    </row>
    <row r="185" spans="2:7">
      <c r="B185" t="s">
        <v>169</v>
      </c>
      <c r="C185" t="str">
        <f t="shared" si="2"/>
        <v>&lt;option value="목포시"&gt;</v>
      </c>
      <c r="D185" t="s">
        <v>170</v>
      </c>
      <c r="E185" t="s">
        <v>17</v>
      </c>
      <c r="G185" t="str">
        <f>"[""" &amp; D185 &amp; """,""" &amp; D186 &amp; """,""" &amp; D187 &amp; """,""" &amp; D188 &amp; """,""" &amp; D189&amp; """,""" &amp; D190 &amp; """,""" &amp; D191&amp; """,""" &amp; D192 &amp; """,""" &amp; D193 &amp; """,""" &amp; D374 &amp; """,""" &amp; D194 &amp; """,""" &amp; D195 &amp; """,""" &amp; D196 &amp; """,""" &amp; D197 &amp; """,""" &amp; D198 &amp; """,""" &amp; D199 &amp; """,""" &amp; D200 &amp; """,""" &amp; D201 &amp; """,""" &amp; D202 &amp; """,""" &amp; D203 &amp; """,""" &amp; D204 &amp; """,""" &amp; D205 &amp; """,""" &amp; D206 &amp; """ ]"</f>
        <v>["목포시","여수시","순천시","나주시","광양시","담양군","곡성군","구례군","고흥군","","보성군","화순군","장흥군","강진군","해남군","영암군","무안군","함평군","영광군","장성군","완도군","진도군","신안군" ]</v>
      </c>
    </row>
    <row r="186" spans="2:7">
      <c r="C186" t="str">
        <f t="shared" si="2"/>
        <v>&lt;option value="여수시"&gt;</v>
      </c>
      <c r="D186" t="s">
        <v>171</v>
      </c>
      <c r="E186" t="s">
        <v>17</v>
      </c>
    </row>
    <row r="187" spans="2:7">
      <c r="C187" t="str">
        <f t="shared" si="2"/>
        <v>&lt;option value="순천시"&gt;</v>
      </c>
      <c r="D187" t="s">
        <v>172</v>
      </c>
      <c r="E187" t="s">
        <v>17</v>
      </c>
    </row>
    <row r="188" spans="2:7">
      <c r="C188" t="str">
        <f t="shared" si="2"/>
        <v>&lt;option value="나주시"&gt;</v>
      </c>
      <c r="D188" t="s">
        <v>173</v>
      </c>
      <c r="E188" t="s">
        <v>17</v>
      </c>
    </row>
    <row r="189" spans="2:7">
      <c r="C189" t="str">
        <f t="shared" si="2"/>
        <v>&lt;option value="광양시"&gt;</v>
      </c>
      <c r="D189" t="s">
        <v>174</v>
      </c>
      <c r="E189" t="s">
        <v>17</v>
      </c>
    </row>
    <row r="190" spans="2:7">
      <c r="C190" t="str">
        <f t="shared" si="2"/>
        <v>&lt;option value="담양군"&gt;</v>
      </c>
      <c r="D190" t="s">
        <v>175</v>
      </c>
      <c r="E190" t="s">
        <v>17</v>
      </c>
    </row>
    <row r="191" spans="2:7">
      <c r="C191" t="str">
        <f t="shared" si="2"/>
        <v>&lt;option value="곡성군"&gt;</v>
      </c>
      <c r="D191" t="s">
        <v>176</v>
      </c>
      <c r="E191" t="s">
        <v>17</v>
      </c>
    </row>
    <row r="192" spans="2:7">
      <c r="C192" t="str">
        <f t="shared" si="2"/>
        <v>&lt;option value="구례군"&gt;</v>
      </c>
      <c r="D192" t="s">
        <v>177</v>
      </c>
      <c r="E192" t="s">
        <v>17</v>
      </c>
    </row>
    <row r="193" spans="2:7">
      <c r="C193" t="str">
        <f t="shared" si="2"/>
        <v>&lt;option value="고흥군"&gt;</v>
      </c>
      <c r="D193" t="s">
        <v>178</v>
      </c>
      <c r="E193" t="s">
        <v>17</v>
      </c>
    </row>
    <row r="194" spans="2:7">
      <c r="C194" t="str">
        <f t="shared" si="2"/>
        <v>&lt;option value="보성군"&gt;</v>
      </c>
      <c r="D194" t="s">
        <v>179</v>
      </c>
      <c r="E194" t="s">
        <v>17</v>
      </c>
    </row>
    <row r="195" spans="2:7">
      <c r="C195" t="str">
        <f t="shared" si="2"/>
        <v>&lt;option value="화순군"&gt;</v>
      </c>
      <c r="D195" t="s">
        <v>180</v>
      </c>
      <c r="E195" t="s">
        <v>17</v>
      </c>
    </row>
    <row r="196" spans="2:7">
      <c r="C196" t="str">
        <f t="shared" si="2"/>
        <v>&lt;option value="장흥군"&gt;</v>
      </c>
      <c r="D196" t="s">
        <v>181</v>
      </c>
      <c r="E196" t="s">
        <v>17</v>
      </c>
    </row>
    <row r="197" spans="2:7">
      <c r="C197" t="str">
        <f t="shared" ref="C197:C248" si="3">CONCATENATE("&lt;option value=""", D197, """&gt;")</f>
        <v>&lt;option value="강진군"&gt;</v>
      </c>
      <c r="D197" t="s">
        <v>182</v>
      </c>
      <c r="E197" t="s">
        <v>17</v>
      </c>
    </row>
    <row r="198" spans="2:7">
      <c r="C198" t="str">
        <f t="shared" si="3"/>
        <v>&lt;option value="해남군"&gt;</v>
      </c>
      <c r="D198" t="s">
        <v>183</v>
      </c>
      <c r="E198" t="s">
        <v>17</v>
      </c>
    </row>
    <row r="199" spans="2:7">
      <c r="C199" t="str">
        <f t="shared" si="3"/>
        <v>&lt;option value="영암군"&gt;</v>
      </c>
      <c r="D199" t="s">
        <v>184</v>
      </c>
      <c r="E199" t="s">
        <v>17</v>
      </c>
    </row>
    <row r="200" spans="2:7">
      <c r="C200" t="str">
        <f t="shared" si="3"/>
        <v>&lt;option value="무안군"&gt;</v>
      </c>
      <c r="D200" t="s">
        <v>185</v>
      </c>
      <c r="E200" t="s">
        <v>17</v>
      </c>
    </row>
    <row r="201" spans="2:7">
      <c r="C201" t="str">
        <f t="shared" si="3"/>
        <v>&lt;option value="함평군"&gt;</v>
      </c>
      <c r="D201" t="s">
        <v>186</v>
      </c>
      <c r="E201" t="s">
        <v>17</v>
      </c>
    </row>
    <row r="202" spans="2:7">
      <c r="C202" t="str">
        <f t="shared" si="3"/>
        <v>&lt;option value="영광군"&gt;</v>
      </c>
      <c r="D202" t="s">
        <v>187</v>
      </c>
      <c r="E202" t="s">
        <v>17</v>
      </c>
    </row>
    <row r="203" spans="2:7">
      <c r="C203" t="str">
        <f t="shared" si="3"/>
        <v>&lt;option value="장성군"&gt;</v>
      </c>
      <c r="D203" t="s">
        <v>188</v>
      </c>
      <c r="E203" t="s">
        <v>17</v>
      </c>
    </row>
    <row r="204" spans="2:7">
      <c r="C204" t="str">
        <f t="shared" si="3"/>
        <v>&lt;option value="완도군"&gt;</v>
      </c>
      <c r="D204" t="s">
        <v>190</v>
      </c>
      <c r="E204" t="s">
        <v>17</v>
      </c>
    </row>
    <row r="205" spans="2:7">
      <c r="C205" t="str">
        <f t="shared" si="3"/>
        <v>&lt;option value="진도군"&gt;</v>
      </c>
      <c r="D205" t="s">
        <v>191</v>
      </c>
      <c r="E205" t="s">
        <v>17</v>
      </c>
    </row>
    <row r="206" spans="2:7">
      <c r="C206" t="str">
        <f t="shared" si="3"/>
        <v>&lt;option value="신안군"&gt;</v>
      </c>
      <c r="D206" t="s">
        <v>189</v>
      </c>
      <c r="E206" t="s">
        <v>17</v>
      </c>
    </row>
    <row r="207" spans="2:7">
      <c r="B207" t="s">
        <v>192</v>
      </c>
      <c r="C207" t="str">
        <f t="shared" si="3"/>
        <v>&lt;option value="포항시"&gt;</v>
      </c>
      <c r="D207" t="s">
        <v>193</v>
      </c>
      <c r="E207" t="s">
        <v>17</v>
      </c>
      <c r="G207" t="str">
        <f>"[""" &amp; D207 &amp; """,""" &amp; D208 &amp; """,""" &amp; D209 &amp; """,""" &amp; D210 &amp; """,""" &amp; D211&amp; """,""" &amp; D212 &amp; """,""" &amp; D213&amp; """,""" &amp; D214 &amp; """,""" &amp; D215 &amp; """,""" &amp; D396 &amp; """,""" &amp; D216 &amp; """,""" &amp; D217 &amp; """,""" &amp; D218 &amp; """,""" &amp; D219 &amp; """,""" &amp; D220 &amp; """,""" &amp; D221 &amp; """,""" &amp; D222 &amp; """,""" &amp; D223 &amp; """,""" &amp; D224 &amp; """,""" &amp; D225 &amp; """,""" &amp; D226 &amp; """,""" &amp; D227 &amp; """,""" &amp; D228 &amp; """ ]"</f>
        <v>["포항시","경주시","김천시","안동시","구미시","영주시","영천시","상주시","문경시","","경산시","군위군","의성군","청송군","영양군","영덕군","청도군","성주군","칠고군","예천군","봉화군","울진군","울릉군" ]</v>
      </c>
    </row>
    <row r="208" spans="2:7">
      <c r="C208" t="str">
        <f t="shared" si="3"/>
        <v>&lt;option value="경주시"&gt;</v>
      </c>
      <c r="D208" t="s">
        <v>194</v>
      </c>
      <c r="E208" t="s">
        <v>17</v>
      </c>
    </row>
    <row r="209" spans="3:5">
      <c r="C209" t="str">
        <f t="shared" si="3"/>
        <v>&lt;option value="김천시"&gt;</v>
      </c>
      <c r="D209" t="s">
        <v>195</v>
      </c>
      <c r="E209" t="s">
        <v>17</v>
      </c>
    </row>
    <row r="210" spans="3:5">
      <c r="C210" t="str">
        <f t="shared" si="3"/>
        <v>&lt;option value="안동시"&gt;</v>
      </c>
      <c r="D210" t="s">
        <v>196</v>
      </c>
      <c r="E210" t="s">
        <v>17</v>
      </c>
    </row>
    <row r="211" spans="3:5">
      <c r="C211" t="str">
        <f t="shared" si="3"/>
        <v>&lt;option value="구미시"&gt;</v>
      </c>
      <c r="D211" t="s">
        <v>197</v>
      </c>
      <c r="E211" t="s">
        <v>17</v>
      </c>
    </row>
    <row r="212" spans="3:5">
      <c r="C212" t="str">
        <f t="shared" si="3"/>
        <v>&lt;option value="영주시"&gt;</v>
      </c>
      <c r="D212" t="s">
        <v>198</v>
      </c>
      <c r="E212" t="s">
        <v>17</v>
      </c>
    </row>
    <row r="213" spans="3:5">
      <c r="C213" t="str">
        <f t="shared" si="3"/>
        <v>&lt;option value="영천시"&gt;</v>
      </c>
      <c r="D213" t="s">
        <v>199</v>
      </c>
      <c r="E213" t="s">
        <v>17</v>
      </c>
    </row>
    <row r="214" spans="3:5">
      <c r="C214" t="str">
        <f t="shared" si="3"/>
        <v>&lt;option value="상주시"&gt;</v>
      </c>
      <c r="D214" t="s">
        <v>200</v>
      </c>
      <c r="E214" t="s">
        <v>17</v>
      </c>
    </row>
    <row r="215" spans="3:5">
      <c r="C215" t="str">
        <f t="shared" si="3"/>
        <v>&lt;option value="문경시"&gt;</v>
      </c>
      <c r="D215" t="s">
        <v>201</v>
      </c>
      <c r="E215" t="s">
        <v>17</v>
      </c>
    </row>
    <row r="216" spans="3:5">
      <c r="C216" t="str">
        <f t="shared" si="3"/>
        <v>&lt;option value="경산시"&gt;</v>
      </c>
      <c r="D216" t="s">
        <v>202</v>
      </c>
      <c r="E216" t="s">
        <v>17</v>
      </c>
    </row>
    <row r="217" spans="3:5">
      <c r="C217" t="str">
        <f t="shared" si="3"/>
        <v>&lt;option value="군위군"&gt;</v>
      </c>
      <c r="D217" t="s">
        <v>203</v>
      </c>
      <c r="E217" t="s">
        <v>17</v>
      </c>
    </row>
    <row r="218" spans="3:5">
      <c r="C218" t="str">
        <f t="shared" si="3"/>
        <v>&lt;option value="의성군"&gt;</v>
      </c>
      <c r="D218" t="s">
        <v>204</v>
      </c>
      <c r="E218" t="s">
        <v>17</v>
      </c>
    </row>
    <row r="219" spans="3:5">
      <c r="C219" t="str">
        <f t="shared" si="3"/>
        <v>&lt;option value="청송군"&gt;</v>
      </c>
      <c r="D219" t="s">
        <v>205</v>
      </c>
      <c r="E219" t="s">
        <v>17</v>
      </c>
    </row>
    <row r="220" spans="3:5">
      <c r="C220" t="str">
        <f t="shared" si="3"/>
        <v>&lt;option value="영양군"&gt;</v>
      </c>
      <c r="D220" t="s">
        <v>206</v>
      </c>
      <c r="E220" t="s">
        <v>17</v>
      </c>
    </row>
    <row r="221" spans="3:5">
      <c r="C221" t="str">
        <f t="shared" si="3"/>
        <v>&lt;option value="영덕군"&gt;</v>
      </c>
      <c r="D221" t="s">
        <v>207</v>
      </c>
      <c r="E221" t="s">
        <v>17</v>
      </c>
    </row>
    <row r="222" spans="3:5">
      <c r="C222" t="str">
        <f t="shared" si="3"/>
        <v>&lt;option value="청도군"&gt;</v>
      </c>
      <c r="D222" t="s">
        <v>208</v>
      </c>
      <c r="E222" t="s">
        <v>17</v>
      </c>
    </row>
    <row r="223" spans="3:5">
      <c r="C223" t="str">
        <f t="shared" si="3"/>
        <v>&lt;option value="성주군"&gt;</v>
      </c>
      <c r="D223" t="s">
        <v>209</v>
      </c>
      <c r="E223" t="s">
        <v>17</v>
      </c>
    </row>
    <row r="224" spans="3:5">
      <c r="C224" t="str">
        <f t="shared" si="3"/>
        <v>&lt;option value="칠고군"&gt;</v>
      </c>
      <c r="D224" t="s">
        <v>210</v>
      </c>
      <c r="E224" t="s">
        <v>17</v>
      </c>
    </row>
    <row r="225" spans="2:7">
      <c r="C225" t="str">
        <f t="shared" si="3"/>
        <v>&lt;option value="예천군"&gt;</v>
      </c>
      <c r="D225" t="s">
        <v>211</v>
      </c>
      <c r="E225" t="s">
        <v>17</v>
      </c>
    </row>
    <row r="226" spans="2:7">
      <c r="C226" t="str">
        <f t="shared" si="3"/>
        <v>&lt;option value="봉화군"&gt;</v>
      </c>
      <c r="D226" t="s">
        <v>212</v>
      </c>
      <c r="E226" t="s">
        <v>17</v>
      </c>
    </row>
    <row r="227" spans="2:7">
      <c r="C227" t="str">
        <f t="shared" si="3"/>
        <v>&lt;option value="울진군"&gt;</v>
      </c>
      <c r="D227" t="s">
        <v>213</v>
      </c>
      <c r="E227" t="s">
        <v>17</v>
      </c>
    </row>
    <row r="228" spans="2:7">
      <c r="C228" t="str">
        <f t="shared" si="3"/>
        <v>&lt;option value="울릉군"&gt;</v>
      </c>
      <c r="D228" t="s">
        <v>214</v>
      </c>
      <c r="E228" t="s">
        <v>17</v>
      </c>
    </row>
    <row r="229" spans="2:7">
      <c r="B229" t="s">
        <v>215</v>
      </c>
      <c r="C229" t="str">
        <f t="shared" si="3"/>
        <v>&lt;option value="창원시"&gt;</v>
      </c>
      <c r="D229" t="s">
        <v>216</v>
      </c>
      <c r="E229" t="s">
        <v>17</v>
      </c>
      <c r="G229" t="str">
        <f>"[""" &amp; D229 &amp; """,""" &amp; D230 &amp; """,""" &amp; D231 &amp; """,""" &amp; D232 &amp; """,""" &amp; D233&amp; """,""" &amp; D234 &amp; """,""" &amp; D235&amp; """,""" &amp; D236 &amp; """,""" &amp; D237 &amp; """,""" &amp; D418 &amp; """,""" &amp; D238 &amp; """,""" &amp; D239 &amp; """,""" &amp; D240 &amp; """,""" &amp; D241 &amp; """,""" &amp; D242 &amp; """,""" &amp; D243 &amp; """,""" &amp; D244 &amp; """,""" &amp; D245 &amp; """,""" &amp; D246 &amp; """ ]"</f>
        <v>["창원시","진주시","통영시","사천시","김해시","밀양시","거제시","양산시","의령군","","함안군","창녕군","고성군","남해군","하동군","산청군","함양군","거창군","합천군" ]</v>
      </c>
    </row>
    <row r="230" spans="2:7">
      <c r="C230" t="str">
        <f t="shared" si="3"/>
        <v>&lt;option value="진주시"&gt;</v>
      </c>
      <c r="D230" t="s">
        <v>217</v>
      </c>
      <c r="E230" t="s">
        <v>17</v>
      </c>
    </row>
    <row r="231" spans="2:7">
      <c r="C231" t="str">
        <f t="shared" si="3"/>
        <v>&lt;option value="통영시"&gt;</v>
      </c>
      <c r="D231" t="s">
        <v>218</v>
      </c>
      <c r="E231" t="s">
        <v>17</v>
      </c>
    </row>
    <row r="232" spans="2:7">
      <c r="C232" t="str">
        <f t="shared" si="3"/>
        <v>&lt;option value="사천시"&gt;</v>
      </c>
      <c r="D232" t="s">
        <v>219</v>
      </c>
      <c r="E232" t="s">
        <v>17</v>
      </c>
    </row>
    <row r="233" spans="2:7">
      <c r="C233" t="str">
        <f t="shared" si="3"/>
        <v>&lt;option value="김해시"&gt;</v>
      </c>
      <c r="D233" t="s">
        <v>220</v>
      </c>
      <c r="E233" t="s">
        <v>17</v>
      </c>
    </row>
    <row r="234" spans="2:7">
      <c r="C234" t="str">
        <f t="shared" si="3"/>
        <v>&lt;option value="밀양시"&gt;</v>
      </c>
      <c r="D234" t="s">
        <v>221</v>
      </c>
      <c r="E234" t="s">
        <v>17</v>
      </c>
    </row>
    <row r="235" spans="2:7">
      <c r="C235" t="str">
        <f t="shared" si="3"/>
        <v>&lt;option value="거제시"&gt;</v>
      </c>
      <c r="D235" t="s">
        <v>222</v>
      </c>
      <c r="E235" t="s">
        <v>17</v>
      </c>
    </row>
    <row r="236" spans="2:7">
      <c r="C236" t="str">
        <f t="shared" si="3"/>
        <v>&lt;option value="양산시"&gt;</v>
      </c>
      <c r="D236" t="s">
        <v>225</v>
      </c>
      <c r="E236" t="s">
        <v>17</v>
      </c>
    </row>
    <row r="237" spans="2:7">
      <c r="C237" t="str">
        <f t="shared" si="3"/>
        <v>&lt;option value="의령군"&gt;</v>
      </c>
      <c r="D237" t="s">
        <v>223</v>
      </c>
      <c r="E237" t="s">
        <v>17</v>
      </c>
    </row>
    <row r="238" spans="2:7">
      <c r="C238" t="str">
        <f t="shared" si="3"/>
        <v>&lt;option value="함안군"&gt;</v>
      </c>
      <c r="D238" t="s">
        <v>224</v>
      </c>
      <c r="E238" t="s">
        <v>17</v>
      </c>
    </row>
    <row r="239" spans="2:7">
      <c r="C239" t="str">
        <f t="shared" si="3"/>
        <v>&lt;option value="창녕군"&gt;</v>
      </c>
      <c r="D239" t="s">
        <v>226</v>
      </c>
      <c r="E239" t="s">
        <v>17</v>
      </c>
    </row>
    <row r="240" spans="2:7">
      <c r="C240" t="str">
        <f t="shared" si="3"/>
        <v>&lt;option value="고성군"&gt;</v>
      </c>
      <c r="D240" t="s">
        <v>124</v>
      </c>
      <c r="E240" t="s">
        <v>17</v>
      </c>
    </row>
    <row r="241" spans="2:7">
      <c r="C241" t="str">
        <f t="shared" si="3"/>
        <v>&lt;option value="남해군"&gt;</v>
      </c>
      <c r="D241" t="s">
        <v>227</v>
      </c>
      <c r="E241" t="s">
        <v>17</v>
      </c>
    </row>
    <row r="242" spans="2:7">
      <c r="C242" t="str">
        <f t="shared" si="3"/>
        <v>&lt;option value="하동군"&gt;</v>
      </c>
      <c r="D242" t="s">
        <v>228</v>
      </c>
      <c r="E242" t="s">
        <v>17</v>
      </c>
    </row>
    <row r="243" spans="2:7">
      <c r="C243" t="str">
        <f t="shared" si="3"/>
        <v>&lt;option value="산청군"&gt;</v>
      </c>
      <c r="D243" t="s">
        <v>229</v>
      </c>
      <c r="E243" t="s">
        <v>17</v>
      </c>
    </row>
    <row r="244" spans="2:7">
      <c r="C244" t="str">
        <f t="shared" si="3"/>
        <v>&lt;option value="함양군"&gt;</v>
      </c>
      <c r="D244" t="s">
        <v>230</v>
      </c>
      <c r="E244" t="s">
        <v>17</v>
      </c>
    </row>
    <row r="245" spans="2:7">
      <c r="C245" t="str">
        <f t="shared" si="3"/>
        <v>&lt;option value="거창군"&gt;</v>
      </c>
      <c r="D245" t="s">
        <v>231</v>
      </c>
      <c r="E245" t="s">
        <v>17</v>
      </c>
    </row>
    <row r="246" spans="2:7">
      <c r="C246" t="str">
        <f t="shared" si="3"/>
        <v>&lt;option value="합천군"&gt;</v>
      </c>
      <c r="D246" t="s">
        <v>232</v>
      </c>
      <c r="E246" t="s">
        <v>17</v>
      </c>
    </row>
    <row r="247" spans="2:7">
      <c r="B247" t="s">
        <v>233</v>
      </c>
      <c r="C247" t="str">
        <f t="shared" si="3"/>
        <v>&lt;option value="제주시"&gt;</v>
      </c>
      <c r="D247" t="s">
        <v>234</v>
      </c>
      <c r="E247" t="s">
        <v>17</v>
      </c>
      <c r="G247" t="str">
        <f>"[""" &amp; D247 &amp; """,""" &amp; D248 &amp; """ ]"</f>
        <v>["제주시","서귀포시" ]</v>
      </c>
    </row>
    <row r="248" spans="2:7">
      <c r="C248" t="str">
        <f t="shared" si="3"/>
        <v>&lt;option value="서귀포시"&gt;</v>
      </c>
      <c r="D248" t="s">
        <v>235</v>
      </c>
      <c r="E248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지명 유</dc:creator>
  <cp:lastModifiedBy>지명 유</cp:lastModifiedBy>
  <dcterms:created xsi:type="dcterms:W3CDTF">2024-07-03T06:44:12Z</dcterms:created>
  <dcterms:modified xsi:type="dcterms:W3CDTF">2024-07-03T08:26:23Z</dcterms:modified>
</cp:coreProperties>
</file>