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fau\Documents\BUT_Informatique\BUT_2\Semestre4\Ressources\R4.09_(OutilsMathematiquesGestion)\"/>
    </mc:Choice>
  </mc:AlternateContent>
  <xr:revisionPtr revIDLastSave="0" documentId="13_ncr:1_{F5D1114F-578C-4917-AEAC-3DDDA5997199}" xr6:coauthVersionLast="47" xr6:coauthVersionMax="47" xr10:uidLastSave="{00000000-0000-0000-0000-000000000000}"/>
  <bookViews>
    <workbookView xWindow="-96" yWindow="0" windowWidth="11712" windowHeight="12336" activeTab="1" xr2:uid="{9BF57440-A0DD-4E8F-A37F-18F323575587}"/>
  </bookViews>
  <sheets>
    <sheet name="TD1" sheetId="1" r:id="rId1"/>
    <sheet name="TD2" sheetId="3" r:id="rId2"/>
    <sheet name="Tableau dynamiqu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B52" i="3"/>
  <c r="K50" i="3"/>
  <c r="E51" i="3"/>
  <c r="F11" i="3"/>
  <c r="F43" i="3"/>
  <c r="C39" i="3"/>
  <c r="J39" i="3" s="1"/>
  <c r="C40" i="3" s="1"/>
  <c r="I28" i="3"/>
  <c r="I27" i="3"/>
  <c r="I26" i="3"/>
  <c r="I25" i="3"/>
  <c r="I24" i="3"/>
  <c r="C24" i="3"/>
  <c r="H24" i="3" s="1"/>
  <c r="F14" i="3"/>
  <c r="F13" i="3"/>
  <c r="F12" i="3"/>
  <c r="F10" i="3"/>
  <c r="C10" i="3"/>
  <c r="G77" i="1"/>
  <c r="D72" i="1"/>
  <c r="G72" i="1" s="1"/>
  <c r="C71" i="1" s="1"/>
  <c r="D11" i="1"/>
  <c r="G11" i="1" s="1"/>
  <c r="C58" i="1"/>
  <c r="C60" i="1" s="1"/>
  <c r="C61" i="1" s="1"/>
  <c r="G61" i="1" s="1"/>
  <c r="E49" i="1"/>
  <c r="E36" i="1"/>
  <c r="F39" i="1" s="1"/>
  <c r="C36" i="1"/>
  <c r="C39" i="1" s="1"/>
  <c r="E24" i="1"/>
  <c r="E27" i="1" s="1"/>
  <c r="E17" i="1"/>
  <c r="D10" i="1"/>
  <c r="D4" i="1"/>
  <c r="G4" i="1" s="1"/>
  <c r="D3" i="1"/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J40" i="3"/>
  <c r="C41" i="3" s="1"/>
  <c r="H40" i="3"/>
  <c r="I40" i="3" s="1"/>
  <c r="H39" i="3"/>
  <c r="I39" i="3" s="1"/>
  <c r="J10" i="3"/>
  <c r="C11" i="3" s="1"/>
  <c r="H11" i="3" s="1"/>
  <c r="I11" i="3" s="1"/>
  <c r="H10" i="3"/>
  <c r="I10" i="3" s="1"/>
  <c r="F41" i="1"/>
  <c r="J41" i="3" l="1"/>
  <c r="C42" i="3" s="1"/>
  <c r="H41" i="3"/>
  <c r="I41" i="3" s="1"/>
  <c r="J11" i="3"/>
  <c r="C12" i="3" s="1"/>
  <c r="H12" i="3" s="1"/>
  <c r="I12" i="3" s="1"/>
  <c r="J12" i="3" l="1"/>
  <c r="C13" i="3" s="1"/>
  <c r="J13" i="3" s="1"/>
  <c r="C14" i="3" s="1"/>
  <c r="H42" i="3"/>
  <c r="I42" i="3" s="1"/>
  <c r="J42" i="3"/>
  <c r="C43" i="3" s="1"/>
  <c r="H13" i="3" l="1"/>
  <c r="I13" i="3" s="1"/>
  <c r="H43" i="3"/>
  <c r="I43" i="3" s="1"/>
  <c r="J43" i="3"/>
  <c r="J14" i="3"/>
  <c r="H14" i="3"/>
  <c r="I14" i="3" s="1"/>
  <c r="F24" i="3"/>
  <c r="J24" i="3" s="1"/>
  <c r="C25" i="3" s="1"/>
  <c r="H25" i="3" s="1"/>
  <c r="F25" i="3" l="1"/>
  <c r="J25" i="3" l="1"/>
  <c r="C26" i="3" s="1"/>
  <c r="H26" i="3" l="1"/>
  <c r="F26" i="3" s="1"/>
  <c r="J26" i="3" s="1"/>
  <c r="C27" i="3" s="1"/>
  <c r="H27" i="3" s="1"/>
  <c r="F27" i="3" s="1"/>
  <c r="J27" i="3" s="1"/>
  <c r="C28" i="3" s="1"/>
  <c r="H28" i="3" s="1"/>
  <c r="F28" i="3" l="1"/>
  <c r="J28" i="3" s="1"/>
</calcChain>
</file>

<file path=xl/sharedStrings.xml><?xml version="1.0" encoding="utf-8"?>
<sst xmlns="http://schemas.openxmlformats.org/spreadsheetml/2006/main" count="205" uniqueCount="117">
  <si>
    <t>Exercice 1</t>
  </si>
  <si>
    <t>1. Calculer les taux mensuels proportionnel et équivalent à un taux annuel de 4%</t>
  </si>
  <si>
    <t>tk = t/k</t>
  </si>
  <si>
    <t>tk = (1+t)^(1/k) -1</t>
  </si>
  <si>
    <t>Taux annuel (%) :</t>
  </si>
  <si>
    <t>Taux proportionnel :</t>
  </si>
  <si>
    <t>Taux équivalent :</t>
  </si>
  <si>
    <t>En pourcentages =</t>
  </si>
  <si>
    <t>2. Calculer les taux mensuels proportionnel et équivalent à un taux annuel de 2%</t>
  </si>
  <si>
    <t xml:space="preserve"> Taux annuel (%) :</t>
  </si>
  <si>
    <t>Taux trimestriel</t>
  </si>
  <si>
    <t>Exercice 2</t>
  </si>
  <si>
    <t>1. Combien M. X aura-t-il au bout de 3 ans s'il laisse les intérêts sur le compte</t>
  </si>
  <si>
    <t>Argent placé (€) :</t>
  </si>
  <si>
    <t>Calcul :</t>
  </si>
  <si>
    <t>A *(t)^T</t>
  </si>
  <si>
    <t>Temps :</t>
  </si>
  <si>
    <t>2. Combien M.X aura-t-il au bout de 3 ans s'il enlève les intérêts dès qu'ils sont versés ?</t>
  </si>
  <si>
    <t>=</t>
  </si>
  <si>
    <t>Calcul  :</t>
  </si>
  <si>
    <t>Argent (€) :</t>
  </si>
  <si>
    <t>A*(t/100)</t>
  </si>
  <si>
    <t>3. En laissant les intérêts sur le compte, combien de temps doit-il laisser les 5000€ pour obtenir 6361,40€ ?</t>
  </si>
  <si>
    <t>Intérêts simples (1an) :</t>
  </si>
  <si>
    <t>Objectif (€) :</t>
  </si>
  <si>
    <t>A la fin il aura :</t>
  </si>
  <si>
    <t>A + I * T</t>
  </si>
  <si>
    <t>O = A (t)^n</t>
  </si>
  <si>
    <t>^n</t>
  </si>
  <si>
    <t xml:space="preserve">O/A </t>
  </si>
  <si>
    <t>t^n</t>
  </si>
  <si>
    <t>Log (O/A)</t>
  </si>
  <si>
    <t>nlog(t)</t>
  </si>
  <si>
    <t>n</t>
  </si>
  <si>
    <t>Donc</t>
  </si>
  <si>
    <t>Log (O/A) / Log(t) = n</t>
  </si>
  <si>
    <t>Donc n =</t>
  </si>
  <si>
    <t>Exercice 3</t>
  </si>
  <si>
    <t>1. Combien faudrait-il placer aujourd'hui sur un livret A à 3% par an, pour disposer de 100€ dans 8 ans</t>
  </si>
  <si>
    <t>Valeur actuelle :</t>
  </si>
  <si>
    <t>Cn * (1+t)^-n</t>
  </si>
  <si>
    <t>Taux (%) :</t>
  </si>
  <si>
    <t>Exercice 4</t>
  </si>
  <si>
    <t>1. A quel taux faut-il placer aujourd'hui 5000€ pour obtenir 6491,60€ dans 7 ans</t>
  </si>
  <si>
    <t>C0(1+t)^n</t>
  </si>
  <si>
    <t xml:space="preserve">Cn </t>
  </si>
  <si>
    <t>5000(1+T)^7</t>
  </si>
  <si>
    <t>Donc :</t>
  </si>
  <si>
    <t>(1+t)^7</t>
  </si>
  <si>
    <t>Taux :</t>
  </si>
  <si>
    <t>En pourcentages</t>
  </si>
  <si>
    <t>Exercice 5</t>
  </si>
  <si>
    <t>1. Combien aura-t-elle au bout de 6 ans ?</t>
  </si>
  <si>
    <t>Argent mensuel (€) :</t>
  </si>
  <si>
    <t>Taux mensuel (%) :</t>
  </si>
  <si>
    <t>En pourcentages :</t>
  </si>
  <si>
    <t>6 ans = 72 mois</t>
  </si>
  <si>
    <t>somme mensuelle * (((1+t)^n)-1)/t</t>
  </si>
  <si>
    <t>Valeur acquise des sommes versées =</t>
  </si>
  <si>
    <t>500*(((1+0,0025)^N)-1)/0,0025</t>
  </si>
  <si>
    <t>2. Combien doit placer Mme Z tous les mois pour obtenir 51717,37€ au bout de 5 ans ?</t>
  </si>
  <si>
    <t>Périodes</t>
  </si>
  <si>
    <t>Capital dû en début de période</t>
  </si>
  <si>
    <t>Amortissement</t>
  </si>
  <si>
    <t>Intérêts</t>
  </si>
  <si>
    <t>Annuités</t>
  </si>
  <si>
    <t>Capital dû en fin de période</t>
  </si>
  <si>
    <t>Tableau amortissement constant</t>
  </si>
  <si>
    <t>Somme empruntée</t>
  </si>
  <si>
    <t>Taux (en %)</t>
  </si>
  <si>
    <t>Durée (année)</t>
  </si>
  <si>
    <t>Capital dû en début de période - Amortissement</t>
  </si>
  <si>
    <t>Somme empruntée / Durée</t>
  </si>
  <si>
    <t>Capital dû en début de période * Taux intérêts</t>
  </si>
  <si>
    <t>Amortissement + Intérêts</t>
  </si>
  <si>
    <t>Calculs à retenir</t>
  </si>
  <si>
    <t>Capital dû en début de période (C0)</t>
  </si>
  <si>
    <t>Capital dû en début de période (Cn)</t>
  </si>
  <si>
    <t>Capital dû en fin de période précédente</t>
  </si>
  <si>
    <t>Question 1</t>
  </si>
  <si>
    <t>Question 2</t>
  </si>
  <si>
    <t>Tableau annuité constante</t>
  </si>
  <si>
    <t>Tableau in fine</t>
  </si>
  <si>
    <t>In fine</t>
  </si>
  <si>
    <t>Annuité constante</t>
  </si>
  <si>
    <t>Amortissement constant</t>
  </si>
  <si>
    <t>Somme empruntée * (taux/(1-(1+taux)^-n))</t>
  </si>
  <si>
    <t>Annuité - Intérêt</t>
  </si>
  <si>
    <t>Pour toutes les années</t>
  </si>
  <si>
    <t>pour chaque années</t>
  </si>
  <si>
    <t>0 sauf dernière année = somme empruntée</t>
  </si>
  <si>
    <t>Taux annuel en taux mensuel (en %)</t>
  </si>
  <si>
    <t>somme empruntée * (taux/(1-(1+taux)^-n)</t>
  </si>
  <si>
    <t xml:space="preserve">Mensualité </t>
  </si>
  <si>
    <t>Somme empruntée (€)</t>
  </si>
  <si>
    <t>Durée (mois)</t>
  </si>
  <si>
    <t>Taux intérêts (annuel en %)</t>
  </si>
  <si>
    <t>Taux intérêts (mensuel en %)</t>
  </si>
  <si>
    <t>tauxAnnuel/12</t>
  </si>
  <si>
    <t>Duree</t>
  </si>
  <si>
    <t>Mensualite</t>
  </si>
  <si>
    <t>Amortissement à annuités constantes</t>
  </si>
  <si>
    <t>Durée</t>
  </si>
  <si>
    <t>Taux d'intérêt</t>
  </si>
  <si>
    <t>Annuité</t>
  </si>
  <si>
    <t>N° période</t>
  </si>
  <si>
    <t>Amortissement de la période</t>
  </si>
  <si>
    <t>Reste à rembourser en debut de période</t>
  </si>
  <si>
    <t>Intérêt la période</t>
  </si>
  <si>
    <t>Reste à rembourser en fin de période</t>
  </si>
  <si>
    <t>Période</t>
  </si>
  <si>
    <t>Capital du en début de période</t>
  </si>
  <si>
    <t>Intérêt de la période</t>
  </si>
  <si>
    <t>Annuité de la période</t>
  </si>
  <si>
    <t>Capital du en fin de période</t>
  </si>
  <si>
    <t>!!! LA SAVIEZ TU</t>
  </si>
  <si>
    <t>2 premiers chapitres principalement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</si>
</sst>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7" formatCode="_-* #,##0.00\ &quot;€&quot;_-;\-* #,##0.00\ &quot;€&quot;_-;_-* &quot;-&quot;??\ &quot;€&quot;_-;_-@_-"/>
    <numFmt numFmtId="169" formatCode="_-* #,##0.00000\ &quot;€&quot;_-;\-* #,##0.00000\ &quot;€&quot;_-;_-* &quot;-&quot;??\ &quot;€&quot;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Poppins"/>
    </font>
    <font>
      <sz val="11"/>
      <color rgb="FFFF0000"/>
      <name val="Poppins"/>
    </font>
    <font>
      <sz val="11"/>
      <name val="Poppins"/>
    </font>
    <font>
      <sz val="11"/>
      <color theme="1"/>
      <name val="Aptos Narrow"/>
      <family val="2"/>
      <scheme val="minor"/>
    </font>
    <font>
      <b/>
      <sz val="11"/>
      <name val="Poppins"/>
    </font>
    <font>
      <b/>
      <sz val="14"/>
      <name val="Poppins"/>
    </font>
    <font>
      <b/>
      <sz val="18"/>
      <name val="Poppins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6" borderId="0" xfId="0" applyFont="1" applyFill="1"/>
    <xf numFmtId="0" fontId="2" fillId="0" borderId="0" xfId="0" applyFont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3" fillId="4" borderId="0" xfId="0" applyFont="1" applyFill="1"/>
    <xf numFmtId="0" fontId="5" fillId="4" borderId="0" xfId="0" applyFont="1" applyFill="1"/>
    <xf numFmtId="0" fontId="3" fillId="0" borderId="0" xfId="0" applyFont="1"/>
    <xf numFmtId="0" fontId="5" fillId="5" borderId="1" xfId="0" applyFont="1" applyFill="1" applyBorder="1" applyAlignment="1">
      <alignment horizontal="center"/>
    </xf>
    <xf numFmtId="0" fontId="5" fillId="0" borderId="0" xfId="0" applyFont="1"/>
    <xf numFmtId="0" fontId="6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5" borderId="13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5" xfId="0" applyFont="1" applyFill="1" applyBorder="1"/>
    <xf numFmtId="0" fontId="3" fillId="5" borderId="1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" fontId="3" fillId="0" borderId="7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13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/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0" borderId="1" xfId="0" applyFont="1" applyBorder="1"/>
    <xf numFmtId="167" fontId="3" fillId="0" borderId="1" xfId="2" applyFont="1" applyBorder="1"/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22" xfId="0" applyFont="1" applyBorder="1"/>
    <xf numFmtId="0" fontId="3" fillId="0" borderId="21" xfId="0" applyFont="1" applyBorder="1"/>
    <xf numFmtId="0" fontId="5" fillId="0" borderId="21" xfId="0" applyFont="1" applyBorder="1"/>
    <xf numFmtId="10" fontId="3" fillId="0" borderId="21" xfId="1" applyNumberFormat="1" applyFont="1" applyBorder="1"/>
    <xf numFmtId="167" fontId="3" fillId="0" borderId="28" xfId="2" applyFont="1" applyBorder="1"/>
    <xf numFmtId="0" fontId="5" fillId="0" borderId="23" xfId="0" applyFont="1" applyBorder="1"/>
    <xf numFmtId="169" fontId="3" fillId="0" borderId="24" xfId="2" applyNumberFormat="1" applyFont="1" applyBorder="1"/>
    <xf numFmtId="0" fontId="5" fillId="0" borderId="24" xfId="0" applyFont="1" applyBorder="1"/>
    <xf numFmtId="0" fontId="3" fillId="0" borderId="24" xfId="0" applyFont="1" applyBorder="1"/>
    <xf numFmtId="0" fontId="3" fillId="0" borderId="30" xfId="0" applyFont="1" applyBorder="1"/>
    <xf numFmtId="0" fontId="3" fillId="0" borderId="29" xfId="0" applyFont="1" applyBorder="1"/>
    <xf numFmtId="0" fontId="3" fillId="0" borderId="28" xfId="0" applyFont="1" applyBorder="1"/>
    <xf numFmtId="0" fontId="5" fillId="0" borderId="25" xfId="0" applyFont="1" applyBorder="1" applyAlignment="1">
      <alignment wrapText="1"/>
    </xf>
    <xf numFmtId="167" fontId="3" fillId="0" borderId="0" xfId="2" applyFont="1" applyBorder="1"/>
    <xf numFmtId="0" fontId="5" fillId="0" borderId="0" xfId="0" applyFont="1" applyAlignment="1">
      <alignment wrapText="1"/>
    </xf>
    <xf numFmtId="167" fontId="3" fillId="0" borderId="29" xfId="0" applyNumberFormat="1" applyFont="1" applyBorder="1"/>
    <xf numFmtId="167" fontId="3" fillId="0" borderId="24" xfId="2" applyFont="1" applyBorder="1"/>
    <xf numFmtId="0" fontId="5" fillId="0" borderId="24" xfId="0" applyFont="1" applyBorder="1" applyAlignment="1">
      <alignment wrapText="1"/>
    </xf>
    <xf numFmtId="167" fontId="3" fillId="0" borderId="30" xfId="0" applyNumberFormat="1" applyFont="1" applyBorder="1"/>
    <xf numFmtId="0" fontId="3" fillId="0" borderId="23" xfId="0" applyFont="1" applyBorder="1"/>
  </cellXfs>
  <cellStyles count="3">
    <cellStyle name="Monétaire 2" xfId="2" xr:uid="{2C9538DE-44B8-489E-8FE2-3CE507A1864F}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4A30-0D42-4831-BD91-389C1B6FF9CB}">
  <dimension ref="A1:G82"/>
  <sheetViews>
    <sheetView topLeftCell="A69" zoomScale="89" workbookViewId="0">
      <selection activeCell="A82" sqref="A82:B82"/>
    </sheetView>
  </sheetViews>
  <sheetFormatPr baseColWidth="10" defaultRowHeight="20.399999999999999" x14ac:dyDescent="0.7"/>
  <cols>
    <col min="1" max="2" width="11.5546875" style="1"/>
    <col min="3" max="3" width="18" style="1" bestFit="1" customWidth="1"/>
    <col min="4" max="4" width="14.88671875" style="1" bestFit="1" customWidth="1"/>
    <col min="5" max="5" width="11.5546875" style="1"/>
    <col min="6" max="6" width="20.21875" style="1" bestFit="1" customWidth="1"/>
    <col min="7" max="16384" width="11.5546875" style="1"/>
  </cols>
  <sheetData>
    <row r="1" spans="1:7" s="7" customFormat="1" x14ac:dyDescent="0.7">
      <c r="A1" s="7" t="s">
        <v>0</v>
      </c>
    </row>
    <row r="2" spans="1:7" s="8" customFormat="1" x14ac:dyDescent="0.7">
      <c r="A2" s="8" t="s">
        <v>1</v>
      </c>
    </row>
    <row r="3" spans="1:7" x14ac:dyDescent="0.7">
      <c r="A3" s="9" t="s">
        <v>5</v>
      </c>
      <c r="B3" s="9"/>
      <c r="C3" s="2" t="s">
        <v>2</v>
      </c>
      <c r="D3" s="1">
        <f xml:space="preserve"> C6/12</f>
        <v>0.33333333333333331</v>
      </c>
    </row>
    <row r="4" spans="1:7" x14ac:dyDescent="0.7">
      <c r="A4" s="9" t="s">
        <v>6</v>
      </c>
      <c r="B4" s="9"/>
      <c r="C4" s="2" t="s">
        <v>3</v>
      </c>
      <c r="D4" s="1">
        <f>((1+C6*0.01)^(1/12)) -1</f>
        <v>3.2737397821989145E-3</v>
      </c>
      <c r="F4" s="2" t="s">
        <v>7</v>
      </c>
      <c r="G4" s="4">
        <f>D4*100</f>
        <v>0.32737397821989145</v>
      </c>
    </row>
    <row r="6" spans="1:7" x14ac:dyDescent="0.7">
      <c r="A6" s="6" t="s">
        <v>4</v>
      </c>
      <c r="B6" s="6"/>
      <c r="C6" s="1">
        <v>4</v>
      </c>
    </row>
    <row r="8" spans="1:7" s="8" customFormat="1" x14ac:dyDescent="0.7">
      <c r="A8" s="8" t="s">
        <v>8</v>
      </c>
    </row>
    <row r="9" spans="1:7" s="10" customFormat="1" x14ac:dyDescent="0.7">
      <c r="A9" s="10" t="s">
        <v>10</v>
      </c>
    </row>
    <row r="10" spans="1:7" x14ac:dyDescent="0.7">
      <c r="A10" s="9" t="s">
        <v>5</v>
      </c>
      <c r="B10" s="9"/>
      <c r="C10" s="2" t="s">
        <v>2</v>
      </c>
      <c r="D10" s="1">
        <f>C13/4</f>
        <v>2</v>
      </c>
    </row>
    <row r="11" spans="1:7" x14ac:dyDescent="0.7">
      <c r="A11" s="9" t="s">
        <v>6</v>
      </c>
      <c r="B11" s="9"/>
      <c r="C11" s="2" t="s">
        <v>3</v>
      </c>
      <c r="D11" s="1">
        <f>((1+C13*0.01)^(1/4))-1</f>
        <v>1.9426546908273501E-2</v>
      </c>
      <c r="F11" s="2" t="s">
        <v>7</v>
      </c>
      <c r="G11" s="4">
        <f>D11*100</f>
        <v>1.9426546908273501</v>
      </c>
    </row>
    <row r="13" spans="1:7" x14ac:dyDescent="0.7">
      <c r="A13" s="6" t="s">
        <v>9</v>
      </c>
      <c r="B13" s="6"/>
      <c r="C13" s="1">
        <v>8</v>
      </c>
    </row>
    <row r="15" spans="1:7" s="7" customFormat="1" x14ac:dyDescent="0.7">
      <c r="A15" s="7" t="s">
        <v>11</v>
      </c>
    </row>
    <row r="16" spans="1:7" s="8" customFormat="1" x14ac:dyDescent="0.7">
      <c r="A16" s="8" t="s">
        <v>12</v>
      </c>
    </row>
    <row r="17" spans="1:5" x14ac:dyDescent="0.7">
      <c r="A17" s="9" t="s">
        <v>19</v>
      </c>
      <c r="B17" s="9"/>
      <c r="C17" s="1" t="s">
        <v>15</v>
      </c>
      <c r="D17" s="1" t="s">
        <v>18</v>
      </c>
      <c r="E17" s="4">
        <f xml:space="preserve"> C20 *(1+C19*0.01)^C21</f>
        <v>5543.5893749999987</v>
      </c>
    </row>
    <row r="19" spans="1:5" x14ac:dyDescent="0.7">
      <c r="A19" s="6" t="s">
        <v>4</v>
      </c>
      <c r="B19" s="6"/>
      <c r="C19" s="1">
        <v>3.5</v>
      </c>
    </row>
    <row r="20" spans="1:5" x14ac:dyDescent="0.7">
      <c r="A20" s="6" t="s">
        <v>13</v>
      </c>
      <c r="B20" s="6"/>
      <c r="C20" s="1">
        <v>5000</v>
      </c>
    </row>
    <row r="21" spans="1:5" x14ac:dyDescent="0.7">
      <c r="A21" s="6" t="s">
        <v>16</v>
      </c>
      <c r="B21" s="6"/>
      <c r="C21" s="1">
        <v>3</v>
      </c>
    </row>
    <row r="23" spans="1:5" s="8" customFormat="1" x14ac:dyDescent="0.7">
      <c r="A23" s="8" t="s">
        <v>17</v>
      </c>
    </row>
    <row r="24" spans="1:5" x14ac:dyDescent="0.7">
      <c r="A24" s="9" t="s">
        <v>23</v>
      </c>
      <c r="B24" s="9"/>
      <c r="C24" s="1" t="s">
        <v>21</v>
      </c>
      <c r="D24" s="1" t="s">
        <v>18</v>
      </c>
      <c r="E24" s="4">
        <f>C30*(C29/100)</f>
        <v>175.00000000000003</v>
      </c>
    </row>
    <row r="27" spans="1:5" x14ac:dyDescent="0.7">
      <c r="A27" s="9" t="s">
        <v>25</v>
      </c>
      <c r="B27" s="9"/>
      <c r="C27" s="1" t="s">
        <v>26</v>
      </c>
      <c r="D27" s="1" t="s">
        <v>18</v>
      </c>
      <c r="E27" s="4">
        <f>C30+(E24*C31)</f>
        <v>5525</v>
      </c>
    </row>
    <row r="29" spans="1:5" x14ac:dyDescent="0.7">
      <c r="A29" s="6" t="s">
        <v>4</v>
      </c>
      <c r="B29" s="6"/>
      <c r="C29" s="2">
        <v>3.5</v>
      </c>
    </row>
    <row r="30" spans="1:5" x14ac:dyDescent="0.7">
      <c r="A30" s="6" t="s">
        <v>20</v>
      </c>
      <c r="B30" s="6"/>
      <c r="C30" s="1">
        <v>5000</v>
      </c>
    </row>
    <row r="31" spans="1:5" x14ac:dyDescent="0.7">
      <c r="A31" s="6" t="s">
        <v>16</v>
      </c>
      <c r="B31" s="6"/>
      <c r="C31" s="1">
        <v>3</v>
      </c>
    </row>
    <row r="33" spans="1:6" s="3" customFormat="1" x14ac:dyDescent="0.7">
      <c r="A33" s="3" t="s">
        <v>22</v>
      </c>
    </row>
    <row r="34" spans="1:6" x14ac:dyDescent="0.7">
      <c r="A34" s="9" t="s">
        <v>14</v>
      </c>
      <c r="B34" s="9"/>
      <c r="C34" s="5" t="s">
        <v>27</v>
      </c>
    </row>
    <row r="35" spans="1:6" x14ac:dyDescent="0.7">
      <c r="C35" s="5" t="s">
        <v>29</v>
      </c>
      <c r="D35" s="1" t="s">
        <v>18</v>
      </c>
      <c r="E35" s="5" t="s">
        <v>30</v>
      </c>
    </row>
    <row r="36" spans="1:6" x14ac:dyDescent="0.7">
      <c r="C36" s="4">
        <f>C45/C44</f>
        <v>1.2722799999999999</v>
      </c>
      <c r="D36" s="1" t="s">
        <v>18</v>
      </c>
      <c r="E36" s="4">
        <f>1+ C43/100</f>
        <v>1.0349999999999999</v>
      </c>
      <c r="F36" s="4" t="s">
        <v>28</v>
      </c>
    </row>
    <row r="38" spans="1:6" x14ac:dyDescent="0.7">
      <c r="C38" s="5" t="s">
        <v>31</v>
      </c>
      <c r="D38" s="1" t="s">
        <v>18</v>
      </c>
      <c r="E38" s="5" t="s">
        <v>32</v>
      </c>
    </row>
    <row r="39" spans="1:6" x14ac:dyDescent="0.7">
      <c r="C39" s="4">
        <f>LOG(C36)</f>
        <v>0.10458270020624619</v>
      </c>
      <c r="D39" s="1" t="s">
        <v>18</v>
      </c>
      <c r="E39" s="4" t="s">
        <v>33</v>
      </c>
      <c r="F39" s="4">
        <f>LOG(E36)</f>
        <v>1.4940349792936524E-2</v>
      </c>
    </row>
    <row r="40" spans="1:6" x14ac:dyDescent="0.7">
      <c r="A40" s="2"/>
      <c r="B40" s="2"/>
    </row>
    <row r="41" spans="1:6" x14ac:dyDescent="0.7">
      <c r="A41" s="2" t="s">
        <v>34</v>
      </c>
      <c r="B41" s="11" t="s">
        <v>35</v>
      </c>
      <c r="C41" s="11"/>
      <c r="E41" s="1" t="s">
        <v>36</v>
      </c>
      <c r="F41" s="4">
        <f>C39/F39</f>
        <v>7.0000168440293571</v>
      </c>
    </row>
    <row r="42" spans="1:6" x14ac:dyDescent="0.7">
      <c r="A42" s="2"/>
      <c r="B42" s="2"/>
    </row>
    <row r="43" spans="1:6" x14ac:dyDescent="0.7">
      <c r="A43" s="6" t="s">
        <v>4</v>
      </c>
      <c r="B43" s="6"/>
      <c r="C43" s="1">
        <v>3.5</v>
      </c>
    </row>
    <row r="44" spans="1:6" x14ac:dyDescent="0.7">
      <c r="A44" s="6" t="s">
        <v>20</v>
      </c>
      <c r="B44" s="6"/>
      <c r="C44" s="1">
        <v>5000</v>
      </c>
    </row>
    <row r="45" spans="1:6" x14ac:dyDescent="0.7">
      <c r="A45" s="6" t="s">
        <v>24</v>
      </c>
      <c r="B45" s="6"/>
      <c r="C45" s="1">
        <v>6361.4</v>
      </c>
    </row>
    <row r="47" spans="1:6" s="7" customFormat="1" x14ac:dyDescent="0.7">
      <c r="A47" s="7" t="s">
        <v>37</v>
      </c>
    </row>
    <row r="48" spans="1:6" s="12" customFormat="1" x14ac:dyDescent="0.7">
      <c r="A48" s="12" t="s">
        <v>38</v>
      </c>
    </row>
    <row r="49" spans="1:7" x14ac:dyDescent="0.7">
      <c r="A49" s="9" t="s">
        <v>39</v>
      </c>
      <c r="B49" s="9"/>
      <c r="C49" s="1" t="s">
        <v>40</v>
      </c>
      <c r="E49" s="4">
        <f>C52 * (1+C51/100)^-C53</f>
        <v>789409.23431393574</v>
      </c>
    </row>
    <row r="51" spans="1:7" x14ac:dyDescent="0.7">
      <c r="A51" s="6" t="s">
        <v>41</v>
      </c>
      <c r="B51" s="6"/>
      <c r="C51" s="1">
        <v>3</v>
      </c>
    </row>
    <row r="52" spans="1:7" x14ac:dyDescent="0.7">
      <c r="A52" s="6" t="s">
        <v>24</v>
      </c>
      <c r="B52" s="6"/>
      <c r="C52" s="1">
        <v>1000000</v>
      </c>
    </row>
    <row r="53" spans="1:7" x14ac:dyDescent="0.7">
      <c r="A53" s="6" t="s">
        <v>16</v>
      </c>
      <c r="B53" s="6"/>
      <c r="C53" s="1">
        <v>8</v>
      </c>
    </row>
    <row r="55" spans="1:7" s="7" customFormat="1" x14ac:dyDescent="0.7">
      <c r="A55" s="7" t="s">
        <v>42</v>
      </c>
    </row>
    <row r="56" spans="1:7" s="8" customFormat="1" x14ac:dyDescent="0.7">
      <c r="A56" s="8" t="s">
        <v>43</v>
      </c>
    </row>
    <row r="57" spans="1:7" x14ac:dyDescent="0.7">
      <c r="A57" s="9" t="s">
        <v>14</v>
      </c>
      <c r="B57" s="9"/>
      <c r="C57" s="1" t="s">
        <v>45</v>
      </c>
      <c r="D57" s="1" t="s">
        <v>18</v>
      </c>
      <c r="E57" s="1" t="s">
        <v>44</v>
      </c>
    </row>
    <row r="58" spans="1:7" x14ac:dyDescent="0.7">
      <c r="C58" s="1">
        <f>C64</f>
        <v>6491.6</v>
      </c>
      <c r="E58" s="1" t="s">
        <v>46</v>
      </c>
    </row>
    <row r="60" spans="1:7" x14ac:dyDescent="0.7">
      <c r="A60" s="1" t="s">
        <v>47</v>
      </c>
      <c r="C60" s="1">
        <f>C58/C63</f>
        <v>1.2983200000000001</v>
      </c>
      <c r="D60" s="1" t="s">
        <v>18</v>
      </c>
      <c r="E60" s="1" t="s">
        <v>48</v>
      </c>
    </row>
    <row r="61" spans="1:7" x14ac:dyDescent="0.7">
      <c r="A61" s="1" t="s">
        <v>49</v>
      </c>
      <c r="C61" s="1">
        <f>((C60)^(1/C65))-1</f>
        <v>3.8000093096683729E-2</v>
      </c>
      <c r="F61" s="1" t="s">
        <v>50</v>
      </c>
      <c r="G61" s="4">
        <f>C61*100</f>
        <v>3.8000093096683729</v>
      </c>
    </row>
    <row r="63" spans="1:7" x14ac:dyDescent="0.7">
      <c r="A63" s="6" t="s">
        <v>20</v>
      </c>
      <c r="B63" s="6"/>
      <c r="C63" s="1">
        <v>5000</v>
      </c>
    </row>
    <row r="64" spans="1:7" x14ac:dyDescent="0.7">
      <c r="A64" s="6" t="s">
        <v>24</v>
      </c>
      <c r="B64" s="6"/>
      <c r="C64" s="1">
        <v>6491.6</v>
      </c>
    </row>
    <row r="65" spans="1:7" x14ac:dyDescent="0.7">
      <c r="A65" s="6" t="s">
        <v>16</v>
      </c>
      <c r="B65" s="6"/>
      <c r="C65" s="1">
        <v>7</v>
      </c>
    </row>
    <row r="67" spans="1:7" s="7" customFormat="1" x14ac:dyDescent="0.7">
      <c r="A67" s="7" t="s">
        <v>51</v>
      </c>
    </row>
    <row r="68" spans="1:7" s="8" customFormat="1" x14ac:dyDescent="0.7">
      <c r="A68" s="8" t="s">
        <v>52</v>
      </c>
    </row>
    <row r="69" spans="1:7" x14ac:dyDescent="0.7">
      <c r="A69" s="6" t="s">
        <v>53</v>
      </c>
      <c r="B69" s="6"/>
      <c r="C69" s="1">
        <v>500</v>
      </c>
    </row>
    <row r="70" spans="1:7" x14ac:dyDescent="0.7">
      <c r="A70" s="6" t="s">
        <v>4</v>
      </c>
      <c r="B70" s="6"/>
      <c r="C70" s="1">
        <v>3</v>
      </c>
    </row>
    <row r="71" spans="1:7" x14ac:dyDescent="0.7">
      <c r="A71" s="6" t="s">
        <v>54</v>
      </c>
      <c r="B71" s="6"/>
      <c r="C71" s="1">
        <f>G72</f>
        <v>0.24662697723036864</v>
      </c>
    </row>
    <row r="72" spans="1:7" x14ac:dyDescent="0.7">
      <c r="A72" s="9" t="s">
        <v>6</v>
      </c>
      <c r="B72" s="9"/>
      <c r="C72" s="2" t="s">
        <v>3</v>
      </c>
      <c r="D72" s="1">
        <f>(1+(C70/100))^(1/12)-1</f>
        <v>2.4662697723036864E-3</v>
      </c>
      <c r="F72" s="1" t="s">
        <v>55</v>
      </c>
      <c r="G72" s="4">
        <f>100*D72</f>
        <v>0.24662697723036864</v>
      </c>
    </row>
    <row r="74" spans="1:7" x14ac:dyDescent="0.7">
      <c r="A74" s="11" t="s">
        <v>56</v>
      </c>
      <c r="B74" s="11"/>
    </row>
    <row r="76" spans="1:7" x14ac:dyDescent="0.7">
      <c r="A76" s="9" t="s">
        <v>58</v>
      </c>
      <c r="B76" s="9"/>
      <c r="C76" s="9"/>
      <c r="D76" s="9" t="s">
        <v>57</v>
      </c>
      <c r="E76" s="9"/>
      <c r="F76" s="9"/>
    </row>
    <row r="77" spans="1:7" x14ac:dyDescent="0.7">
      <c r="D77" s="9" t="s">
        <v>59</v>
      </c>
      <c r="E77" s="9"/>
      <c r="F77" s="9"/>
      <c r="G77" s="4">
        <f>C69*(((1+C71/100)^72)-1)/(C71/100)</f>
        <v>39341.255102790783</v>
      </c>
    </row>
    <row r="79" spans="1:7" s="8" customFormat="1" x14ac:dyDescent="0.7">
      <c r="A79" s="8" t="s">
        <v>60</v>
      </c>
    </row>
    <row r="80" spans="1:7" x14ac:dyDescent="0.7">
      <c r="A80" s="6" t="s">
        <v>16</v>
      </c>
      <c r="B80" s="6"/>
      <c r="C80" s="1">
        <v>5</v>
      </c>
    </row>
    <row r="81" spans="1:3" x14ac:dyDescent="0.7">
      <c r="A81" s="6" t="s">
        <v>24</v>
      </c>
      <c r="B81" s="6"/>
      <c r="C81" s="1">
        <v>51717.37</v>
      </c>
    </row>
    <row r="82" spans="1:3" x14ac:dyDescent="0.7">
      <c r="A82" s="6" t="s">
        <v>53</v>
      </c>
      <c r="B82" s="6"/>
      <c r="C82" s="1">
        <v>500</v>
      </c>
    </row>
  </sheetData>
  <mergeCells count="53">
    <mergeCell ref="D77:F77"/>
    <mergeCell ref="A79:XFD79"/>
    <mergeCell ref="A74:B74"/>
    <mergeCell ref="A72:B72"/>
    <mergeCell ref="D76:F76"/>
    <mergeCell ref="A76:C76"/>
    <mergeCell ref="A67:XFD67"/>
    <mergeCell ref="A68:XFD68"/>
    <mergeCell ref="A69:B69"/>
    <mergeCell ref="A70:B70"/>
    <mergeCell ref="A71:B71"/>
    <mergeCell ref="A56:XFD56"/>
    <mergeCell ref="A63:B63"/>
    <mergeCell ref="A64:B64"/>
    <mergeCell ref="A65:B65"/>
    <mergeCell ref="A57:B57"/>
    <mergeCell ref="A55:XFD55"/>
    <mergeCell ref="B41:C41"/>
    <mergeCell ref="A47:XFD47"/>
    <mergeCell ref="A48:XFD48"/>
    <mergeCell ref="A52:B52"/>
    <mergeCell ref="A45:B45"/>
    <mergeCell ref="A44:B44"/>
    <mergeCell ref="A34:B34"/>
    <mergeCell ref="A53:B53"/>
    <mergeCell ref="A49:B49"/>
    <mergeCell ref="A51:B51"/>
    <mergeCell ref="A1:XFD1"/>
    <mergeCell ref="A8:XFD8"/>
    <mergeCell ref="A10:B10"/>
    <mergeCell ref="A11:B11"/>
    <mergeCell ref="A13:B13"/>
    <mergeCell ref="A9:XFD9"/>
    <mergeCell ref="A3:B3"/>
    <mergeCell ref="A4:B4"/>
    <mergeCell ref="A6:B6"/>
    <mergeCell ref="A2:XFD2"/>
    <mergeCell ref="A80:B80"/>
    <mergeCell ref="A81:B81"/>
    <mergeCell ref="A82:B82"/>
    <mergeCell ref="A15:XFD15"/>
    <mergeCell ref="A16:XFD16"/>
    <mergeCell ref="A24:B24"/>
    <mergeCell ref="A29:B29"/>
    <mergeCell ref="A30:B30"/>
    <mergeCell ref="A17:B17"/>
    <mergeCell ref="A19:B19"/>
    <mergeCell ref="A20:B20"/>
    <mergeCell ref="A21:B21"/>
    <mergeCell ref="A23:XFD23"/>
    <mergeCell ref="A27:B27"/>
    <mergeCell ref="A31:B31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14BD-F9A7-4B25-9831-A365F24F6771}">
  <dimension ref="A1:Z73"/>
  <sheetViews>
    <sheetView tabSelected="1" topLeftCell="A52" zoomScale="64" zoomScaleNormal="100" workbookViewId="0">
      <selection activeCell="B74" sqref="B74"/>
    </sheetView>
  </sheetViews>
  <sheetFormatPr baseColWidth="10" defaultRowHeight="20.399999999999999" x14ac:dyDescent="0.7"/>
  <cols>
    <col min="1" max="1" width="26.77734375" style="18" bestFit="1" customWidth="1"/>
    <col min="2" max="2" width="20.77734375" style="18" customWidth="1"/>
    <col min="3" max="3" width="15" style="18" bestFit="1" customWidth="1"/>
    <col min="4" max="4" width="16.109375" style="18" bestFit="1" customWidth="1"/>
    <col min="5" max="5" width="17.77734375" style="18" bestFit="1" customWidth="1"/>
    <col min="6" max="6" width="19" style="18" customWidth="1"/>
    <col min="7" max="7" width="13.109375" style="18" bestFit="1" customWidth="1"/>
    <col min="8" max="8" width="11.5546875" style="18"/>
    <col min="9" max="9" width="12.44140625" style="18" bestFit="1" customWidth="1"/>
    <col min="10" max="16" width="11.5546875" style="18"/>
    <col min="17" max="17" width="11.5546875" style="18" customWidth="1"/>
    <col min="18" max="18" width="11.5546875" style="18"/>
    <col min="19" max="19" width="11.5546875" style="18" customWidth="1"/>
    <col min="20" max="16384" width="11.5546875" style="18"/>
  </cols>
  <sheetData>
    <row r="1" spans="1:25" s="13" customFormat="1" x14ac:dyDescent="0.7">
      <c r="A1" s="13" t="s">
        <v>0</v>
      </c>
    </row>
    <row r="2" spans="1:25" s="14" customFormat="1" x14ac:dyDescent="0.7">
      <c r="A2" s="14" t="s">
        <v>79</v>
      </c>
      <c r="M2" s="15"/>
    </row>
    <row r="3" spans="1:25" s="16" customFormat="1" x14ac:dyDescent="0.7">
      <c r="A3" s="16" t="s">
        <v>85</v>
      </c>
      <c r="M3" s="17"/>
    </row>
    <row r="4" spans="1:25" ht="21" thickBot="1" x14ac:dyDescent="0.75"/>
    <row r="5" spans="1:25" x14ac:dyDescent="0.7">
      <c r="B5" s="19" t="s">
        <v>67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O5" s="21" t="s">
        <v>75</v>
      </c>
      <c r="P5" s="22"/>
      <c r="Q5" s="23" t="s">
        <v>76</v>
      </c>
      <c r="R5" s="24"/>
      <c r="S5" s="24"/>
      <c r="T5" s="24"/>
      <c r="U5" s="25" t="s">
        <v>68</v>
      </c>
      <c r="V5" s="25"/>
      <c r="W5" s="25"/>
      <c r="X5" s="25"/>
      <c r="Y5" s="26"/>
    </row>
    <row r="6" spans="1:25" x14ac:dyDescent="0.7">
      <c r="B6" s="27"/>
      <c r="C6" s="28"/>
      <c r="D6" s="28"/>
      <c r="E6" s="28"/>
      <c r="F6" s="28"/>
      <c r="G6" s="28"/>
      <c r="H6" s="28"/>
      <c r="I6" s="28"/>
      <c r="J6" s="28"/>
      <c r="K6" s="28"/>
      <c r="L6" s="29"/>
      <c r="M6" s="20"/>
      <c r="O6" s="30"/>
      <c r="P6" s="31"/>
      <c r="Q6" s="32" t="s">
        <v>77</v>
      </c>
      <c r="R6" s="33"/>
      <c r="S6" s="33"/>
      <c r="T6" s="33"/>
      <c r="U6" s="34" t="s">
        <v>78</v>
      </c>
      <c r="V6" s="34"/>
      <c r="W6" s="34"/>
      <c r="X6" s="34"/>
      <c r="Y6" s="35"/>
    </row>
    <row r="7" spans="1:25" x14ac:dyDescent="0.7">
      <c r="B7" s="36"/>
      <c r="C7" s="37" t="s">
        <v>94</v>
      </c>
      <c r="D7" s="37"/>
      <c r="E7" s="37"/>
      <c r="F7" s="38">
        <v>100000</v>
      </c>
      <c r="G7" s="38"/>
      <c r="H7" s="37" t="s">
        <v>69</v>
      </c>
      <c r="I7" s="37"/>
      <c r="J7" s="38">
        <v>4</v>
      </c>
      <c r="K7" s="38"/>
      <c r="L7" s="39"/>
      <c r="O7" s="40"/>
      <c r="P7" s="31"/>
      <c r="Q7" s="41" t="s">
        <v>63</v>
      </c>
      <c r="R7" s="42"/>
      <c r="S7" s="42"/>
      <c r="T7" s="42"/>
      <c r="U7" s="34" t="s">
        <v>72</v>
      </c>
      <c r="V7" s="34"/>
      <c r="W7" s="34"/>
      <c r="X7" s="34"/>
      <c r="Y7" s="35"/>
    </row>
    <row r="8" spans="1:25" x14ac:dyDescent="0.7">
      <c r="B8" s="43"/>
      <c r="C8" s="44" t="s">
        <v>70</v>
      </c>
      <c r="D8" s="44"/>
      <c r="E8" s="44"/>
      <c r="F8" s="45">
        <v>5</v>
      </c>
      <c r="G8" s="45"/>
      <c r="H8" s="46"/>
      <c r="I8" s="46"/>
      <c r="J8" s="45"/>
      <c r="K8" s="45"/>
      <c r="L8" s="47"/>
      <c r="O8" s="40"/>
      <c r="P8" s="31"/>
      <c r="Q8" s="41" t="s">
        <v>64</v>
      </c>
      <c r="R8" s="42"/>
      <c r="S8" s="42"/>
      <c r="T8" s="42"/>
      <c r="U8" s="34" t="s">
        <v>73</v>
      </c>
      <c r="V8" s="34"/>
      <c r="W8" s="34"/>
      <c r="X8" s="34"/>
      <c r="Y8" s="35"/>
    </row>
    <row r="9" spans="1:25" x14ac:dyDescent="0.7">
      <c r="B9" s="48" t="s">
        <v>61</v>
      </c>
      <c r="C9" s="49" t="s">
        <v>62</v>
      </c>
      <c r="D9" s="49"/>
      <c r="E9" s="49"/>
      <c r="F9" s="49" t="s">
        <v>63</v>
      </c>
      <c r="G9" s="49"/>
      <c r="H9" s="50" t="s">
        <v>64</v>
      </c>
      <c r="I9" s="50" t="s">
        <v>65</v>
      </c>
      <c r="J9" s="51" t="s">
        <v>66</v>
      </c>
      <c r="K9" s="51"/>
      <c r="L9" s="51"/>
      <c r="O9" s="40"/>
      <c r="P9" s="31"/>
      <c r="Q9" s="41" t="s">
        <v>65</v>
      </c>
      <c r="R9" s="42"/>
      <c r="S9" s="42"/>
      <c r="T9" s="42"/>
      <c r="U9" s="34" t="s">
        <v>74</v>
      </c>
      <c r="V9" s="34"/>
      <c r="W9" s="34"/>
      <c r="X9" s="34"/>
      <c r="Y9" s="35"/>
    </row>
    <row r="10" spans="1:25" ht="21" thickBot="1" x14ac:dyDescent="0.75">
      <c r="B10" s="52">
        <v>1</v>
      </c>
      <c r="C10" s="53">
        <f>F7</f>
        <v>100000</v>
      </c>
      <c r="D10" s="54"/>
      <c r="E10" s="54"/>
      <c r="F10" s="55">
        <f>F7/F8</f>
        <v>20000</v>
      </c>
      <c r="G10" s="55"/>
      <c r="H10" s="56">
        <f>(0.01*J7)*C10</f>
        <v>4000</v>
      </c>
      <c r="I10" s="56">
        <f>F10+H10</f>
        <v>24000</v>
      </c>
      <c r="J10" s="53">
        <f>C10-F10</f>
        <v>80000</v>
      </c>
      <c r="K10" s="54"/>
      <c r="L10" s="54"/>
      <c r="O10" s="57"/>
      <c r="P10" s="58"/>
      <c r="Q10" s="59" t="s">
        <v>66</v>
      </c>
      <c r="R10" s="60"/>
      <c r="S10" s="60"/>
      <c r="T10" s="60"/>
      <c r="U10" s="61" t="s">
        <v>71</v>
      </c>
      <c r="V10" s="61"/>
      <c r="W10" s="61"/>
      <c r="X10" s="61"/>
      <c r="Y10" s="62"/>
    </row>
    <row r="11" spans="1:25" x14ac:dyDescent="0.7">
      <c r="B11" s="52">
        <v>2</v>
      </c>
      <c r="C11" s="53">
        <f>J10</f>
        <v>80000</v>
      </c>
      <c r="D11" s="54"/>
      <c r="E11" s="54"/>
      <c r="F11" s="63">
        <f>F7/F8</f>
        <v>20000</v>
      </c>
      <c r="G11" s="64"/>
      <c r="H11" s="56">
        <f>(0.01*J7)*C11</f>
        <v>3200</v>
      </c>
      <c r="I11" s="56">
        <f>F11+H11</f>
        <v>23200</v>
      </c>
      <c r="J11" s="53">
        <f t="shared" ref="J11:J13" si="0">C11-F11</f>
        <v>60000</v>
      </c>
      <c r="K11" s="54"/>
      <c r="L11" s="54"/>
    </row>
    <row r="12" spans="1:25" x14ac:dyDescent="0.7">
      <c r="B12" s="52">
        <v>3</v>
      </c>
      <c r="C12" s="53">
        <f>J11</f>
        <v>60000</v>
      </c>
      <c r="D12" s="54"/>
      <c r="E12" s="54"/>
      <c r="F12" s="53">
        <f>F7/F8</f>
        <v>20000</v>
      </c>
      <c r="G12" s="54"/>
      <c r="H12" s="56">
        <f>(0.01*J7)*C12</f>
        <v>2400</v>
      </c>
      <c r="I12" s="56">
        <f t="shared" ref="I12:I14" si="1">F12+H12</f>
        <v>22400</v>
      </c>
      <c r="J12" s="53">
        <f t="shared" si="0"/>
        <v>40000</v>
      </c>
      <c r="K12" s="54"/>
      <c r="L12" s="54"/>
    </row>
    <row r="13" spans="1:25" x14ac:dyDescent="0.7">
      <c r="B13" s="52">
        <v>4</v>
      </c>
      <c r="C13" s="53">
        <f>J12</f>
        <v>40000</v>
      </c>
      <c r="D13" s="54"/>
      <c r="E13" s="54"/>
      <c r="F13" s="53">
        <f>F7/F8</f>
        <v>20000</v>
      </c>
      <c r="G13" s="54"/>
      <c r="H13" s="56">
        <f>(0.01*J7)*C13</f>
        <v>1600</v>
      </c>
      <c r="I13" s="56">
        <f t="shared" si="1"/>
        <v>21600</v>
      </c>
      <c r="J13" s="53">
        <f t="shared" si="0"/>
        <v>20000</v>
      </c>
      <c r="K13" s="54"/>
      <c r="L13" s="54"/>
    </row>
    <row r="14" spans="1:25" x14ac:dyDescent="0.7">
      <c r="B14" s="52">
        <v>5</v>
      </c>
      <c r="C14" s="53">
        <f>J13</f>
        <v>20000</v>
      </c>
      <c r="D14" s="54"/>
      <c r="E14" s="54"/>
      <c r="F14" s="53">
        <f>F7/F8</f>
        <v>20000</v>
      </c>
      <c r="G14" s="54"/>
      <c r="H14" s="65">
        <f>(0.01*J7)*C14</f>
        <v>800</v>
      </c>
      <c r="I14" s="56">
        <f t="shared" si="1"/>
        <v>20800</v>
      </c>
      <c r="J14" s="53">
        <f>C14-F14</f>
        <v>0</v>
      </c>
      <c r="K14" s="54"/>
      <c r="L14" s="54"/>
    </row>
    <row r="15" spans="1:25" ht="21.6" customHeight="1" x14ac:dyDescent="0.7"/>
    <row r="17" spans="1:26" s="16" customFormat="1" x14ac:dyDescent="0.7">
      <c r="A17" s="16" t="s">
        <v>84</v>
      </c>
      <c r="M17" s="17"/>
    </row>
    <row r="18" spans="1:26" ht="21" thickBot="1" x14ac:dyDescent="0.75"/>
    <row r="19" spans="1:26" x14ac:dyDescent="0.7">
      <c r="B19" s="19" t="s">
        <v>81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O19" s="21" t="s">
        <v>75</v>
      </c>
      <c r="P19" s="22"/>
      <c r="Q19" s="23" t="s">
        <v>76</v>
      </c>
      <c r="R19" s="24"/>
      <c r="S19" s="24"/>
      <c r="T19" s="24"/>
      <c r="U19" s="25" t="s">
        <v>68</v>
      </c>
      <c r="V19" s="25"/>
      <c r="W19" s="25"/>
      <c r="X19" s="25"/>
      <c r="Y19" s="26"/>
      <c r="Z19" s="18" t="s">
        <v>89</v>
      </c>
    </row>
    <row r="20" spans="1:26" x14ac:dyDescent="0.7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9"/>
      <c r="M20" s="20"/>
      <c r="O20" s="30"/>
      <c r="P20" s="31"/>
      <c r="Q20" s="32" t="s">
        <v>77</v>
      </c>
      <c r="R20" s="33"/>
      <c r="S20" s="33"/>
      <c r="T20" s="33"/>
      <c r="U20" s="34" t="s">
        <v>78</v>
      </c>
      <c r="V20" s="34"/>
      <c r="W20" s="34"/>
      <c r="X20" s="34"/>
      <c r="Y20" s="35"/>
      <c r="Z20" s="18" t="s">
        <v>89</v>
      </c>
    </row>
    <row r="21" spans="1:26" x14ac:dyDescent="0.7">
      <c r="B21" s="36"/>
      <c r="C21" s="37" t="s">
        <v>94</v>
      </c>
      <c r="D21" s="37"/>
      <c r="E21" s="37"/>
      <c r="F21" s="38">
        <v>100000</v>
      </c>
      <c r="G21" s="38"/>
      <c r="H21" s="37" t="s">
        <v>69</v>
      </c>
      <c r="I21" s="37"/>
      <c r="J21" s="38">
        <v>4</v>
      </c>
      <c r="K21" s="38"/>
      <c r="L21" s="39"/>
      <c r="O21" s="40"/>
      <c r="P21" s="31"/>
      <c r="Q21" s="41" t="s">
        <v>63</v>
      </c>
      <c r="R21" s="42"/>
      <c r="S21" s="42"/>
      <c r="T21" s="42"/>
      <c r="U21" s="34" t="s">
        <v>87</v>
      </c>
      <c r="V21" s="34"/>
      <c r="W21" s="34"/>
      <c r="X21" s="34"/>
      <c r="Y21" s="35"/>
      <c r="Z21" s="18" t="s">
        <v>89</v>
      </c>
    </row>
    <row r="22" spans="1:26" x14ac:dyDescent="0.7">
      <c r="B22" s="43"/>
      <c r="C22" s="44" t="s">
        <v>70</v>
      </c>
      <c r="D22" s="44"/>
      <c r="E22" s="44"/>
      <c r="F22" s="45">
        <v>5</v>
      </c>
      <c r="G22" s="45"/>
      <c r="H22" s="46"/>
      <c r="I22" s="46"/>
      <c r="J22" s="45"/>
      <c r="K22" s="45"/>
      <c r="L22" s="47"/>
      <c r="O22" s="40"/>
      <c r="P22" s="31"/>
      <c r="Q22" s="41" t="s">
        <v>64</v>
      </c>
      <c r="R22" s="42"/>
      <c r="S22" s="42"/>
      <c r="T22" s="42"/>
      <c r="U22" s="34" t="s">
        <v>73</v>
      </c>
      <c r="V22" s="34"/>
      <c r="W22" s="34"/>
      <c r="X22" s="34"/>
      <c r="Y22" s="35"/>
      <c r="Z22" s="18" t="s">
        <v>89</v>
      </c>
    </row>
    <row r="23" spans="1:26" x14ac:dyDescent="0.7">
      <c r="B23" s="48" t="s">
        <v>61</v>
      </c>
      <c r="C23" s="49" t="s">
        <v>62</v>
      </c>
      <c r="D23" s="49"/>
      <c r="E23" s="49"/>
      <c r="F23" s="49" t="s">
        <v>63</v>
      </c>
      <c r="G23" s="49"/>
      <c r="H23" s="50" t="s">
        <v>64</v>
      </c>
      <c r="I23" s="50" t="s">
        <v>65</v>
      </c>
      <c r="J23" s="51" t="s">
        <v>66</v>
      </c>
      <c r="K23" s="51"/>
      <c r="L23" s="51"/>
      <c r="O23" s="40"/>
      <c r="P23" s="31"/>
      <c r="Q23" s="41" t="s">
        <v>65</v>
      </c>
      <c r="R23" s="42"/>
      <c r="S23" s="42"/>
      <c r="T23" s="42"/>
      <c r="U23" s="34" t="s">
        <v>86</v>
      </c>
      <c r="V23" s="34"/>
      <c r="W23" s="34"/>
      <c r="X23" s="34"/>
      <c r="Y23" s="35"/>
      <c r="Z23" s="18" t="s">
        <v>88</v>
      </c>
    </row>
    <row r="24" spans="1:26" ht="21" thickBot="1" x14ac:dyDescent="0.75">
      <c r="B24" s="52">
        <v>1</v>
      </c>
      <c r="C24" s="53">
        <f>F21</f>
        <v>100000</v>
      </c>
      <c r="D24" s="54"/>
      <c r="E24" s="54"/>
      <c r="F24" s="55">
        <f>I24-H24</f>
        <v>18462.711349303365</v>
      </c>
      <c r="G24" s="55"/>
      <c r="H24" s="56">
        <f>C24*(0.01*J21)</f>
        <v>4000</v>
      </c>
      <c r="I24" s="56">
        <f>F21*((0.01*J21)/(1-(1+(0.01*J21))^-F22))</f>
        <v>22462.711349303365</v>
      </c>
      <c r="J24" s="53">
        <f>C24-F24</f>
        <v>81537.288650696632</v>
      </c>
      <c r="K24" s="54"/>
      <c r="L24" s="54"/>
      <c r="O24" s="57"/>
      <c r="P24" s="58"/>
      <c r="Q24" s="59" t="s">
        <v>66</v>
      </c>
      <c r="R24" s="60"/>
      <c r="S24" s="60"/>
      <c r="T24" s="60"/>
      <c r="U24" s="61" t="s">
        <v>71</v>
      </c>
      <c r="V24" s="61"/>
      <c r="W24" s="61"/>
      <c r="X24" s="61"/>
      <c r="Y24" s="62"/>
      <c r="Z24" s="18" t="s">
        <v>89</v>
      </c>
    </row>
    <row r="25" spans="1:26" x14ac:dyDescent="0.7">
      <c r="B25" s="52">
        <v>2</v>
      </c>
      <c r="C25" s="53">
        <f>J24</f>
        <v>81537.288650696632</v>
      </c>
      <c r="D25" s="54"/>
      <c r="E25" s="54"/>
      <c r="F25" s="55">
        <f t="shared" ref="F25:F28" si="2">I25-H25</f>
        <v>19201.2198032755</v>
      </c>
      <c r="G25" s="55"/>
      <c r="H25" s="56">
        <f>C25*(0.01*J21)</f>
        <v>3261.4915460278653</v>
      </c>
      <c r="I25" s="56">
        <f>F21*((0.01*J21)/(1-(1+(0.01*J21))^-F22))</f>
        <v>22462.711349303365</v>
      </c>
      <c r="J25" s="53">
        <f t="shared" ref="J25:J27" si="3">C25-F25</f>
        <v>62336.068847421135</v>
      </c>
      <c r="K25" s="54"/>
      <c r="L25" s="54"/>
    </row>
    <row r="26" spans="1:26" x14ac:dyDescent="0.7">
      <c r="B26" s="52">
        <v>3</v>
      </c>
      <c r="C26" s="53">
        <f>J25</f>
        <v>62336.068847421135</v>
      </c>
      <c r="D26" s="54"/>
      <c r="E26" s="54"/>
      <c r="F26" s="55">
        <f t="shared" si="2"/>
        <v>19969.26859540652</v>
      </c>
      <c r="G26" s="55"/>
      <c r="H26" s="56">
        <f>C26*(0.01*J21)</f>
        <v>2493.4427538968453</v>
      </c>
      <c r="I26" s="56">
        <f>F21*((0.01*J21)/(1-(1+(0.01*J21))^-F22))</f>
        <v>22462.711349303365</v>
      </c>
      <c r="J26" s="53">
        <f t="shared" si="3"/>
        <v>42366.800252014611</v>
      </c>
      <c r="K26" s="54"/>
      <c r="L26" s="54"/>
    </row>
    <row r="27" spans="1:26" x14ac:dyDescent="0.7">
      <c r="B27" s="52">
        <v>4</v>
      </c>
      <c r="C27" s="53">
        <f>J26</f>
        <v>42366.800252014611</v>
      </c>
      <c r="D27" s="54"/>
      <c r="E27" s="54"/>
      <c r="F27" s="55">
        <f t="shared" si="2"/>
        <v>20768.039339222782</v>
      </c>
      <c r="G27" s="55"/>
      <c r="H27" s="56">
        <f>C27*(0.01*J21)</f>
        <v>1694.6720100805844</v>
      </c>
      <c r="I27" s="56">
        <f>F21*((0.01*J21)/(1-(1+(0.01*J21))^-F22))</f>
        <v>22462.711349303365</v>
      </c>
      <c r="J27" s="53">
        <f t="shared" si="3"/>
        <v>21598.760912791829</v>
      </c>
      <c r="K27" s="54"/>
      <c r="L27" s="54"/>
    </row>
    <row r="28" spans="1:26" x14ac:dyDescent="0.7">
      <c r="B28" s="52">
        <v>5</v>
      </c>
      <c r="C28" s="53">
        <f>J27</f>
        <v>21598.760912791829</v>
      </c>
      <c r="D28" s="54"/>
      <c r="E28" s="54"/>
      <c r="F28" s="55">
        <f t="shared" si="2"/>
        <v>21598.760912791691</v>
      </c>
      <c r="G28" s="55"/>
      <c r="H28" s="56">
        <f>C28*(0.01*J21)</f>
        <v>863.95043651167316</v>
      </c>
      <c r="I28" s="56">
        <f>F21*((0.01*J21)/(1-(1+(0.01*J21))^-F22))</f>
        <v>22462.711349303365</v>
      </c>
      <c r="J28" s="53">
        <f>C28-F28</f>
        <v>1.3824319466948509E-10</v>
      </c>
      <c r="K28" s="54"/>
      <c r="L28" s="54"/>
    </row>
    <row r="31" spans="1:26" s="14" customFormat="1" x14ac:dyDescent="0.7">
      <c r="A31" s="14" t="s">
        <v>80</v>
      </c>
      <c r="M31" s="15"/>
    </row>
    <row r="32" spans="1:26" s="16" customFormat="1" x14ac:dyDescent="0.7">
      <c r="A32" s="16" t="s">
        <v>83</v>
      </c>
      <c r="M32" s="17"/>
    </row>
    <row r="33" spans="1:25" ht="21" thickBot="1" x14ac:dyDescent="0.75"/>
    <row r="34" spans="1:25" x14ac:dyDescent="0.7">
      <c r="B34" s="19" t="s">
        <v>82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/>
      <c r="O34" s="21" t="s">
        <v>75</v>
      </c>
      <c r="P34" s="22"/>
      <c r="Q34" s="23" t="s">
        <v>76</v>
      </c>
      <c r="R34" s="24"/>
      <c r="S34" s="24"/>
      <c r="T34" s="24"/>
      <c r="U34" s="25" t="s">
        <v>68</v>
      </c>
      <c r="V34" s="25"/>
      <c r="W34" s="25"/>
      <c r="X34" s="25"/>
      <c r="Y34" s="26"/>
    </row>
    <row r="35" spans="1:25" x14ac:dyDescent="0.7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  <c r="M35" s="20"/>
      <c r="O35" s="30"/>
      <c r="P35" s="31"/>
      <c r="Q35" s="32" t="s">
        <v>77</v>
      </c>
      <c r="R35" s="33"/>
      <c r="S35" s="33"/>
      <c r="T35" s="33"/>
      <c r="U35" s="34" t="s">
        <v>78</v>
      </c>
      <c r="V35" s="34"/>
      <c r="W35" s="34"/>
      <c r="X35" s="34"/>
      <c r="Y35" s="35"/>
    </row>
    <row r="36" spans="1:25" x14ac:dyDescent="0.7">
      <c r="B36" s="36"/>
      <c r="C36" s="37" t="s">
        <v>94</v>
      </c>
      <c r="D36" s="37"/>
      <c r="E36" s="37"/>
      <c r="F36" s="38">
        <v>100000</v>
      </c>
      <c r="G36" s="38"/>
      <c r="H36" s="37" t="s">
        <v>69</v>
      </c>
      <c r="I36" s="37"/>
      <c r="J36" s="38">
        <v>4</v>
      </c>
      <c r="K36" s="38"/>
      <c r="L36" s="39"/>
      <c r="O36" s="40"/>
      <c r="P36" s="31"/>
      <c r="Q36" s="41" t="s">
        <v>63</v>
      </c>
      <c r="R36" s="42"/>
      <c r="S36" s="42"/>
      <c r="T36" s="42"/>
      <c r="U36" s="34" t="s">
        <v>90</v>
      </c>
      <c r="V36" s="34"/>
      <c r="W36" s="34"/>
      <c r="X36" s="34"/>
      <c r="Y36" s="35"/>
    </row>
    <row r="37" spans="1:25" x14ac:dyDescent="0.7">
      <c r="B37" s="43"/>
      <c r="C37" s="44" t="s">
        <v>70</v>
      </c>
      <c r="D37" s="44"/>
      <c r="E37" s="44"/>
      <c r="F37" s="45">
        <v>5</v>
      </c>
      <c r="G37" s="45"/>
      <c r="H37" s="46"/>
      <c r="I37" s="46"/>
      <c r="J37" s="45"/>
      <c r="K37" s="45"/>
      <c r="L37" s="47"/>
      <c r="O37" s="40"/>
      <c r="P37" s="31"/>
      <c r="Q37" s="41" t="s">
        <v>64</v>
      </c>
      <c r="R37" s="42"/>
      <c r="S37" s="42"/>
      <c r="T37" s="42"/>
      <c r="U37" s="34" t="s">
        <v>73</v>
      </c>
      <c r="V37" s="34"/>
      <c r="W37" s="34"/>
      <c r="X37" s="34"/>
      <c r="Y37" s="35"/>
    </row>
    <row r="38" spans="1:25" x14ac:dyDescent="0.7">
      <c r="B38" s="48" t="s">
        <v>61</v>
      </c>
      <c r="C38" s="49" t="s">
        <v>62</v>
      </c>
      <c r="D38" s="49"/>
      <c r="E38" s="49"/>
      <c r="F38" s="49" t="s">
        <v>63</v>
      </c>
      <c r="G38" s="49"/>
      <c r="H38" s="50" t="s">
        <v>64</v>
      </c>
      <c r="I38" s="50" t="s">
        <v>65</v>
      </c>
      <c r="J38" s="51" t="s">
        <v>66</v>
      </c>
      <c r="K38" s="51"/>
      <c r="L38" s="51"/>
      <c r="O38" s="40"/>
      <c r="P38" s="31"/>
      <c r="Q38" s="41" t="s">
        <v>65</v>
      </c>
      <c r="R38" s="42"/>
      <c r="S38" s="42"/>
      <c r="T38" s="42"/>
      <c r="U38" s="34" t="s">
        <v>74</v>
      </c>
      <c r="V38" s="34"/>
      <c r="W38" s="34"/>
      <c r="X38" s="34"/>
      <c r="Y38" s="35"/>
    </row>
    <row r="39" spans="1:25" ht="21" thickBot="1" x14ac:dyDescent="0.75">
      <c r="B39" s="52">
        <v>1</v>
      </c>
      <c r="C39" s="53">
        <f>F36</f>
        <v>100000</v>
      </c>
      <c r="D39" s="54"/>
      <c r="E39" s="54"/>
      <c r="F39" s="55">
        <v>0</v>
      </c>
      <c r="G39" s="55"/>
      <c r="H39" s="56">
        <f>C39*(0.01*J36)</f>
        <v>4000</v>
      </c>
      <c r="I39" s="56">
        <f>F39+H39</f>
        <v>4000</v>
      </c>
      <c r="J39" s="53">
        <f>C39-F39</f>
        <v>100000</v>
      </c>
      <c r="K39" s="54"/>
      <c r="L39" s="54"/>
      <c r="O39" s="57"/>
      <c r="P39" s="58"/>
      <c r="Q39" s="59" t="s">
        <v>66</v>
      </c>
      <c r="R39" s="60"/>
      <c r="S39" s="60"/>
      <c r="T39" s="60"/>
      <c r="U39" s="61" t="s">
        <v>71</v>
      </c>
      <c r="V39" s="61"/>
      <c r="W39" s="61"/>
      <c r="X39" s="61"/>
      <c r="Y39" s="62"/>
    </row>
    <row r="40" spans="1:25" x14ac:dyDescent="0.7">
      <c r="B40" s="52">
        <v>2</v>
      </c>
      <c r="C40" s="53">
        <f>J39</f>
        <v>100000</v>
      </c>
      <c r="D40" s="54"/>
      <c r="E40" s="54"/>
      <c r="F40" s="55">
        <v>0</v>
      </c>
      <c r="G40" s="55"/>
      <c r="H40" s="56">
        <f>C40*(0.01*J36)</f>
        <v>4000</v>
      </c>
      <c r="I40" s="56">
        <f t="shared" ref="I40:I42" si="4">F40+H40</f>
        <v>4000</v>
      </c>
      <c r="J40" s="53">
        <f t="shared" ref="J40:J43" si="5">C40-F40</f>
        <v>100000</v>
      </c>
      <c r="K40" s="54"/>
      <c r="L40" s="54"/>
    </row>
    <row r="41" spans="1:25" x14ac:dyDescent="0.7">
      <c r="B41" s="52">
        <v>3</v>
      </c>
      <c r="C41" s="53">
        <f>J40</f>
        <v>100000</v>
      </c>
      <c r="D41" s="54"/>
      <c r="E41" s="54"/>
      <c r="F41" s="53">
        <v>0</v>
      </c>
      <c r="G41" s="54"/>
      <c r="H41" s="56">
        <f>C41*(0.01*J36)</f>
        <v>4000</v>
      </c>
      <c r="I41" s="56">
        <f t="shared" si="4"/>
        <v>4000</v>
      </c>
      <c r="J41" s="53">
        <f t="shared" si="5"/>
        <v>100000</v>
      </c>
      <c r="K41" s="54"/>
      <c r="L41" s="54"/>
    </row>
    <row r="42" spans="1:25" x14ac:dyDescent="0.7">
      <c r="B42" s="52">
        <v>4</v>
      </c>
      <c r="C42" s="53">
        <f>J41</f>
        <v>100000</v>
      </c>
      <c r="D42" s="54"/>
      <c r="E42" s="54"/>
      <c r="F42" s="53">
        <v>0</v>
      </c>
      <c r="G42" s="54"/>
      <c r="H42" s="56">
        <f>C42*(0.01*J36)</f>
        <v>4000</v>
      </c>
      <c r="I42" s="56">
        <f t="shared" si="4"/>
        <v>4000</v>
      </c>
      <c r="J42" s="53">
        <f t="shared" si="5"/>
        <v>100000</v>
      </c>
      <c r="K42" s="54"/>
      <c r="L42" s="54"/>
    </row>
    <row r="43" spans="1:25" x14ac:dyDescent="0.7">
      <c r="B43" s="52">
        <v>5</v>
      </c>
      <c r="C43" s="53">
        <f>J42</f>
        <v>100000</v>
      </c>
      <c r="D43" s="54"/>
      <c r="E43" s="54"/>
      <c r="F43" s="53">
        <f>F36</f>
        <v>100000</v>
      </c>
      <c r="G43" s="54"/>
      <c r="H43" s="56">
        <f>C43*(0.01*J36)</f>
        <v>4000</v>
      </c>
      <c r="I43" s="56">
        <f>F43+H43</f>
        <v>104000</v>
      </c>
      <c r="J43" s="53">
        <f t="shared" si="5"/>
        <v>0</v>
      </c>
      <c r="K43" s="54"/>
      <c r="L43" s="54"/>
    </row>
    <row r="46" spans="1:25" s="13" customFormat="1" x14ac:dyDescent="0.7">
      <c r="A46" s="13" t="s">
        <v>11</v>
      </c>
    </row>
    <row r="47" spans="1:25" s="14" customFormat="1" x14ac:dyDescent="0.7">
      <c r="A47" s="14" t="s">
        <v>79</v>
      </c>
      <c r="M47" s="15"/>
    </row>
    <row r="48" spans="1:25" ht="21" thickBot="1" x14ac:dyDescent="0.75"/>
    <row r="49" spans="1:25" ht="20.399999999999999" customHeight="1" x14ac:dyDescent="0.7">
      <c r="B49" s="66" t="s">
        <v>94</v>
      </c>
      <c r="C49" s="37"/>
      <c r="D49" s="37"/>
      <c r="E49" s="67">
        <v>50000</v>
      </c>
      <c r="F49" s="68"/>
      <c r="G49" s="68"/>
      <c r="H49" s="37" t="s">
        <v>96</v>
      </c>
      <c r="I49" s="37"/>
      <c r="J49" s="37"/>
      <c r="K49" s="69">
        <v>3</v>
      </c>
      <c r="O49" s="70" t="s">
        <v>75</v>
      </c>
      <c r="P49" s="71"/>
      <c r="Q49" s="72" t="s">
        <v>91</v>
      </c>
      <c r="R49" s="73"/>
      <c r="S49" s="73"/>
      <c r="T49" s="73"/>
      <c r="U49" s="74" t="s">
        <v>98</v>
      </c>
      <c r="V49" s="74"/>
      <c r="W49" s="74"/>
      <c r="X49" s="74"/>
      <c r="Y49" s="75"/>
    </row>
    <row r="50" spans="1:25" ht="21" thickBot="1" x14ac:dyDescent="0.75">
      <c r="B50" s="76" t="s">
        <v>70</v>
      </c>
      <c r="C50" s="77"/>
      <c r="D50" s="77"/>
      <c r="E50" s="18">
        <v>10</v>
      </c>
      <c r="H50" s="77" t="s">
        <v>97</v>
      </c>
      <c r="I50" s="77"/>
      <c r="J50" s="77"/>
      <c r="K50" s="78">
        <f>K49/12</f>
        <v>0.25</v>
      </c>
      <c r="O50" s="79"/>
      <c r="P50" s="80"/>
      <c r="Q50" s="59" t="s">
        <v>93</v>
      </c>
      <c r="R50" s="60"/>
      <c r="S50" s="60"/>
      <c r="T50" s="60"/>
      <c r="U50" s="81" t="s">
        <v>92</v>
      </c>
      <c r="V50" s="81"/>
      <c r="W50" s="81"/>
      <c r="X50" s="81"/>
      <c r="Y50" s="82"/>
    </row>
    <row r="51" spans="1:25" x14ac:dyDescent="0.7">
      <c r="B51" s="83" t="s">
        <v>95</v>
      </c>
      <c r="C51" s="44"/>
      <c r="D51" s="44"/>
      <c r="E51" s="84">
        <f>12*10</f>
        <v>120</v>
      </c>
      <c r="F51" s="84"/>
      <c r="G51" s="84"/>
      <c r="H51" s="84"/>
      <c r="I51" s="84"/>
      <c r="J51" s="84"/>
      <c r="K51" s="85"/>
    </row>
    <row r="52" spans="1:25" x14ac:dyDescent="0.7">
      <c r="B52" s="86">
        <f>E49*((0.01*K50)/(1-(1+(0.01*K50))^-E51))</f>
        <v>482.80372349195528</v>
      </c>
      <c r="C52" s="87"/>
      <c r="D52" s="87"/>
      <c r="E52" s="87"/>
      <c r="F52" s="87"/>
      <c r="G52" s="87"/>
      <c r="H52" s="87"/>
      <c r="I52" s="87"/>
      <c r="J52" s="87"/>
      <c r="K52" s="88"/>
    </row>
    <row r="53" spans="1:25" x14ac:dyDescent="0.7">
      <c r="B53" s="89"/>
      <c r="C53" s="90"/>
      <c r="D53" s="90"/>
      <c r="E53" s="90"/>
      <c r="F53" s="90"/>
      <c r="G53" s="90"/>
      <c r="H53" s="90"/>
      <c r="I53" s="90"/>
      <c r="J53" s="90"/>
      <c r="K53" s="91"/>
    </row>
    <row r="56" spans="1:25" s="14" customFormat="1" ht="21" thickBot="1" x14ac:dyDescent="0.75">
      <c r="A56" s="14" t="s">
        <v>80</v>
      </c>
      <c r="M56" s="15"/>
    </row>
    <row r="57" spans="1:25" ht="35.4" thickBot="1" x14ac:dyDescent="1.25">
      <c r="A57" s="95" t="s">
        <v>101</v>
      </c>
      <c r="B57" s="96"/>
      <c r="C57" s="96"/>
      <c r="D57" s="96"/>
      <c r="E57" s="96"/>
      <c r="F57" s="97"/>
    </row>
    <row r="58" spans="1:25" x14ac:dyDescent="0.7">
      <c r="A58" s="98" t="s">
        <v>102</v>
      </c>
      <c r="B58" s="99">
        <v>5</v>
      </c>
      <c r="C58" s="100" t="s">
        <v>103</v>
      </c>
      <c r="D58" s="101">
        <v>0.04</v>
      </c>
      <c r="E58" s="100" t="s">
        <v>68</v>
      </c>
      <c r="F58" s="102">
        <v>100000</v>
      </c>
    </row>
    <row r="59" spans="1:25" ht="21" thickBot="1" x14ac:dyDescent="0.75">
      <c r="A59" s="103" t="s">
        <v>104</v>
      </c>
      <c r="B59" s="104">
        <v>22462.71</v>
      </c>
      <c r="C59" s="105"/>
      <c r="D59" s="106"/>
      <c r="E59" s="106"/>
      <c r="F59" s="107"/>
    </row>
    <row r="60" spans="1:25" ht="21" thickBot="1" x14ac:dyDescent="0.75">
      <c r="F60" s="108"/>
    </row>
    <row r="61" spans="1:25" x14ac:dyDescent="0.7">
      <c r="A61" s="98" t="s">
        <v>105</v>
      </c>
      <c r="B61" s="99">
        <v>3</v>
      </c>
      <c r="C61" s="99"/>
      <c r="D61" s="109"/>
      <c r="F61" s="108"/>
    </row>
    <row r="62" spans="1:25" ht="81.599999999999994" x14ac:dyDescent="0.7">
      <c r="A62" s="110" t="s">
        <v>106</v>
      </c>
      <c r="B62" s="111">
        <v>19969.27</v>
      </c>
      <c r="C62" s="112" t="s">
        <v>107</v>
      </c>
      <c r="D62" s="113">
        <v>62336.068847421098</v>
      </c>
      <c r="F62" s="108"/>
    </row>
    <row r="63" spans="1:25" ht="82.2" thickBot="1" x14ac:dyDescent="0.75">
      <c r="A63" s="103" t="s">
        <v>108</v>
      </c>
      <c r="B63" s="114">
        <v>2493.4427538968439</v>
      </c>
      <c r="C63" s="115" t="s">
        <v>109</v>
      </c>
      <c r="D63" s="116">
        <v>42366.800252014589</v>
      </c>
      <c r="F63" s="108"/>
    </row>
    <row r="64" spans="1:25" ht="21" thickBot="1" x14ac:dyDescent="0.75">
      <c r="A64" s="117"/>
      <c r="B64" s="106"/>
      <c r="C64" s="106"/>
      <c r="D64" s="106"/>
      <c r="E64" s="106"/>
      <c r="F64" s="107"/>
    </row>
    <row r="65" spans="1:6" ht="61.2" x14ac:dyDescent="0.7">
      <c r="A65" s="92" t="s">
        <v>110</v>
      </c>
      <c r="B65" s="92" t="s">
        <v>111</v>
      </c>
      <c r="C65" s="92" t="s">
        <v>112</v>
      </c>
      <c r="D65" s="92" t="s">
        <v>106</v>
      </c>
      <c r="E65" s="92" t="s">
        <v>113</v>
      </c>
      <c r="F65" s="92" t="s">
        <v>114</v>
      </c>
    </row>
    <row r="66" spans="1:6" x14ac:dyDescent="0.7">
      <c r="A66" s="93">
        <v>1</v>
      </c>
      <c r="B66" s="94">
        <v>100000</v>
      </c>
      <c r="C66" s="94">
        <v>4000</v>
      </c>
      <c r="D66" s="94">
        <v>18462.71</v>
      </c>
      <c r="E66" s="94">
        <v>22462.71</v>
      </c>
      <c r="F66" s="94">
        <v>81537.290000000008</v>
      </c>
    </row>
    <row r="67" spans="1:6" x14ac:dyDescent="0.7">
      <c r="A67" s="93">
        <v>2</v>
      </c>
      <c r="B67" s="94">
        <v>81537.290000000008</v>
      </c>
      <c r="C67" s="94">
        <v>3261.49</v>
      </c>
      <c r="D67" s="94">
        <v>19201.22</v>
      </c>
      <c r="E67" s="94">
        <v>22462.71</v>
      </c>
      <c r="F67" s="94">
        <v>62336.070000000007</v>
      </c>
    </row>
    <row r="68" spans="1:6" x14ac:dyDescent="0.7">
      <c r="A68" s="93">
        <v>3</v>
      </c>
      <c r="B68" s="94">
        <v>62336.070000000007</v>
      </c>
      <c r="C68" s="94">
        <v>2493.44</v>
      </c>
      <c r="D68" s="94">
        <v>19969.27</v>
      </c>
      <c r="E68" s="94">
        <v>22462.71</v>
      </c>
      <c r="F68" s="94">
        <v>42366.8</v>
      </c>
    </row>
    <row r="69" spans="1:6" x14ac:dyDescent="0.7">
      <c r="A69" s="93">
        <v>4</v>
      </c>
      <c r="B69" s="94">
        <v>42366.8</v>
      </c>
      <c r="C69" s="94">
        <v>1694.67</v>
      </c>
      <c r="D69" s="94">
        <v>20768.04</v>
      </c>
      <c r="E69" s="94">
        <v>22462.71</v>
      </c>
      <c r="F69" s="94">
        <v>21598.760000000002</v>
      </c>
    </row>
    <row r="70" spans="1:6" x14ac:dyDescent="0.7">
      <c r="A70" s="93">
        <v>5</v>
      </c>
      <c r="B70" s="94">
        <v>21598.760000000002</v>
      </c>
      <c r="C70" s="94">
        <v>863.94999999999709</v>
      </c>
      <c r="D70" s="94">
        <v>21598.760000000002</v>
      </c>
      <c r="E70" s="94">
        <v>22462.71</v>
      </c>
      <c r="F70" s="94">
        <v>0</v>
      </c>
    </row>
    <row r="73" spans="1:6" x14ac:dyDescent="0.7">
      <c r="A73" s="18" t="s">
        <v>115</v>
      </c>
      <c r="B73" s="18" t="s">
        <v>116</v>
      </c>
    </row>
  </sheetData>
  <mergeCells count="126">
    <mergeCell ref="A57:F57"/>
    <mergeCell ref="B52:K53"/>
    <mergeCell ref="U49:Y49"/>
    <mergeCell ref="U50:Y50"/>
    <mergeCell ref="B51:D51"/>
    <mergeCell ref="H49:J49"/>
    <mergeCell ref="H50:J50"/>
    <mergeCell ref="B50:D50"/>
    <mergeCell ref="B49:D49"/>
    <mergeCell ref="Q49:T49"/>
    <mergeCell ref="Q50:T50"/>
    <mergeCell ref="O49:P50"/>
    <mergeCell ref="Q39:T39"/>
    <mergeCell ref="U39:Y39"/>
    <mergeCell ref="C42:E42"/>
    <mergeCell ref="F42:G42"/>
    <mergeCell ref="J42:L42"/>
    <mergeCell ref="C43:E43"/>
    <mergeCell ref="F43:G43"/>
    <mergeCell ref="J43:L43"/>
    <mergeCell ref="C40:E40"/>
    <mergeCell ref="F40:G40"/>
    <mergeCell ref="J40:L40"/>
    <mergeCell ref="C41:E41"/>
    <mergeCell ref="F41:G41"/>
    <mergeCell ref="J41:L41"/>
    <mergeCell ref="Q36:T36"/>
    <mergeCell ref="U36:Y36"/>
    <mergeCell ref="C37:E37"/>
    <mergeCell ref="F37:G37"/>
    <mergeCell ref="J37:L37"/>
    <mergeCell ref="Q37:T37"/>
    <mergeCell ref="U37:Y37"/>
    <mergeCell ref="B34:L34"/>
    <mergeCell ref="O34:P39"/>
    <mergeCell ref="Q34:T34"/>
    <mergeCell ref="U34:Y34"/>
    <mergeCell ref="Q35:T35"/>
    <mergeCell ref="U35:Y35"/>
    <mergeCell ref="C36:E36"/>
    <mergeCell ref="F36:G36"/>
    <mergeCell ref="H36:I36"/>
    <mergeCell ref="J36:L36"/>
    <mergeCell ref="C38:E38"/>
    <mergeCell ref="F38:G38"/>
    <mergeCell ref="Q38:T38"/>
    <mergeCell ref="U38:Y38"/>
    <mergeCell ref="C39:E39"/>
    <mergeCell ref="F39:G39"/>
    <mergeCell ref="J39:L39"/>
    <mergeCell ref="Q24:T24"/>
    <mergeCell ref="U24:Y24"/>
    <mergeCell ref="C27:E27"/>
    <mergeCell ref="F27:G27"/>
    <mergeCell ref="J27:L27"/>
    <mergeCell ref="C28:E28"/>
    <mergeCell ref="F28:G28"/>
    <mergeCell ref="J28:L28"/>
    <mergeCell ref="C25:E25"/>
    <mergeCell ref="F25:G25"/>
    <mergeCell ref="J25:L25"/>
    <mergeCell ref="C26:E26"/>
    <mergeCell ref="F26:G26"/>
    <mergeCell ref="J26:L26"/>
    <mergeCell ref="Q21:T21"/>
    <mergeCell ref="U21:Y21"/>
    <mergeCell ref="C22:E22"/>
    <mergeCell ref="F22:G22"/>
    <mergeCell ref="J22:L22"/>
    <mergeCell ref="Q22:T22"/>
    <mergeCell ref="U22:Y22"/>
    <mergeCell ref="B19:L19"/>
    <mergeCell ref="O19:P24"/>
    <mergeCell ref="Q19:T19"/>
    <mergeCell ref="U19:Y19"/>
    <mergeCell ref="Q20:T20"/>
    <mergeCell ref="U20:Y20"/>
    <mergeCell ref="C21:E21"/>
    <mergeCell ref="F21:G21"/>
    <mergeCell ref="H21:I21"/>
    <mergeCell ref="J21:L21"/>
    <mergeCell ref="C23:E23"/>
    <mergeCell ref="F23:G23"/>
    <mergeCell ref="Q23:T23"/>
    <mergeCell ref="U23:Y23"/>
    <mergeCell ref="C24:E24"/>
    <mergeCell ref="F24:G24"/>
    <mergeCell ref="J24:L24"/>
    <mergeCell ref="C10:E10"/>
    <mergeCell ref="O5:P10"/>
    <mergeCell ref="U6:Y6"/>
    <mergeCell ref="Q5:T5"/>
    <mergeCell ref="Q6:T6"/>
    <mergeCell ref="Q7:T7"/>
    <mergeCell ref="Q8:T8"/>
    <mergeCell ref="Q9:T9"/>
    <mergeCell ref="Q10:T10"/>
    <mergeCell ref="U7:Y7"/>
    <mergeCell ref="U5:Y5"/>
    <mergeCell ref="U9:Y9"/>
    <mergeCell ref="U10:Y10"/>
    <mergeCell ref="U8:Y8"/>
    <mergeCell ref="C11:E11"/>
    <mergeCell ref="J13:L13"/>
    <mergeCell ref="J14:L14"/>
    <mergeCell ref="B5:L5"/>
    <mergeCell ref="J7:L7"/>
    <mergeCell ref="J8:L8"/>
    <mergeCell ref="H7:I7"/>
    <mergeCell ref="C7:E7"/>
    <mergeCell ref="C8:E8"/>
    <mergeCell ref="F7:G7"/>
    <mergeCell ref="F8:G8"/>
    <mergeCell ref="J10:L10"/>
    <mergeCell ref="J11:L11"/>
    <mergeCell ref="J12:L12"/>
    <mergeCell ref="C12:E12"/>
    <mergeCell ref="C13:E13"/>
    <mergeCell ref="C14:E14"/>
    <mergeCell ref="F10:G10"/>
    <mergeCell ref="F11:G11"/>
    <mergeCell ref="F12:G12"/>
    <mergeCell ref="F13:G13"/>
    <mergeCell ref="F14:G14"/>
    <mergeCell ref="C9:E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A766-A2BC-4631-9D69-1A21D093004E}">
  <dimension ref="A1:B715"/>
  <sheetViews>
    <sheetView workbookViewId="0">
      <selection activeCell="C16" sqref="C16"/>
    </sheetView>
  </sheetViews>
  <sheetFormatPr baseColWidth="10" defaultRowHeight="14.4" x14ac:dyDescent="0.3"/>
  <sheetData>
    <row r="1" spans="1:2" x14ac:dyDescent="0.3">
      <c r="A1" t="s">
        <v>99</v>
      </c>
      <c r="B1">
        <v>20</v>
      </c>
    </row>
    <row r="2" spans="1:2" x14ac:dyDescent="0.3">
      <c r="A2" t="s">
        <v>100</v>
      </c>
    </row>
    <row r="4" spans="1:2" x14ac:dyDescent="0.3">
      <c r="A4">
        <f>IF(ISBLANK(B1),"",1)</f>
        <v>1</v>
      </c>
    </row>
    <row r="5" spans="1:2" x14ac:dyDescent="0.3">
      <c r="A5">
        <f>IF(A4="", "",IF(A4+1 &gt; $B$1,"",A4+1))</f>
        <v>2</v>
      </c>
    </row>
    <row r="6" spans="1:2" x14ac:dyDescent="0.3">
      <c r="A6">
        <f t="shared" ref="A6:A69" si="0">IF(A5="","",IF(A5+1 &gt; $B$1,"",A5+1))</f>
        <v>3</v>
      </c>
    </row>
    <row r="7" spans="1:2" x14ac:dyDescent="0.3">
      <c r="A7">
        <f t="shared" si="0"/>
        <v>4</v>
      </c>
    </row>
    <row r="8" spans="1:2" x14ac:dyDescent="0.3">
      <c r="A8">
        <f t="shared" si="0"/>
        <v>5</v>
      </c>
    </row>
    <row r="9" spans="1:2" x14ac:dyDescent="0.3">
      <c r="A9">
        <f t="shared" si="0"/>
        <v>6</v>
      </c>
    </row>
    <row r="10" spans="1:2" x14ac:dyDescent="0.3">
      <c r="A10">
        <f t="shared" si="0"/>
        <v>7</v>
      </c>
    </row>
    <row r="11" spans="1:2" x14ac:dyDescent="0.3">
      <c r="A11">
        <f t="shared" si="0"/>
        <v>8</v>
      </c>
    </row>
    <row r="12" spans="1:2" x14ac:dyDescent="0.3">
      <c r="A12">
        <f t="shared" si="0"/>
        <v>9</v>
      </c>
    </row>
    <row r="13" spans="1:2" x14ac:dyDescent="0.3">
      <c r="A13">
        <f t="shared" si="0"/>
        <v>10</v>
      </c>
    </row>
    <row r="14" spans="1:2" x14ac:dyDescent="0.3">
      <c r="A14">
        <f t="shared" si="0"/>
        <v>11</v>
      </c>
    </row>
    <row r="15" spans="1:2" x14ac:dyDescent="0.3">
      <c r="A15">
        <f t="shared" si="0"/>
        <v>12</v>
      </c>
    </row>
    <row r="16" spans="1:2" x14ac:dyDescent="0.3">
      <c r="A16">
        <f t="shared" si="0"/>
        <v>13</v>
      </c>
    </row>
    <row r="17" spans="1:1" x14ac:dyDescent="0.3">
      <c r="A17">
        <f t="shared" si="0"/>
        <v>14</v>
      </c>
    </row>
    <row r="18" spans="1:1" x14ac:dyDescent="0.3">
      <c r="A18">
        <f t="shared" si="0"/>
        <v>15</v>
      </c>
    </row>
    <row r="19" spans="1:1" x14ac:dyDescent="0.3">
      <c r="A19">
        <f t="shared" si="0"/>
        <v>16</v>
      </c>
    </row>
    <row r="20" spans="1:1" x14ac:dyDescent="0.3">
      <c r="A20">
        <f t="shared" si="0"/>
        <v>17</v>
      </c>
    </row>
    <row r="21" spans="1:1" x14ac:dyDescent="0.3">
      <c r="A21">
        <f t="shared" si="0"/>
        <v>18</v>
      </c>
    </row>
    <row r="22" spans="1:1" x14ac:dyDescent="0.3">
      <c r="A22">
        <f t="shared" si="0"/>
        <v>19</v>
      </c>
    </row>
    <row r="23" spans="1:1" x14ac:dyDescent="0.3">
      <c r="A23">
        <f t="shared" si="0"/>
        <v>20</v>
      </c>
    </row>
    <row r="24" spans="1:1" x14ac:dyDescent="0.3">
      <c r="A24" t="str">
        <f t="shared" si="0"/>
        <v/>
      </c>
    </row>
    <row r="25" spans="1:1" x14ac:dyDescent="0.3">
      <c r="A25" t="str">
        <f t="shared" si="0"/>
        <v/>
      </c>
    </row>
    <row r="26" spans="1:1" x14ac:dyDescent="0.3">
      <c r="A26" t="str">
        <f t="shared" si="0"/>
        <v/>
      </c>
    </row>
    <row r="27" spans="1:1" x14ac:dyDescent="0.3">
      <c r="A27" t="str">
        <f t="shared" si="0"/>
        <v/>
      </c>
    </row>
    <row r="28" spans="1:1" x14ac:dyDescent="0.3">
      <c r="A28" t="str">
        <f t="shared" si="0"/>
        <v/>
      </c>
    </row>
    <row r="29" spans="1:1" x14ac:dyDescent="0.3">
      <c r="A29" t="str">
        <f t="shared" si="0"/>
        <v/>
      </c>
    </row>
    <row r="30" spans="1:1" x14ac:dyDescent="0.3">
      <c r="A30" t="str">
        <f t="shared" si="0"/>
        <v/>
      </c>
    </row>
    <row r="31" spans="1:1" x14ac:dyDescent="0.3">
      <c r="A31" t="str">
        <f t="shared" si="0"/>
        <v/>
      </c>
    </row>
    <row r="32" spans="1:1" x14ac:dyDescent="0.3">
      <c r="A32" t="str">
        <f t="shared" si="0"/>
        <v/>
      </c>
    </row>
    <row r="33" spans="1:1" x14ac:dyDescent="0.3">
      <c r="A33" t="str">
        <f t="shared" si="0"/>
        <v/>
      </c>
    </row>
    <row r="34" spans="1:1" x14ac:dyDescent="0.3">
      <c r="A34" t="str">
        <f t="shared" si="0"/>
        <v/>
      </c>
    </row>
    <row r="35" spans="1:1" x14ac:dyDescent="0.3">
      <c r="A35" t="str">
        <f t="shared" si="0"/>
        <v/>
      </c>
    </row>
    <row r="36" spans="1:1" x14ac:dyDescent="0.3">
      <c r="A36" t="str">
        <f t="shared" si="0"/>
        <v/>
      </c>
    </row>
    <row r="37" spans="1:1" x14ac:dyDescent="0.3">
      <c r="A37" t="str">
        <f t="shared" si="0"/>
        <v/>
      </c>
    </row>
    <row r="38" spans="1:1" x14ac:dyDescent="0.3">
      <c r="A38" t="str">
        <f t="shared" si="0"/>
        <v/>
      </c>
    </row>
    <row r="39" spans="1:1" x14ac:dyDescent="0.3">
      <c r="A39" t="str">
        <f t="shared" si="0"/>
        <v/>
      </c>
    </row>
    <row r="40" spans="1:1" x14ac:dyDescent="0.3">
      <c r="A40" t="str">
        <f t="shared" si="0"/>
        <v/>
      </c>
    </row>
    <row r="41" spans="1:1" x14ac:dyDescent="0.3">
      <c r="A41" t="str">
        <f t="shared" si="0"/>
        <v/>
      </c>
    </row>
    <row r="42" spans="1:1" x14ac:dyDescent="0.3">
      <c r="A42" t="str">
        <f t="shared" si="0"/>
        <v/>
      </c>
    </row>
    <row r="43" spans="1:1" x14ac:dyDescent="0.3">
      <c r="A43" t="str">
        <f t="shared" si="0"/>
        <v/>
      </c>
    </row>
    <row r="44" spans="1:1" x14ac:dyDescent="0.3">
      <c r="A44" t="str">
        <f t="shared" si="0"/>
        <v/>
      </c>
    </row>
    <row r="45" spans="1:1" x14ac:dyDescent="0.3">
      <c r="A45" t="str">
        <f t="shared" si="0"/>
        <v/>
      </c>
    </row>
    <row r="46" spans="1:1" x14ac:dyDescent="0.3">
      <c r="A46" t="str">
        <f t="shared" si="0"/>
        <v/>
      </c>
    </row>
    <row r="47" spans="1:1" x14ac:dyDescent="0.3">
      <c r="A47" t="str">
        <f t="shared" si="0"/>
        <v/>
      </c>
    </row>
    <row r="48" spans="1:1" x14ac:dyDescent="0.3">
      <c r="A48" t="str">
        <f t="shared" si="0"/>
        <v/>
      </c>
    </row>
    <row r="49" spans="1:1" x14ac:dyDescent="0.3">
      <c r="A49" t="str">
        <f t="shared" si="0"/>
        <v/>
      </c>
    </row>
    <row r="50" spans="1:1" x14ac:dyDescent="0.3">
      <c r="A50" t="str">
        <f t="shared" si="0"/>
        <v/>
      </c>
    </row>
    <row r="51" spans="1:1" x14ac:dyDescent="0.3">
      <c r="A51" t="str">
        <f t="shared" si="0"/>
        <v/>
      </c>
    </row>
    <row r="52" spans="1:1" x14ac:dyDescent="0.3">
      <c r="A52" t="str">
        <f t="shared" si="0"/>
        <v/>
      </c>
    </row>
    <row r="53" spans="1:1" x14ac:dyDescent="0.3">
      <c r="A53" t="str">
        <f t="shared" si="0"/>
        <v/>
      </c>
    </row>
    <row r="54" spans="1:1" x14ac:dyDescent="0.3">
      <c r="A54" t="str">
        <f t="shared" si="0"/>
        <v/>
      </c>
    </row>
    <row r="55" spans="1:1" x14ac:dyDescent="0.3">
      <c r="A55" t="str">
        <f t="shared" si="0"/>
        <v/>
      </c>
    </row>
    <row r="56" spans="1:1" x14ac:dyDescent="0.3">
      <c r="A56" t="str">
        <f t="shared" si="0"/>
        <v/>
      </c>
    </row>
    <row r="57" spans="1:1" x14ac:dyDescent="0.3">
      <c r="A57" t="str">
        <f t="shared" si="0"/>
        <v/>
      </c>
    </row>
    <row r="58" spans="1:1" x14ac:dyDescent="0.3">
      <c r="A58" t="str">
        <f t="shared" si="0"/>
        <v/>
      </c>
    </row>
    <row r="59" spans="1:1" x14ac:dyDescent="0.3">
      <c r="A59" t="str">
        <f t="shared" si="0"/>
        <v/>
      </c>
    </row>
    <row r="60" spans="1:1" x14ac:dyDescent="0.3">
      <c r="A60" t="str">
        <f t="shared" si="0"/>
        <v/>
      </c>
    </row>
    <row r="61" spans="1:1" x14ac:dyDescent="0.3">
      <c r="A61" t="str">
        <f t="shared" si="0"/>
        <v/>
      </c>
    </row>
    <row r="62" spans="1:1" x14ac:dyDescent="0.3">
      <c r="A62" t="str">
        <f t="shared" si="0"/>
        <v/>
      </c>
    </row>
    <row r="63" spans="1:1" x14ac:dyDescent="0.3">
      <c r="A63" t="str">
        <f t="shared" si="0"/>
        <v/>
      </c>
    </row>
    <row r="64" spans="1:1" x14ac:dyDescent="0.3">
      <c r="A64" t="str">
        <f t="shared" si="0"/>
        <v/>
      </c>
    </row>
    <row r="65" spans="1:1" x14ac:dyDescent="0.3">
      <c r="A65" t="str">
        <f t="shared" si="0"/>
        <v/>
      </c>
    </row>
    <row r="66" spans="1:1" x14ac:dyDescent="0.3">
      <c r="A66" t="str">
        <f t="shared" si="0"/>
        <v/>
      </c>
    </row>
    <row r="67" spans="1:1" x14ac:dyDescent="0.3">
      <c r="A67" t="str">
        <f t="shared" si="0"/>
        <v/>
      </c>
    </row>
    <row r="68" spans="1:1" x14ac:dyDescent="0.3">
      <c r="A68" t="str">
        <f t="shared" si="0"/>
        <v/>
      </c>
    </row>
    <row r="69" spans="1:1" x14ac:dyDescent="0.3">
      <c r="A69" t="str">
        <f t="shared" si="0"/>
        <v/>
      </c>
    </row>
    <row r="70" spans="1:1" x14ac:dyDescent="0.3">
      <c r="A70" t="str">
        <f t="shared" ref="A70:A133" si="1">IF(A69="","",IF(A69+1 &gt; $B$1,"",A69+1))</f>
        <v/>
      </c>
    </row>
    <row r="71" spans="1:1" x14ac:dyDescent="0.3">
      <c r="A71" t="str">
        <f t="shared" si="1"/>
        <v/>
      </c>
    </row>
    <row r="72" spans="1:1" x14ac:dyDescent="0.3">
      <c r="A72" t="str">
        <f t="shared" si="1"/>
        <v/>
      </c>
    </row>
    <row r="73" spans="1:1" x14ac:dyDescent="0.3">
      <c r="A73" t="str">
        <f t="shared" si="1"/>
        <v/>
      </c>
    </row>
    <row r="74" spans="1:1" x14ac:dyDescent="0.3">
      <c r="A74" t="str">
        <f t="shared" si="1"/>
        <v/>
      </c>
    </row>
    <row r="75" spans="1:1" x14ac:dyDescent="0.3">
      <c r="A75" t="str">
        <f t="shared" si="1"/>
        <v/>
      </c>
    </row>
    <row r="76" spans="1:1" x14ac:dyDescent="0.3">
      <c r="A76" t="str">
        <f t="shared" si="1"/>
        <v/>
      </c>
    </row>
    <row r="77" spans="1:1" x14ac:dyDescent="0.3">
      <c r="A77" t="str">
        <f t="shared" si="1"/>
        <v/>
      </c>
    </row>
    <row r="78" spans="1:1" x14ac:dyDescent="0.3">
      <c r="A78" t="str">
        <f t="shared" si="1"/>
        <v/>
      </c>
    </row>
    <row r="79" spans="1:1" x14ac:dyDescent="0.3">
      <c r="A79" t="str">
        <f t="shared" si="1"/>
        <v/>
      </c>
    </row>
    <row r="80" spans="1:1" x14ac:dyDescent="0.3">
      <c r="A80" t="str">
        <f t="shared" si="1"/>
        <v/>
      </c>
    </row>
    <row r="81" spans="1:1" x14ac:dyDescent="0.3">
      <c r="A81" t="str">
        <f t="shared" si="1"/>
        <v/>
      </c>
    </row>
    <row r="82" spans="1:1" x14ac:dyDescent="0.3">
      <c r="A82" t="str">
        <f t="shared" si="1"/>
        <v/>
      </c>
    </row>
    <row r="83" spans="1:1" x14ac:dyDescent="0.3">
      <c r="A83" t="str">
        <f t="shared" si="1"/>
        <v/>
      </c>
    </row>
    <row r="84" spans="1:1" x14ac:dyDescent="0.3">
      <c r="A84" t="str">
        <f t="shared" si="1"/>
        <v/>
      </c>
    </row>
    <row r="85" spans="1:1" x14ac:dyDescent="0.3">
      <c r="A85" t="str">
        <f t="shared" si="1"/>
        <v/>
      </c>
    </row>
    <row r="86" spans="1:1" x14ac:dyDescent="0.3">
      <c r="A86" t="str">
        <f t="shared" si="1"/>
        <v/>
      </c>
    </row>
    <row r="87" spans="1:1" x14ac:dyDescent="0.3">
      <c r="A87" t="str">
        <f t="shared" si="1"/>
        <v/>
      </c>
    </row>
    <row r="88" spans="1:1" x14ac:dyDescent="0.3">
      <c r="A88" t="str">
        <f t="shared" si="1"/>
        <v/>
      </c>
    </row>
    <row r="89" spans="1:1" x14ac:dyDescent="0.3">
      <c r="A89" t="str">
        <f t="shared" si="1"/>
        <v/>
      </c>
    </row>
    <row r="90" spans="1:1" x14ac:dyDescent="0.3">
      <c r="A90" t="str">
        <f t="shared" si="1"/>
        <v/>
      </c>
    </row>
    <row r="91" spans="1:1" x14ac:dyDescent="0.3">
      <c r="A91" t="str">
        <f t="shared" si="1"/>
        <v/>
      </c>
    </row>
    <row r="92" spans="1:1" x14ac:dyDescent="0.3">
      <c r="A92" t="str">
        <f t="shared" si="1"/>
        <v/>
      </c>
    </row>
    <row r="93" spans="1:1" x14ac:dyDescent="0.3">
      <c r="A93" t="str">
        <f t="shared" si="1"/>
        <v/>
      </c>
    </row>
    <row r="94" spans="1:1" x14ac:dyDescent="0.3">
      <c r="A94" t="str">
        <f t="shared" si="1"/>
        <v/>
      </c>
    </row>
    <row r="95" spans="1:1" x14ac:dyDescent="0.3">
      <c r="A95" t="str">
        <f t="shared" si="1"/>
        <v/>
      </c>
    </row>
    <row r="96" spans="1:1" x14ac:dyDescent="0.3">
      <c r="A96" t="str">
        <f t="shared" si="1"/>
        <v/>
      </c>
    </row>
    <row r="97" spans="1:1" x14ac:dyDescent="0.3">
      <c r="A97" t="str">
        <f t="shared" si="1"/>
        <v/>
      </c>
    </row>
    <row r="98" spans="1:1" x14ac:dyDescent="0.3">
      <c r="A98" t="str">
        <f t="shared" si="1"/>
        <v/>
      </c>
    </row>
    <row r="99" spans="1:1" x14ac:dyDescent="0.3">
      <c r="A99" t="str">
        <f t="shared" si="1"/>
        <v/>
      </c>
    </row>
    <row r="100" spans="1:1" x14ac:dyDescent="0.3">
      <c r="A100" t="str">
        <f t="shared" si="1"/>
        <v/>
      </c>
    </row>
    <row r="101" spans="1:1" x14ac:dyDescent="0.3">
      <c r="A101" t="str">
        <f t="shared" si="1"/>
        <v/>
      </c>
    </row>
    <row r="102" spans="1:1" x14ac:dyDescent="0.3">
      <c r="A102" t="str">
        <f t="shared" si="1"/>
        <v/>
      </c>
    </row>
    <row r="103" spans="1:1" x14ac:dyDescent="0.3">
      <c r="A103" t="str">
        <f t="shared" si="1"/>
        <v/>
      </c>
    </row>
    <row r="104" spans="1:1" x14ac:dyDescent="0.3">
      <c r="A104" t="str">
        <f t="shared" si="1"/>
        <v/>
      </c>
    </row>
    <row r="105" spans="1:1" x14ac:dyDescent="0.3">
      <c r="A105" t="str">
        <f t="shared" si="1"/>
        <v/>
      </c>
    </row>
    <row r="106" spans="1:1" x14ac:dyDescent="0.3">
      <c r="A106" t="str">
        <f t="shared" si="1"/>
        <v/>
      </c>
    </row>
    <row r="107" spans="1:1" x14ac:dyDescent="0.3">
      <c r="A107" t="str">
        <f t="shared" si="1"/>
        <v/>
      </c>
    </row>
    <row r="108" spans="1:1" x14ac:dyDescent="0.3">
      <c r="A108" t="str">
        <f t="shared" si="1"/>
        <v/>
      </c>
    </row>
    <row r="109" spans="1:1" x14ac:dyDescent="0.3">
      <c r="A109" t="str">
        <f t="shared" si="1"/>
        <v/>
      </c>
    </row>
    <row r="110" spans="1:1" x14ac:dyDescent="0.3">
      <c r="A110" t="str">
        <f t="shared" si="1"/>
        <v/>
      </c>
    </row>
    <row r="111" spans="1:1" x14ac:dyDescent="0.3">
      <c r="A111" t="str">
        <f t="shared" si="1"/>
        <v/>
      </c>
    </row>
    <row r="112" spans="1:1" x14ac:dyDescent="0.3">
      <c r="A112" t="str">
        <f t="shared" si="1"/>
        <v/>
      </c>
    </row>
    <row r="113" spans="1:1" x14ac:dyDescent="0.3">
      <c r="A113" t="str">
        <f t="shared" si="1"/>
        <v/>
      </c>
    </row>
    <row r="114" spans="1:1" x14ac:dyDescent="0.3">
      <c r="A114" t="str">
        <f t="shared" si="1"/>
        <v/>
      </c>
    </row>
    <row r="115" spans="1:1" x14ac:dyDescent="0.3">
      <c r="A115" t="str">
        <f t="shared" si="1"/>
        <v/>
      </c>
    </row>
    <row r="116" spans="1:1" x14ac:dyDescent="0.3">
      <c r="A116" t="str">
        <f t="shared" si="1"/>
        <v/>
      </c>
    </row>
    <row r="117" spans="1:1" x14ac:dyDescent="0.3">
      <c r="A117" t="str">
        <f t="shared" si="1"/>
        <v/>
      </c>
    </row>
    <row r="118" spans="1:1" x14ac:dyDescent="0.3">
      <c r="A118" t="str">
        <f t="shared" si="1"/>
        <v/>
      </c>
    </row>
    <row r="119" spans="1:1" x14ac:dyDescent="0.3">
      <c r="A119" t="str">
        <f t="shared" si="1"/>
        <v/>
      </c>
    </row>
    <row r="120" spans="1:1" x14ac:dyDescent="0.3">
      <c r="A120" t="str">
        <f t="shared" si="1"/>
        <v/>
      </c>
    </row>
    <row r="121" spans="1:1" x14ac:dyDescent="0.3">
      <c r="A121" t="str">
        <f t="shared" si="1"/>
        <v/>
      </c>
    </row>
    <row r="122" spans="1:1" x14ac:dyDescent="0.3">
      <c r="A122" t="str">
        <f t="shared" si="1"/>
        <v/>
      </c>
    </row>
    <row r="123" spans="1:1" x14ac:dyDescent="0.3">
      <c r="A123" t="str">
        <f t="shared" si="1"/>
        <v/>
      </c>
    </row>
    <row r="124" spans="1:1" x14ac:dyDescent="0.3">
      <c r="A124" t="str">
        <f t="shared" si="1"/>
        <v/>
      </c>
    </row>
    <row r="125" spans="1:1" x14ac:dyDescent="0.3">
      <c r="A125" t="str">
        <f t="shared" si="1"/>
        <v/>
      </c>
    </row>
    <row r="126" spans="1:1" x14ac:dyDescent="0.3">
      <c r="A126" t="str">
        <f t="shared" si="1"/>
        <v/>
      </c>
    </row>
    <row r="127" spans="1:1" x14ac:dyDescent="0.3">
      <c r="A127" t="str">
        <f t="shared" si="1"/>
        <v/>
      </c>
    </row>
    <row r="128" spans="1:1" x14ac:dyDescent="0.3">
      <c r="A128" t="str">
        <f t="shared" si="1"/>
        <v/>
      </c>
    </row>
    <row r="129" spans="1:1" x14ac:dyDescent="0.3">
      <c r="A129" t="str">
        <f t="shared" si="1"/>
        <v/>
      </c>
    </row>
    <row r="130" spans="1:1" x14ac:dyDescent="0.3">
      <c r="A130" t="str">
        <f t="shared" si="1"/>
        <v/>
      </c>
    </row>
    <row r="131" spans="1:1" x14ac:dyDescent="0.3">
      <c r="A131" t="str">
        <f t="shared" si="1"/>
        <v/>
      </c>
    </row>
    <row r="132" spans="1:1" x14ac:dyDescent="0.3">
      <c r="A132" t="str">
        <f t="shared" si="1"/>
        <v/>
      </c>
    </row>
    <row r="133" spans="1:1" x14ac:dyDescent="0.3">
      <c r="A133" t="str">
        <f t="shared" si="1"/>
        <v/>
      </c>
    </row>
    <row r="134" spans="1:1" x14ac:dyDescent="0.3">
      <c r="A134" t="str">
        <f t="shared" ref="A134:A197" si="2">IF(A133="","",IF(A133+1 &gt; $B$1,"",A133+1))</f>
        <v/>
      </c>
    </row>
    <row r="135" spans="1:1" x14ac:dyDescent="0.3">
      <c r="A135" t="str">
        <f t="shared" si="2"/>
        <v/>
      </c>
    </row>
    <row r="136" spans="1:1" x14ac:dyDescent="0.3">
      <c r="A136" t="str">
        <f t="shared" si="2"/>
        <v/>
      </c>
    </row>
    <row r="137" spans="1:1" x14ac:dyDescent="0.3">
      <c r="A137" t="str">
        <f t="shared" si="2"/>
        <v/>
      </c>
    </row>
    <row r="138" spans="1:1" x14ac:dyDescent="0.3">
      <c r="A138" t="str">
        <f t="shared" si="2"/>
        <v/>
      </c>
    </row>
    <row r="139" spans="1:1" x14ac:dyDescent="0.3">
      <c r="A139" t="str">
        <f t="shared" si="2"/>
        <v/>
      </c>
    </row>
    <row r="140" spans="1:1" x14ac:dyDescent="0.3">
      <c r="A140" t="str">
        <f t="shared" si="2"/>
        <v/>
      </c>
    </row>
    <row r="141" spans="1:1" x14ac:dyDescent="0.3">
      <c r="A141" t="str">
        <f t="shared" si="2"/>
        <v/>
      </c>
    </row>
    <row r="142" spans="1:1" x14ac:dyDescent="0.3">
      <c r="A142" t="str">
        <f t="shared" si="2"/>
        <v/>
      </c>
    </row>
    <row r="143" spans="1:1" x14ac:dyDescent="0.3">
      <c r="A143" t="str">
        <f t="shared" si="2"/>
        <v/>
      </c>
    </row>
    <row r="144" spans="1:1" x14ac:dyDescent="0.3">
      <c r="A144" t="str">
        <f t="shared" si="2"/>
        <v/>
      </c>
    </row>
    <row r="145" spans="1:1" x14ac:dyDescent="0.3">
      <c r="A145" t="str">
        <f t="shared" si="2"/>
        <v/>
      </c>
    </row>
    <row r="146" spans="1:1" x14ac:dyDescent="0.3">
      <c r="A146" t="str">
        <f t="shared" si="2"/>
        <v/>
      </c>
    </row>
    <row r="147" spans="1:1" x14ac:dyDescent="0.3">
      <c r="A147" t="str">
        <f t="shared" si="2"/>
        <v/>
      </c>
    </row>
    <row r="148" spans="1:1" x14ac:dyDescent="0.3">
      <c r="A148" t="str">
        <f t="shared" si="2"/>
        <v/>
      </c>
    </row>
    <row r="149" spans="1:1" x14ac:dyDescent="0.3">
      <c r="A149" t="str">
        <f t="shared" si="2"/>
        <v/>
      </c>
    </row>
    <row r="150" spans="1:1" x14ac:dyDescent="0.3">
      <c r="A150" t="str">
        <f t="shared" si="2"/>
        <v/>
      </c>
    </row>
    <row r="151" spans="1:1" x14ac:dyDescent="0.3">
      <c r="A151" t="str">
        <f t="shared" si="2"/>
        <v/>
      </c>
    </row>
    <row r="152" spans="1:1" x14ac:dyDescent="0.3">
      <c r="A152" t="str">
        <f t="shared" si="2"/>
        <v/>
      </c>
    </row>
    <row r="153" spans="1:1" x14ac:dyDescent="0.3">
      <c r="A153" t="str">
        <f t="shared" si="2"/>
        <v/>
      </c>
    </row>
    <row r="154" spans="1:1" x14ac:dyDescent="0.3">
      <c r="A154" t="str">
        <f t="shared" si="2"/>
        <v/>
      </c>
    </row>
    <row r="155" spans="1:1" x14ac:dyDescent="0.3">
      <c r="A155" t="str">
        <f t="shared" si="2"/>
        <v/>
      </c>
    </row>
    <row r="156" spans="1:1" x14ac:dyDescent="0.3">
      <c r="A156" t="str">
        <f t="shared" si="2"/>
        <v/>
      </c>
    </row>
    <row r="157" spans="1:1" x14ac:dyDescent="0.3">
      <c r="A157" t="str">
        <f t="shared" si="2"/>
        <v/>
      </c>
    </row>
    <row r="158" spans="1:1" x14ac:dyDescent="0.3">
      <c r="A158" t="str">
        <f t="shared" si="2"/>
        <v/>
      </c>
    </row>
    <row r="159" spans="1:1" x14ac:dyDescent="0.3">
      <c r="A159" t="str">
        <f t="shared" si="2"/>
        <v/>
      </c>
    </row>
    <row r="160" spans="1:1" x14ac:dyDescent="0.3">
      <c r="A160" t="str">
        <f t="shared" si="2"/>
        <v/>
      </c>
    </row>
    <row r="161" spans="1:1" x14ac:dyDescent="0.3">
      <c r="A161" t="str">
        <f t="shared" si="2"/>
        <v/>
      </c>
    </row>
    <row r="162" spans="1:1" x14ac:dyDescent="0.3">
      <c r="A162" t="str">
        <f t="shared" si="2"/>
        <v/>
      </c>
    </row>
    <row r="163" spans="1:1" x14ac:dyDescent="0.3">
      <c r="A163" t="str">
        <f t="shared" si="2"/>
        <v/>
      </c>
    </row>
    <row r="164" spans="1:1" x14ac:dyDescent="0.3">
      <c r="A164" t="str">
        <f t="shared" si="2"/>
        <v/>
      </c>
    </row>
    <row r="165" spans="1:1" x14ac:dyDescent="0.3">
      <c r="A165" t="str">
        <f t="shared" si="2"/>
        <v/>
      </c>
    </row>
    <row r="166" spans="1:1" x14ac:dyDescent="0.3">
      <c r="A166" t="str">
        <f t="shared" si="2"/>
        <v/>
      </c>
    </row>
    <row r="167" spans="1:1" x14ac:dyDescent="0.3">
      <c r="A167" t="str">
        <f t="shared" si="2"/>
        <v/>
      </c>
    </row>
    <row r="168" spans="1:1" x14ac:dyDescent="0.3">
      <c r="A168" t="str">
        <f t="shared" si="2"/>
        <v/>
      </c>
    </row>
    <row r="169" spans="1:1" x14ac:dyDescent="0.3">
      <c r="A169" t="str">
        <f t="shared" si="2"/>
        <v/>
      </c>
    </row>
    <row r="170" spans="1:1" x14ac:dyDescent="0.3">
      <c r="A170" t="str">
        <f t="shared" si="2"/>
        <v/>
      </c>
    </row>
    <row r="171" spans="1:1" x14ac:dyDescent="0.3">
      <c r="A171" t="str">
        <f t="shared" si="2"/>
        <v/>
      </c>
    </row>
    <row r="172" spans="1:1" x14ac:dyDescent="0.3">
      <c r="A172" t="str">
        <f t="shared" si="2"/>
        <v/>
      </c>
    </row>
    <row r="173" spans="1:1" x14ac:dyDescent="0.3">
      <c r="A173" t="str">
        <f t="shared" si="2"/>
        <v/>
      </c>
    </row>
    <row r="174" spans="1:1" x14ac:dyDescent="0.3">
      <c r="A174" t="str">
        <f t="shared" si="2"/>
        <v/>
      </c>
    </row>
    <row r="175" spans="1:1" x14ac:dyDescent="0.3">
      <c r="A175" t="str">
        <f t="shared" si="2"/>
        <v/>
      </c>
    </row>
    <row r="176" spans="1:1" x14ac:dyDescent="0.3">
      <c r="A176" t="str">
        <f t="shared" si="2"/>
        <v/>
      </c>
    </row>
    <row r="177" spans="1:1" x14ac:dyDescent="0.3">
      <c r="A177" t="str">
        <f t="shared" si="2"/>
        <v/>
      </c>
    </row>
    <row r="178" spans="1:1" x14ac:dyDescent="0.3">
      <c r="A178" t="str">
        <f t="shared" si="2"/>
        <v/>
      </c>
    </row>
    <row r="179" spans="1:1" x14ac:dyDescent="0.3">
      <c r="A179" t="str">
        <f t="shared" si="2"/>
        <v/>
      </c>
    </row>
    <row r="180" spans="1:1" x14ac:dyDescent="0.3">
      <c r="A180" t="str">
        <f t="shared" si="2"/>
        <v/>
      </c>
    </row>
    <row r="181" spans="1:1" x14ac:dyDescent="0.3">
      <c r="A181" t="str">
        <f t="shared" si="2"/>
        <v/>
      </c>
    </row>
    <row r="182" spans="1:1" x14ac:dyDescent="0.3">
      <c r="A182" t="str">
        <f t="shared" si="2"/>
        <v/>
      </c>
    </row>
    <row r="183" spans="1:1" x14ac:dyDescent="0.3">
      <c r="A183" t="str">
        <f t="shared" si="2"/>
        <v/>
      </c>
    </row>
    <row r="184" spans="1:1" x14ac:dyDescent="0.3">
      <c r="A184" t="str">
        <f t="shared" si="2"/>
        <v/>
      </c>
    </row>
    <row r="185" spans="1:1" x14ac:dyDescent="0.3">
      <c r="A185" t="str">
        <f t="shared" si="2"/>
        <v/>
      </c>
    </row>
    <row r="186" spans="1:1" x14ac:dyDescent="0.3">
      <c r="A186" t="str">
        <f t="shared" si="2"/>
        <v/>
      </c>
    </row>
    <row r="187" spans="1:1" x14ac:dyDescent="0.3">
      <c r="A187" t="str">
        <f t="shared" si="2"/>
        <v/>
      </c>
    </row>
    <row r="188" spans="1:1" x14ac:dyDescent="0.3">
      <c r="A188" t="str">
        <f t="shared" si="2"/>
        <v/>
      </c>
    </row>
    <row r="189" spans="1:1" x14ac:dyDescent="0.3">
      <c r="A189" t="str">
        <f t="shared" si="2"/>
        <v/>
      </c>
    </row>
    <row r="190" spans="1:1" x14ac:dyDescent="0.3">
      <c r="A190" t="str">
        <f t="shared" si="2"/>
        <v/>
      </c>
    </row>
    <row r="191" spans="1:1" x14ac:dyDescent="0.3">
      <c r="A191" t="str">
        <f t="shared" si="2"/>
        <v/>
      </c>
    </row>
    <row r="192" spans="1:1" x14ac:dyDescent="0.3">
      <c r="A192" t="str">
        <f t="shared" si="2"/>
        <v/>
      </c>
    </row>
    <row r="193" spans="1:1" x14ac:dyDescent="0.3">
      <c r="A193" t="str">
        <f t="shared" si="2"/>
        <v/>
      </c>
    </row>
    <row r="194" spans="1:1" x14ac:dyDescent="0.3">
      <c r="A194" t="str">
        <f t="shared" si="2"/>
        <v/>
      </c>
    </row>
    <row r="195" spans="1:1" x14ac:dyDescent="0.3">
      <c r="A195" t="str">
        <f t="shared" si="2"/>
        <v/>
      </c>
    </row>
    <row r="196" spans="1:1" x14ac:dyDescent="0.3">
      <c r="A196" t="str">
        <f t="shared" si="2"/>
        <v/>
      </c>
    </row>
    <row r="197" spans="1:1" x14ac:dyDescent="0.3">
      <c r="A197" t="str">
        <f t="shared" si="2"/>
        <v/>
      </c>
    </row>
    <row r="198" spans="1:1" x14ac:dyDescent="0.3">
      <c r="A198" t="str">
        <f t="shared" ref="A198:A261" si="3">IF(A197="","",IF(A197+1 &gt; $B$1,"",A197+1))</f>
        <v/>
      </c>
    </row>
    <row r="199" spans="1:1" x14ac:dyDescent="0.3">
      <c r="A199" t="str">
        <f t="shared" si="3"/>
        <v/>
      </c>
    </row>
    <row r="200" spans="1:1" x14ac:dyDescent="0.3">
      <c r="A200" t="str">
        <f t="shared" si="3"/>
        <v/>
      </c>
    </row>
    <row r="201" spans="1:1" x14ac:dyDescent="0.3">
      <c r="A201" t="str">
        <f t="shared" si="3"/>
        <v/>
      </c>
    </row>
    <row r="202" spans="1:1" x14ac:dyDescent="0.3">
      <c r="A202" t="str">
        <f t="shared" si="3"/>
        <v/>
      </c>
    </row>
    <row r="203" spans="1:1" x14ac:dyDescent="0.3">
      <c r="A203" t="str">
        <f t="shared" si="3"/>
        <v/>
      </c>
    </row>
    <row r="204" spans="1:1" x14ac:dyDescent="0.3">
      <c r="A204" t="str">
        <f t="shared" si="3"/>
        <v/>
      </c>
    </row>
    <row r="205" spans="1:1" x14ac:dyDescent="0.3">
      <c r="A205" t="str">
        <f t="shared" si="3"/>
        <v/>
      </c>
    </row>
    <row r="206" spans="1:1" x14ac:dyDescent="0.3">
      <c r="A206" t="str">
        <f t="shared" si="3"/>
        <v/>
      </c>
    </row>
    <row r="207" spans="1:1" x14ac:dyDescent="0.3">
      <c r="A207" t="str">
        <f t="shared" si="3"/>
        <v/>
      </c>
    </row>
    <row r="208" spans="1:1" x14ac:dyDescent="0.3">
      <c r="A208" t="str">
        <f t="shared" si="3"/>
        <v/>
      </c>
    </row>
    <row r="209" spans="1:1" x14ac:dyDescent="0.3">
      <c r="A209" t="str">
        <f t="shared" si="3"/>
        <v/>
      </c>
    </row>
    <row r="210" spans="1:1" x14ac:dyDescent="0.3">
      <c r="A210" t="str">
        <f t="shared" si="3"/>
        <v/>
      </c>
    </row>
    <row r="211" spans="1:1" x14ac:dyDescent="0.3">
      <c r="A211" t="str">
        <f t="shared" si="3"/>
        <v/>
      </c>
    </row>
    <row r="212" spans="1:1" x14ac:dyDescent="0.3">
      <c r="A212" t="str">
        <f t="shared" si="3"/>
        <v/>
      </c>
    </row>
    <row r="213" spans="1:1" x14ac:dyDescent="0.3">
      <c r="A213" t="str">
        <f t="shared" si="3"/>
        <v/>
      </c>
    </row>
    <row r="214" spans="1:1" x14ac:dyDescent="0.3">
      <c r="A214" t="str">
        <f t="shared" si="3"/>
        <v/>
      </c>
    </row>
    <row r="215" spans="1:1" x14ac:dyDescent="0.3">
      <c r="A215" t="str">
        <f t="shared" si="3"/>
        <v/>
      </c>
    </row>
    <row r="216" spans="1:1" x14ac:dyDescent="0.3">
      <c r="A216" t="str">
        <f t="shared" si="3"/>
        <v/>
      </c>
    </row>
    <row r="217" spans="1:1" x14ac:dyDescent="0.3">
      <c r="A217" t="str">
        <f t="shared" si="3"/>
        <v/>
      </c>
    </row>
    <row r="218" spans="1:1" x14ac:dyDescent="0.3">
      <c r="A218" t="str">
        <f t="shared" si="3"/>
        <v/>
      </c>
    </row>
    <row r="219" spans="1:1" x14ac:dyDescent="0.3">
      <c r="A219" t="str">
        <f t="shared" si="3"/>
        <v/>
      </c>
    </row>
    <row r="220" spans="1:1" x14ac:dyDescent="0.3">
      <c r="A220" t="str">
        <f t="shared" si="3"/>
        <v/>
      </c>
    </row>
    <row r="221" spans="1:1" x14ac:dyDescent="0.3">
      <c r="A221" t="str">
        <f t="shared" si="3"/>
        <v/>
      </c>
    </row>
    <row r="222" spans="1:1" x14ac:dyDescent="0.3">
      <c r="A222" t="str">
        <f t="shared" si="3"/>
        <v/>
      </c>
    </row>
    <row r="223" spans="1:1" x14ac:dyDescent="0.3">
      <c r="A223" t="str">
        <f t="shared" si="3"/>
        <v/>
      </c>
    </row>
    <row r="224" spans="1:1" x14ac:dyDescent="0.3">
      <c r="A224" t="str">
        <f t="shared" si="3"/>
        <v/>
      </c>
    </row>
    <row r="225" spans="1:1" x14ac:dyDescent="0.3">
      <c r="A225" t="str">
        <f t="shared" si="3"/>
        <v/>
      </c>
    </row>
    <row r="226" spans="1:1" x14ac:dyDescent="0.3">
      <c r="A226" t="str">
        <f t="shared" si="3"/>
        <v/>
      </c>
    </row>
    <row r="227" spans="1:1" x14ac:dyDescent="0.3">
      <c r="A227" t="str">
        <f t="shared" si="3"/>
        <v/>
      </c>
    </row>
    <row r="228" spans="1:1" x14ac:dyDescent="0.3">
      <c r="A228" t="str">
        <f t="shared" si="3"/>
        <v/>
      </c>
    </row>
    <row r="229" spans="1:1" x14ac:dyDescent="0.3">
      <c r="A229" t="str">
        <f t="shared" si="3"/>
        <v/>
      </c>
    </row>
    <row r="230" spans="1:1" x14ac:dyDescent="0.3">
      <c r="A230" t="str">
        <f t="shared" si="3"/>
        <v/>
      </c>
    </row>
    <row r="231" spans="1:1" x14ac:dyDescent="0.3">
      <c r="A231" t="str">
        <f t="shared" si="3"/>
        <v/>
      </c>
    </row>
    <row r="232" spans="1:1" x14ac:dyDescent="0.3">
      <c r="A232" t="str">
        <f t="shared" si="3"/>
        <v/>
      </c>
    </row>
    <row r="233" spans="1:1" x14ac:dyDescent="0.3">
      <c r="A233" t="str">
        <f t="shared" si="3"/>
        <v/>
      </c>
    </row>
    <row r="234" spans="1:1" x14ac:dyDescent="0.3">
      <c r="A234" t="str">
        <f t="shared" si="3"/>
        <v/>
      </c>
    </row>
    <row r="235" spans="1:1" x14ac:dyDescent="0.3">
      <c r="A235" t="str">
        <f t="shared" si="3"/>
        <v/>
      </c>
    </row>
    <row r="236" spans="1:1" x14ac:dyDescent="0.3">
      <c r="A236" t="str">
        <f t="shared" si="3"/>
        <v/>
      </c>
    </row>
    <row r="237" spans="1:1" x14ac:dyDescent="0.3">
      <c r="A237" t="str">
        <f t="shared" si="3"/>
        <v/>
      </c>
    </row>
    <row r="238" spans="1:1" x14ac:dyDescent="0.3">
      <c r="A238" t="str">
        <f t="shared" si="3"/>
        <v/>
      </c>
    </row>
    <row r="239" spans="1:1" x14ac:dyDescent="0.3">
      <c r="A239" t="str">
        <f t="shared" si="3"/>
        <v/>
      </c>
    </row>
    <row r="240" spans="1:1" x14ac:dyDescent="0.3">
      <c r="A240" t="str">
        <f t="shared" si="3"/>
        <v/>
      </c>
    </row>
    <row r="241" spans="1:1" x14ac:dyDescent="0.3">
      <c r="A241" t="str">
        <f t="shared" si="3"/>
        <v/>
      </c>
    </row>
    <row r="242" spans="1:1" x14ac:dyDescent="0.3">
      <c r="A242" t="str">
        <f t="shared" si="3"/>
        <v/>
      </c>
    </row>
    <row r="243" spans="1:1" x14ac:dyDescent="0.3">
      <c r="A243" t="str">
        <f t="shared" si="3"/>
        <v/>
      </c>
    </row>
    <row r="244" spans="1:1" x14ac:dyDescent="0.3">
      <c r="A244" t="str">
        <f t="shared" si="3"/>
        <v/>
      </c>
    </row>
    <row r="245" spans="1:1" x14ac:dyDescent="0.3">
      <c r="A245" t="str">
        <f t="shared" si="3"/>
        <v/>
      </c>
    </row>
    <row r="246" spans="1:1" x14ac:dyDescent="0.3">
      <c r="A246" t="str">
        <f t="shared" si="3"/>
        <v/>
      </c>
    </row>
    <row r="247" spans="1:1" x14ac:dyDescent="0.3">
      <c r="A247" t="str">
        <f t="shared" si="3"/>
        <v/>
      </c>
    </row>
    <row r="248" spans="1:1" x14ac:dyDescent="0.3">
      <c r="A248" t="str">
        <f t="shared" si="3"/>
        <v/>
      </c>
    </row>
    <row r="249" spans="1:1" x14ac:dyDescent="0.3">
      <c r="A249" t="str">
        <f t="shared" si="3"/>
        <v/>
      </c>
    </row>
    <row r="250" spans="1:1" x14ac:dyDescent="0.3">
      <c r="A250" t="str">
        <f t="shared" si="3"/>
        <v/>
      </c>
    </row>
    <row r="251" spans="1:1" x14ac:dyDescent="0.3">
      <c r="A251" t="str">
        <f t="shared" si="3"/>
        <v/>
      </c>
    </row>
    <row r="252" spans="1:1" x14ac:dyDescent="0.3">
      <c r="A252" t="str">
        <f t="shared" si="3"/>
        <v/>
      </c>
    </row>
    <row r="253" spans="1:1" x14ac:dyDescent="0.3">
      <c r="A253" t="str">
        <f t="shared" si="3"/>
        <v/>
      </c>
    </row>
    <row r="254" spans="1:1" x14ac:dyDescent="0.3">
      <c r="A254" t="str">
        <f t="shared" si="3"/>
        <v/>
      </c>
    </row>
    <row r="255" spans="1:1" x14ac:dyDescent="0.3">
      <c r="A255" t="str">
        <f t="shared" si="3"/>
        <v/>
      </c>
    </row>
    <row r="256" spans="1:1" x14ac:dyDescent="0.3">
      <c r="A256" t="str">
        <f t="shared" si="3"/>
        <v/>
      </c>
    </row>
    <row r="257" spans="1:1" x14ac:dyDescent="0.3">
      <c r="A257" t="str">
        <f t="shared" si="3"/>
        <v/>
      </c>
    </row>
    <row r="258" spans="1:1" x14ac:dyDescent="0.3">
      <c r="A258" t="str">
        <f t="shared" si="3"/>
        <v/>
      </c>
    </row>
    <row r="259" spans="1:1" x14ac:dyDescent="0.3">
      <c r="A259" t="str">
        <f t="shared" si="3"/>
        <v/>
      </c>
    </row>
    <row r="260" spans="1:1" x14ac:dyDescent="0.3">
      <c r="A260" t="str">
        <f t="shared" si="3"/>
        <v/>
      </c>
    </row>
    <row r="261" spans="1:1" x14ac:dyDescent="0.3">
      <c r="A261" t="str">
        <f t="shared" si="3"/>
        <v/>
      </c>
    </row>
    <row r="262" spans="1:1" x14ac:dyDescent="0.3">
      <c r="A262" t="str">
        <f t="shared" ref="A262:A325" si="4">IF(A261="","",IF(A261+1 &gt; $B$1,"",A261+1))</f>
        <v/>
      </c>
    </row>
    <row r="263" spans="1:1" x14ac:dyDescent="0.3">
      <c r="A263" t="str">
        <f t="shared" si="4"/>
        <v/>
      </c>
    </row>
    <row r="264" spans="1:1" x14ac:dyDescent="0.3">
      <c r="A264" t="str">
        <f t="shared" si="4"/>
        <v/>
      </c>
    </row>
    <row r="265" spans="1:1" x14ac:dyDescent="0.3">
      <c r="A265" t="str">
        <f t="shared" si="4"/>
        <v/>
      </c>
    </row>
    <row r="266" spans="1:1" x14ac:dyDescent="0.3">
      <c r="A266" t="str">
        <f t="shared" si="4"/>
        <v/>
      </c>
    </row>
    <row r="267" spans="1:1" x14ac:dyDescent="0.3">
      <c r="A267" t="str">
        <f t="shared" si="4"/>
        <v/>
      </c>
    </row>
    <row r="268" spans="1:1" x14ac:dyDescent="0.3">
      <c r="A268" t="str">
        <f t="shared" si="4"/>
        <v/>
      </c>
    </row>
    <row r="269" spans="1:1" x14ac:dyDescent="0.3">
      <c r="A269" t="str">
        <f t="shared" si="4"/>
        <v/>
      </c>
    </row>
    <row r="270" spans="1:1" x14ac:dyDescent="0.3">
      <c r="A270" t="str">
        <f t="shared" si="4"/>
        <v/>
      </c>
    </row>
    <row r="271" spans="1:1" x14ac:dyDescent="0.3">
      <c r="A271" t="str">
        <f t="shared" si="4"/>
        <v/>
      </c>
    </row>
    <row r="272" spans="1:1" x14ac:dyDescent="0.3">
      <c r="A272" t="str">
        <f t="shared" si="4"/>
        <v/>
      </c>
    </row>
    <row r="273" spans="1:1" x14ac:dyDescent="0.3">
      <c r="A273" t="str">
        <f t="shared" si="4"/>
        <v/>
      </c>
    </row>
    <row r="274" spans="1:1" x14ac:dyDescent="0.3">
      <c r="A274" t="str">
        <f t="shared" si="4"/>
        <v/>
      </c>
    </row>
    <row r="275" spans="1:1" x14ac:dyDescent="0.3">
      <c r="A275" t="str">
        <f t="shared" si="4"/>
        <v/>
      </c>
    </row>
    <row r="276" spans="1:1" x14ac:dyDescent="0.3">
      <c r="A276" t="str">
        <f t="shared" si="4"/>
        <v/>
      </c>
    </row>
    <row r="277" spans="1:1" x14ac:dyDescent="0.3">
      <c r="A277" t="str">
        <f t="shared" si="4"/>
        <v/>
      </c>
    </row>
    <row r="278" spans="1:1" x14ac:dyDescent="0.3">
      <c r="A278" t="str">
        <f t="shared" si="4"/>
        <v/>
      </c>
    </row>
    <row r="279" spans="1:1" x14ac:dyDescent="0.3">
      <c r="A279" t="str">
        <f t="shared" si="4"/>
        <v/>
      </c>
    </row>
    <row r="280" spans="1:1" x14ac:dyDescent="0.3">
      <c r="A280" t="str">
        <f t="shared" si="4"/>
        <v/>
      </c>
    </row>
    <row r="281" spans="1:1" x14ac:dyDescent="0.3">
      <c r="A281" t="str">
        <f t="shared" si="4"/>
        <v/>
      </c>
    </row>
    <row r="282" spans="1:1" x14ac:dyDescent="0.3">
      <c r="A282" t="str">
        <f t="shared" si="4"/>
        <v/>
      </c>
    </row>
    <row r="283" spans="1:1" x14ac:dyDescent="0.3">
      <c r="A283" t="str">
        <f t="shared" si="4"/>
        <v/>
      </c>
    </row>
    <row r="284" spans="1:1" x14ac:dyDescent="0.3">
      <c r="A284" t="str">
        <f t="shared" si="4"/>
        <v/>
      </c>
    </row>
    <row r="285" spans="1:1" x14ac:dyDescent="0.3">
      <c r="A285" t="str">
        <f t="shared" si="4"/>
        <v/>
      </c>
    </row>
    <row r="286" spans="1:1" x14ac:dyDescent="0.3">
      <c r="A286" t="str">
        <f t="shared" si="4"/>
        <v/>
      </c>
    </row>
    <row r="287" spans="1:1" x14ac:dyDescent="0.3">
      <c r="A287" t="str">
        <f t="shared" si="4"/>
        <v/>
      </c>
    </row>
    <row r="288" spans="1:1" x14ac:dyDescent="0.3">
      <c r="A288" t="str">
        <f t="shared" si="4"/>
        <v/>
      </c>
    </row>
    <row r="289" spans="1:1" x14ac:dyDescent="0.3">
      <c r="A289" t="str">
        <f t="shared" si="4"/>
        <v/>
      </c>
    </row>
    <row r="290" spans="1:1" x14ac:dyDescent="0.3">
      <c r="A290" t="str">
        <f t="shared" si="4"/>
        <v/>
      </c>
    </row>
    <row r="291" spans="1:1" x14ac:dyDescent="0.3">
      <c r="A291" t="str">
        <f t="shared" si="4"/>
        <v/>
      </c>
    </row>
    <row r="292" spans="1:1" x14ac:dyDescent="0.3">
      <c r="A292" t="str">
        <f t="shared" si="4"/>
        <v/>
      </c>
    </row>
    <row r="293" spans="1:1" x14ac:dyDescent="0.3">
      <c r="A293" t="str">
        <f t="shared" si="4"/>
        <v/>
      </c>
    </row>
    <row r="294" spans="1:1" x14ac:dyDescent="0.3">
      <c r="A294" t="str">
        <f t="shared" si="4"/>
        <v/>
      </c>
    </row>
    <row r="295" spans="1:1" x14ac:dyDescent="0.3">
      <c r="A295" t="str">
        <f t="shared" si="4"/>
        <v/>
      </c>
    </row>
    <row r="296" spans="1:1" x14ac:dyDescent="0.3">
      <c r="A296" t="str">
        <f t="shared" si="4"/>
        <v/>
      </c>
    </row>
    <row r="297" spans="1:1" x14ac:dyDescent="0.3">
      <c r="A297" t="str">
        <f t="shared" si="4"/>
        <v/>
      </c>
    </row>
    <row r="298" spans="1:1" x14ac:dyDescent="0.3">
      <c r="A298" t="str">
        <f t="shared" si="4"/>
        <v/>
      </c>
    </row>
    <row r="299" spans="1:1" x14ac:dyDescent="0.3">
      <c r="A299" t="str">
        <f t="shared" si="4"/>
        <v/>
      </c>
    </row>
    <row r="300" spans="1:1" x14ac:dyDescent="0.3">
      <c r="A300" t="str">
        <f t="shared" si="4"/>
        <v/>
      </c>
    </row>
    <row r="301" spans="1:1" x14ac:dyDescent="0.3">
      <c r="A301" t="str">
        <f t="shared" si="4"/>
        <v/>
      </c>
    </row>
    <row r="302" spans="1:1" x14ac:dyDescent="0.3">
      <c r="A302" t="str">
        <f t="shared" si="4"/>
        <v/>
      </c>
    </row>
    <row r="303" spans="1:1" x14ac:dyDescent="0.3">
      <c r="A303" t="str">
        <f t="shared" si="4"/>
        <v/>
      </c>
    </row>
    <row r="304" spans="1:1" x14ac:dyDescent="0.3">
      <c r="A304" t="str">
        <f t="shared" si="4"/>
        <v/>
      </c>
    </row>
    <row r="305" spans="1:1" x14ac:dyDescent="0.3">
      <c r="A305" t="str">
        <f t="shared" si="4"/>
        <v/>
      </c>
    </row>
    <row r="306" spans="1:1" x14ac:dyDescent="0.3">
      <c r="A306" t="str">
        <f t="shared" si="4"/>
        <v/>
      </c>
    </row>
    <row r="307" spans="1:1" x14ac:dyDescent="0.3">
      <c r="A307" t="str">
        <f t="shared" si="4"/>
        <v/>
      </c>
    </row>
    <row r="308" spans="1:1" x14ac:dyDescent="0.3">
      <c r="A308" t="str">
        <f t="shared" si="4"/>
        <v/>
      </c>
    </row>
    <row r="309" spans="1:1" x14ac:dyDescent="0.3">
      <c r="A309" t="str">
        <f t="shared" si="4"/>
        <v/>
      </c>
    </row>
    <row r="310" spans="1:1" x14ac:dyDescent="0.3">
      <c r="A310" t="str">
        <f t="shared" si="4"/>
        <v/>
      </c>
    </row>
    <row r="311" spans="1:1" x14ac:dyDescent="0.3">
      <c r="A311" t="str">
        <f t="shared" si="4"/>
        <v/>
      </c>
    </row>
    <row r="312" spans="1:1" x14ac:dyDescent="0.3">
      <c r="A312" t="str">
        <f t="shared" si="4"/>
        <v/>
      </c>
    </row>
    <row r="313" spans="1:1" x14ac:dyDescent="0.3">
      <c r="A313" t="str">
        <f t="shared" si="4"/>
        <v/>
      </c>
    </row>
    <row r="314" spans="1:1" x14ac:dyDescent="0.3">
      <c r="A314" t="str">
        <f t="shared" si="4"/>
        <v/>
      </c>
    </row>
    <row r="315" spans="1:1" x14ac:dyDescent="0.3">
      <c r="A315" t="str">
        <f t="shared" si="4"/>
        <v/>
      </c>
    </row>
    <row r="316" spans="1:1" x14ac:dyDescent="0.3">
      <c r="A316" t="str">
        <f t="shared" si="4"/>
        <v/>
      </c>
    </row>
    <row r="317" spans="1:1" x14ac:dyDescent="0.3">
      <c r="A317" t="str">
        <f t="shared" si="4"/>
        <v/>
      </c>
    </row>
    <row r="318" spans="1:1" x14ac:dyDescent="0.3">
      <c r="A318" t="str">
        <f t="shared" si="4"/>
        <v/>
      </c>
    </row>
    <row r="319" spans="1:1" x14ac:dyDescent="0.3">
      <c r="A319" t="str">
        <f t="shared" si="4"/>
        <v/>
      </c>
    </row>
    <row r="320" spans="1:1" x14ac:dyDescent="0.3">
      <c r="A320" t="str">
        <f t="shared" si="4"/>
        <v/>
      </c>
    </row>
    <row r="321" spans="1:1" x14ac:dyDescent="0.3">
      <c r="A321" t="str">
        <f t="shared" si="4"/>
        <v/>
      </c>
    </row>
    <row r="322" spans="1:1" x14ac:dyDescent="0.3">
      <c r="A322" t="str">
        <f t="shared" si="4"/>
        <v/>
      </c>
    </row>
    <row r="323" spans="1:1" x14ac:dyDescent="0.3">
      <c r="A323" t="str">
        <f t="shared" si="4"/>
        <v/>
      </c>
    </row>
    <row r="324" spans="1:1" x14ac:dyDescent="0.3">
      <c r="A324" t="str">
        <f t="shared" si="4"/>
        <v/>
      </c>
    </row>
    <row r="325" spans="1:1" x14ac:dyDescent="0.3">
      <c r="A325" t="str">
        <f t="shared" si="4"/>
        <v/>
      </c>
    </row>
    <row r="326" spans="1:1" x14ac:dyDescent="0.3">
      <c r="A326" t="str">
        <f t="shared" ref="A326:A389" si="5">IF(A325="","",IF(A325+1 &gt; $B$1,"",A325+1))</f>
        <v/>
      </c>
    </row>
    <row r="327" spans="1:1" x14ac:dyDescent="0.3">
      <c r="A327" t="str">
        <f t="shared" si="5"/>
        <v/>
      </c>
    </row>
    <row r="328" spans="1:1" x14ac:dyDescent="0.3">
      <c r="A328" t="str">
        <f t="shared" si="5"/>
        <v/>
      </c>
    </row>
    <row r="329" spans="1:1" x14ac:dyDescent="0.3">
      <c r="A329" t="str">
        <f t="shared" si="5"/>
        <v/>
      </c>
    </row>
    <row r="330" spans="1:1" x14ac:dyDescent="0.3">
      <c r="A330" t="str">
        <f t="shared" si="5"/>
        <v/>
      </c>
    </row>
    <row r="331" spans="1:1" x14ac:dyDescent="0.3">
      <c r="A331" t="str">
        <f t="shared" si="5"/>
        <v/>
      </c>
    </row>
    <row r="332" spans="1:1" x14ac:dyDescent="0.3">
      <c r="A332" t="str">
        <f t="shared" si="5"/>
        <v/>
      </c>
    </row>
    <row r="333" spans="1:1" x14ac:dyDescent="0.3">
      <c r="A333" t="str">
        <f t="shared" si="5"/>
        <v/>
      </c>
    </row>
    <row r="334" spans="1:1" x14ac:dyDescent="0.3">
      <c r="A334" t="str">
        <f t="shared" si="5"/>
        <v/>
      </c>
    </row>
    <row r="335" spans="1:1" x14ac:dyDescent="0.3">
      <c r="A335" t="str">
        <f t="shared" si="5"/>
        <v/>
      </c>
    </row>
    <row r="336" spans="1:1" x14ac:dyDescent="0.3">
      <c r="A336" t="str">
        <f t="shared" si="5"/>
        <v/>
      </c>
    </row>
    <row r="337" spans="1:1" x14ac:dyDescent="0.3">
      <c r="A337" t="str">
        <f t="shared" si="5"/>
        <v/>
      </c>
    </row>
    <row r="338" spans="1:1" x14ac:dyDescent="0.3">
      <c r="A338" t="str">
        <f t="shared" si="5"/>
        <v/>
      </c>
    </row>
    <row r="339" spans="1:1" x14ac:dyDescent="0.3">
      <c r="A339" t="str">
        <f t="shared" si="5"/>
        <v/>
      </c>
    </row>
    <row r="340" spans="1:1" x14ac:dyDescent="0.3">
      <c r="A340" t="str">
        <f t="shared" si="5"/>
        <v/>
      </c>
    </row>
    <row r="341" spans="1:1" x14ac:dyDescent="0.3">
      <c r="A341" t="str">
        <f t="shared" si="5"/>
        <v/>
      </c>
    </row>
    <row r="342" spans="1:1" x14ac:dyDescent="0.3">
      <c r="A342" t="str">
        <f t="shared" si="5"/>
        <v/>
      </c>
    </row>
    <row r="343" spans="1:1" x14ac:dyDescent="0.3">
      <c r="A343" t="str">
        <f t="shared" si="5"/>
        <v/>
      </c>
    </row>
    <row r="344" spans="1:1" x14ac:dyDescent="0.3">
      <c r="A344" t="str">
        <f t="shared" si="5"/>
        <v/>
      </c>
    </row>
    <row r="345" spans="1:1" x14ac:dyDescent="0.3">
      <c r="A345" t="str">
        <f t="shared" si="5"/>
        <v/>
      </c>
    </row>
    <row r="346" spans="1:1" x14ac:dyDescent="0.3">
      <c r="A346" t="str">
        <f t="shared" si="5"/>
        <v/>
      </c>
    </row>
    <row r="347" spans="1:1" x14ac:dyDescent="0.3">
      <c r="A347" t="str">
        <f t="shared" si="5"/>
        <v/>
      </c>
    </row>
    <row r="348" spans="1:1" x14ac:dyDescent="0.3">
      <c r="A348" t="str">
        <f t="shared" si="5"/>
        <v/>
      </c>
    </row>
    <row r="349" spans="1:1" x14ac:dyDescent="0.3">
      <c r="A349" t="str">
        <f t="shared" si="5"/>
        <v/>
      </c>
    </row>
    <row r="350" spans="1:1" x14ac:dyDescent="0.3">
      <c r="A350" t="str">
        <f t="shared" si="5"/>
        <v/>
      </c>
    </row>
    <row r="351" spans="1:1" x14ac:dyDescent="0.3">
      <c r="A351" t="str">
        <f t="shared" si="5"/>
        <v/>
      </c>
    </row>
    <row r="352" spans="1:1" x14ac:dyDescent="0.3">
      <c r="A352" t="str">
        <f t="shared" si="5"/>
        <v/>
      </c>
    </row>
    <row r="353" spans="1:1" x14ac:dyDescent="0.3">
      <c r="A353" t="str">
        <f t="shared" si="5"/>
        <v/>
      </c>
    </row>
    <row r="354" spans="1:1" x14ac:dyDescent="0.3">
      <c r="A354" t="str">
        <f t="shared" si="5"/>
        <v/>
      </c>
    </row>
    <row r="355" spans="1:1" x14ac:dyDescent="0.3">
      <c r="A355" t="str">
        <f t="shared" si="5"/>
        <v/>
      </c>
    </row>
    <row r="356" spans="1:1" x14ac:dyDescent="0.3">
      <c r="A356" t="str">
        <f t="shared" si="5"/>
        <v/>
      </c>
    </row>
    <row r="357" spans="1:1" x14ac:dyDescent="0.3">
      <c r="A357" t="str">
        <f t="shared" si="5"/>
        <v/>
      </c>
    </row>
    <row r="358" spans="1:1" x14ac:dyDescent="0.3">
      <c r="A358" t="str">
        <f t="shared" si="5"/>
        <v/>
      </c>
    </row>
    <row r="359" spans="1:1" x14ac:dyDescent="0.3">
      <c r="A359" t="str">
        <f t="shared" si="5"/>
        <v/>
      </c>
    </row>
    <row r="360" spans="1:1" x14ac:dyDescent="0.3">
      <c r="A360" t="str">
        <f t="shared" si="5"/>
        <v/>
      </c>
    </row>
    <row r="361" spans="1:1" x14ac:dyDescent="0.3">
      <c r="A361" t="str">
        <f t="shared" si="5"/>
        <v/>
      </c>
    </row>
    <row r="362" spans="1:1" x14ac:dyDescent="0.3">
      <c r="A362" t="str">
        <f t="shared" si="5"/>
        <v/>
      </c>
    </row>
    <row r="363" spans="1:1" x14ac:dyDescent="0.3">
      <c r="A363" t="str">
        <f t="shared" si="5"/>
        <v/>
      </c>
    </row>
    <row r="364" spans="1:1" x14ac:dyDescent="0.3">
      <c r="A364" t="str">
        <f t="shared" si="5"/>
        <v/>
      </c>
    </row>
    <row r="365" spans="1:1" x14ac:dyDescent="0.3">
      <c r="A365" t="str">
        <f t="shared" si="5"/>
        <v/>
      </c>
    </row>
    <row r="366" spans="1:1" x14ac:dyDescent="0.3">
      <c r="A366" t="str">
        <f t="shared" si="5"/>
        <v/>
      </c>
    </row>
    <row r="367" spans="1:1" x14ac:dyDescent="0.3">
      <c r="A367" t="str">
        <f t="shared" si="5"/>
        <v/>
      </c>
    </row>
    <row r="368" spans="1:1" x14ac:dyDescent="0.3">
      <c r="A368" t="str">
        <f t="shared" si="5"/>
        <v/>
      </c>
    </row>
    <row r="369" spans="1:1" x14ac:dyDescent="0.3">
      <c r="A369" t="str">
        <f t="shared" si="5"/>
        <v/>
      </c>
    </row>
    <row r="370" spans="1:1" x14ac:dyDescent="0.3">
      <c r="A370" t="str">
        <f t="shared" si="5"/>
        <v/>
      </c>
    </row>
    <row r="371" spans="1:1" x14ac:dyDescent="0.3">
      <c r="A371" t="str">
        <f t="shared" si="5"/>
        <v/>
      </c>
    </row>
    <row r="372" spans="1:1" x14ac:dyDescent="0.3">
      <c r="A372" t="str">
        <f t="shared" si="5"/>
        <v/>
      </c>
    </row>
    <row r="373" spans="1:1" x14ac:dyDescent="0.3">
      <c r="A373" t="str">
        <f t="shared" si="5"/>
        <v/>
      </c>
    </row>
    <row r="374" spans="1:1" x14ac:dyDescent="0.3">
      <c r="A374" t="str">
        <f t="shared" si="5"/>
        <v/>
      </c>
    </row>
    <row r="375" spans="1:1" x14ac:dyDescent="0.3">
      <c r="A375" t="str">
        <f t="shared" si="5"/>
        <v/>
      </c>
    </row>
    <row r="376" spans="1:1" x14ac:dyDescent="0.3">
      <c r="A376" t="str">
        <f t="shared" si="5"/>
        <v/>
      </c>
    </row>
    <row r="377" spans="1:1" x14ac:dyDescent="0.3">
      <c r="A377" t="str">
        <f t="shared" si="5"/>
        <v/>
      </c>
    </row>
    <row r="378" spans="1:1" x14ac:dyDescent="0.3">
      <c r="A378" t="str">
        <f t="shared" si="5"/>
        <v/>
      </c>
    </row>
    <row r="379" spans="1:1" x14ac:dyDescent="0.3">
      <c r="A379" t="str">
        <f t="shared" si="5"/>
        <v/>
      </c>
    </row>
    <row r="380" spans="1:1" x14ac:dyDescent="0.3">
      <c r="A380" t="str">
        <f t="shared" si="5"/>
        <v/>
      </c>
    </row>
    <row r="381" spans="1:1" x14ac:dyDescent="0.3">
      <c r="A381" t="str">
        <f t="shared" si="5"/>
        <v/>
      </c>
    </row>
    <row r="382" spans="1:1" x14ac:dyDescent="0.3">
      <c r="A382" t="str">
        <f t="shared" si="5"/>
        <v/>
      </c>
    </row>
    <row r="383" spans="1:1" x14ac:dyDescent="0.3">
      <c r="A383" t="str">
        <f t="shared" si="5"/>
        <v/>
      </c>
    </row>
    <row r="384" spans="1:1" x14ac:dyDescent="0.3">
      <c r="A384" t="str">
        <f t="shared" si="5"/>
        <v/>
      </c>
    </row>
    <row r="385" spans="1:1" x14ac:dyDescent="0.3">
      <c r="A385" t="str">
        <f t="shared" si="5"/>
        <v/>
      </c>
    </row>
    <row r="386" spans="1:1" x14ac:dyDescent="0.3">
      <c r="A386" t="str">
        <f t="shared" si="5"/>
        <v/>
      </c>
    </row>
    <row r="387" spans="1:1" x14ac:dyDescent="0.3">
      <c r="A387" t="str">
        <f t="shared" si="5"/>
        <v/>
      </c>
    </row>
    <row r="388" spans="1:1" x14ac:dyDescent="0.3">
      <c r="A388" t="str">
        <f t="shared" si="5"/>
        <v/>
      </c>
    </row>
    <row r="389" spans="1:1" x14ac:dyDescent="0.3">
      <c r="A389" t="str">
        <f t="shared" si="5"/>
        <v/>
      </c>
    </row>
    <row r="390" spans="1:1" x14ac:dyDescent="0.3">
      <c r="A390" t="str">
        <f t="shared" ref="A390:A453" si="6">IF(A389="","",IF(A389+1 &gt; $B$1,"",A389+1))</f>
        <v/>
      </c>
    </row>
    <row r="391" spans="1:1" x14ac:dyDescent="0.3">
      <c r="A391" t="str">
        <f t="shared" si="6"/>
        <v/>
      </c>
    </row>
    <row r="392" spans="1:1" x14ac:dyDescent="0.3">
      <c r="A392" t="str">
        <f t="shared" si="6"/>
        <v/>
      </c>
    </row>
    <row r="393" spans="1:1" x14ac:dyDescent="0.3">
      <c r="A393" t="str">
        <f t="shared" si="6"/>
        <v/>
      </c>
    </row>
    <row r="394" spans="1:1" x14ac:dyDescent="0.3">
      <c r="A394" t="str">
        <f t="shared" si="6"/>
        <v/>
      </c>
    </row>
    <row r="395" spans="1:1" x14ac:dyDescent="0.3">
      <c r="A395" t="str">
        <f t="shared" si="6"/>
        <v/>
      </c>
    </row>
    <row r="396" spans="1:1" x14ac:dyDescent="0.3">
      <c r="A396" t="str">
        <f t="shared" si="6"/>
        <v/>
      </c>
    </row>
    <row r="397" spans="1:1" x14ac:dyDescent="0.3">
      <c r="A397" t="str">
        <f t="shared" si="6"/>
        <v/>
      </c>
    </row>
    <row r="398" spans="1:1" x14ac:dyDescent="0.3">
      <c r="A398" t="str">
        <f t="shared" si="6"/>
        <v/>
      </c>
    </row>
    <row r="399" spans="1:1" x14ac:dyDescent="0.3">
      <c r="A399" t="str">
        <f t="shared" si="6"/>
        <v/>
      </c>
    </row>
    <row r="400" spans="1:1" x14ac:dyDescent="0.3">
      <c r="A400" t="str">
        <f t="shared" si="6"/>
        <v/>
      </c>
    </row>
    <row r="401" spans="1:1" x14ac:dyDescent="0.3">
      <c r="A401" t="str">
        <f t="shared" si="6"/>
        <v/>
      </c>
    </row>
    <row r="402" spans="1:1" x14ac:dyDescent="0.3">
      <c r="A402" t="str">
        <f t="shared" si="6"/>
        <v/>
      </c>
    </row>
    <row r="403" spans="1:1" x14ac:dyDescent="0.3">
      <c r="A403" t="str">
        <f t="shared" si="6"/>
        <v/>
      </c>
    </row>
    <row r="404" spans="1:1" x14ac:dyDescent="0.3">
      <c r="A404" t="str">
        <f t="shared" si="6"/>
        <v/>
      </c>
    </row>
    <row r="405" spans="1:1" x14ac:dyDescent="0.3">
      <c r="A405" t="str">
        <f t="shared" si="6"/>
        <v/>
      </c>
    </row>
    <row r="406" spans="1:1" x14ac:dyDescent="0.3">
      <c r="A406" t="str">
        <f t="shared" si="6"/>
        <v/>
      </c>
    </row>
    <row r="407" spans="1:1" x14ac:dyDescent="0.3">
      <c r="A407" t="str">
        <f t="shared" si="6"/>
        <v/>
      </c>
    </row>
    <row r="408" spans="1:1" x14ac:dyDescent="0.3">
      <c r="A408" t="str">
        <f t="shared" si="6"/>
        <v/>
      </c>
    </row>
    <row r="409" spans="1:1" x14ac:dyDescent="0.3">
      <c r="A409" t="str">
        <f t="shared" si="6"/>
        <v/>
      </c>
    </row>
    <row r="410" spans="1:1" x14ac:dyDescent="0.3">
      <c r="A410" t="str">
        <f t="shared" si="6"/>
        <v/>
      </c>
    </row>
    <row r="411" spans="1:1" x14ac:dyDescent="0.3">
      <c r="A411" t="str">
        <f t="shared" si="6"/>
        <v/>
      </c>
    </row>
    <row r="412" spans="1:1" x14ac:dyDescent="0.3">
      <c r="A412" t="str">
        <f t="shared" si="6"/>
        <v/>
      </c>
    </row>
    <row r="413" spans="1:1" x14ac:dyDescent="0.3">
      <c r="A413" t="str">
        <f t="shared" si="6"/>
        <v/>
      </c>
    </row>
    <row r="414" spans="1:1" x14ac:dyDescent="0.3">
      <c r="A414" t="str">
        <f t="shared" si="6"/>
        <v/>
      </c>
    </row>
    <row r="415" spans="1:1" x14ac:dyDescent="0.3">
      <c r="A415" t="str">
        <f t="shared" si="6"/>
        <v/>
      </c>
    </row>
    <row r="416" spans="1:1" x14ac:dyDescent="0.3">
      <c r="A416" t="str">
        <f t="shared" si="6"/>
        <v/>
      </c>
    </row>
    <row r="417" spans="1:1" x14ac:dyDescent="0.3">
      <c r="A417" t="str">
        <f t="shared" si="6"/>
        <v/>
      </c>
    </row>
    <row r="418" spans="1:1" x14ac:dyDescent="0.3">
      <c r="A418" t="str">
        <f t="shared" si="6"/>
        <v/>
      </c>
    </row>
    <row r="419" spans="1:1" x14ac:dyDescent="0.3">
      <c r="A419" t="str">
        <f t="shared" si="6"/>
        <v/>
      </c>
    </row>
    <row r="420" spans="1:1" x14ac:dyDescent="0.3">
      <c r="A420" t="str">
        <f t="shared" si="6"/>
        <v/>
      </c>
    </row>
    <row r="421" spans="1:1" x14ac:dyDescent="0.3">
      <c r="A421" t="str">
        <f t="shared" si="6"/>
        <v/>
      </c>
    </row>
    <row r="422" spans="1:1" x14ac:dyDescent="0.3">
      <c r="A422" t="str">
        <f t="shared" si="6"/>
        <v/>
      </c>
    </row>
    <row r="423" spans="1:1" x14ac:dyDescent="0.3">
      <c r="A423" t="str">
        <f t="shared" si="6"/>
        <v/>
      </c>
    </row>
    <row r="424" spans="1:1" x14ac:dyDescent="0.3">
      <c r="A424" t="str">
        <f t="shared" si="6"/>
        <v/>
      </c>
    </row>
    <row r="425" spans="1:1" x14ac:dyDescent="0.3">
      <c r="A425" t="str">
        <f t="shared" si="6"/>
        <v/>
      </c>
    </row>
    <row r="426" spans="1:1" x14ac:dyDescent="0.3">
      <c r="A426" t="str">
        <f t="shared" si="6"/>
        <v/>
      </c>
    </row>
    <row r="427" spans="1:1" x14ac:dyDescent="0.3">
      <c r="A427" t="str">
        <f t="shared" si="6"/>
        <v/>
      </c>
    </row>
    <row r="428" spans="1:1" x14ac:dyDescent="0.3">
      <c r="A428" t="str">
        <f t="shared" si="6"/>
        <v/>
      </c>
    </row>
    <row r="429" spans="1:1" x14ac:dyDescent="0.3">
      <c r="A429" t="str">
        <f t="shared" si="6"/>
        <v/>
      </c>
    </row>
    <row r="430" spans="1:1" x14ac:dyDescent="0.3">
      <c r="A430" t="str">
        <f t="shared" si="6"/>
        <v/>
      </c>
    </row>
    <row r="431" spans="1:1" x14ac:dyDescent="0.3">
      <c r="A431" t="str">
        <f t="shared" si="6"/>
        <v/>
      </c>
    </row>
    <row r="432" spans="1:1" x14ac:dyDescent="0.3">
      <c r="A432" t="str">
        <f t="shared" si="6"/>
        <v/>
      </c>
    </row>
    <row r="433" spans="1:1" x14ac:dyDescent="0.3">
      <c r="A433" t="str">
        <f t="shared" si="6"/>
        <v/>
      </c>
    </row>
    <row r="434" spans="1:1" x14ac:dyDescent="0.3">
      <c r="A434" t="str">
        <f t="shared" si="6"/>
        <v/>
      </c>
    </row>
    <row r="435" spans="1:1" x14ac:dyDescent="0.3">
      <c r="A435" t="str">
        <f t="shared" si="6"/>
        <v/>
      </c>
    </row>
    <row r="436" spans="1:1" x14ac:dyDescent="0.3">
      <c r="A436" t="str">
        <f t="shared" si="6"/>
        <v/>
      </c>
    </row>
    <row r="437" spans="1:1" x14ac:dyDescent="0.3">
      <c r="A437" t="str">
        <f t="shared" si="6"/>
        <v/>
      </c>
    </row>
    <row r="438" spans="1:1" x14ac:dyDescent="0.3">
      <c r="A438" t="str">
        <f t="shared" si="6"/>
        <v/>
      </c>
    </row>
    <row r="439" spans="1:1" x14ac:dyDescent="0.3">
      <c r="A439" t="str">
        <f t="shared" si="6"/>
        <v/>
      </c>
    </row>
    <row r="440" spans="1:1" x14ac:dyDescent="0.3">
      <c r="A440" t="str">
        <f t="shared" si="6"/>
        <v/>
      </c>
    </row>
    <row r="441" spans="1:1" x14ac:dyDescent="0.3">
      <c r="A441" t="str">
        <f t="shared" si="6"/>
        <v/>
      </c>
    </row>
    <row r="442" spans="1:1" x14ac:dyDescent="0.3">
      <c r="A442" t="str">
        <f t="shared" si="6"/>
        <v/>
      </c>
    </row>
    <row r="443" spans="1:1" x14ac:dyDescent="0.3">
      <c r="A443" t="str">
        <f t="shared" si="6"/>
        <v/>
      </c>
    </row>
    <row r="444" spans="1:1" x14ac:dyDescent="0.3">
      <c r="A444" t="str">
        <f t="shared" si="6"/>
        <v/>
      </c>
    </row>
    <row r="445" spans="1:1" x14ac:dyDescent="0.3">
      <c r="A445" t="str">
        <f t="shared" si="6"/>
        <v/>
      </c>
    </row>
    <row r="446" spans="1:1" x14ac:dyDescent="0.3">
      <c r="A446" t="str">
        <f t="shared" si="6"/>
        <v/>
      </c>
    </row>
    <row r="447" spans="1:1" x14ac:dyDescent="0.3">
      <c r="A447" t="str">
        <f t="shared" si="6"/>
        <v/>
      </c>
    </row>
    <row r="448" spans="1:1" x14ac:dyDescent="0.3">
      <c r="A448" t="str">
        <f t="shared" si="6"/>
        <v/>
      </c>
    </row>
    <row r="449" spans="1:1" x14ac:dyDescent="0.3">
      <c r="A449" t="str">
        <f t="shared" si="6"/>
        <v/>
      </c>
    </row>
    <row r="450" spans="1:1" x14ac:dyDescent="0.3">
      <c r="A450" t="str">
        <f t="shared" si="6"/>
        <v/>
      </c>
    </row>
    <row r="451" spans="1:1" x14ac:dyDescent="0.3">
      <c r="A451" t="str">
        <f t="shared" si="6"/>
        <v/>
      </c>
    </row>
    <row r="452" spans="1:1" x14ac:dyDescent="0.3">
      <c r="A452" t="str">
        <f t="shared" si="6"/>
        <v/>
      </c>
    </row>
    <row r="453" spans="1:1" x14ac:dyDescent="0.3">
      <c r="A453" t="str">
        <f t="shared" si="6"/>
        <v/>
      </c>
    </row>
    <row r="454" spans="1:1" x14ac:dyDescent="0.3">
      <c r="A454" t="str">
        <f t="shared" ref="A454:A517" si="7">IF(A453="","",IF(A453+1 &gt; $B$1,"",A453+1))</f>
        <v/>
      </c>
    </row>
    <row r="455" spans="1:1" x14ac:dyDescent="0.3">
      <c r="A455" t="str">
        <f t="shared" si="7"/>
        <v/>
      </c>
    </row>
    <row r="456" spans="1:1" x14ac:dyDescent="0.3">
      <c r="A456" t="str">
        <f t="shared" si="7"/>
        <v/>
      </c>
    </row>
    <row r="457" spans="1:1" x14ac:dyDescent="0.3">
      <c r="A457" t="str">
        <f t="shared" si="7"/>
        <v/>
      </c>
    </row>
    <row r="458" spans="1:1" x14ac:dyDescent="0.3">
      <c r="A458" t="str">
        <f t="shared" si="7"/>
        <v/>
      </c>
    </row>
    <row r="459" spans="1:1" x14ac:dyDescent="0.3">
      <c r="A459" t="str">
        <f t="shared" si="7"/>
        <v/>
      </c>
    </row>
    <row r="460" spans="1:1" x14ac:dyDescent="0.3">
      <c r="A460" t="str">
        <f t="shared" si="7"/>
        <v/>
      </c>
    </row>
    <row r="461" spans="1:1" x14ac:dyDescent="0.3">
      <c r="A461" t="str">
        <f t="shared" si="7"/>
        <v/>
      </c>
    </row>
    <row r="462" spans="1:1" x14ac:dyDescent="0.3">
      <c r="A462" t="str">
        <f t="shared" si="7"/>
        <v/>
      </c>
    </row>
    <row r="463" spans="1:1" x14ac:dyDescent="0.3">
      <c r="A463" t="str">
        <f t="shared" si="7"/>
        <v/>
      </c>
    </row>
    <row r="464" spans="1:1" x14ac:dyDescent="0.3">
      <c r="A464" t="str">
        <f t="shared" si="7"/>
        <v/>
      </c>
    </row>
    <row r="465" spans="1:1" x14ac:dyDescent="0.3">
      <c r="A465" t="str">
        <f t="shared" si="7"/>
        <v/>
      </c>
    </row>
    <row r="466" spans="1:1" x14ac:dyDescent="0.3">
      <c r="A466" t="str">
        <f t="shared" si="7"/>
        <v/>
      </c>
    </row>
    <row r="467" spans="1:1" x14ac:dyDescent="0.3">
      <c r="A467" t="str">
        <f t="shared" si="7"/>
        <v/>
      </c>
    </row>
    <row r="468" spans="1:1" x14ac:dyDescent="0.3">
      <c r="A468" t="str">
        <f t="shared" si="7"/>
        <v/>
      </c>
    </row>
    <row r="469" spans="1:1" x14ac:dyDescent="0.3">
      <c r="A469" t="str">
        <f t="shared" si="7"/>
        <v/>
      </c>
    </row>
    <row r="470" spans="1:1" x14ac:dyDescent="0.3">
      <c r="A470" t="str">
        <f t="shared" si="7"/>
        <v/>
      </c>
    </row>
    <row r="471" spans="1:1" x14ac:dyDescent="0.3">
      <c r="A471" t="str">
        <f t="shared" si="7"/>
        <v/>
      </c>
    </row>
    <row r="472" spans="1:1" x14ac:dyDescent="0.3">
      <c r="A472" t="str">
        <f t="shared" si="7"/>
        <v/>
      </c>
    </row>
    <row r="473" spans="1:1" x14ac:dyDescent="0.3">
      <c r="A473" t="str">
        <f t="shared" si="7"/>
        <v/>
      </c>
    </row>
    <row r="474" spans="1:1" x14ac:dyDescent="0.3">
      <c r="A474" t="str">
        <f t="shared" si="7"/>
        <v/>
      </c>
    </row>
    <row r="475" spans="1:1" x14ac:dyDescent="0.3">
      <c r="A475" t="str">
        <f t="shared" si="7"/>
        <v/>
      </c>
    </row>
    <row r="476" spans="1:1" x14ac:dyDescent="0.3">
      <c r="A476" t="str">
        <f t="shared" si="7"/>
        <v/>
      </c>
    </row>
    <row r="477" spans="1:1" x14ac:dyDescent="0.3">
      <c r="A477" t="str">
        <f t="shared" si="7"/>
        <v/>
      </c>
    </row>
    <row r="478" spans="1:1" x14ac:dyDescent="0.3">
      <c r="A478" t="str">
        <f t="shared" si="7"/>
        <v/>
      </c>
    </row>
    <row r="479" spans="1:1" x14ac:dyDescent="0.3">
      <c r="A479" t="str">
        <f t="shared" si="7"/>
        <v/>
      </c>
    </row>
    <row r="480" spans="1:1" x14ac:dyDescent="0.3">
      <c r="A480" t="str">
        <f t="shared" si="7"/>
        <v/>
      </c>
    </row>
    <row r="481" spans="1:1" x14ac:dyDescent="0.3">
      <c r="A481" t="str">
        <f t="shared" si="7"/>
        <v/>
      </c>
    </row>
    <row r="482" spans="1:1" x14ac:dyDescent="0.3">
      <c r="A482" t="str">
        <f t="shared" si="7"/>
        <v/>
      </c>
    </row>
    <row r="483" spans="1:1" x14ac:dyDescent="0.3">
      <c r="A483" t="str">
        <f t="shared" si="7"/>
        <v/>
      </c>
    </row>
    <row r="484" spans="1:1" x14ac:dyDescent="0.3">
      <c r="A484" t="str">
        <f t="shared" si="7"/>
        <v/>
      </c>
    </row>
    <row r="485" spans="1:1" x14ac:dyDescent="0.3">
      <c r="A485" t="str">
        <f t="shared" si="7"/>
        <v/>
      </c>
    </row>
    <row r="486" spans="1:1" x14ac:dyDescent="0.3">
      <c r="A486" t="str">
        <f t="shared" si="7"/>
        <v/>
      </c>
    </row>
    <row r="487" spans="1:1" x14ac:dyDescent="0.3">
      <c r="A487" t="str">
        <f t="shared" si="7"/>
        <v/>
      </c>
    </row>
    <row r="488" spans="1:1" x14ac:dyDescent="0.3">
      <c r="A488" t="str">
        <f t="shared" si="7"/>
        <v/>
      </c>
    </row>
    <row r="489" spans="1:1" x14ac:dyDescent="0.3">
      <c r="A489" t="str">
        <f t="shared" si="7"/>
        <v/>
      </c>
    </row>
    <row r="490" spans="1:1" x14ac:dyDescent="0.3">
      <c r="A490" t="str">
        <f t="shared" si="7"/>
        <v/>
      </c>
    </row>
    <row r="491" spans="1:1" x14ac:dyDescent="0.3">
      <c r="A491" t="str">
        <f t="shared" si="7"/>
        <v/>
      </c>
    </row>
    <row r="492" spans="1:1" x14ac:dyDescent="0.3">
      <c r="A492" t="str">
        <f t="shared" si="7"/>
        <v/>
      </c>
    </row>
    <row r="493" spans="1:1" x14ac:dyDescent="0.3">
      <c r="A493" t="str">
        <f t="shared" si="7"/>
        <v/>
      </c>
    </row>
    <row r="494" spans="1:1" x14ac:dyDescent="0.3">
      <c r="A494" t="str">
        <f t="shared" si="7"/>
        <v/>
      </c>
    </row>
    <row r="495" spans="1:1" x14ac:dyDescent="0.3">
      <c r="A495" t="str">
        <f t="shared" si="7"/>
        <v/>
      </c>
    </row>
    <row r="496" spans="1:1" x14ac:dyDescent="0.3">
      <c r="A496" t="str">
        <f t="shared" si="7"/>
        <v/>
      </c>
    </row>
    <row r="497" spans="1:1" x14ac:dyDescent="0.3">
      <c r="A497" t="str">
        <f t="shared" si="7"/>
        <v/>
      </c>
    </row>
    <row r="498" spans="1:1" x14ac:dyDescent="0.3">
      <c r="A498" t="str">
        <f t="shared" si="7"/>
        <v/>
      </c>
    </row>
    <row r="499" spans="1:1" x14ac:dyDescent="0.3">
      <c r="A499" t="str">
        <f t="shared" si="7"/>
        <v/>
      </c>
    </row>
    <row r="500" spans="1:1" x14ac:dyDescent="0.3">
      <c r="A500" t="str">
        <f t="shared" si="7"/>
        <v/>
      </c>
    </row>
    <row r="501" spans="1:1" x14ac:dyDescent="0.3">
      <c r="A501" t="str">
        <f t="shared" si="7"/>
        <v/>
      </c>
    </row>
    <row r="502" spans="1:1" x14ac:dyDescent="0.3">
      <c r="A502" t="str">
        <f t="shared" si="7"/>
        <v/>
      </c>
    </row>
    <row r="503" spans="1:1" x14ac:dyDescent="0.3">
      <c r="A503" t="str">
        <f t="shared" si="7"/>
        <v/>
      </c>
    </row>
    <row r="504" spans="1:1" x14ac:dyDescent="0.3">
      <c r="A504" t="str">
        <f t="shared" si="7"/>
        <v/>
      </c>
    </row>
    <row r="505" spans="1:1" x14ac:dyDescent="0.3">
      <c r="A505" t="str">
        <f t="shared" si="7"/>
        <v/>
      </c>
    </row>
    <row r="506" spans="1:1" x14ac:dyDescent="0.3">
      <c r="A506" t="str">
        <f t="shared" si="7"/>
        <v/>
      </c>
    </row>
    <row r="507" spans="1:1" x14ac:dyDescent="0.3">
      <c r="A507" t="str">
        <f t="shared" si="7"/>
        <v/>
      </c>
    </row>
    <row r="508" spans="1:1" x14ac:dyDescent="0.3">
      <c r="A508" t="str">
        <f t="shared" si="7"/>
        <v/>
      </c>
    </row>
    <row r="509" spans="1:1" x14ac:dyDescent="0.3">
      <c r="A509" t="str">
        <f t="shared" si="7"/>
        <v/>
      </c>
    </row>
    <row r="510" spans="1:1" x14ac:dyDescent="0.3">
      <c r="A510" t="str">
        <f t="shared" si="7"/>
        <v/>
      </c>
    </row>
    <row r="511" spans="1:1" x14ac:dyDescent="0.3">
      <c r="A511" t="str">
        <f t="shared" si="7"/>
        <v/>
      </c>
    </row>
    <row r="512" spans="1:1" x14ac:dyDescent="0.3">
      <c r="A512" t="str">
        <f t="shared" si="7"/>
        <v/>
      </c>
    </row>
    <row r="513" spans="1:1" x14ac:dyDescent="0.3">
      <c r="A513" t="str">
        <f t="shared" si="7"/>
        <v/>
      </c>
    </row>
    <row r="514" spans="1:1" x14ac:dyDescent="0.3">
      <c r="A514" t="str">
        <f t="shared" si="7"/>
        <v/>
      </c>
    </row>
    <row r="515" spans="1:1" x14ac:dyDescent="0.3">
      <c r="A515" t="str">
        <f t="shared" si="7"/>
        <v/>
      </c>
    </row>
    <row r="516" spans="1:1" x14ac:dyDescent="0.3">
      <c r="A516" t="str">
        <f t="shared" si="7"/>
        <v/>
      </c>
    </row>
    <row r="517" spans="1:1" x14ac:dyDescent="0.3">
      <c r="A517" t="str">
        <f t="shared" si="7"/>
        <v/>
      </c>
    </row>
    <row r="518" spans="1:1" x14ac:dyDescent="0.3">
      <c r="A518" t="str">
        <f t="shared" ref="A518:A581" si="8">IF(A517="","",IF(A517+1 &gt; $B$1,"",A517+1))</f>
        <v/>
      </c>
    </row>
    <row r="519" spans="1:1" x14ac:dyDescent="0.3">
      <c r="A519" t="str">
        <f t="shared" si="8"/>
        <v/>
      </c>
    </row>
    <row r="520" spans="1:1" x14ac:dyDescent="0.3">
      <c r="A520" t="str">
        <f t="shared" si="8"/>
        <v/>
      </c>
    </row>
    <row r="521" spans="1:1" x14ac:dyDescent="0.3">
      <c r="A521" t="str">
        <f t="shared" si="8"/>
        <v/>
      </c>
    </row>
    <row r="522" spans="1:1" x14ac:dyDescent="0.3">
      <c r="A522" t="str">
        <f t="shared" si="8"/>
        <v/>
      </c>
    </row>
    <row r="523" spans="1:1" x14ac:dyDescent="0.3">
      <c r="A523" t="str">
        <f t="shared" si="8"/>
        <v/>
      </c>
    </row>
    <row r="524" spans="1:1" x14ac:dyDescent="0.3">
      <c r="A524" t="str">
        <f t="shared" si="8"/>
        <v/>
      </c>
    </row>
    <row r="525" spans="1:1" x14ac:dyDescent="0.3">
      <c r="A525" t="str">
        <f t="shared" si="8"/>
        <v/>
      </c>
    </row>
    <row r="526" spans="1:1" x14ac:dyDescent="0.3">
      <c r="A526" t="str">
        <f t="shared" si="8"/>
        <v/>
      </c>
    </row>
    <row r="527" spans="1:1" x14ac:dyDescent="0.3">
      <c r="A527" t="str">
        <f t="shared" si="8"/>
        <v/>
      </c>
    </row>
    <row r="528" spans="1:1" x14ac:dyDescent="0.3">
      <c r="A528" t="str">
        <f t="shared" si="8"/>
        <v/>
      </c>
    </row>
    <row r="529" spans="1:1" x14ac:dyDescent="0.3">
      <c r="A529" t="str">
        <f t="shared" si="8"/>
        <v/>
      </c>
    </row>
    <row r="530" spans="1:1" x14ac:dyDescent="0.3">
      <c r="A530" t="str">
        <f t="shared" si="8"/>
        <v/>
      </c>
    </row>
    <row r="531" spans="1:1" x14ac:dyDescent="0.3">
      <c r="A531" t="str">
        <f t="shared" si="8"/>
        <v/>
      </c>
    </row>
    <row r="532" spans="1:1" x14ac:dyDescent="0.3">
      <c r="A532" t="str">
        <f t="shared" si="8"/>
        <v/>
      </c>
    </row>
    <row r="533" spans="1:1" x14ac:dyDescent="0.3">
      <c r="A533" t="str">
        <f t="shared" si="8"/>
        <v/>
      </c>
    </row>
    <row r="534" spans="1:1" x14ac:dyDescent="0.3">
      <c r="A534" t="str">
        <f t="shared" si="8"/>
        <v/>
      </c>
    </row>
    <row r="535" spans="1:1" x14ac:dyDescent="0.3">
      <c r="A535" t="str">
        <f t="shared" si="8"/>
        <v/>
      </c>
    </row>
    <row r="536" spans="1:1" x14ac:dyDescent="0.3">
      <c r="A536" t="str">
        <f t="shared" si="8"/>
        <v/>
      </c>
    </row>
    <row r="537" spans="1:1" x14ac:dyDescent="0.3">
      <c r="A537" t="str">
        <f t="shared" si="8"/>
        <v/>
      </c>
    </row>
    <row r="538" spans="1:1" x14ac:dyDescent="0.3">
      <c r="A538" t="str">
        <f t="shared" si="8"/>
        <v/>
      </c>
    </row>
    <row r="539" spans="1:1" x14ac:dyDescent="0.3">
      <c r="A539" t="str">
        <f t="shared" si="8"/>
        <v/>
      </c>
    </row>
    <row r="540" spans="1:1" x14ac:dyDescent="0.3">
      <c r="A540" t="str">
        <f t="shared" si="8"/>
        <v/>
      </c>
    </row>
    <row r="541" spans="1:1" x14ac:dyDescent="0.3">
      <c r="A541" t="str">
        <f t="shared" si="8"/>
        <v/>
      </c>
    </row>
    <row r="542" spans="1:1" x14ac:dyDescent="0.3">
      <c r="A542" t="str">
        <f t="shared" si="8"/>
        <v/>
      </c>
    </row>
    <row r="543" spans="1:1" x14ac:dyDescent="0.3">
      <c r="A543" t="str">
        <f t="shared" si="8"/>
        <v/>
      </c>
    </row>
    <row r="544" spans="1:1" x14ac:dyDescent="0.3">
      <c r="A544" t="str">
        <f t="shared" si="8"/>
        <v/>
      </c>
    </row>
    <row r="545" spans="1:1" x14ac:dyDescent="0.3">
      <c r="A545" t="str">
        <f t="shared" si="8"/>
        <v/>
      </c>
    </row>
    <row r="546" spans="1:1" x14ac:dyDescent="0.3">
      <c r="A546" t="str">
        <f t="shared" si="8"/>
        <v/>
      </c>
    </row>
    <row r="547" spans="1:1" x14ac:dyDescent="0.3">
      <c r="A547" t="str">
        <f t="shared" si="8"/>
        <v/>
      </c>
    </row>
    <row r="548" spans="1:1" x14ac:dyDescent="0.3">
      <c r="A548" t="str">
        <f t="shared" si="8"/>
        <v/>
      </c>
    </row>
    <row r="549" spans="1:1" x14ac:dyDescent="0.3">
      <c r="A549" t="str">
        <f t="shared" si="8"/>
        <v/>
      </c>
    </row>
    <row r="550" spans="1:1" x14ac:dyDescent="0.3">
      <c r="A550" t="str">
        <f t="shared" si="8"/>
        <v/>
      </c>
    </row>
    <row r="551" spans="1:1" x14ac:dyDescent="0.3">
      <c r="A551" t="str">
        <f t="shared" si="8"/>
        <v/>
      </c>
    </row>
    <row r="552" spans="1:1" x14ac:dyDescent="0.3">
      <c r="A552" t="str">
        <f t="shared" si="8"/>
        <v/>
      </c>
    </row>
    <row r="553" spans="1:1" x14ac:dyDescent="0.3">
      <c r="A553" t="str">
        <f t="shared" si="8"/>
        <v/>
      </c>
    </row>
    <row r="554" spans="1:1" x14ac:dyDescent="0.3">
      <c r="A554" t="str">
        <f t="shared" si="8"/>
        <v/>
      </c>
    </row>
    <row r="555" spans="1:1" x14ac:dyDescent="0.3">
      <c r="A555" t="str">
        <f t="shared" si="8"/>
        <v/>
      </c>
    </row>
    <row r="556" spans="1:1" x14ac:dyDescent="0.3">
      <c r="A556" t="str">
        <f t="shared" si="8"/>
        <v/>
      </c>
    </row>
    <row r="557" spans="1:1" x14ac:dyDescent="0.3">
      <c r="A557" t="str">
        <f t="shared" si="8"/>
        <v/>
      </c>
    </row>
    <row r="558" spans="1:1" x14ac:dyDescent="0.3">
      <c r="A558" t="str">
        <f t="shared" si="8"/>
        <v/>
      </c>
    </row>
    <row r="559" spans="1:1" x14ac:dyDescent="0.3">
      <c r="A559" t="str">
        <f t="shared" si="8"/>
        <v/>
      </c>
    </row>
    <row r="560" spans="1:1" x14ac:dyDescent="0.3">
      <c r="A560" t="str">
        <f t="shared" si="8"/>
        <v/>
      </c>
    </row>
    <row r="561" spans="1:1" x14ac:dyDescent="0.3">
      <c r="A561" t="str">
        <f t="shared" si="8"/>
        <v/>
      </c>
    </row>
    <row r="562" spans="1:1" x14ac:dyDescent="0.3">
      <c r="A562" t="str">
        <f t="shared" si="8"/>
        <v/>
      </c>
    </row>
    <row r="563" spans="1:1" x14ac:dyDescent="0.3">
      <c r="A563" t="str">
        <f t="shared" si="8"/>
        <v/>
      </c>
    </row>
    <row r="564" spans="1:1" x14ac:dyDescent="0.3">
      <c r="A564" t="str">
        <f t="shared" si="8"/>
        <v/>
      </c>
    </row>
    <row r="565" spans="1:1" x14ac:dyDescent="0.3">
      <c r="A565" t="str">
        <f t="shared" si="8"/>
        <v/>
      </c>
    </row>
    <row r="566" spans="1:1" x14ac:dyDescent="0.3">
      <c r="A566" t="str">
        <f t="shared" si="8"/>
        <v/>
      </c>
    </row>
    <row r="567" spans="1:1" x14ac:dyDescent="0.3">
      <c r="A567" t="str">
        <f t="shared" si="8"/>
        <v/>
      </c>
    </row>
    <row r="568" spans="1:1" x14ac:dyDescent="0.3">
      <c r="A568" t="str">
        <f t="shared" si="8"/>
        <v/>
      </c>
    </row>
    <row r="569" spans="1:1" x14ac:dyDescent="0.3">
      <c r="A569" t="str">
        <f t="shared" si="8"/>
        <v/>
      </c>
    </row>
    <row r="570" spans="1:1" x14ac:dyDescent="0.3">
      <c r="A570" t="str">
        <f t="shared" si="8"/>
        <v/>
      </c>
    </row>
    <row r="571" spans="1:1" x14ac:dyDescent="0.3">
      <c r="A571" t="str">
        <f t="shared" si="8"/>
        <v/>
      </c>
    </row>
    <row r="572" spans="1:1" x14ac:dyDescent="0.3">
      <c r="A572" t="str">
        <f t="shared" si="8"/>
        <v/>
      </c>
    </row>
    <row r="573" spans="1:1" x14ac:dyDescent="0.3">
      <c r="A573" t="str">
        <f t="shared" si="8"/>
        <v/>
      </c>
    </row>
    <row r="574" spans="1:1" x14ac:dyDescent="0.3">
      <c r="A574" t="str">
        <f t="shared" si="8"/>
        <v/>
      </c>
    </row>
    <row r="575" spans="1:1" x14ac:dyDescent="0.3">
      <c r="A575" t="str">
        <f t="shared" si="8"/>
        <v/>
      </c>
    </row>
    <row r="576" spans="1:1" x14ac:dyDescent="0.3">
      <c r="A576" t="str">
        <f t="shared" si="8"/>
        <v/>
      </c>
    </row>
    <row r="577" spans="1:1" x14ac:dyDescent="0.3">
      <c r="A577" t="str">
        <f t="shared" si="8"/>
        <v/>
      </c>
    </row>
    <row r="578" spans="1:1" x14ac:dyDescent="0.3">
      <c r="A578" t="str">
        <f t="shared" si="8"/>
        <v/>
      </c>
    </row>
    <row r="579" spans="1:1" x14ac:dyDescent="0.3">
      <c r="A579" t="str">
        <f t="shared" si="8"/>
        <v/>
      </c>
    </row>
    <row r="580" spans="1:1" x14ac:dyDescent="0.3">
      <c r="A580" t="str">
        <f t="shared" si="8"/>
        <v/>
      </c>
    </row>
    <row r="581" spans="1:1" x14ac:dyDescent="0.3">
      <c r="A581" t="str">
        <f t="shared" si="8"/>
        <v/>
      </c>
    </row>
    <row r="582" spans="1:1" x14ac:dyDescent="0.3">
      <c r="A582" t="str">
        <f t="shared" ref="A582:A645" si="9">IF(A581="","",IF(A581+1 &gt; $B$1,"",A581+1))</f>
        <v/>
      </c>
    </row>
    <row r="583" spans="1:1" x14ac:dyDescent="0.3">
      <c r="A583" t="str">
        <f t="shared" si="9"/>
        <v/>
      </c>
    </row>
    <row r="584" spans="1:1" x14ac:dyDescent="0.3">
      <c r="A584" t="str">
        <f t="shared" si="9"/>
        <v/>
      </c>
    </row>
    <row r="585" spans="1:1" x14ac:dyDescent="0.3">
      <c r="A585" t="str">
        <f t="shared" si="9"/>
        <v/>
      </c>
    </row>
    <row r="586" spans="1:1" x14ac:dyDescent="0.3">
      <c r="A586" t="str">
        <f t="shared" si="9"/>
        <v/>
      </c>
    </row>
    <row r="587" spans="1:1" x14ac:dyDescent="0.3">
      <c r="A587" t="str">
        <f t="shared" si="9"/>
        <v/>
      </c>
    </row>
    <row r="588" spans="1:1" x14ac:dyDescent="0.3">
      <c r="A588" t="str">
        <f t="shared" si="9"/>
        <v/>
      </c>
    </row>
    <row r="589" spans="1:1" x14ac:dyDescent="0.3">
      <c r="A589" t="str">
        <f t="shared" si="9"/>
        <v/>
      </c>
    </row>
    <row r="590" spans="1:1" x14ac:dyDescent="0.3">
      <c r="A590" t="str">
        <f t="shared" si="9"/>
        <v/>
      </c>
    </row>
    <row r="591" spans="1:1" x14ac:dyDescent="0.3">
      <c r="A591" t="str">
        <f t="shared" si="9"/>
        <v/>
      </c>
    </row>
    <row r="592" spans="1:1" x14ac:dyDescent="0.3">
      <c r="A592" t="str">
        <f t="shared" si="9"/>
        <v/>
      </c>
    </row>
    <row r="593" spans="1:1" x14ac:dyDescent="0.3">
      <c r="A593" t="str">
        <f t="shared" si="9"/>
        <v/>
      </c>
    </row>
    <row r="594" spans="1:1" x14ac:dyDescent="0.3">
      <c r="A594" t="str">
        <f t="shared" si="9"/>
        <v/>
      </c>
    </row>
    <row r="595" spans="1:1" x14ac:dyDescent="0.3">
      <c r="A595" t="str">
        <f t="shared" si="9"/>
        <v/>
      </c>
    </row>
    <row r="596" spans="1:1" x14ac:dyDescent="0.3">
      <c r="A596" t="str">
        <f t="shared" si="9"/>
        <v/>
      </c>
    </row>
    <row r="597" spans="1:1" x14ac:dyDescent="0.3">
      <c r="A597" t="str">
        <f t="shared" si="9"/>
        <v/>
      </c>
    </row>
    <row r="598" spans="1:1" x14ac:dyDescent="0.3">
      <c r="A598" t="str">
        <f t="shared" si="9"/>
        <v/>
      </c>
    </row>
    <row r="599" spans="1:1" x14ac:dyDescent="0.3">
      <c r="A599" t="str">
        <f t="shared" si="9"/>
        <v/>
      </c>
    </row>
    <row r="600" spans="1:1" x14ac:dyDescent="0.3">
      <c r="A600" t="str">
        <f t="shared" si="9"/>
        <v/>
      </c>
    </row>
    <row r="601" spans="1:1" x14ac:dyDescent="0.3">
      <c r="A601" t="str">
        <f t="shared" si="9"/>
        <v/>
      </c>
    </row>
    <row r="602" spans="1:1" x14ac:dyDescent="0.3">
      <c r="A602" t="str">
        <f t="shared" si="9"/>
        <v/>
      </c>
    </row>
    <row r="603" spans="1:1" x14ac:dyDescent="0.3">
      <c r="A603" t="str">
        <f t="shared" si="9"/>
        <v/>
      </c>
    </row>
    <row r="604" spans="1:1" x14ac:dyDescent="0.3">
      <c r="A604" t="str">
        <f t="shared" si="9"/>
        <v/>
      </c>
    </row>
    <row r="605" spans="1:1" x14ac:dyDescent="0.3">
      <c r="A605" t="str">
        <f t="shared" si="9"/>
        <v/>
      </c>
    </row>
    <row r="606" spans="1:1" x14ac:dyDescent="0.3">
      <c r="A606" t="str">
        <f t="shared" si="9"/>
        <v/>
      </c>
    </row>
    <row r="607" spans="1:1" x14ac:dyDescent="0.3">
      <c r="A607" t="str">
        <f t="shared" si="9"/>
        <v/>
      </c>
    </row>
    <row r="608" spans="1:1" x14ac:dyDescent="0.3">
      <c r="A608" t="str">
        <f t="shared" si="9"/>
        <v/>
      </c>
    </row>
    <row r="609" spans="1:1" x14ac:dyDescent="0.3">
      <c r="A609" t="str">
        <f t="shared" si="9"/>
        <v/>
      </c>
    </row>
    <row r="610" spans="1:1" x14ac:dyDescent="0.3">
      <c r="A610" t="str">
        <f t="shared" si="9"/>
        <v/>
      </c>
    </row>
    <row r="611" spans="1:1" x14ac:dyDescent="0.3">
      <c r="A611" t="str">
        <f t="shared" si="9"/>
        <v/>
      </c>
    </row>
    <row r="612" spans="1:1" x14ac:dyDescent="0.3">
      <c r="A612" t="str">
        <f t="shared" si="9"/>
        <v/>
      </c>
    </row>
    <row r="613" spans="1:1" x14ac:dyDescent="0.3">
      <c r="A613" t="str">
        <f t="shared" si="9"/>
        <v/>
      </c>
    </row>
    <row r="614" spans="1:1" x14ac:dyDescent="0.3">
      <c r="A614" t="str">
        <f t="shared" si="9"/>
        <v/>
      </c>
    </row>
    <row r="615" spans="1:1" x14ac:dyDescent="0.3">
      <c r="A615" t="str">
        <f t="shared" si="9"/>
        <v/>
      </c>
    </row>
    <row r="616" spans="1:1" x14ac:dyDescent="0.3">
      <c r="A616" t="str">
        <f t="shared" si="9"/>
        <v/>
      </c>
    </row>
    <row r="617" spans="1:1" x14ac:dyDescent="0.3">
      <c r="A617" t="str">
        <f t="shared" si="9"/>
        <v/>
      </c>
    </row>
    <row r="618" spans="1:1" x14ac:dyDescent="0.3">
      <c r="A618" t="str">
        <f t="shared" si="9"/>
        <v/>
      </c>
    </row>
    <row r="619" spans="1:1" x14ac:dyDescent="0.3">
      <c r="A619" t="str">
        <f t="shared" si="9"/>
        <v/>
      </c>
    </row>
    <row r="620" spans="1:1" x14ac:dyDescent="0.3">
      <c r="A620" t="str">
        <f t="shared" si="9"/>
        <v/>
      </c>
    </row>
    <row r="621" spans="1:1" x14ac:dyDescent="0.3">
      <c r="A621" t="str">
        <f t="shared" si="9"/>
        <v/>
      </c>
    </row>
    <row r="622" spans="1:1" x14ac:dyDescent="0.3">
      <c r="A622" t="str">
        <f t="shared" si="9"/>
        <v/>
      </c>
    </row>
    <row r="623" spans="1:1" x14ac:dyDescent="0.3">
      <c r="A623" t="str">
        <f t="shared" si="9"/>
        <v/>
      </c>
    </row>
    <row r="624" spans="1:1" x14ac:dyDescent="0.3">
      <c r="A624" t="str">
        <f t="shared" si="9"/>
        <v/>
      </c>
    </row>
    <row r="625" spans="1:1" x14ac:dyDescent="0.3">
      <c r="A625" t="str">
        <f t="shared" si="9"/>
        <v/>
      </c>
    </row>
    <row r="626" spans="1:1" x14ac:dyDescent="0.3">
      <c r="A626" t="str">
        <f t="shared" si="9"/>
        <v/>
      </c>
    </row>
    <row r="627" spans="1:1" x14ac:dyDescent="0.3">
      <c r="A627" t="str">
        <f t="shared" si="9"/>
        <v/>
      </c>
    </row>
    <row r="628" spans="1:1" x14ac:dyDescent="0.3">
      <c r="A628" t="str">
        <f t="shared" si="9"/>
        <v/>
      </c>
    </row>
    <row r="629" spans="1:1" x14ac:dyDescent="0.3">
      <c r="A629" t="str">
        <f t="shared" si="9"/>
        <v/>
      </c>
    </row>
    <row r="630" spans="1:1" x14ac:dyDescent="0.3">
      <c r="A630" t="str">
        <f t="shared" si="9"/>
        <v/>
      </c>
    </row>
    <row r="631" spans="1:1" x14ac:dyDescent="0.3">
      <c r="A631" t="str">
        <f t="shared" si="9"/>
        <v/>
      </c>
    </row>
    <row r="632" spans="1:1" x14ac:dyDescent="0.3">
      <c r="A632" t="str">
        <f t="shared" si="9"/>
        <v/>
      </c>
    </row>
    <row r="633" spans="1:1" x14ac:dyDescent="0.3">
      <c r="A633" t="str">
        <f t="shared" si="9"/>
        <v/>
      </c>
    </row>
    <row r="634" spans="1:1" x14ac:dyDescent="0.3">
      <c r="A634" t="str">
        <f t="shared" si="9"/>
        <v/>
      </c>
    </row>
    <row r="635" spans="1:1" x14ac:dyDescent="0.3">
      <c r="A635" t="str">
        <f t="shared" si="9"/>
        <v/>
      </c>
    </row>
    <row r="636" spans="1:1" x14ac:dyDescent="0.3">
      <c r="A636" t="str">
        <f t="shared" si="9"/>
        <v/>
      </c>
    </row>
    <row r="637" spans="1:1" x14ac:dyDescent="0.3">
      <c r="A637" t="str">
        <f t="shared" si="9"/>
        <v/>
      </c>
    </row>
    <row r="638" spans="1:1" x14ac:dyDescent="0.3">
      <c r="A638" t="str">
        <f t="shared" si="9"/>
        <v/>
      </c>
    </row>
    <row r="639" spans="1:1" x14ac:dyDescent="0.3">
      <c r="A639" t="str">
        <f t="shared" si="9"/>
        <v/>
      </c>
    </row>
    <row r="640" spans="1:1" x14ac:dyDescent="0.3">
      <c r="A640" t="str">
        <f t="shared" si="9"/>
        <v/>
      </c>
    </row>
    <row r="641" spans="1:1" x14ac:dyDescent="0.3">
      <c r="A641" t="str">
        <f t="shared" si="9"/>
        <v/>
      </c>
    </row>
    <row r="642" spans="1:1" x14ac:dyDescent="0.3">
      <c r="A642" t="str">
        <f t="shared" si="9"/>
        <v/>
      </c>
    </row>
    <row r="643" spans="1:1" x14ac:dyDescent="0.3">
      <c r="A643" t="str">
        <f t="shared" si="9"/>
        <v/>
      </c>
    </row>
    <row r="644" spans="1:1" x14ac:dyDescent="0.3">
      <c r="A644" t="str">
        <f t="shared" si="9"/>
        <v/>
      </c>
    </row>
    <row r="645" spans="1:1" x14ac:dyDescent="0.3">
      <c r="A645" t="str">
        <f t="shared" si="9"/>
        <v/>
      </c>
    </row>
    <row r="646" spans="1:1" x14ac:dyDescent="0.3">
      <c r="A646" t="str">
        <f t="shared" ref="A646:A709" si="10">IF(A645="","",IF(A645+1 &gt; $B$1,"",A645+1))</f>
        <v/>
      </c>
    </row>
    <row r="647" spans="1:1" x14ac:dyDescent="0.3">
      <c r="A647" t="str">
        <f t="shared" si="10"/>
        <v/>
      </c>
    </row>
    <row r="648" spans="1:1" x14ac:dyDescent="0.3">
      <c r="A648" t="str">
        <f t="shared" si="10"/>
        <v/>
      </c>
    </row>
    <row r="649" spans="1:1" x14ac:dyDescent="0.3">
      <c r="A649" t="str">
        <f t="shared" si="10"/>
        <v/>
      </c>
    </row>
    <row r="650" spans="1:1" x14ac:dyDescent="0.3">
      <c r="A650" t="str">
        <f t="shared" si="10"/>
        <v/>
      </c>
    </row>
    <row r="651" spans="1:1" x14ac:dyDescent="0.3">
      <c r="A651" t="str">
        <f t="shared" si="10"/>
        <v/>
      </c>
    </row>
    <row r="652" spans="1:1" x14ac:dyDescent="0.3">
      <c r="A652" t="str">
        <f t="shared" si="10"/>
        <v/>
      </c>
    </row>
    <row r="653" spans="1:1" x14ac:dyDescent="0.3">
      <c r="A653" t="str">
        <f t="shared" si="10"/>
        <v/>
      </c>
    </row>
    <row r="654" spans="1:1" x14ac:dyDescent="0.3">
      <c r="A654" t="str">
        <f t="shared" si="10"/>
        <v/>
      </c>
    </row>
    <row r="655" spans="1:1" x14ac:dyDescent="0.3">
      <c r="A655" t="str">
        <f t="shared" si="10"/>
        <v/>
      </c>
    </row>
    <row r="656" spans="1:1" x14ac:dyDescent="0.3">
      <c r="A656" t="str">
        <f t="shared" si="10"/>
        <v/>
      </c>
    </row>
    <row r="657" spans="1:1" x14ac:dyDescent="0.3">
      <c r="A657" t="str">
        <f t="shared" si="10"/>
        <v/>
      </c>
    </row>
    <row r="658" spans="1:1" x14ac:dyDescent="0.3">
      <c r="A658" t="str">
        <f t="shared" si="10"/>
        <v/>
      </c>
    </row>
    <row r="659" spans="1:1" x14ac:dyDescent="0.3">
      <c r="A659" t="str">
        <f t="shared" si="10"/>
        <v/>
      </c>
    </row>
    <row r="660" spans="1:1" x14ac:dyDescent="0.3">
      <c r="A660" t="str">
        <f t="shared" si="10"/>
        <v/>
      </c>
    </row>
    <row r="661" spans="1:1" x14ac:dyDescent="0.3">
      <c r="A661" t="str">
        <f t="shared" si="10"/>
        <v/>
      </c>
    </row>
    <row r="662" spans="1:1" x14ac:dyDescent="0.3">
      <c r="A662" t="str">
        <f t="shared" si="10"/>
        <v/>
      </c>
    </row>
    <row r="663" spans="1:1" x14ac:dyDescent="0.3">
      <c r="A663" t="str">
        <f t="shared" si="10"/>
        <v/>
      </c>
    </row>
    <row r="664" spans="1:1" x14ac:dyDescent="0.3">
      <c r="A664" t="str">
        <f t="shared" si="10"/>
        <v/>
      </c>
    </row>
    <row r="665" spans="1:1" x14ac:dyDescent="0.3">
      <c r="A665" t="str">
        <f t="shared" si="10"/>
        <v/>
      </c>
    </row>
    <row r="666" spans="1:1" x14ac:dyDescent="0.3">
      <c r="A666" t="str">
        <f t="shared" si="10"/>
        <v/>
      </c>
    </row>
    <row r="667" spans="1:1" x14ac:dyDescent="0.3">
      <c r="A667" t="str">
        <f t="shared" si="10"/>
        <v/>
      </c>
    </row>
    <row r="668" spans="1:1" x14ac:dyDescent="0.3">
      <c r="A668" t="str">
        <f t="shared" si="10"/>
        <v/>
      </c>
    </row>
    <row r="669" spans="1:1" x14ac:dyDescent="0.3">
      <c r="A669" t="str">
        <f t="shared" si="10"/>
        <v/>
      </c>
    </row>
    <row r="670" spans="1:1" x14ac:dyDescent="0.3">
      <c r="A670" t="str">
        <f t="shared" si="10"/>
        <v/>
      </c>
    </row>
    <row r="671" spans="1:1" x14ac:dyDescent="0.3">
      <c r="A671" t="str">
        <f t="shared" si="10"/>
        <v/>
      </c>
    </row>
    <row r="672" spans="1:1" x14ac:dyDescent="0.3">
      <c r="A672" t="str">
        <f t="shared" si="10"/>
        <v/>
      </c>
    </row>
    <row r="673" spans="1:1" x14ac:dyDescent="0.3">
      <c r="A673" t="str">
        <f t="shared" si="10"/>
        <v/>
      </c>
    </row>
    <row r="674" spans="1:1" x14ac:dyDescent="0.3">
      <c r="A674" t="str">
        <f t="shared" si="10"/>
        <v/>
      </c>
    </row>
    <row r="675" spans="1:1" x14ac:dyDescent="0.3">
      <c r="A675" t="str">
        <f t="shared" si="10"/>
        <v/>
      </c>
    </row>
    <row r="676" spans="1:1" x14ac:dyDescent="0.3">
      <c r="A676" t="str">
        <f t="shared" si="10"/>
        <v/>
      </c>
    </row>
    <row r="677" spans="1:1" x14ac:dyDescent="0.3">
      <c r="A677" t="str">
        <f t="shared" si="10"/>
        <v/>
      </c>
    </row>
    <row r="678" spans="1:1" x14ac:dyDescent="0.3">
      <c r="A678" t="str">
        <f t="shared" si="10"/>
        <v/>
      </c>
    </row>
    <row r="679" spans="1:1" x14ac:dyDescent="0.3">
      <c r="A679" t="str">
        <f t="shared" si="10"/>
        <v/>
      </c>
    </row>
    <row r="680" spans="1:1" x14ac:dyDescent="0.3">
      <c r="A680" t="str">
        <f t="shared" si="10"/>
        <v/>
      </c>
    </row>
    <row r="681" spans="1:1" x14ac:dyDescent="0.3">
      <c r="A681" t="str">
        <f t="shared" si="10"/>
        <v/>
      </c>
    </row>
    <row r="682" spans="1:1" x14ac:dyDescent="0.3">
      <c r="A682" t="str">
        <f t="shared" si="10"/>
        <v/>
      </c>
    </row>
    <row r="683" spans="1:1" x14ac:dyDescent="0.3">
      <c r="A683" t="str">
        <f t="shared" si="10"/>
        <v/>
      </c>
    </row>
    <row r="684" spans="1:1" x14ac:dyDescent="0.3">
      <c r="A684" t="str">
        <f t="shared" si="10"/>
        <v/>
      </c>
    </row>
    <row r="685" spans="1:1" x14ac:dyDescent="0.3">
      <c r="A685" t="str">
        <f t="shared" si="10"/>
        <v/>
      </c>
    </row>
    <row r="686" spans="1:1" x14ac:dyDescent="0.3">
      <c r="A686" t="str">
        <f t="shared" si="10"/>
        <v/>
      </c>
    </row>
    <row r="687" spans="1:1" x14ac:dyDescent="0.3">
      <c r="A687" t="str">
        <f t="shared" si="10"/>
        <v/>
      </c>
    </row>
    <row r="688" spans="1:1" x14ac:dyDescent="0.3">
      <c r="A688" t="str">
        <f t="shared" si="10"/>
        <v/>
      </c>
    </row>
    <row r="689" spans="1:1" x14ac:dyDescent="0.3">
      <c r="A689" t="str">
        <f t="shared" si="10"/>
        <v/>
      </c>
    </row>
    <row r="690" spans="1:1" x14ac:dyDescent="0.3">
      <c r="A690" t="str">
        <f t="shared" si="10"/>
        <v/>
      </c>
    </row>
    <row r="691" spans="1:1" x14ac:dyDescent="0.3">
      <c r="A691" t="str">
        <f t="shared" si="10"/>
        <v/>
      </c>
    </row>
    <row r="692" spans="1:1" x14ac:dyDescent="0.3">
      <c r="A692" t="str">
        <f t="shared" si="10"/>
        <v/>
      </c>
    </row>
    <row r="693" spans="1:1" x14ac:dyDescent="0.3">
      <c r="A693" t="str">
        <f t="shared" si="10"/>
        <v/>
      </c>
    </row>
    <row r="694" spans="1:1" x14ac:dyDescent="0.3">
      <c r="A694" t="str">
        <f t="shared" si="10"/>
        <v/>
      </c>
    </row>
    <row r="695" spans="1:1" x14ac:dyDescent="0.3">
      <c r="A695" t="str">
        <f t="shared" si="10"/>
        <v/>
      </c>
    </row>
    <row r="696" spans="1:1" x14ac:dyDescent="0.3">
      <c r="A696" t="str">
        <f t="shared" si="10"/>
        <v/>
      </c>
    </row>
    <row r="697" spans="1:1" x14ac:dyDescent="0.3">
      <c r="A697" t="str">
        <f t="shared" si="10"/>
        <v/>
      </c>
    </row>
    <row r="698" spans="1:1" x14ac:dyDescent="0.3">
      <c r="A698" t="str">
        <f t="shared" si="10"/>
        <v/>
      </c>
    </row>
    <row r="699" spans="1:1" x14ac:dyDescent="0.3">
      <c r="A699" t="str">
        <f t="shared" si="10"/>
        <v/>
      </c>
    </row>
    <row r="700" spans="1:1" x14ac:dyDescent="0.3">
      <c r="A700" t="str">
        <f t="shared" si="10"/>
        <v/>
      </c>
    </row>
    <row r="701" spans="1:1" x14ac:dyDescent="0.3">
      <c r="A701" t="str">
        <f t="shared" si="10"/>
        <v/>
      </c>
    </row>
    <row r="702" spans="1:1" x14ac:dyDescent="0.3">
      <c r="A702" t="str">
        <f t="shared" si="10"/>
        <v/>
      </c>
    </row>
    <row r="703" spans="1:1" x14ac:dyDescent="0.3">
      <c r="A703" t="str">
        <f t="shared" si="10"/>
        <v/>
      </c>
    </row>
    <row r="704" spans="1:1" x14ac:dyDescent="0.3">
      <c r="A704" t="str">
        <f t="shared" si="10"/>
        <v/>
      </c>
    </row>
    <row r="705" spans="1:1" x14ac:dyDescent="0.3">
      <c r="A705" t="str">
        <f t="shared" si="10"/>
        <v/>
      </c>
    </row>
    <row r="706" spans="1:1" x14ac:dyDescent="0.3">
      <c r="A706" t="str">
        <f t="shared" si="10"/>
        <v/>
      </c>
    </row>
    <row r="707" spans="1:1" x14ac:dyDescent="0.3">
      <c r="A707" t="str">
        <f t="shared" si="10"/>
        <v/>
      </c>
    </row>
    <row r="708" spans="1:1" x14ac:dyDescent="0.3">
      <c r="A708" t="str">
        <f t="shared" si="10"/>
        <v/>
      </c>
    </row>
    <row r="709" spans="1:1" x14ac:dyDescent="0.3">
      <c r="A709" t="str">
        <f t="shared" si="10"/>
        <v/>
      </c>
    </row>
    <row r="710" spans="1:1" x14ac:dyDescent="0.3">
      <c r="A710" t="str">
        <f t="shared" ref="A710:A715" si="11">IF(A709="","",IF(A709+1 &gt; $B$1,"",A709+1))</f>
        <v/>
      </c>
    </row>
    <row r="711" spans="1:1" x14ac:dyDescent="0.3">
      <c r="A711" t="str">
        <f t="shared" si="11"/>
        <v/>
      </c>
    </row>
    <row r="712" spans="1:1" x14ac:dyDescent="0.3">
      <c r="A712" t="str">
        <f t="shared" si="11"/>
        <v/>
      </c>
    </row>
    <row r="713" spans="1:1" x14ac:dyDescent="0.3">
      <c r="A713" t="str">
        <f t="shared" si="11"/>
        <v/>
      </c>
    </row>
    <row r="714" spans="1:1" x14ac:dyDescent="0.3">
      <c r="A714" t="str">
        <f t="shared" si="11"/>
        <v/>
      </c>
    </row>
    <row r="715" spans="1:1" x14ac:dyDescent="0.3">
      <c r="A715" t="str">
        <f t="shared" si="1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TD1</vt:lpstr>
      <vt:lpstr>TD2</vt:lpstr>
      <vt:lpstr>Tableau dynamique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lilou dufau</dc:creator>
  <cp:lastModifiedBy>Dufau Lilou</cp:lastModifiedBy>
  <dcterms:created xsi:type="dcterms:W3CDTF">2025-02-11T09:31:49Z</dcterms:created>
  <dcterms:modified xsi:type="dcterms:W3CDTF">2025-03-25T09:53:42Z</dcterms:modified>
</cp:coreProperties>
</file>