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8_{D169400F-055D-844E-9115-9A37B1A3542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6" i="1"/>
  <c r="A10" i="1"/>
  <c r="A14" i="1"/>
  <c r="A19" i="1"/>
  <c r="A23" i="1"/>
  <c r="A27" i="1"/>
  <c r="A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U1" i="1"/>
  <c r="BV30" i="1"/>
  <c r="BU3" i="1"/>
  <c r="BV3" i="1"/>
  <c r="BU4" i="1"/>
  <c r="BV4" i="1"/>
  <c r="BU5" i="1"/>
  <c r="BV5" i="1"/>
  <c r="BU6" i="1"/>
  <c r="BV6" i="1"/>
  <c r="BU7" i="1"/>
  <c r="BV7" i="1"/>
  <c r="BU8" i="1"/>
  <c r="BV8" i="1"/>
  <c r="BU9" i="1"/>
  <c r="BV9" i="1"/>
  <c r="BU10" i="1"/>
  <c r="BV10" i="1"/>
  <c r="BU11" i="1"/>
  <c r="BV11" i="1"/>
  <c r="BU12" i="1"/>
  <c r="BV12" i="1"/>
  <c r="BU13" i="1"/>
  <c r="BV13" i="1"/>
  <c r="BU14" i="1"/>
  <c r="BV14" i="1"/>
  <c r="BU15" i="1"/>
  <c r="BV15" i="1"/>
  <c r="BU16" i="1"/>
  <c r="BV16" i="1"/>
  <c r="BU17" i="1"/>
  <c r="BV17" i="1"/>
  <c r="BU18" i="1"/>
  <c r="BV18" i="1"/>
  <c r="BU19" i="1"/>
  <c r="BV19" i="1"/>
  <c r="BU20" i="1"/>
  <c r="BV20" i="1"/>
  <c r="BU21" i="1"/>
  <c r="BV21" i="1"/>
  <c r="BU22" i="1"/>
  <c r="BV22" i="1"/>
  <c r="BU23" i="1"/>
  <c r="BV23" i="1"/>
  <c r="BU24" i="1"/>
  <c r="BV24" i="1"/>
  <c r="BU25" i="1"/>
  <c r="BV25" i="1"/>
  <c r="BU26" i="1"/>
  <c r="BV26" i="1"/>
  <c r="BU27" i="1"/>
  <c r="BV27" i="1"/>
  <c r="BU28" i="1"/>
  <c r="BV28" i="1"/>
  <c r="BU29" i="1"/>
  <c r="BV29" i="1"/>
  <c r="BU2" i="1"/>
  <c r="BV2" i="1"/>
  <c r="BW30" i="1"/>
  <c r="C30" i="1"/>
</calcChain>
</file>

<file path=xl/sharedStrings.xml><?xml version="1.0" encoding="utf-8"?>
<sst xmlns="http://schemas.openxmlformats.org/spreadsheetml/2006/main" count="163" uniqueCount="122">
  <si>
    <t>客户管理工程P100</t>
  </si>
  <si>
    <t>姓名</t>
  </si>
  <si>
    <t>电话姓名</t>
  </si>
  <si>
    <t>电话姓名｜电话姓名电话</t>
  </si>
  <si>
    <t>姓名电话姓名</t>
  </si>
  <si>
    <t>电话</t>
  </si>
  <si>
    <t>项目</t>
  </si>
  <si>
    <t>情况</t>
  </si>
  <si>
    <t>分值</t>
  </si>
  <si>
    <t>未婚</t>
  </si>
  <si>
    <t>家庭</t>
  </si>
  <si>
    <t>已婚无子女</t>
  </si>
  <si>
    <t>已婚有子女</t>
  </si>
  <si>
    <t>5岁以内</t>
  </si>
  <si>
    <t>6-10岁</t>
  </si>
  <si>
    <t>年龄</t>
  </si>
  <si>
    <t>11-20岁</t>
  </si>
  <si>
    <t>21岁以上</t>
  </si>
  <si>
    <t>销售人员</t>
  </si>
  <si>
    <t>专业人士</t>
  </si>
  <si>
    <t>职业</t>
  </si>
  <si>
    <t>中高管理人员</t>
  </si>
  <si>
    <t>般行政人员</t>
  </si>
  <si>
    <t>5万以下</t>
  </si>
  <si>
    <t>5-10万</t>
  </si>
  <si>
    <t>年收</t>
  </si>
  <si>
    <t>10-30万</t>
  </si>
  <si>
    <t>入</t>
  </si>
  <si>
    <t>30-100万</t>
  </si>
  <si>
    <t>100万以上</t>
  </si>
  <si>
    <t>高中以下</t>
  </si>
  <si>
    <t>大专</t>
  </si>
  <si>
    <t>学历</t>
  </si>
  <si>
    <t>本科</t>
  </si>
  <si>
    <t>硕士或以上</t>
  </si>
  <si>
    <t>密友</t>
  </si>
  <si>
    <t>熟悉</t>
  </si>
  <si>
    <t>一般朋友</t>
  </si>
  <si>
    <t>程度</t>
  </si>
  <si>
    <t>点头朋友</t>
  </si>
  <si>
    <t>不太熟悉</t>
  </si>
  <si>
    <t>容易</t>
  </si>
  <si>
    <t>已接</t>
  </si>
  <si>
    <t>一般</t>
  </si>
  <si>
    <t>近程</t>
  </si>
  <si>
    <t>度</t>
  </si>
  <si>
    <t>比较困难</t>
  </si>
  <si>
    <t>非常困难</t>
  </si>
  <si>
    <t>得分</t>
  </si>
  <si>
    <t>说明：根据每个名单的得分高低，判断是否为我们的准客户，先行安排拜访分数较高的准客户，后拜访分数较低的</t>
  </si>
  <si>
    <t>准客户，该名册中每有一个准客户成交，应立即补充相应数量的准客户名单，名册中应始终保持至少100个名单。</t>
  </si>
  <si>
    <t>年收入</t>
  </si>
  <si>
    <t>熟悉程度</t>
  </si>
  <si>
    <t>已接近程度</t>
  </si>
  <si>
    <t>孙冰瑶</t>
  </si>
  <si>
    <t>海强</t>
  </si>
  <si>
    <t>李安妮</t>
  </si>
  <si>
    <t>戴维</t>
  </si>
  <si>
    <t>万大千</t>
  </si>
  <si>
    <t>丁翔昱</t>
  </si>
  <si>
    <t>吴李明</t>
  </si>
  <si>
    <t>方芳</t>
  </si>
  <si>
    <t>方睿彦</t>
  </si>
  <si>
    <t>陈辅周</t>
  </si>
  <si>
    <t>顾佳妮</t>
  </si>
  <si>
    <t>洪佩雯</t>
  </si>
  <si>
    <t>黄雷婷</t>
  </si>
  <si>
    <t>黄思嘉</t>
  </si>
  <si>
    <t>黄文彬</t>
  </si>
  <si>
    <t>忽风龙</t>
  </si>
  <si>
    <t>何志贵</t>
  </si>
  <si>
    <t>蒋瑞</t>
  </si>
  <si>
    <t>金莉</t>
  </si>
  <si>
    <t>刘宇翔</t>
  </si>
  <si>
    <t>刘佳鑫</t>
  </si>
  <si>
    <t>李文博</t>
  </si>
  <si>
    <t>罗启华</t>
  </si>
  <si>
    <t>马欣怡</t>
  </si>
  <si>
    <t>马Molly</t>
  </si>
  <si>
    <t>Joshua</t>
  </si>
  <si>
    <t>潘飞</t>
  </si>
  <si>
    <t>彭俊</t>
  </si>
  <si>
    <t>钱力</t>
  </si>
  <si>
    <t>仇育林</t>
  </si>
  <si>
    <t>任杰</t>
  </si>
  <si>
    <t>Ruby</t>
  </si>
  <si>
    <t>邵凯迪</t>
  </si>
  <si>
    <t>沈斌科创</t>
  </si>
  <si>
    <t>沈晶金</t>
  </si>
  <si>
    <t>沈tim</t>
  </si>
  <si>
    <t>石祥林</t>
  </si>
  <si>
    <t>孙冰</t>
  </si>
  <si>
    <t>孙小小</t>
  </si>
  <si>
    <t>汤晓龙</t>
  </si>
  <si>
    <t>陶阳</t>
  </si>
  <si>
    <t>杨志成</t>
  </si>
  <si>
    <t>王晶</t>
  </si>
  <si>
    <t>吴靖</t>
  </si>
  <si>
    <t>吴一鸣</t>
  </si>
  <si>
    <t>毕bear</t>
  </si>
  <si>
    <t>小何姐姐</t>
  </si>
  <si>
    <t>徐龙菜</t>
  </si>
  <si>
    <t>徐觅真</t>
  </si>
  <si>
    <t>徐晓军</t>
  </si>
  <si>
    <t>杨博岸</t>
  </si>
  <si>
    <t>杨灵</t>
  </si>
  <si>
    <t>杨致远</t>
  </si>
  <si>
    <t>殷川越</t>
  </si>
  <si>
    <t>张华勇</t>
  </si>
  <si>
    <t>张惠文</t>
  </si>
  <si>
    <t>张婷</t>
  </si>
  <si>
    <t>姚梦秋</t>
  </si>
  <si>
    <t>周晓君</t>
  </si>
  <si>
    <t>周励</t>
  </si>
  <si>
    <t>周鹏程</t>
  </si>
  <si>
    <t>朱江</t>
  </si>
  <si>
    <t>朱晓灵</t>
  </si>
  <si>
    <t>朱争露</t>
  </si>
  <si>
    <t>朱左耳</t>
  </si>
  <si>
    <t>张艳</t>
  </si>
  <si>
    <t>赵晨雪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</si>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</sst>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9740-E4EC-AA44-8378-2B2514FCC5C7}">
  <dimension ref="A1:CD138"/>
  <sheetViews>
    <sheetView tabSelected="1" zoomScaleNormal="60" zoomScaleSheetLayoutView="100" workbookViewId="0">
      <selection activeCell="BW37" sqref="BW37"/>
    </sheetView>
  </sheetViews>
  <sheetFormatPr defaultRowHeight="13.5" x14ac:dyDescent="0.15"/>
  <cols>
    <col min="3" max="3" width="3.234375" bestFit="1" customWidth="1"/>
    <col min="74" max="74" width="12.421875" bestFit="1" customWidth="1"/>
  </cols>
  <sheetData>
    <row r="1" spans="1:82" x14ac:dyDescent="0.15">
      <c r="A1" t="s">
        <v>0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s="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1" t="s">
        <v>65</v>
      </c>
      <c r="P1" t="s">
        <v>67</v>
      </c>
      <c r="Q1" s="3" t="s">
        <v>68</v>
      </c>
      <c r="R1" t="s">
        <v>69</v>
      </c>
      <c r="S1" s="2" t="s">
        <v>70</v>
      </c>
      <c r="T1" t="s">
        <v>67</v>
      </c>
      <c r="U1" s="2" t="s">
        <v>71</v>
      </c>
      <c r="V1" s="3" t="s">
        <v>72</v>
      </c>
      <c r="W1" s="4" t="s">
        <v>73</v>
      </c>
      <c r="X1" t="s">
        <v>74</v>
      </c>
      <c r="Y1" t="s">
        <v>75</v>
      </c>
      <c r="Z1" t="s">
        <v>76</v>
      </c>
      <c r="AA1" s="1" t="s">
        <v>77</v>
      </c>
      <c r="AB1" t="s">
        <v>78</v>
      </c>
      <c r="AC1" t="s">
        <v>79</v>
      </c>
      <c r="AD1" s="2" t="s">
        <v>80</v>
      </c>
      <c r="AE1" t="s">
        <v>81</v>
      </c>
      <c r="AF1" s="2" t="s">
        <v>82</v>
      </c>
      <c r="AG1" t="s">
        <v>83</v>
      </c>
      <c r="AH1" t="s">
        <v>84</v>
      </c>
      <c r="AI1" t="s">
        <v>85</v>
      </c>
      <c r="AJ1" s="2" t="s">
        <v>86</v>
      </c>
      <c r="AK1" t="s">
        <v>87</v>
      </c>
      <c r="AL1" t="s">
        <v>83</v>
      </c>
      <c r="AM1" t="s">
        <v>84</v>
      </c>
      <c r="AN1" s="2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100</v>
      </c>
      <c r="BA1" t="s">
        <v>101</v>
      </c>
      <c r="BB1" t="s">
        <v>102</v>
      </c>
      <c r="BC1" t="s">
        <v>103</v>
      </c>
      <c r="BD1" t="s">
        <v>104</v>
      </c>
      <c r="BE1" t="s">
        <v>105</v>
      </c>
      <c r="BF1" t="s">
        <v>106</v>
      </c>
      <c r="BG1" t="s">
        <v>107</v>
      </c>
      <c r="BH1" t="s">
        <v>108</v>
      </c>
      <c r="BI1" t="s">
        <v>109</v>
      </c>
      <c r="BJ1" t="s">
        <v>110</v>
      </c>
      <c r="BK1" t="s">
        <v>111</v>
      </c>
      <c r="BL1" t="s">
        <v>120</v>
      </c>
      <c r="BM1" t="s">
        <v>112</v>
      </c>
      <c r="BN1" s="5" t="s">
        <v>113</v>
      </c>
      <c r="BO1" t="s">
        <v>114</v>
      </c>
      <c r="BP1" t="s">
        <v>115</v>
      </c>
      <c r="BQ1" t="s">
        <v>116</v>
      </c>
      <c r="BR1" t="s">
        <v>117</v>
      </c>
      <c r="BS1" t="s">
        <v>118</v>
      </c>
      <c r="BT1" t="s">
        <v>119</v>
      </c>
      <c r="BU1">
        <f>COLUMNS(D1:BT1)</f>
        <v>69</v>
      </c>
      <c r="BW1" s="2" t="s">
        <v>66</v>
      </c>
    </row>
    <row r="2" spans="1:82" x14ac:dyDescent="0.15">
      <c r="A2" t="s">
        <v>10</v>
      </c>
      <c r="B2" t="s">
        <v>9</v>
      </c>
      <c r="C2">
        <v>2</v>
      </c>
      <c r="D2">
        <v>2</v>
      </c>
      <c r="E2">
        <v>2</v>
      </c>
      <c r="F2">
        <v>2</v>
      </c>
      <c r="G2">
        <v>0</v>
      </c>
      <c r="H2">
        <v>0</v>
      </c>
      <c r="I2">
        <v>2</v>
      </c>
      <c r="J2">
        <v>0</v>
      </c>
      <c r="K2">
        <v>2</v>
      </c>
      <c r="L2">
        <v>0</v>
      </c>
      <c r="M2">
        <v>2</v>
      </c>
      <c r="N2">
        <v>0</v>
      </c>
      <c r="O2">
        <v>2</v>
      </c>
      <c r="P2">
        <v>0</v>
      </c>
      <c r="Q2">
        <v>0</v>
      </c>
      <c r="R2">
        <v>2</v>
      </c>
      <c r="S2">
        <v>2</v>
      </c>
      <c r="T2">
        <v>2</v>
      </c>
      <c r="U2">
        <v>0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0</v>
      </c>
      <c r="BA2">
        <v>2</v>
      </c>
      <c r="BB2">
        <v>2</v>
      </c>
      <c r="BC2">
        <v>0</v>
      </c>
      <c r="BD2">
        <v>2</v>
      </c>
      <c r="BE2">
        <v>0</v>
      </c>
      <c r="BF2">
        <v>2</v>
      </c>
      <c r="BG2">
        <v>2</v>
      </c>
      <c r="BH2">
        <v>2</v>
      </c>
      <c r="BI2">
        <v>2</v>
      </c>
      <c r="BJ2">
        <v>2</v>
      </c>
      <c r="BK2">
        <v>0</v>
      </c>
      <c r="BL2">
        <v>2</v>
      </c>
      <c r="BM2">
        <v>0</v>
      </c>
      <c r="BN2">
        <v>0</v>
      </c>
      <c r="BO2">
        <v>0</v>
      </c>
      <c r="BP2">
        <v>2</v>
      </c>
      <c r="BQ2">
        <v>2</v>
      </c>
      <c r="BR2">
        <v>2</v>
      </c>
      <c r="BS2">
        <v>2</v>
      </c>
      <c r="BT2">
        <v>2</v>
      </c>
      <c r="BU2">
        <f>SUM(D2:BT2)</f>
        <v>108</v>
      </c>
      <c r="BV2">
        <f>BU2/C2</f>
        <v>54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</row>
    <row r="3" spans="1:82" x14ac:dyDescent="0.15">
      <c r="A3">
        <f>AVERAGE(C2:C4)</f>
        <v>3</v>
      </c>
      <c r="B3" t="s">
        <v>11</v>
      </c>
      <c r="C3">
        <v>3</v>
      </c>
      <c r="D3">
        <v>0</v>
      </c>
      <c r="E3">
        <v>0</v>
      </c>
      <c r="F3">
        <v>0</v>
      </c>
      <c r="G3">
        <v>3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3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f t="shared" ref="BU3:BU30" si="0">SUM(D3:BT3)</f>
        <v>27</v>
      </c>
      <c r="BV3">
        <f>BU3/C3</f>
        <v>9</v>
      </c>
      <c r="BW3">
        <v>0</v>
      </c>
      <c r="BX3">
        <v>3</v>
      </c>
      <c r="BY3">
        <v>3</v>
      </c>
      <c r="BZ3">
        <v>3</v>
      </c>
      <c r="CA3">
        <v>3</v>
      </c>
      <c r="CB3">
        <v>3</v>
      </c>
      <c r="CC3">
        <v>3</v>
      </c>
      <c r="CD3">
        <v>3</v>
      </c>
    </row>
    <row r="4" spans="1:82" x14ac:dyDescent="0.15">
      <c r="B4" t="s">
        <v>12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</v>
      </c>
      <c r="BA4">
        <v>0</v>
      </c>
      <c r="BB4">
        <v>0</v>
      </c>
      <c r="BC4">
        <v>0</v>
      </c>
      <c r="BD4">
        <v>0</v>
      </c>
      <c r="BE4">
        <v>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4</v>
      </c>
      <c r="BN4">
        <v>4</v>
      </c>
      <c r="BO4">
        <v>4</v>
      </c>
      <c r="BP4">
        <v>0</v>
      </c>
      <c r="BQ4">
        <v>0</v>
      </c>
      <c r="BR4">
        <v>0</v>
      </c>
      <c r="BS4">
        <v>0</v>
      </c>
      <c r="BT4">
        <v>0</v>
      </c>
      <c r="BU4">
        <f t="shared" si="0"/>
        <v>24</v>
      </c>
      <c r="BV4">
        <f>BU4/C4</f>
        <v>6</v>
      </c>
      <c r="BW4">
        <v>4</v>
      </c>
      <c r="BX4">
        <v>4</v>
      </c>
      <c r="BY4">
        <v>4</v>
      </c>
      <c r="BZ4">
        <v>4</v>
      </c>
      <c r="CA4">
        <v>4</v>
      </c>
      <c r="CB4">
        <v>4</v>
      </c>
      <c r="CC4">
        <v>4</v>
      </c>
      <c r="CD4">
        <v>4</v>
      </c>
    </row>
    <row r="5" spans="1:82" x14ac:dyDescent="0.15">
      <c r="A5" t="s">
        <v>15</v>
      </c>
      <c r="B5" t="s">
        <v>13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f t="shared" si="0"/>
        <v>0</v>
      </c>
      <c r="BV5">
        <f>BU5/C5</f>
        <v>0</v>
      </c>
      <c r="BW5">
        <v>0</v>
      </c>
      <c r="BX5">
        <v>0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</row>
    <row r="6" spans="1:82" x14ac:dyDescent="0.15">
      <c r="A6">
        <f>AVERAGE(C5:C8)</f>
        <v>2.5</v>
      </c>
      <c r="B6" t="s">
        <v>14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f t="shared" si="0"/>
        <v>0</v>
      </c>
      <c r="BV6">
        <f>BU6/C6</f>
        <v>0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</row>
    <row r="7" spans="1:82" x14ac:dyDescent="0.15">
      <c r="B7" t="s">
        <v>16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f t="shared" si="0"/>
        <v>0</v>
      </c>
      <c r="BV7">
        <f>BU7/C7</f>
        <v>0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</row>
    <row r="8" spans="1:82" x14ac:dyDescent="0.15">
      <c r="B8" t="s">
        <v>17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f t="shared" si="0"/>
        <v>69</v>
      </c>
      <c r="BV8">
        <f>BU8/C8</f>
        <v>69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s="5" customFormat="1" x14ac:dyDescent="0.15">
      <c r="A9" s="5" t="s">
        <v>20</v>
      </c>
      <c r="B9" s="5" t="s">
        <v>18</v>
      </c>
      <c r="C9" s="5">
        <v>3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>
        <f t="shared" si="0"/>
        <v>0</v>
      </c>
      <c r="BV9">
        <f>BU9/C9</f>
        <v>0</v>
      </c>
      <c r="BW9" s="5">
        <v>3</v>
      </c>
      <c r="BX9" s="5">
        <v>3</v>
      </c>
      <c r="BY9" s="5">
        <v>3</v>
      </c>
      <c r="BZ9" s="5">
        <v>3</v>
      </c>
      <c r="CA9" s="5">
        <v>3</v>
      </c>
      <c r="CB9" s="5">
        <v>3</v>
      </c>
      <c r="CC9" s="5">
        <v>3</v>
      </c>
      <c r="CD9" s="5">
        <v>3</v>
      </c>
    </row>
    <row r="10" spans="1:82" x14ac:dyDescent="0.15">
      <c r="A10">
        <f>AVERAGE(C9:C12)</f>
        <v>3.5</v>
      </c>
      <c r="B10" t="s">
        <v>19</v>
      </c>
      <c r="C10">
        <v>4</v>
      </c>
      <c r="D10">
        <v>4</v>
      </c>
      <c r="E10">
        <v>4</v>
      </c>
      <c r="F10">
        <v>0</v>
      </c>
      <c r="G10">
        <v>4</v>
      </c>
      <c r="H10">
        <v>0</v>
      </c>
      <c r="I10">
        <v>4</v>
      </c>
      <c r="J10">
        <v>0</v>
      </c>
      <c r="K10">
        <v>0</v>
      </c>
      <c r="L10">
        <v>4</v>
      </c>
      <c r="M10">
        <v>0</v>
      </c>
      <c r="N10">
        <v>4</v>
      </c>
      <c r="O10">
        <v>0</v>
      </c>
      <c r="P10">
        <v>4</v>
      </c>
      <c r="Q10">
        <v>0</v>
      </c>
      <c r="R10">
        <v>4</v>
      </c>
      <c r="S10">
        <v>0</v>
      </c>
      <c r="T10">
        <v>4</v>
      </c>
      <c r="U10">
        <v>0</v>
      </c>
      <c r="V10">
        <v>0</v>
      </c>
      <c r="W10">
        <v>0</v>
      </c>
      <c r="X10">
        <v>4</v>
      </c>
      <c r="Y10">
        <v>4</v>
      </c>
      <c r="Z10">
        <v>4</v>
      </c>
      <c r="AA10">
        <v>0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0</v>
      </c>
      <c r="AU10">
        <v>4</v>
      </c>
      <c r="AV10">
        <v>4</v>
      </c>
      <c r="AW10">
        <v>4</v>
      </c>
      <c r="AX10">
        <v>4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f t="shared" si="0"/>
        <v>192</v>
      </c>
      <c r="BV10">
        <f>BU10/C10</f>
        <v>48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</row>
    <row r="11" spans="1:82" x14ac:dyDescent="0.15">
      <c r="B11" t="s">
        <v>21</v>
      </c>
      <c r="C11">
        <v>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5</v>
      </c>
      <c r="N11">
        <v>0</v>
      </c>
      <c r="O11">
        <v>5</v>
      </c>
      <c r="P11">
        <v>0</v>
      </c>
      <c r="Q11">
        <v>5</v>
      </c>
      <c r="R11">
        <v>0</v>
      </c>
      <c r="S11">
        <v>5</v>
      </c>
      <c r="T11">
        <v>0</v>
      </c>
      <c r="U11">
        <v>5</v>
      </c>
      <c r="V11">
        <v>5</v>
      </c>
      <c r="W11">
        <v>5</v>
      </c>
      <c r="X11">
        <v>0</v>
      </c>
      <c r="Y11">
        <v>0</v>
      </c>
      <c r="Z11">
        <v>0</v>
      </c>
      <c r="AA11">
        <v>5</v>
      </c>
      <c r="AB11">
        <v>0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f t="shared" si="0"/>
        <v>90</v>
      </c>
      <c r="BV11">
        <f>BU11/C11</f>
        <v>18</v>
      </c>
      <c r="BW11">
        <v>5</v>
      </c>
      <c r="BX11">
        <v>5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</row>
    <row r="12" spans="1:82" x14ac:dyDescent="0.15">
      <c r="B12" t="s">
        <v>22</v>
      </c>
      <c r="C12">
        <v>2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</v>
      </c>
      <c r="P12">
        <v>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f t="shared" si="0"/>
        <v>8</v>
      </c>
      <c r="BV12">
        <f>BU12/C12</f>
        <v>4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</row>
    <row r="13" spans="1:82" s="5" customFormat="1" x14ac:dyDescent="0.15">
      <c r="A13" s="5" t="s">
        <v>51</v>
      </c>
      <c r="B13" s="5" t="s">
        <v>23</v>
      </c>
      <c r="C13" s="5">
        <v>2</v>
      </c>
      <c r="D13" s="5">
        <v>0</v>
      </c>
      <c r="E13" s="5">
        <v>0</v>
      </c>
      <c r="F13" s="5">
        <v>0</v>
      </c>
      <c r="G13" s="5">
        <v>0</v>
      </c>
      <c r="H13" s="5">
        <v>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2</v>
      </c>
      <c r="R13" s="5">
        <v>0</v>
      </c>
      <c r="S13" s="5">
        <v>2</v>
      </c>
      <c r="T13" s="5">
        <v>0</v>
      </c>
      <c r="U13" s="5">
        <v>0</v>
      </c>
      <c r="V13" s="5">
        <v>2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3</v>
      </c>
      <c r="BM13" s="5">
        <v>3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>
        <f t="shared" si="0"/>
        <v>14</v>
      </c>
      <c r="BV13">
        <f>BU13/C13</f>
        <v>7</v>
      </c>
      <c r="BW13" s="5">
        <v>2</v>
      </c>
      <c r="BX13" s="5">
        <v>2</v>
      </c>
      <c r="BY13" s="5">
        <v>2</v>
      </c>
      <c r="BZ13" s="5">
        <v>2</v>
      </c>
      <c r="CA13" s="5">
        <v>2</v>
      </c>
      <c r="CB13" s="5">
        <v>2</v>
      </c>
      <c r="CC13" s="5">
        <v>2</v>
      </c>
      <c r="CD13" s="5">
        <v>2</v>
      </c>
    </row>
    <row r="14" spans="1:82" x14ac:dyDescent="0.15">
      <c r="A14">
        <f>AVERAGE(C13:C17)</f>
        <v>3.2</v>
      </c>
      <c r="B14" t="s">
        <v>24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0</v>
      </c>
      <c r="AU14">
        <v>0</v>
      </c>
      <c r="AV14">
        <v>3</v>
      </c>
      <c r="AW14">
        <v>0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f t="shared" si="0"/>
        <v>72</v>
      </c>
      <c r="BV14">
        <f>BU14/C14</f>
        <v>24</v>
      </c>
      <c r="BW14">
        <v>3</v>
      </c>
      <c r="BX14">
        <v>3</v>
      </c>
      <c r="BY14">
        <v>3</v>
      </c>
      <c r="BZ14">
        <v>3</v>
      </c>
      <c r="CA14">
        <v>3</v>
      </c>
      <c r="CB14">
        <v>3</v>
      </c>
      <c r="CC14">
        <v>3</v>
      </c>
      <c r="CD14">
        <v>3</v>
      </c>
    </row>
    <row r="15" spans="1:82" x14ac:dyDescent="0.15">
      <c r="B15" t="s">
        <v>26</v>
      </c>
      <c r="C15">
        <v>5</v>
      </c>
      <c r="D15">
        <v>5</v>
      </c>
      <c r="E15">
        <v>5</v>
      </c>
      <c r="F15">
        <v>5</v>
      </c>
      <c r="G15">
        <v>5</v>
      </c>
      <c r="H15">
        <v>0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0</v>
      </c>
      <c r="Q15">
        <v>0</v>
      </c>
      <c r="R15">
        <v>5</v>
      </c>
      <c r="S15">
        <v>5</v>
      </c>
      <c r="T15">
        <v>0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0</v>
      </c>
      <c r="AE15">
        <v>0</v>
      </c>
      <c r="AF15">
        <v>5</v>
      </c>
      <c r="AG15">
        <v>5</v>
      </c>
      <c r="AH15">
        <v>5</v>
      </c>
      <c r="AI15">
        <v>5</v>
      </c>
      <c r="AJ15">
        <v>5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</v>
      </c>
      <c r="AU15">
        <v>5</v>
      </c>
      <c r="AV15">
        <v>0</v>
      </c>
      <c r="AW15">
        <v>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5</v>
      </c>
      <c r="BO15">
        <v>0</v>
      </c>
      <c r="BP15">
        <v>5</v>
      </c>
      <c r="BQ15">
        <v>5</v>
      </c>
      <c r="BR15">
        <v>0</v>
      </c>
      <c r="BS15">
        <v>0</v>
      </c>
      <c r="BT15">
        <v>0</v>
      </c>
      <c r="BU15">
        <f t="shared" si="0"/>
        <v>170</v>
      </c>
      <c r="BV15">
        <f>BU15/C15</f>
        <v>34</v>
      </c>
      <c r="BW15">
        <v>5</v>
      </c>
      <c r="BX15">
        <v>5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</row>
    <row r="16" spans="1:82" x14ac:dyDescent="0.15">
      <c r="B16" t="s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</v>
      </c>
      <c r="AE16">
        <v>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D16">
        <v>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</v>
      </c>
      <c r="BM16">
        <v>4</v>
      </c>
      <c r="BN16">
        <v>0</v>
      </c>
      <c r="BO16">
        <v>4</v>
      </c>
      <c r="BP16">
        <v>4</v>
      </c>
      <c r="BQ16">
        <v>0</v>
      </c>
      <c r="BR16">
        <v>4</v>
      </c>
      <c r="BS16">
        <v>0</v>
      </c>
      <c r="BT16">
        <v>4</v>
      </c>
      <c r="BU16">
        <f t="shared" si="0"/>
        <v>44</v>
      </c>
      <c r="BV16">
        <f>BU16/C16</f>
        <v>11</v>
      </c>
      <c r="BW16">
        <v>4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4</v>
      </c>
    </row>
    <row r="17" spans="1:82" x14ac:dyDescent="0.15">
      <c r="B17" t="s">
        <v>29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 t="s">
        <v>121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</v>
      </c>
      <c r="BR17">
        <v>0</v>
      </c>
      <c r="BS17">
        <v>0</v>
      </c>
      <c r="BT17">
        <v>0</v>
      </c>
      <c r="BU17">
        <f t="shared" si="0"/>
        <v>6</v>
      </c>
      <c r="BV17">
        <f>BU17/C17</f>
        <v>3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</row>
    <row r="18" spans="1:82" s="5" customFormat="1" x14ac:dyDescent="0.15">
      <c r="A18" s="5" t="s">
        <v>32</v>
      </c>
      <c r="B18" s="5" t="s">
        <v>30</v>
      </c>
      <c r="C18" s="5">
        <v>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>
        <f t="shared" si="0"/>
        <v>0</v>
      </c>
      <c r="BV18">
        <f>BU18/C18</f>
        <v>0</v>
      </c>
      <c r="BW18" s="5">
        <v>2</v>
      </c>
      <c r="BX18" s="5">
        <v>2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</row>
    <row r="19" spans="1:82" x14ac:dyDescent="0.15">
      <c r="A19">
        <f>AVERAGE(C18:C21)</f>
        <v>3.5</v>
      </c>
      <c r="B19" t="s">
        <v>31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f t="shared" si="0"/>
        <v>0</v>
      </c>
      <c r="BV19">
        <f>BU19/C19</f>
        <v>0</v>
      </c>
      <c r="BW19">
        <v>3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</row>
    <row r="20" spans="1:82" x14ac:dyDescent="0.15">
      <c r="B20" t="s">
        <v>33</v>
      </c>
      <c r="C20">
        <v>4</v>
      </c>
      <c r="D20">
        <v>4</v>
      </c>
      <c r="E20">
        <v>0</v>
      </c>
      <c r="F20">
        <v>4</v>
      </c>
      <c r="G20">
        <v>4</v>
      </c>
      <c r="H20">
        <v>4</v>
      </c>
      <c r="I20">
        <v>4</v>
      </c>
      <c r="J20">
        <v>0</v>
      </c>
      <c r="K20">
        <v>4</v>
      </c>
      <c r="L20">
        <v>4</v>
      </c>
      <c r="M20">
        <v>4</v>
      </c>
      <c r="N20">
        <v>4</v>
      </c>
      <c r="O20">
        <v>4</v>
      </c>
      <c r="P20">
        <v>0</v>
      </c>
      <c r="Q20">
        <v>4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0</v>
      </c>
      <c r="AL20">
        <v>0</v>
      </c>
      <c r="AM20">
        <v>0</v>
      </c>
      <c r="AN20">
        <v>4</v>
      </c>
      <c r="AO20">
        <v>4</v>
      </c>
      <c r="AP20">
        <v>4</v>
      </c>
      <c r="AQ20">
        <v>0</v>
      </c>
      <c r="AR20">
        <v>0</v>
      </c>
      <c r="AS20">
        <v>4</v>
      </c>
      <c r="AT20">
        <v>4</v>
      </c>
      <c r="AU20">
        <v>0</v>
      </c>
      <c r="AV20">
        <v>4</v>
      </c>
      <c r="AW20">
        <v>4</v>
      </c>
      <c r="AX20">
        <v>4</v>
      </c>
      <c r="AY20">
        <v>4</v>
      </c>
      <c r="AZ20">
        <v>0</v>
      </c>
      <c r="BA20">
        <v>4</v>
      </c>
      <c r="BB20">
        <v>0</v>
      </c>
      <c r="BC20">
        <v>0</v>
      </c>
      <c r="BD20">
        <v>0</v>
      </c>
      <c r="BE20">
        <v>4</v>
      </c>
      <c r="BF20">
        <v>4</v>
      </c>
      <c r="BG20">
        <v>4</v>
      </c>
      <c r="BH20">
        <v>4</v>
      </c>
      <c r="BI20">
        <v>4</v>
      </c>
      <c r="BJ20">
        <v>4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4</v>
      </c>
      <c r="BR20">
        <v>0</v>
      </c>
      <c r="BS20">
        <v>4</v>
      </c>
      <c r="BT20">
        <v>4</v>
      </c>
      <c r="BU20">
        <f t="shared" si="0"/>
        <v>220</v>
      </c>
      <c r="BV20">
        <f>BU20/C20</f>
        <v>55</v>
      </c>
      <c r="BW20">
        <v>4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</row>
    <row r="21" spans="1:82" x14ac:dyDescent="0.15">
      <c r="B21" t="s">
        <v>34</v>
      </c>
      <c r="C21">
        <v>5</v>
      </c>
      <c r="D21">
        <v>0</v>
      </c>
      <c r="E21">
        <v>5</v>
      </c>
      <c r="F21">
        <v>0</v>
      </c>
      <c r="G21">
        <v>0</v>
      </c>
      <c r="H21">
        <v>0</v>
      </c>
      <c r="I21">
        <v>0</v>
      </c>
      <c r="J21">
        <v>5</v>
      </c>
      <c r="K21">
        <v>0</v>
      </c>
      <c r="L21" s="3"/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</v>
      </c>
      <c r="AR21">
        <v>5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0</v>
      </c>
      <c r="BB21">
        <v>5</v>
      </c>
      <c r="BC21">
        <v>5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5</v>
      </c>
      <c r="BS21">
        <v>0</v>
      </c>
      <c r="BT21">
        <v>0</v>
      </c>
      <c r="BU21">
        <f t="shared" si="0"/>
        <v>55</v>
      </c>
      <c r="BV21">
        <f>BU21/C21</f>
        <v>11</v>
      </c>
      <c r="BW21">
        <v>0</v>
      </c>
      <c r="BX21">
        <v>4</v>
      </c>
      <c r="BY21">
        <v>4</v>
      </c>
      <c r="BZ21">
        <v>4</v>
      </c>
      <c r="CA21">
        <v>4</v>
      </c>
      <c r="CB21">
        <v>4</v>
      </c>
      <c r="CC21">
        <v>4</v>
      </c>
      <c r="CD21">
        <v>4</v>
      </c>
    </row>
    <row r="22" spans="1:82" s="6" customFormat="1" x14ac:dyDescent="0.15">
      <c r="A22" s="6" t="s">
        <v>52</v>
      </c>
      <c r="B22" s="6" t="s">
        <v>35</v>
      </c>
      <c r="C22" s="6">
        <v>5</v>
      </c>
      <c r="D22" s="6">
        <v>5</v>
      </c>
      <c r="E22" s="6">
        <v>0</v>
      </c>
      <c r="F22" s="6">
        <v>5</v>
      </c>
      <c r="G22" s="6">
        <v>0</v>
      </c>
      <c r="H22" s="6">
        <v>5</v>
      </c>
      <c r="I22" s="6">
        <v>0</v>
      </c>
      <c r="J22" s="6">
        <v>5</v>
      </c>
      <c r="K22" s="6">
        <v>5</v>
      </c>
      <c r="L22" s="6">
        <v>0</v>
      </c>
      <c r="M22" s="6">
        <v>5</v>
      </c>
      <c r="N22" s="6">
        <v>5</v>
      </c>
      <c r="O22" s="6">
        <v>5</v>
      </c>
      <c r="P22" s="6">
        <v>0</v>
      </c>
      <c r="Q22" s="6">
        <v>0</v>
      </c>
      <c r="R22" s="6">
        <v>0</v>
      </c>
      <c r="S22" s="6">
        <v>0</v>
      </c>
      <c r="T22" s="6">
        <v>5</v>
      </c>
      <c r="U22" s="6">
        <v>0</v>
      </c>
      <c r="V22" s="6">
        <v>0</v>
      </c>
      <c r="W22" s="6">
        <v>5</v>
      </c>
      <c r="X22" s="6">
        <v>0</v>
      </c>
      <c r="Y22" s="6">
        <v>0</v>
      </c>
      <c r="Z22" s="6">
        <v>0</v>
      </c>
      <c r="AA22" s="6">
        <v>5</v>
      </c>
      <c r="AB22" s="6">
        <v>5</v>
      </c>
      <c r="AC22" s="6">
        <v>0</v>
      </c>
      <c r="AD22" s="6">
        <v>0</v>
      </c>
      <c r="AE22" s="6">
        <v>0</v>
      </c>
      <c r="AF22" s="6">
        <v>5</v>
      </c>
      <c r="AG22" s="6">
        <v>0</v>
      </c>
      <c r="AH22" s="6">
        <v>0</v>
      </c>
      <c r="AI22" s="6">
        <v>5</v>
      </c>
      <c r="AJ22" s="6">
        <v>0</v>
      </c>
      <c r="AK22" s="6">
        <v>5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5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5</v>
      </c>
      <c r="BD22" s="6">
        <v>0</v>
      </c>
      <c r="BE22" s="6">
        <v>5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5</v>
      </c>
      <c r="BL22" s="6">
        <v>5</v>
      </c>
      <c r="BM22" s="6">
        <v>0</v>
      </c>
      <c r="BN22" s="6">
        <v>5</v>
      </c>
      <c r="BO22" s="6">
        <v>0</v>
      </c>
      <c r="BP22" s="6">
        <v>0</v>
      </c>
      <c r="BQ22" s="6">
        <v>5</v>
      </c>
      <c r="BR22" s="6">
        <v>0</v>
      </c>
      <c r="BS22" s="6">
        <v>0</v>
      </c>
      <c r="BT22" s="6">
        <v>0</v>
      </c>
      <c r="BU22">
        <f t="shared" si="0"/>
        <v>110</v>
      </c>
      <c r="BV22">
        <f>BU22/C22</f>
        <v>22</v>
      </c>
      <c r="BW22" s="6">
        <v>5</v>
      </c>
      <c r="BX22" s="6">
        <v>5</v>
      </c>
      <c r="BY22" s="6">
        <v>5</v>
      </c>
      <c r="BZ22" s="6">
        <v>5</v>
      </c>
      <c r="CA22" s="6">
        <v>5</v>
      </c>
      <c r="CB22" s="6">
        <v>5</v>
      </c>
      <c r="CC22" s="6">
        <v>5</v>
      </c>
      <c r="CD22" s="6">
        <v>5</v>
      </c>
    </row>
    <row r="23" spans="1:82" x14ac:dyDescent="0.15">
      <c r="A23">
        <f>AVERAGE(C22:C25)</f>
        <v>3.5</v>
      </c>
      <c r="B23" t="s">
        <v>37</v>
      </c>
      <c r="C23">
        <v>4</v>
      </c>
      <c r="D23">
        <v>0</v>
      </c>
      <c r="E23">
        <v>4</v>
      </c>
      <c r="F23">
        <v>0</v>
      </c>
      <c r="G23">
        <v>4</v>
      </c>
      <c r="H23">
        <v>0</v>
      </c>
      <c r="I23">
        <v>4</v>
      </c>
      <c r="J23">
        <v>0</v>
      </c>
      <c r="K23">
        <v>0</v>
      </c>
      <c r="L23">
        <v>4</v>
      </c>
      <c r="M23">
        <v>0</v>
      </c>
      <c r="N23">
        <v>0</v>
      </c>
      <c r="O23">
        <v>0</v>
      </c>
      <c r="P23">
        <v>4</v>
      </c>
      <c r="Q23">
        <v>4</v>
      </c>
      <c r="R23">
        <v>0</v>
      </c>
      <c r="S23">
        <v>4</v>
      </c>
      <c r="T23">
        <v>0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0</v>
      </c>
      <c r="AB23">
        <v>0</v>
      </c>
      <c r="AC23">
        <v>4</v>
      </c>
      <c r="AD23">
        <v>4</v>
      </c>
      <c r="AE23">
        <v>4</v>
      </c>
      <c r="AF23">
        <v>0</v>
      </c>
      <c r="AG23">
        <v>4</v>
      </c>
      <c r="AH23">
        <v>4</v>
      </c>
      <c r="AI23">
        <v>0</v>
      </c>
      <c r="AJ23">
        <v>4</v>
      </c>
      <c r="AK23">
        <v>0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0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0</v>
      </c>
      <c r="BD23">
        <v>0</v>
      </c>
      <c r="BE23">
        <v>0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0</v>
      </c>
      <c r="BL23">
        <v>0</v>
      </c>
      <c r="BM23">
        <v>0</v>
      </c>
      <c r="BN23">
        <v>0</v>
      </c>
      <c r="BO23">
        <v>4</v>
      </c>
      <c r="BP23">
        <v>4</v>
      </c>
      <c r="BQ23">
        <v>0</v>
      </c>
      <c r="BR23">
        <v>4</v>
      </c>
      <c r="BS23">
        <v>4</v>
      </c>
      <c r="BT23">
        <v>4</v>
      </c>
      <c r="BU23">
        <f t="shared" si="0"/>
        <v>172</v>
      </c>
      <c r="BV23">
        <f>BU23/C23</f>
        <v>43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</row>
    <row r="24" spans="1:82" x14ac:dyDescent="0.15">
      <c r="B24" t="s">
        <v>39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f t="shared" si="0"/>
        <v>3</v>
      </c>
      <c r="BV24">
        <f>BU24/C24</f>
        <v>1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</row>
    <row r="25" spans="1:82" x14ac:dyDescent="0.15">
      <c r="B25" t="s">
        <v>40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f t="shared" si="0"/>
        <v>4</v>
      </c>
      <c r="BV25">
        <f>BU25/C25</f>
        <v>2</v>
      </c>
      <c r="BW25">
        <v>2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</row>
    <row r="26" spans="1:82" x14ac:dyDescent="0.15">
      <c r="A26" t="s">
        <v>53</v>
      </c>
      <c r="B26" t="s">
        <v>41</v>
      </c>
      <c r="C26">
        <v>4</v>
      </c>
      <c r="D26">
        <v>4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0</v>
      </c>
      <c r="L26">
        <v>0</v>
      </c>
      <c r="M26">
        <v>4</v>
      </c>
      <c r="N26">
        <v>4</v>
      </c>
      <c r="O26">
        <v>4</v>
      </c>
      <c r="P26">
        <v>0</v>
      </c>
      <c r="Q26">
        <v>4</v>
      </c>
      <c r="R26">
        <v>0</v>
      </c>
      <c r="S26">
        <v>4</v>
      </c>
      <c r="T26">
        <v>4</v>
      </c>
      <c r="U26">
        <v>4</v>
      </c>
      <c r="V26">
        <v>0</v>
      </c>
      <c r="W26">
        <v>4</v>
      </c>
      <c r="X26">
        <v>0</v>
      </c>
      <c r="Y26">
        <v>0</v>
      </c>
      <c r="Z26">
        <v>0</v>
      </c>
      <c r="AA26">
        <v>0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0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0</v>
      </c>
      <c r="BO26">
        <v>4</v>
      </c>
      <c r="BP26">
        <v>0</v>
      </c>
      <c r="BQ26">
        <v>4</v>
      </c>
      <c r="BR26">
        <v>0</v>
      </c>
      <c r="BS26">
        <v>4</v>
      </c>
      <c r="BT26">
        <v>4</v>
      </c>
      <c r="BU26">
        <f t="shared" si="0"/>
        <v>224</v>
      </c>
      <c r="BV26">
        <f>BU26/C26</f>
        <v>56</v>
      </c>
      <c r="BW26">
        <v>4</v>
      </c>
      <c r="BX26">
        <v>4</v>
      </c>
      <c r="BY26">
        <v>4</v>
      </c>
      <c r="BZ26">
        <v>4</v>
      </c>
      <c r="CA26">
        <v>4</v>
      </c>
      <c r="CB26">
        <v>4</v>
      </c>
      <c r="CC26">
        <v>4</v>
      </c>
      <c r="CD26">
        <v>4</v>
      </c>
    </row>
    <row r="27" spans="1:82" x14ac:dyDescent="0.15">
      <c r="A27">
        <f>AVERAGE(C26:C29)</f>
        <v>2.5</v>
      </c>
      <c r="B27" t="s">
        <v>43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3</v>
      </c>
      <c r="M27">
        <v>0</v>
      </c>
      <c r="N27">
        <v>0</v>
      </c>
      <c r="O27">
        <v>0</v>
      </c>
      <c r="P27">
        <v>3</v>
      </c>
      <c r="Q27">
        <v>0</v>
      </c>
      <c r="R27">
        <v>3</v>
      </c>
      <c r="S27">
        <v>0</v>
      </c>
      <c r="T27">
        <v>0</v>
      </c>
      <c r="U27">
        <v>0</v>
      </c>
      <c r="V27">
        <v>3</v>
      </c>
      <c r="W27">
        <v>0</v>
      </c>
      <c r="X27">
        <v>3</v>
      </c>
      <c r="Y27">
        <v>3</v>
      </c>
      <c r="Z27">
        <v>3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3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0</v>
      </c>
      <c r="BR27">
        <v>3</v>
      </c>
      <c r="BS27">
        <v>0</v>
      </c>
      <c r="BT27">
        <v>0</v>
      </c>
      <c r="BU27">
        <f t="shared" si="0"/>
        <v>36</v>
      </c>
      <c r="BV27">
        <f>BU27/C27</f>
        <v>12</v>
      </c>
      <c r="BW27">
        <v>3</v>
      </c>
      <c r="BX27">
        <v>3</v>
      </c>
      <c r="BY27">
        <v>3</v>
      </c>
      <c r="BZ27">
        <v>3</v>
      </c>
      <c r="CA27">
        <v>3</v>
      </c>
      <c r="CB27">
        <v>3</v>
      </c>
      <c r="CC27">
        <v>3</v>
      </c>
      <c r="CD27">
        <v>3</v>
      </c>
    </row>
    <row r="28" spans="1:82" x14ac:dyDescent="0.15">
      <c r="B28" t="s">
        <v>46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f t="shared" si="0"/>
        <v>2</v>
      </c>
      <c r="BV28">
        <f>BU28/C28</f>
        <v>1</v>
      </c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</row>
    <row r="29" spans="1:82" x14ac:dyDescent="0.15">
      <c r="B29" t="s">
        <v>47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f t="shared" si="0"/>
        <v>0</v>
      </c>
      <c r="BV29">
        <f>BU29/C29</f>
        <v>0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</row>
    <row r="30" spans="1:82" x14ac:dyDescent="0.15">
      <c r="A30">
        <f>SUM(A3,A6,A10,A14,A19,A23,A27)</f>
        <v>21.7</v>
      </c>
      <c r="C30">
        <f>SUM(C2:C29)</f>
        <v>87</v>
      </c>
      <c r="D30">
        <f t="shared" ref="D30:BN30" si="1">SUM(D2:D29)</f>
        <v>25</v>
      </c>
      <c r="E30">
        <f t="shared" si="1"/>
        <v>25</v>
      </c>
      <c r="F30">
        <f t="shared" si="1"/>
        <v>23</v>
      </c>
      <c r="G30">
        <f t="shared" si="1"/>
        <v>25</v>
      </c>
      <c r="H30">
        <f t="shared" si="1"/>
        <v>19</v>
      </c>
      <c r="I30">
        <f t="shared" si="1"/>
        <v>24</v>
      </c>
      <c r="J30">
        <f t="shared" si="1"/>
        <v>25</v>
      </c>
      <c r="K30">
        <f t="shared" si="1"/>
        <v>27</v>
      </c>
      <c r="L30">
        <f t="shared" si="1"/>
        <v>24</v>
      </c>
      <c r="M30">
        <f t="shared" si="1"/>
        <v>26</v>
      </c>
      <c r="N30">
        <f t="shared" si="1"/>
        <v>28</v>
      </c>
      <c r="O30">
        <f t="shared" si="1"/>
        <v>26</v>
      </c>
      <c r="P30">
        <f t="shared" si="1"/>
        <v>26</v>
      </c>
      <c r="Q30">
        <f t="shared" si="1"/>
        <v>24</v>
      </c>
      <c r="R30">
        <f t="shared" si="1"/>
        <v>21</v>
      </c>
      <c r="S30">
        <f t="shared" si="1"/>
        <v>27</v>
      </c>
      <c r="T30">
        <f t="shared" si="1"/>
        <v>24</v>
      </c>
      <c r="U30">
        <f t="shared" si="1"/>
        <v>26</v>
      </c>
      <c r="V30">
        <f t="shared" si="1"/>
        <v>25</v>
      </c>
      <c r="W30">
        <f t="shared" si="1"/>
        <v>28</v>
      </c>
      <c r="X30">
        <f t="shared" si="1"/>
        <v>23</v>
      </c>
      <c r="Y30">
        <f t="shared" si="1"/>
        <v>23</v>
      </c>
      <c r="Z30">
        <f t="shared" si="1"/>
        <v>23</v>
      </c>
      <c r="AA30">
        <f t="shared" si="1"/>
        <v>25</v>
      </c>
      <c r="AB30">
        <f t="shared" si="1"/>
        <v>25</v>
      </c>
      <c r="AC30">
        <f t="shared" si="1"/>
        <v>25</v>
      </c>
      <c r="AD30">
        <f t="shared" si="1"/>
        <v>24</v>
      </c>
      <c r="AE30">
        <f t="shared" si="1"/>
        <v>24</v>
      </c>
      <c r="AF30">
        <f t="shared" si="1"/>
        <v>26</v>
      </c>
      <c r="AG30">
        <f t="shared" si="1"/>
        <v>25</v>
      </c>
      <c r="AH30">
        <f t="shared" si="1"/>
        <v>25</v>
      </c>
      <c r="AI30">
        <f t="shared" si="1"/>
        <v>26</v>
      </c>
      <c r="AJ30">
        <f t="shared" si="1"/>
        <v>25</v>
      </c>
      <c r="AK30">
        <f t="shared" si="1"/>
        <v>26</v>
      </c>
      <c r="AL30">
        <f t="shared" si="1"/>
        <v>18</v>
      </c>
      <c r="AM30">
        <f t="shared" si="1"/>
        <v>18</v>
      </c>
      <c r="AN30">
        <f t="shared" si="1"/>
        <v>22</v>
      </c>
      <c r="AO30">
        <f t="shared" si="1"/>
        <v>22</v>
      </c>
      <c r="AP30">
        <f t="shared" si="1"/>
        <v>22</v>
      </c>
      <c r="AQ30">
        <f t="shared" si="1"/>
        <v>22</v>
      </c>
      <c r="AR30">
        <f t="shared" si="1"/>
        <v>23</v>
      </c>
      <c r="AS30">
        <f t="shared" si="1"/>
        <v>22</v>
      </c>
      <c r="AT30">
        <f t="shared" si="1"/>
        <v>28</v>
      </c>
      <c r="AU30">
        <f t="shared" si="1"/>
        <v>20</v>
      </c>
      <c r="AV30">
        <f t="shared" si="1"/>
        <v>22</v>
      </c>
      <c r="AW30">
        <f t="shared" si="1"/>
        <v>24</v>
      </c>
      <c r="AX30">
        <f t="shared" si="1"/>
        <v>22</v>
      </c>
      <c r="AY30">
        <f t="shared" si="1"/>
        <v>22</v>
      </c>
      <c r="AZ30">
        <f t="shared" si="1"/>
        <v>25</v>
      </c>
      <c r="BA30">
        <f t="shared" si="1"/>
        <v>22</v>
      </c>
      <c r="BB30">
        <f t="shared" si="1"/>
        <v>23</v>
      </c>
      <c r="BC30">
        <f t="shared" si="1"/>
        <v>25</v>
      </c>
      <c r="BD30">
        <f t="shared" si="1"/>
        <v>23</v>
      </c>
      <c r="BE30">
        <f t="shared" si="1"/>
        <v>25</v>
      </c>
      <c r="BF30">
        <f t="shared" si="1"/>
        <v>22</v>
      </c>
      <c r="BG30">
        <f t="shared" si="1"/>
        <v>22</v>
      </c>
      <c r="BH30">
        <f t="shared" si="1"/>
        <v>22</v>
      </c>
      <c r="BI30">
        <f t="shared" si="1"/>
        <v>22</v>
      </c>
      <c r="BJ30">
        <f t="shared" si="1"/>
        <v>22</v>
      </c>
      <c r="BK30">
        <f t="shared" si="1"/>
        <v>24</v>
      </c>
      <c r="BL30">
        <f t="shared" si="1"/>
        <v>27</v>
      </c>
      <c r="BM30">
        <f t="shared" si="1"/>
        <v>24</v>
      </c>
      <c r="BN30">
        <f t="shared" si="1"/>
        <v>25</v>
      </c>
      <c r="BO30">
        <f t="shared" ref="BO30:BT30" si="2">SUM(BO2:BO29)</f>
        <v>25</v>
      </c>
      <c r="BP30">
        <f t="shared" si="2"/>
        <v>27</v>
      </c>
      <c r="BQ30">
        <f t="shared" si="2"/>
        <v>27</v>
      </c>
      <c r="BR30">
        <f t="shared" si="2"/>
        <v>23</v>
      </c>
      <c r="BS30">
        <f t="shared" si="2"/>
        <v>22</v>
      </c>
      <c r="BT30">
        <f t="shared" si="2"/>
        <v>23</v>
      </c>
      <c r="BU30">
        <f t="shared" si="0"/>
        <v>1650</v>
      </c>
      <c r="BV30">
        <f>BU30/BU1</f>
        <v>23.913043478260871</v>
      </c>
      <c r="BW30">
        <f>SUM(BW2:BW29)</f>
        <v>75</v>
      </c>
    </row>
    <row r="55" spans="1:1" x14ac:dyDescent="0.15">
      <c r="A55" t="s">
        <v>1</v>
      </c>
    </row>
    <row r="56" spans="1:1" x14ac:dyDescent="0.15">
      <c r="A56" t="s">
        <v>2</v>
      </c>
    </row>
    <row r="57" spans="1:1" x14ac:dyDescent="0.15">
      <c r="A57" t="s">
        <v>2</v>
      </c>
    </row>
    <row r="58" spans="1:1" x14ac:dyDescent="0.15">
      <c r="A58" t="s">
        <v>3</v>
      </c>
    </row>
    <row r="59" spans="1:1" x14ac:dyDescent="0.15">
      <c r="A59" t="s">
        <v>4</v>
      </c>
    </row>
    <row r="60" spans="1:1" x14ac:dyDescent="0.15">
      <c r="A60" t="s">
        <v>2</v>
      </c>
    </row>
    <row r="61" spans="1:1" x14ac:dyDescent="0.15">
      <c r="A61" t="s">
        <v>5</v>
      </c>
    </row>
    <row r="62" spans="1:1" x14ac:dyDescent="0.15">
      <c r="A62" t="s">
        <v>1</v>
      </c>
    </row>
    <row r="63" spans="1:1" x14ac:dyDescent="0.15">
      <c r="A63" t="s">
        <v>5</v>
      </c>
    </row>
    <row r="64" spans="1:1" x14ac:dyDescent="0.15">
      <c r="A64" t="s">
        <v>1</v>
      </c>
    </row>
    <row r="65" spans="1:1" x14ac:dyDescent="0.15">
      <c r="A65" t="s">
        <v>5</v>
      </c>
    </row>
    <row r="66" spans="1:1" x14ac:dyDescent="0.15">
      <c r="A66" t="s">
        <v>6</v>
      </c>
    </row>
    <row r="67" spans="1:1" x14ac:dyDescent="0.15">
      <c r="A67" t="s">
        <v>7</v>
      </c>
    </row>
    <row r="68" spans="1:1" x14ac:dyDescent="0.15">
      <c r="A68" t="s">
        <v>8</v>
      </c>
    </row>
    <row r="69" spans="1:1" x14ac:dyDescent="0.15">
      <c r="A69" t="s">
        <v>9</v>
      </c>
    </row>
    <row r="70" spans="1:1" x14ac:dyDescent="0.15">
      <c r="A70">
        <v>2</v>
      </c>
    </row>
    <row r="71" spans="1:1" x14ac:dyDescent="0.15">
      <c r="A71" t="s">
        <v>10</v>
      </c>
    </row>
    <row r="72" spans="1:1" x14ac:dyDescent="0.15">
      <c r="A72" t="s">
        <v>11</v>
      </c>
    </row>
    <row r="73" spans="1:1" x14ac:dyDescent="0.15">
      <c r="A73">
        <v>3</v>
      </c>
    </row>
    <row r="74" spans="1:1" x14ac:dyDescent="0.15">
      <c r="A74" t="s">
        <v>12</v>
      </c>
    </row>
    <row r="75" spans="1:1" x14ac:dyDescent="0.15">
      <c r="A75">
        <v>4</v>
      </c>
    </row>
    <row r="76" spans="1:1" x14ac:dyDescent="0.15">
      <c r="A76" t="s">
        <v>13</v>
      </c>
    </row>
    <row r="77" spans="1:1" x14ac:dyDescent="0.15">
      <c r="A77">
        <v>4</v>
      </c>
    </row>
    <row r="78" spans="1:1" x14ac:dyDescent="0.15">
      <c r="A78" t="s">
        <v>14</v>
      </c>
    </row>
    <row r="79" spans="1:1" x14ac:dyDescent="0.15">
      <c r="A79">
        <v>3</v>
      </c>
    </row>
    <row r="80" spans="1:1" x14ac:dyDescent="0.15">
      <c r="A80" t="s">
        <v>15</v>
      </c>
    </row>
    <row r="81" spans="1:1" x14ac:dyDescent="0.15">
      <c r="A81" t="s">
        <v>16</v>
      </c>
    </row>
    <row r="82" spans="1:1" x14ac:dyDescent="0.15">
      <c r="A82">
        <v>2</v>
      </c>
    </row>
    <row r="83" spans="1:1" x14ac:dyDescent="0.15">
      <c r="A83" t="s">
        <v>17</v>
      </c>
    </row>
    <row r="84" spans="1:1" x14ac:dyDescent="0.15">
      <c r="A84">
        <v>1</v>
      </c>
    </row>
    <row r="85" spans="1:1" x14ac:dyDescent="0.15">
      <c r="A85" t="s">
        <v>18</v>
      </c>
    </row>
    <row r="86" spans="1:1" x14ac:dyDescent="0.15">
      <c r="A86">
        <v>3</v>
      </c>
    </row>
    <row r="87" spans="1:1" x14ac:dyDescent="0.15">
      <c r="A87" t="s">
        <v>19</v>
      </c>
    </row>
    <row r="88" spans="1:1" x14ac:dyDescent="0.15">
      <c r="A88">
        <v>4</v>
      </c>
    </row>
    <row r="89" spans="1:1" x14ac:dyDescent="0.15">
      <c r="A89" t="s">
        <v>20</v>
      </c>
    </row>
    <row r="90" spans="1:1" x14ac:dyDescent="0.15">
      <c r="A90" t="s">
        <v>21</v>
      </c>
    </row>
    <row r="91" spans="1:1" x14ac:dyDescent="0.15">
      <c r="A91">
        <v>5</v>
      </c>
    </row>
    <row r="92" spans="1:1" x14ac:dyDescent="0.15">
      <c r="A92" t="s">
        <v>22</v>
      </c>
    </row>
    <row r="93" spans="1:1" x14ac:dyDescent="0.15">
      <c r="A93">
        <v>2</v>
      </c>
    </row>
    <row r="94" spans="1:1" x14ac:dyDescent="0.15">
      <c r="A94" t="s">
        <v>23</v>
      </c>
    </row>
    <row r="95" spans="1:1" x14ac:dyDescent="0.15">
      <c r="A95">
        <v>2</v>
      </c>
    </row>
    <row r="96" spans="1:1" x14ac:dyDescent="0.15">
      <c r="A96" t="s">
        <v>24</v>
      </c>
    </row>
    <row r="97" spans="1:1" x14ac:dyDescent="0.15">
      <c r="A97">
        <v>3</v>
      </c>
    </row>
    <row r="98" spans="1:1" x14ac:dyDescent="0.15">
      <c r="A98" t="s">
        <v>25</v>
      </c>
    </row>
    <row r="99" spans="1:1" x14ac:dyDescent="0.15">
      <c r="A99" t="s">
        <v>26</v>
      </c>
    </row>
    <row r="100" spans="1:1" x14ac:dyDescent="0.15">
      <c r="A100">
        <v>5</v>
      </c>
    </row>
    <row r="101" spans="1:1" x14ac:dyDescent="0.15">
      <c r="A101" t="s">
        <v>27</v>
      </c>
    </row>
    <row r="102" spans="1:1" x14ac:dyDescent="0.15">
      <c r="A102" t="s">
        <v>28</v>
      </c>
    </row>
    <row r="103" spans="1:1" x14ac:dyDescent="0.15">
      <c r="A103">
        <v>4</v>
      </c>
    </row>
    <row r="104" spans="1:1" x14ac:dyDescent="0.15">
      <c r="A104" t="s">
        <v>29</v>
      </c>
    </row>
    <row r="105" spans="1:1" x14ac:dyDescent="0.15">
      <c r="A105">
        <v>2</v>
      </c>
    </row>
    <row r="106" spans="1:1" x14ac:dyDescent="0.15">
      <c r="A106" t="s">
        <v>30</v>
      </c>
    </row>
    <row r="107" spans="1:1" x14ac:dyDescent="0.15">
      <c r="A107">
        <v>2</v>
      </c>
    </row>
    <row r="108" spans="1:1" x14ac:dyDescent="0.15">
      <c r="A108" t="s">
        <v>31</v>
      </c>
    </row>
    <row r="109" spans="1:1" x14ac:dyDescent="0.15">
      <c r="A109">
        <v>3</v>
      </c>
    </row>
    <row r="110" spans="1:1" x14ac:dyDescent="0.15">
      <c r="A110" t="s">
        <v>32</v>
      </c>
    </row>
    <row r="111" spans="1:1" x14ac:dyDescent="0.15">
      <c r="A111" t="s">
        <v>33</v>
      </c>
    </row>
    <row r="112" spans="1:1" x14ac:dyDescent="0.15">
      <c r="A112">
        <v>4</v>
      </c>
    </row>
    <row r="113" spans="1:1" x14ac:dyDescent="0.15">
      <c r="A113" t="s">
        <v>34</v>
      </c>
    </row>
    <row r="114" spans="1:1" x14ac:dyDescent="0.15">
      <c r="A114">
        <v>5</v>
      </c>
    </row>
    <row r="115" spans="1:1" x14ac:dyDescent="0.15">
      <c r="A115" t="s">
        <v>35</v>
      </c>
    </row>
    <row r="116" spans="1:1" x14ac:dyDescent="0.15">
      <c r="A116">
        <v>5</v>
      </c>
    </row>
    <row r="117" spans="1:1" x14ac:dyDescent="0.15">
      <c r="A117" t="s">
        <v>36</v>
      </c>
    </row>
    <row r="118" spans="1:1" x14ac:dyDescent="0.15">
      <c r="A118" t="s">
        <v>37</v>
      </c>
    </row>
    <row r="119" spans="1:1" x14ac:dyDescent="0.15">
      <c r="A119">
        <v>4</v>
      </c>
    </row>
    <row r="120" spans="1:1" x14ac:dyDescent="0.15">
      <c r="A120" t="s">
        <v>38</v>
      </c>
    </row>
    <row r="121" spans="1:1" x14ac:dyDescent="0.15">
      <c r="A121" t="s">
        <v>39</v>
      </c>
    </row>
    <row r="122" spans="1:1" x14ac:dyDescent="0.15">
      <c r="A122">
        <v>3</v>
      </c>
    </row>
    <row r="123" spans="1:1" x14ac:dyDescent="0.15">
      <c r="A123" t="s">
        <v>40</v>
      </c>
    </row>
    <row r="124" spans="1:1" x14ac:dyDescent="0.15">
      <c r="A124">
        <v>2</v>
      </c>
    </row>
    <row r="125" spans="1:1" x14ac:dyDescent="0.15">
      <c r="A125" t="s">
        <v>41</v>
      </c>
    </row>
    <row r="126" spans="1:1" x14ac:dyDescent="0.15">
      <c r="A126">
        <v>4</v>
      </c>
    </row>
    <row r="127" spans="1:1" x14ac:dyDescent="0.15">
      <c r="A127" t="s">
        <v>42</v>
      </c>
    </row>
    <row r="128" spans="1:1" x14ac:dyDescent="0.15">
      <c r="A128" t="s">
        <v>43</v>
      </c>
    </row>
    <row r="129" spans="1:1" x14ac:dyDescent="0.15">
      <c r="A129">
        <v>3</v>
      </c>
    </row>
    <row r="130" spans="1:1" x14ac:dyDescent="0.15">
      <c r="A130" t="s">
        <v>44</v>
      </c>
    </row>
    <row r="131" spans="1:1" x14ac:dyDescent="0.15">
      <c r="A131" t="s">
        <v>45</v>
      </c>
    </row>
    <row r="132" spans="1:1" x14ac:dyDescent="0.15">
      <c r="A132" t="s">
        <v>46</v>
      </c>
    </row>
    <row r="133" spans="1:1" x14ac:dyDescent="0.15">
      <c r="A133">
        <v>2</v>
      </c>
    </row>
    <row r="134" spans="1:1" x14ac:dyDescent="0.15">
      <c r="A134" t="s">
        <v>47</v>
      </c>
    </row>
    <row r="135" spans="1:1" x14ac:dyDescent="0.15">
      <c r="A135">
        <v>1</v>
      </c>
    </row>
    <row r="136" spans="1:1" x14ac:dyDescent="0.15">
      <c r="A136" t="s">
        <v>48</v>
      </c>
    </row>
    <row r="137" spans="1:1" x14ac:dyDescent="0.15">
      <c r="A137" t="s">
        <v>49</v>
      </c>
    </row>
    <row r="138" spans="1:1" x14ac:dyDescent="0.15">
      <c r="A13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2023-08-15T12:53:30Z</dcterms:created>
</cp:coreProperties>
</file>