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my\program\ImageProcessingSoftware\new_epm\"/>
    </mc:Choice>
  </mc:AlternateContent>
  <xr:revisionPtr revIDLastSave="0" documentId="13_ncr:1_{8DB65880-C1EE-4127-8B3D-734D30CDD3A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6" i="1" l="1"/>
  <c r="AB408" i="1"/>
  <c r="AB370" i="1"/>
  <c r="E264" i="1" l="1"/>
  <c r="AB266" i="1" l="1"/>
  <c r="AB162" i="1"/>
  <c r="X266" i="1"/>
  <c r="W266" i="1"/>
  <c r="V266" i="1"/>
  <c r="U164" i="1"/>
  <c r="S164" i="1"/>
  <c r="R164" i="1"/>
  <c r="Q164" i="1"/>
  <c r="P164" i="1"/>
  <c r="K164" i="1"/>
  <c r="J164" i="1"/>
  <c r="I164" i="1"/>
  <c r="G164" i="1"/>
  <c r="F164" i="1"/>
  <c r="E330" i="1"/>
  <c r="R332" i="1" s="1"/>
  <c r="E160" i="1"/>
  <c r="Z164" i="1"/>
  <c r="X164" i="1"/>
  <c r="W164" i="1"/>
  <c r="V164" i="1"/>
  <c r="T164" i="1"/>
  <c r="O164" i="1"/>
  <c r="N164" i="1"/>
  <c r="M164" i="1"/>
  <c r="L164" i="1"/>
  <c r="H164" i="1"/>
  <c r="E122" i="1"/>
  <c r="I124" i="1" l="1"/>
  <c r="AB121" i="1"/>
  <c r="AB124" i="1"/>
  <c r="Z162" i="1"/>
  <c r="J162" i="1"/>
  <c r="AB332" i="1"/>
  <c r="L266" i="1"/>
  <c r="K266" i="1"/>
  <c r="O266" i="1"/>
  <c r="P266" i="1"/>
  <c r="S266" i="1"/>
  <c r="T266" i="1"/>
  <c r="U266" i="1"/>
  <c r="M266" i="1"/>
  <c r="Q266" i="1"/>
  <c r="J266" i="1"/>
  <c r="N266" i="1"/>
  <c r="R266" i="1"/>
  <c r="H332" i="1"/>
  <c r="X332" i="1"/>
  <c r="L332" i="1"/>
  <c r="Z332" i="1"/>
  <c r="O332" i="1"/>
  <c r="T332" i="1"/>
  <c r="G124" i="1"/>
  <c r="K162" i="1"/>
  <c r="S162" i="1"/>
  <c r="K332" i="1"/>
  <c r="S332" i="1"/>
  <c r="P162" i="1"/>
  <c r="G332" i="1"/>
  <c r="P332" i="1"/>
  <c r="U332" i="1"/>
  <c r="G162" i="1"/>
  <c r="Q162" i="1"/>
  <c r="I332" i="1"/>
  <c r="Q332" i="1"/>
  <c r="M332" i="1"/>
  <c r="V332" i="1"/>
  <c r="F332" i="1"/>
  <c r="N332" i="1"/>
  <c r="W332" i="1"/>
  <c r="I162" i="1"/>
  <c r="R162" i="1"/>
  <c r="J332" i="1"/>
  <c r="U162" i="1"/>
  <c r="W162" i="1"/>
  <c r="M162" i="1"/>
  <c r="F162" i="1"/>
  <c r="N162" i="1"/>
  <c r="V162" i="1"/>
  <c r="O162" i="1"/>
  <c r="H162" i="1"/>
  <c r="L162" i="1"/>
  <c r="T162" i="1"/>
  <c r="X162" i="1"/>
  <c r="Y124" i="1"/>
  <c r="H124" i="1"/>
</calcChain>
</file>

<file path=xl/sharedStrings.xml><?xml version="1.0" encoding="utf-8"?>
<sst xmlns="http://schemas.openxmlformats.org/spreadsheetml/2006/main" count="539" uniqueCount="343">
  <si>
    <t>蜕变关系</t>
    <phoneticPr fontId="1" type="noConversion"/>
  </si>
  <si>
    <t>覆盖率</t>
    <phoneticPr fontId="1" type="noConversion"/>
  </si>
  <si>
    <t>MR覆盖率</t>
    <phoneticPr fontId="1" type="noConversion"/>
  </si>
  <si>
    <t>总覆盖率</t>
    <phoneticPr fontId="1" type="noConversion"/>
  </si>
  <si>
    <t>评估对象1
expand1</t>
    <phoneticPr fontId="1" type="noConversion"/>
  </si>
  <si>
    <t>变体序号与类型</t>
    <phoneticPr fontId="1" type="noConversion"/>
  </si>
  <si>
    <t>AOR</t>
    <phoneticPr fontId="1" type="noConversion"/>
  </si>
  <si>
    <t>评估对象2
sort</t>
    <phoneticPr fontId="1" type="noConversion"/>
  </si>
  <si>
    <t>等价变异体数量</t>
    <phoneticPr fontId="1" type="noConversion"/>
  </si>
  <si>
    <t>变异得分</t>
    <phoneticPr fontId="1" type="noConversion"/>
  </si>
  <si>
    <t>错误变异体数量</t>
    <phoneticPr fontId="1" type="noConversion"/>
  </si>
  <si>
    <t>变异体总数量</t>
    <phoneticPr fontId="1" type="noConversion"/>
  </si>
  <si>
    <t>有效变异体数量</t>
    <phoneticPr fontId="1" type="noConversion"/>
  </si>
  <si>
    <t>初始原始测试用例数量</t>
    <phoneticPr fontId="1" type="noConversion"/>
  </si>
  <si>
    <t>筛选原始测试用例数量</t>
    <phoneticPr fontId="1" type="noConversion"/>
  </si>
  <si>
    <t>杀死变异体数量</t>
    <phoneticPr fontId="1" type="noConversion"/>
  </si>
  <si>
    <t>1-1</t>
    <phoneticPr fontId="1" type="noConversion"/>
  </si>
  <si>
    <t>未通过率</t>
    <phoneticPr fontId="1" type="noConversion"/>
  </si>
  <si>
    <t>2-2</t>
    <phoneticPr fontId="1" type="noConversion"/>
  </si>
  <si>
    <t>3-3</t>
    <phoneticPr fontId="1" type="noConversion"/>
  </si>
  <si>
    <t>4-4</t>
    <phoneticPr fontId="1" type="noConversion"/>
  </si>
  <si>
    <t>5-5</t>
    <phoneticPr fontId="1" type="noConversion"/>
  </si>
  <si>
    <t>6-6</t>
    <phoneticPr fontId="1" type="noConversion"/>
  </si>
  <si>
    <t>7-7</t>
    <phoneticPr fontId="1" type="noConversion"/>
  </si>
  <si>
    <t>8-8</t>
    <phoneticPr fontId="1" type="noConversion"/>
  </si>
  <si>
    <t>9-9</t>
    <phoneticPr fontId="1" type="noConversion"/>
  </si>
  <si>
    <t>10-10</t>
    <phoneticPr fontId="1" type="noConversion"/>
  </si>
  <si>
    <t>11-11</t>
    <phoneticPr fontId="1" type="noConversion"/>
  </si>
  <si>
    <t>12-12</t>
    <phoneticPr fontId="1" type="noConversion"/>
  </si>
  <si>
    <t>13-13</t>
    <phoneticPr fontId="1" type="noConversion"/>
  </si>
  <si>
    <t>14-14</t>
    <phoneticPr fontId="1" type="noConversion"/>
  </si>
  <si>
    <t>15-16</t>
    <phoneticPr fontId="1" type="noConversion"/>
  </si>
  <si>
    <t>66-67，70，92，117-118</t>
    <phoneticPr fontId="1" type="noConversion"/>
  </si>
  <si>
    <t>15，20，22-23，34，36，41，43，52，82-83，86-89，104-105，108-111，137-144</t>
    <phoneticPr fontId="1" type="noConversion"/>
  </si>
  <si>
    <t>16-17</t>
    <phoneticPr fontId="1" type="noConversion"/>
  </si>
  <si>
    <t>17-18</t>
    <phoneticPr fontId="1" type="noConversion"/>
  </si>
  <si>
    <t>18-19</t>
    <phoneticPr fontId="1" type="noConversion"/>
  </si>
  <si>
    <t>19-21</t>
    <phoneticPr fontId="1" type="noConversion"/>
  </si>
  <si>
    <t>20-24</t>
    <phoneticPr fontId="1" type="noConversion"/>
  </si>
  <si>
    <t>21-25</t>
    <phoneticPr fontId="1" type="noConversion"/>
  </si>
  <si>
    <t>22-26</t>
    <phoneticPr fontId="1" type="noConversion"/>
  </si>
  <si>
    <t>23-27</t>
    <phoneticPr fontId="1" type="noConversion"/>
  </si>
  <si>
    <t>24-28</t>
    <phoneticPr fontId="1" type="noConversion"/>
  </si>
  <si>
    <t>25-29</t>
    <phoneticPr fontId="1" type="noConversion"/>
  </si>
  <si>
    <t>26-30</t>
    <phoneticPr fontId="1" type="noConversion"/>
  </si>
  <si>
    <t>27-31</t>
    <phoneticPr fontId="1" type="noConversion"/>
  </si>
  <si>
    <t>28-32</t>
    <phoneticPr fontId="1" type="noConversion"/>
  </si>
  <si>
    <t>29-33</t>
    <phoneticPr fontId="1" type="noConversion"/>
  </si>
  <si>
    <t>30-35</t>
    <phoneticPr fontId="1" type="noConversion"/>
  </si>
  <si>
    <t>31-37</t>
    <phoneticPr fontId="1" type="noConversion"/>
  </si>
  <si>
    <t>32-38</t>
    <phoneticPr fontId="1" type="noConversion"/>
  </si>
  <si>
    <t>33-39</t>
    <phoneticPr fontId="1" type="noConversion"/>
  </si>
  <si>
    <t>34-40</t>
    <phoneticPr fontId="1" type="noConversion"/>
  </si>
  <si>
    <t>35-42</t>
    <phoneticPr fontId="1" type="noConversion"/>
  </si>
  <si>
    <t>36-44</t>
    <phoneticPr fontId="1" type="noConversion"/>
  </si>
  <si>
    <t>37-45</t>
    <phoneticPr fontId="1" type="noConversion"/>
  </si>
  <si>
    <t>38-46</t>
    <phoneticPr fontId="1" type="noConversion"/>
  </si>
  <si>
    <t>39-47</t>
    <phoneticPr fontId="1" type="noConversion"/>
  </si>
  <si>
    <t>40-48</t>
    <phoneticPr fontId="1" type="noConversion"/>
  </si>
  <si>
    <t>41-49</t>
    <phoneticPr fontId="1" type="noConversion"/>
  </si>
  <si>
    <t>42-50</t>
    <phoneticPr fontId="1" type="noConversion"/>
  </si>
  <si>
    <t>43-51</t>
    <phoneticPr fontId="1" type="noConversion"/>
  </si>
  <si>
    <t>44-53</t>
    <phoneticPr fontId="1" type="noConversion"/>
  </si>
  <si>
    <t>45-54</t>
    <phoneticPr fontId="1" type="noConversion"/>
  </si>
  <si>
    <t>46-55</t>
    <phoneticPr fontId="1" type="noConversion"/>
  </si>
  <si>
    <t>47-56</t>
    <phoneticPr fontId="1" type="noConversion"/>
  </si>
  <si>
    <t>48-57</t>
    <phoneticPr fontId="1" type="noConversion"/>
  </si>
  <si>
    <t>49-58</t>
    <phoneticPr fontId="1" type="noConversion"/>
  </si>
  <si>
    <t>50-59</t>
    <phoneticPr fontId="1" type="noConversion"/>
  </si>
  <si>
    <t>51-60</t>
    <phoneticPr fontId="1" type="noConversion"/>
  </si>
  <si>
    <t>52-61</t>
    <phoneticPr fontId="1" type="noConversion"/>
  </si>
  <si>
    <t>53-62</t>
    <phoneticPr fontId="1" type="noConversion"/>
  </si>
  <si>
    <t>54-63</t>
    <phoneticPr fontId="1" type="noConversion"/>
  </si>
  <si>
    <t>55-64</t>
    <phoneticPr fontId="1" type="noConversion"/>
  </si>
  <si>
    <t>56-65</t>
    <phoneticPr fontId="1" type="noConversion"/>
  </si>
  <si>
    <t>57-68</t>
    <phoneticPr fontId="1" type="noConversion"/>
  </si>
  <si>
    <t>58-69</t>
    <phoneticPr fontId="1" type="noConversion"/>
  </si>
  <si>
    <t>59-71</t>
    <phoneticPr fontId="1" type="noConversion"/>
  </si>
  <si>
    <t>60-72</t>
    <phoneticPr fontId="1" type="noConversion"/>
  </si>
  <si>
    <t>61-73</t>
    <phoneticPr fontId="1" type="noConversion"/>
  </si>
  <si>
    <t>62-74</t>
    <phoneticPr fontId="1" type="noConversion"/>
  </si>
  <si>
    <t>63-75</t>
    <phoneticPr fontId="1" type="noConversion"/>
  </si>
  <si>
    <t>64-76</t>
    <phoneticPr fontId="1" type="noConversion"/>
  </si>
  <si>
    <t>65-77</t>
    <phoneticPr fontId="1" type="noConversion"/>
  </si>
  <si>
    <t>66-78</t>
    <phoneticPr fontId="1" type="noConversion"/>
  </si>
  <si>
    <t>67-79</t>
    <phoneticPr fontId="1" type="noConversion"/>
  </si>
  <si>
    <t>68-80</t>
    <phoneticPr fontId="1" type="noConversion"/>
  </si>
  <si>
    <t>69-81</t>
    <phoneticPr fontId="1" type="noConversion"/>
  </si>
  <si>
    <t>70-84</t>
    <phoneticPr fontId="1" type="noConversion"/>
  </si>
  <si>
    <t>71-85</t>
    <phoneticPr fontId="1" type="noConversion"/>
  </si>
  <si>
    <t>72-90</t>
    <phoneticPr fontId="1" type="noConversion"/>
  </si>
  <si>
    <t>73-91</t>
    <phoneticPr fontId="1" type="noConversion"/>
  </si>
  <si>
    <t>74-93</t>
    <phoneticPr fontId="1" type="noConversion"/>
  </si>
  <si>
    <t>75-94</t>
    <phoneticPr fontId="1" type="noConversion"/>
  </si>
  <si>
    <t>76-95</t>
    <phoneticPr fontId="1" type="noConversion"/>
  </si>
  <si>
    <t>77-96</t>
    <phoneticPr fontId="1" type="noConversion"/>
  </si>
  <si>
    <t>78-97</t>
    <phoneticPr fontId="1" type="noConversion"/>
  </si>
  <si>
    <t>79-98</t>
    <phoneticPr fontId="1" type="noConversion"/>
  </si>
  <si>
    <t>80-99</t>
    <phoneticPr fontId="1" type="noConversion"/>
  </si>
  <si>
    <t>81-100</t>
    <phoneticPr fontId="1" type="noConversion"/>
  </si>
  <si>
    <t>82-101</t>
    <phoneticPr fontId="1" type="noConversion"/>
  </si>
  <si>
    <t>83-102</t>
    <phoneticPr fontId="1" type="noConversion"/>
  </si>
  <si>
    <t>84-103</t>
    <phoneticPr fontId="1" type="noConversion"/>
  </si>
  <si>
    <t>85-106</t>
    <phoneticPr fontId="1" type="noConversion"/>
  </si>
  <si>
    <t>86-107</t>
    <phoneticPr fontId="1" type="noConversion"/>
  </si>
  <si>
    <t>87-112</t>
    <phoneticPr fontId="1" type="noConversion"/>
  </si>
  <si>
    <t>88-113</t>
    <phoneticPr fontId="1" type="noConversion"/>
  </si>
  <si>
    <t>89-114</t>
    <phoneticPr fontId="1" type="noConversion"/>
  </si>
  <si>
    <t>90-115</t>
    <phoneticPr fontId="1" type="noConversion"/>
  </si>
  <si>
    <t>91-116</t>
    <phoneticPr fontId="1" type="noConversion"/>
  </si>
  <si>
    <t>92-119</t>
    <phoneticPr fontId="1" type="noConversion"/>
  </si>
  <si>
    <t>93-120</t>
    <phoneticPr fontId="1" type="noConversion"/>
  </si>
  <si>
    <t>94-121</t>
    <phoneticPr fontId="1" type="noConversion"/>
  </si>
  <si>
    <t>95-122</t>
    <phoneticPr fontId="1" type="noConversion"/>
  </si>
  <si>
    <t>96-123</t>
    <phoneticPr fontId="1" type="noConversion"/>
  </si>
  <si>
    <t>97-124</t>
    <phoneticPr fontId="1" type="noConversion"/>
  </si>
  <si>
    <t>98-125</t>
    <phoneticPr fontId="1" type="noConversion"/>
  </si>
  <si>
    <t>99-126</t>
    <phoneticPr fontId="1" type="noConversion"/>
  </si>
  <si>
    <t>100-127</t>
    <phoneticPr fontId="1" type="noConversion"/>
  </si>
  <si>
    <t>101-128</t>
    <phoneticPr fontId="1" type="noConversion"/>
  </si>
  <si>
    <t>102-129</t>
    <phoneticPr fontId="1" type="noConversion"/>
  </si>
  <si>
    <t>103-130</t>
    <phoneticPr fontId="1" type="noConversion"/>
  </si>
  <si>
    <t>104-131</t>
    <phoneticPr fontId="1" type="noConversion"/>
  </si>
  <si>
    <t>105-132</t>
    <phoneticPr fontId="1" type="noConversion"/>
  </si>
  <si>
    <t>106-133</t>
    <phoneticPr fontId="1" type="noConversion"/>
  </si>
  <si>
    <t>107-134</t>
    <phoneticPr fontId="1" type="noConversion"/>
  </si>
  <si>
    <t>108-135</t>
    <phoneticPr fontId="1" type="noConversion"/>
  </si>
  <si>
    <t>109-136</t>
    <phoneticPr fontId="1" type="noConversion"/>
  </si>
  <si>
    <t>COI</t>
    <phoneticPr fontId="1" type="noConversion"/>
  </si>
  <si>
    <t>CRP</t>
    <phoneticPr fontId="1" type="noConversion"/>
  </si>
  <si>
    <t>ROR</t>
    <phoneticPr fontId="1" type="noConversion"/>
  </si>
  <si>
    <t>1-1</t>
    <phoneticPr fontId="1" type="noConversion"/>
  </si>
  <si>
    <t>5-13</t>
    <phoneticPr fontId="1" type="noConversion"/>
  </si>
  <si>
    <t>6-16</t>
    <phoneticPr fontId="1" type="noConversion"/>
  </si>
  <si>
    <t>7-18</t>
    <phoneticPr fontId="1" type="noConversion"/>
  </si>
  <si>
    <t>8-19</t>
    <phoneticPr fontId="1" type="noConversion"/>
  </si>
  <si>
    <t>9-20</t>
    <phoneticPr fontId="1" type="noConversion"/>
  </si>
  <si>
    <t>10-21</t>
    <phoneticPr fontId="1" type="noConversion"/>
  </si>
  <si>
    <t>11-22</t>
    <phoneticPr fontId="1" type="noConversion"/>
  </si>
  <si>
    <t>12-29</t>
    <phoneticPr fontId="1" type="noConversion"/>
  </si>
  <si>
    <t>13-30</t>
    <phoneticPr fontId="1" type="noConversion"/>
  </si>
  <si>
    <t>14-31</t>
    <phoneticPr fontId="1" type="noConversion"/>
  </si>
  <si>
    <t>15-33</t>
    <phoneticPr fontId="1" type="noConversion"/>
  </si>
  <si>
    <t>16-34</t>
    <phoneticPr fontId="1" type="noConversion"/>
  </si>
  <si>
    <t>17-39</t>
    <phoneticPr fontId="1" type="noConversion"/>
  </si>
  <si>
    <t>18-40</t>
    <phoneticPr fontId="1" type="noConversion"/>
  </si>
  <si>
    <t>19-41</t>
    <phoneticPr fontId="1" type="noConversion"/>
  </si>
  <si>
    <t>20-43</t>
    <phoneticPr fontId="1" type="noConversion"/>
  </si>
  <si>
    <t>21-44</t>
    <phoneticPr fontId="1" type="noConversion"/>
  </si>
  <si>
    <t>22-48</t>
    <phoneticPr fontId="1" type="noConversion"/>
  </si>
  <si>
    <t>23-51</t>
    <phoneticPr fontId="1" type="noConversion"/>
  </si>
  <si>
    <t>24-52</t>
    <phoneticPr fontId="1" type="noConversion"/>
  </si>
  <si>
    <t>45-46，49-50</t>
    <phoneticPr fontId="1" type="noConversion"/>
  </si>
  <si>
    <t>5-12，14-15，17，23-28，32，35-38，42，47</t>
    <phoneticPr fontId="1" type="noConversion"/>
  </si>
  <si>
    <t>2，25-30，34-35，40-42，45-46，49-50，54-57，64，82，85</t>
    <phoneticPr fontId="1" type="noConversion"/>
  </si>
  <si>
    <t>1，5，15-20，22-24，36-39，43-44，51-52，60-63，65-77，80-81</t>
    <phoneticPr fontId="1" type="noConversion"/>
  </si>
  <si>
    <t>1-3</t>
    <phoneticPr fontId="1" type="noConversion"/>
  </si>
  <si>
    <t>2-4</t>
    <phoneticPr fontId="1" type="noConversion"/>
  </si>
  <si>
    <t>3-6</t>
    <phoneticPr fontId="1" type="noConversion"/>
  </si>
  <si>
    <t>4-7</t>
    <phoneticPr fontId="1" type="noConversion"/>
  </si>
  <si>
    <t>5-8</t>
    <phoneticPr fontId="1" type="noConversion"/>
  </si>
  <si>
    <t>6-9</t>
    <phoneticPr fontId="1" type="noConversion"/>
  </si>
  <si>
    <t>7-10</t>
    <phoneticPr fontId="1" type="noConversion"/>
  </si>
  <si>
    <t>8-11</t>
    <phoneticPr fontId="1" type="noConversion"/>
  </si>
  <si>
    <t>9-12</t>
    <phoneticPr fontId="1" type="noConversion"/>
  </si>
  <si>
    <t>10-13</t>
    <phoneticPr fontId="1" type="noConversion"/>
  </si>
  <si>
    <t>11-14</t>
    <phoneticPr fontId="1" type="noConversion"/>
  </si>
  <si>
    <t>12-21</t>
    <phoneticPr fontId="1" type="noConversion"/>
  </si>
  <si>
    <t>13-31</t>
    <phoneticPr fontId="1" type="noConversion"/>
  </si>
  <si>
    <t>14-32</t>
    <phoneticPr fontId="1" type="noConversion"/>
  </si>
  <si>
    <t>16-47</t>
    <phoneticPr fontId="1" type="noConversion"/>
  </si>
  <si>
    <t>17-48</t>
    <phoneticPr fontId="1" type="noConversion"/>
  </si>
  <si>
    <t>18-53</t>
    <phoneticPr fontId="1" type="noConversion"/>
  </si>
  <si>
    <t>19-58</t>
    <phoneticPr fontId="1" type="noConversion"/>
  </si>
  <si>
    <t>20-59</t>
    <phoneticPr fontId="1" type="noConversion"/>
  </si>
  <si>
    <t>21-78</t>
    <phoneticPr fontId="1" type="noConversion"/>
  </si>
  <si>
    <t>22-79</t>
    <phoneticPr fontId="1" type="noConversion"/>
  </si>
  <si>
    <t>23-83</t>
    <phoneticPr fontId="1" type="noConversion"/>
  </si>
  <si>
    <t>24-84</t>
    <phoneticPr fontId="1" type="noConversion"/>
  </si>
  <si>
    <t>SIR</t>
    <phoneticPr fontId="1" type="noConversion"/>
  </si>
  <si>
    <t>未通过率</t>
    <phoneticPr fontId="1" type="noConversion"/>
  </si>
  <si>
    <t>评估对象4
mnisttest</t>
    <phoneticPr fontId="1" type="noConversion"/>
  </si>
  <si>
    <t>评估对象5
shufflenet</t>
    <phoneticPr fontId="1" type="noConversion"/>
  </si>
  <si>
    <t>评估对象6
yolo</t>
    <phoneticPr fontId="1" type="noConversion"/>
  </si>
  <si>
    <t>评估对象3
demo</t>
    <phoneticPr fontId="1" type="noConversion"/>
  </si>
  <si>
    <t>MR覆盖率</t>
    <phoneticPr fontId="1" type="noConversion"/>
  </si>
  <si>
    <t>总覆盖率</t>
    <phoneticPr fontId="1" type="noConversion"/>
  </si>
  <si>
    <t>覆盖率</t>
    <phoneticPr fontId="1" type="noConversion"/>
  </si>
  <si>
    <t>未通过率</t>
    <phoneticPr fontId="1" type="noConversion"/>
  </si>
  <si>
    <t>AOR</t>
    <phoneticPr fontId="1" type="noConversion"/>
  </si>
  <si>
    <t>变体序号与类型</t>
    <phoneticPr fontId="1" type="noConversion"/>
  </si>
  <si>
    <t>变异体总数量</t>
    <phoneticPr fontId="1" type="noConversion"/>
  </si>
  <si>
    <t>错误变异体数量</t>
    <phoneticPr fontId="1" type="noConversion"/>
  </si>
  <si>
    <t>等价变异体数量</t>
    <phoneticPr fontId="1" type="noConversion"/>
  </si>
  <si>
    <t>有效变异体数量</t>
    <phoneticPr fontId="1" type="noConversion"/>
  </si>
  <si>
    <t>杀死变异体数量</t>
    <phoneticPr fontId="1" type="noConversion"/>
  </si>
  <si>
    <t>变异得分</t>
    <phoneticPr fontId="1" type="noConversion"/>
  </si>
  <si>
    <t>13，37，39-41，49-50，73，79-80，82，87，91，93，95，259，266，272-273，295，303-306，310</t>
    <phoneticPr fontId="1" type="noConversion"/>
  </si>
  <si>
    <t>1-8</t>
    <phoneticPr fontId="1" type="noConversion"/>
  </si>
  <si>
    <t>2-9</t>
    <phoneticPr fontId="1" type="noConversion"/>
  </si>
  <si>
    <t>3-10</t>
    <phoneticPr fontId="1" type="noConversion"/>
  </si>
  <si>
    <t>4-22</t>
    <phoneticPr fontId="1" type="noConversion"/>
  </si>
  <si>
    <t>5-46</t>
    <phoneticPr fontId="1" type="noConversion"/>
  </si>
  <si>
    <t>6-48</t>
    <phoneticPr fontId="1" type="noConversion"/>
  </si>
  <si>
    <t>7-51</t>
    <phoneticPr fontId="1" type="noConversion"/>
  </si>
  <si>
    <t>8-52</t>
    <phoneticPr fontId="1" type="noConversion"/>
  </si>
  <si>
    <t>9-53</t>
    <phoneticPr fontId="1" type="noConversion"/>
  </si>
  <si>
    <t>10-54</t>
    <phoneticPr fontId="1" type="noConversion"/>
  </si>
  <si>
    <t>11-55</t>
    <phoneticPr fontId="1" type="noConversion"/>
  </si>
  <si>
    <t>12-56</t>
    <phoneticPr fontId="1" type="noConversion"/>
  </si>
  <si>
    <t>13-57</t>
    <phoneticPr fontId="1" type="noConversion"/>
  </si>
  <si>
    <t>14-58</t>
    <phoneticPr fontId="1" type="noConversion"/>
  </si>
  <si>
    <t>15-59</t>
    <phoneticPr fontId="1" type="noConversion"/>
  </si>
  <si>
    <t>16-60</t>
    <phoneticPr fontId="1" type="noConversion"/>
  </si>
  <si>
    <t>17-61</t>
    <phoneticPr fontId="1" type="noConversion"/>
  </si>
  <si>
    <t>18-68</t>
    <phoneticPr fontId="1" type="noConversion"/>
  </si>
  <si>
    <t>19-69</t>
    <phoneticPr fontId="1" type="noConversion"/>
  </si>
  <si>
    <t>20-70</t>
    <phoneticPr fontId="1" type="noConversion"/>
  </si>
  <si>
    <t>21-71</t>
    <phoneticPr fontId="1" type="noConversion"/>
  </si>
  <si>
    <t>22-72</t>
    <phoneticPr fontId="1" type="noConversion"/>
  </si>
  <si>
    <t>23-78</t>
    <phoneticPr fontId="1" type="noConversion"/>
  </si>
  <si>
    <t>24-81</t>
    <phoneticPr fontId="1" type="noConversion"/>
  </si>
  <si>
    <t>25-85</t>
    <phoneticPr fontId="1" type="noConversion"/>
  </si>
  <si>
    <t>26-86</t>
    <phoneticPr fontId="1" type="noConversion"/>
  </si>
  <si>
    <t>27-90</t>
    <phoneticPr fontId="1" type="noConversion"/>
  </si>
  <si>
    <t>28-102</t>
    <phoneticPr fontId="1" type="noConversion"/>
  </si>
  <si>
    <t>29-109</t>
    <phoneticPr fontId="1" type="noConversion"/>
  </si>
  <si>
    <t>30-110</t>
    <phoneticPr fontId="1" type="noConversion"/>
  </si>
  <si>
    <t>31-111</t>
    <phoneticPr fontId="1" type="noConversion"/>
  </si>
  <si>
    <t>32-112</t>
    <phoneticPr fontId="1" type="noConversion"/>
  </si>
  <si>
    <t>33-113</t>
    <phoneticPr fontId="1" type="noConversion"/>
  </si>
  <si>
    <t>34-130</t>
    <phoneticPr fontId="1" type="noConversion"/>
  </si>
  <si>
    <t>35-131</t>
    <phoneticPr fontId="1" type="noConversion"/>
  </si>
  <si>
    <t>36-134</t>
    <phoneticPr fontId="1" type="noConversion"/>
  </si>
  <si>
    <t>37-135</t>
    <phoneticPr fontId="1" type="noConversion"/>
  </si>
  <si>
    <t>38-136</t>
    <phoneticPr fontId="1" type="noConversion"/>
  </si>
  <si>
    <t>39-137</t>
    <phoneticPr fontId="1" type="noConversion"/>
  </si>
  <si>
    <t>40-140</t>
    <phoneticPr fontId="1" type="noConversion"/>
  </si>
  <si>
    <t>41-141</t>
    <phoneticPr fontId="1" type="noConversion"/>
  </si>
  <si>
    <t>42-142</t>
    <phoneticPr fontId="1" type="noConversion"/>
  </si>
  <si>
    <t>43-143</t>
    <phoneticPr fontId="1" type="noConversion"/>
  </si>
  <si>
    <t>44-146</t>
    <phoneticPr fontId="1" type="noConversion"/>
  </si>
  <si>
    <t>45-147</t>
    <phoneticPr fontId="1" type="noConversion"/>
  </si>
  <si>
    <t>46-148</t>
    <phoneticPr fontId="1" type="noConversion"/>
  </si>
  <si>
    <t>47-149</t>
    <phoneticPr fontId="1" type="noConversion"/>
  </si>
  <si>
    <t>48-152</t>
    <phoneticPr fontId="1" type="noConversion"/>
  </si>
  <si>
    <t>49-153</t>
    <phoneticPr fontId="1" type="noConversion"/>
  </si>
  <si>
    <t>50-154</t>
    <phoneticPr fontId="1" type="noConversion"/>
  </si>
  <si>
    <t>51-155</t>
    <phoneticPr fontId="1" type="noConversion"/>
  </si>
  <si>
    <t>52-158</t>
    <phoneticPr fontId="1" type="noConversion"/>
  </si>
  <si>
    <t>53-159</t>
    <phoneticPr fontId="1" type="noConversion"/>
  </si>
  <si>
    <t>54-164</t>
    <phoneticPr fontId="1" type="noConversion"/>
  </si>
  <si>
    <t>55-165</t>
    <phoneticPr fontId="1" type="noConversion"/>
  </si>
  <si>
    <t>56-168</t>
    <phoneticPr fontId="1" type="noConversion"/>
  </si>
  <si>
    <t>57-169</t>
    <phoneticPr fontId="1" type="noConversion"/>
  </si>
  <si>
    <t>58-171</t>
    <phoneticPr fontId="1" type="noConversion"/>
  </si>
  <si>
    <t>59-172</t>
    <phoneticPr fontId="1" type="noConversion"/>
  </si>
  <si>
    <t>60-190</t>
    <phoneticPr fontId="1" type="noConversion"/>
  </si>
  <si>
    <t>61-191</t>
    <phoneticPr fontId="1" type="noConversion"/>
  </si>
  <si>
    <t>62-193</t>
    <phoneticPr fontId="1" type="noConversion"/>
  </si>
  <si>
    <t>63-194</t>
    <phoneticPr fontId="1" type="noConversion"/>
  </si>
  <si>
    <t>64-196</t>
    <phoneticPr fontId="1" type="noConversion"/>
  </si>
  <si>
    <t>65-197</t>
    <phoneticPr fontId="1" type="noConversion"/>
  </si>
  <si>
    <t>66-199</t>
    <phoneticPr fontId="1" type="noConversion"/>
  </si>
  <si>
    <t>67-200</t>
    <phoneticPr fontId="1" type="noConversion"/>
  </si>
  <si>
    <t>68-202</t>
    <phoneticPr fontId="1" type="noConversion"/>
  </si>
  <si>
    <t>69-203</t>
    <phoneticPr fontId="1" type="noConversion"/>
  </si>
  <si>
    <t>70-205</t>
    <phoneticPr fontId="1" type="noConversion"/>
  </si>
  <si>
    <t>71-206</t>
    <phoneticPr fontId="1" type="noConversion"/>
  </si>
  <si>
    <t>72-208</t>
    <phoneticPr fontId="1" type="noConversion"/>
  </si>
  <si>
    <t>73-209</t>
    <phoneticPr fontId="1" type="noConversion"/>
  </si>
  <si>
    <t>74-210</t>
    <phoneticPr fontId="1" type="noConversion"/>
  </si>
  <si>
    <t>75-219</t>
    <phoneticPr fontId="1" type="noConversion"/>
  </si>
  <si>
    <t>76-224</t>
    <phoneticPr fontId="1" type="noConversion"/>
  </si>
  <si>
    <t>77-229</t>
    <phoneticPr fontId="1" type="noConversion"/>
  </si>
  <si>
    <t>78-238</t>
    <phoneticPr fontId="1" type="noConversion"/>
  </si>
  <si>
    <t>79-250</t>
    <phoneticPr fontId="1" type="noConversion"/>
  </si>
  <si>
    <t>80-263</t>
    <phoneticPr fontId="1" type="noConversion"/>
  </si>
  <si>
    <t>81-269</t>
    <phoneticPr fontId="1" type="noConversion"/>
  </si>
  <si>
    <t>82-276</t>
    <phoneticPr fontId="1" type="noConversion"/>
  </si>
  <si>
    <t>83-277</t>
    <phoneticPr fontId="1" type="noConversion"/>
  </si>
  <si>
    <t>84-290</t>
    <phoneticPr fontId="1" type="noConversion"/>
  </si>
  <si>
    <t>85-291</t>
    <phoneticPr fontId="1" type="noConversion"/>
  </si>
  <si>
    <t>86-292</t>
    <phoneticPr fontId="1" type="noConversion"/>
  </si>
  <si>
    <t>87-293</t>
    <phoneticPr fontId="1" type="noConversion"/>
  </si>
  <si>
    <t>88-294</t>
    <phoneticPr fontId="1" type="noConversion"/>
  </si>
  <si>
    <t>89-300</t>
    <phoneticPr fontId="1" type="noConversion"/>
  </si>
  <si>
    <t>90-308</t>
    <phoneticPr fontId="1" type="noConversion"/>
  </si>
  <si>
    <t>91-309</t>
    <phoneticPr fontId="1" type="noConversion"/>
  </si>
  <si>
    <t>COI</t>
    <phoneticPr fontId="1" type="noConversion"/>
  </si>
  <si>
    <t>CRP</t>
    <phoneticPr fontId="1" type="noConversion"/>
  </si>
  <si>
    <t>ROR</t>
    <phoneticPr fontId="1" type="noConversion"/>
  </si>
  <si>
    <t>14(10+13)</t>
    <phoneticPr fontId="1" type="noConversion"/>
  </si>
  <si>
    <t>15(6+13)</t>
    <phoneticPr fontId="1" type="noConversion"/>
  </si>
  <si>
    <t>16(10+12)</t>
    <phoneticPr fontId="1" type="noConversion"/>
  </si>
  <si>
    <t>MR-2.3</t>
    <phoneticPr fontId="1" type="noConversion"/>
  </si>
  <si>
    <t>MR-3.3</t>
    <phoneticPr fontId="1" type="noConversion"/>
  </si>
  <si>
    <t>MR-4.3</t>
    <phoneticPr fontId="1" type="noConversion"/>
  </si>
  <si>
    <t>MR-20</t>
    <phoneticPr fontId="1" type="noConversion"/>
  </si>
  <si>
    <t>MR-1.1</t>
    <phoneticPr fontId="1" type="noConversion"/>
  </si>
  <si>
    <t>MR-2.1</t>
    <phoneticPr fontId="1" type="noConversion"/>
  </si>
  <si>
    <t>MR-3.1</t>
    <phoneticPr fontId="1" type="noConversion"/>
  </si>
  <si>
    <t>MR-4.1</t>
    <phoneticPr fontId="1" type="noConversion"/>
  </si>
  <si>
    <t>MR-5.1</t>
    <phoneticPr fontId="1" type="noConversion"/>
  </si>
  <si>
    <t>MR-6.1</t>
    <phoneticPr fontId="1" type="noConversion"/>
  </si>
  <si>
    <t>MR-7.1</t>
    <phoneticPr fontId="1" type="noConversion"/>
  </si>
  <si>
    <t>MR-8.1</t>
    <phoneticPr fontId="1" type="noConversion"/>
  </si>
  <si>
    <t>MR-9.1</t>
    <phoneticPr fontId="1" type="noConversion"/>
  </si>
  <si>
    <t>MR-10.1</t>
    <phoneticPr fontId="1" type="noConversion"/>
  </si>
  <si>
    <t>MR-11.1</t>
    <phoneticPr fontId="1" type="noConversion"/>
  </si>
  <si>
    <t>MR-12.1</t>
    <phoneticPr fontId="1" type="noConversion"/>
  </si>
  <si>
    <t>MR-13.1</t>
    <phoneticPr fontId="1" type="noConversion"/>
  </si>
  <si>
    <t>MR-14.1</t>
    <phoneticPr fontId="1" type="noConversion"/>
  </si>
  <si>
    <t>MR-15.1</t>
    <phoneticPr fontId="1" type="noConversion"/>
  </si>
  <si>
    <t>MR-16.1</t>
    <phoneticPr fontId="1" type="noConversion"/>
  </si>
  <si>
    <t>MR-17.1</t>
    <phoneticPr fontId="1" type="noConversion"/>
  </si>
  <si>
    <t>MR-18.1</t>
    <phoneticPr fontId="1" type="noConversion"/>
  </si>
  <si>
    <t>MR-19.1</t>
    <phoneticPr fontId="1" type="noConversion"/>
  </si>
  <si>
    <t>MR-21.1</t>
    <phoneticPr fontId="1" type="noConversion"/>
  </si>
  <si>
    <t>MR-1.2</t>
    <phoneticPr fontId="1" type="noConversion"/>
  </si>
  <si>
    <t>MR-2.2</t>
    <phoneticPr fontId="1" type="noConversion"/>
  </si>
  <si>
    <t>MR-3.2</t>
    <phoneticPr fontId="1" type="noConversion"/>
  </si>
  <si>
    <t>MR-4.2</t>
    <phoneticPr fontId="1" type="noConversion"/>
  </si>
  <si>
    <t>MR-5.2</t>
    <phoneticPr fontId="1" type="noConversion"/>
  </si>
  <si>
    <t>MR-6.2</t>
    <phoneticPr fontId="1" type="noConversion"/>
  </si>
  <si>
    <t>MR-7.2</t>
    <phoneticPr fontId="1" type="noConversion"/>
  </si>
  <si>
    <t>MR-8.2</t>
    <phoneticPr fontId="1" type="noConversion"/>
  </si>
  <si>
    <t>MR-9.2</t>
    <phoneticPr fontId="1" type="noConversion"/>
  </si>
  <si>
    <t>MR-10.2</t>
    <phoneticPr fontId="1" type="noConversion"/>
  </si>
  <si>
    <t>MR-11.2</t>
    <phoneticPr fontId="1" type="noConversion"/>
  </si>
  <si>
    <t>MR-12.2</t>
    <phoneticPr fontId="1" type="noConversion"/>
  </si>
  <si>
    <t>MR-13.2</t>
    <phoneticPr fontId="1" type="noConversion"/>
  </si>
  <si>
    <t>MR-14.2</t>
    <phoneticPr fontId="1" type="noConversion"/>
  </si>
  <si>
    <t>MR-15.2</t>
    <phoneticPr fontId="1" type="noConversion"/>
  </si>
  <si>
    <t>MR-16.2</t>
    <phoneticPr fontId="1" type="noConversion"/>
  </si>
  <si>
    <t>MR-17.2</t>
    <phoneticPr fontId="1" type="noConversion"/>
  </si>
  <si>
    <t>MR-18.2</t>
    <phoneticPr fontId="1" type="noConversion"/>
  </si>
  <si>
    <t>MR-19.2</t>
    <phoneticPr fontId="1" type="noConversion"/>
  </si>
  <si>
    <t>MR-21.2</t>
    <phoneticPr fontId="1" type="noConversion"/>
  </si>
  <si>
    <t>总变异得分情况</t>
    <phoneticPr fontId="1" type="noConversion"/>
  </si>
  <si>
    <t>1-7，11-12，14-21，23-36，38，42-45，47，62-67，74-77，83-84，88-89，92，94，96-101，103-108，114-129，132-133，138-139，144-145，150-151，156-157，160-163，166-167，170，173-189，192，195，198，201，204，207，211-218，220-223，225-228，230-237，239-249，251-258，260-262，264-265，267-268，270-271，274-289，296-299，301-302，307，311-314</t>
    <phoneticPr fontId="1" type="noConversion"/>
  </si>
  <si>
    <t>评估对象7
maskrcnn</t>
    <phoneticPr fontId="1" type="noConversion"/>
  </si>
  <si>
    <t>评估对象8
fasterrcnn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</si>
</sst>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(Sheet1!$G$5:$I$5,Sheet1!$Y$5)</c:f>
              <c:strCache>
                <c:ptCount val="4"/>
                <c:pt idx="0">
                  <c:v>MR-2.3</c:v>
                </c:pt>
                <c:pt idx="1">
                  <c:v>MR-3.3</c:v>
                </c:pt>
                <c:pt idx="2">
                  <c:v>MR-4.3</c:v>
                </c:pt>
                <c:pt idx="3">
                  <c:v>MR-20</c:v>
                </c:pt>
              </c:strCache>
            </c:strRef>
          </c:cat>
          <c:val>
            <c:numRef>
              <c:f>(Sheet1!$G$124:$I$124,Sheet1!$Y$124)</c:f>
              <c:numCache>
                <c:formatCode>0.00%</c:formatCode>
                <c:ptCount val="4"/>
                <c:pt idx="0">
                  <c:v>0.27522935779816515</c:v>
                </c:pt>
                <c:pt idx="1">
                  <c:v>0.25688073394495414</c:v>
                </c:pt>
                <c:pt idx="2">
                  <c:v>0.25688073394495414</c:v>
                </c:pt>
                <c:pt idx="3">
                  <c:v>0.38532110091743121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8-431C-A2FD-4976638AFF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971440"/>
        <c:axId val="524949480"/>
      </c:barChart>
      <c:catAx>
        <c:axId val="5559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949480"/>
        <c:crosses val="autoZero"/>
        <c:auto val="1"/>
        <c:lblAlgn val="ctr"/>
        <c:lblOffset val="100"/>
        <c:noMultiLvlLbl val="0"/>
      </c:catAx>
      <c:valAx>
        <c:axId val="5249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变异得分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9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(Sheet1!$F$128:$X$128,Sheet1!$Z$128)</c:f>
              <c:strCache>
                <c:ptCount val="20"/>
                <c:pt idx="0">
                  <c:v>MR-1.1</c:v>
                </c:pt>
                <c:pt idx="1">
                  <c:v>MR-2.1</c:v>
                </c:pt>
                <c:pt idx="2">
                  <c:v>MR-3.1</c:v>
                </c:pt>
                <c:pt idx="3">
                  <c:v>MR-4.1</c:v>
                </c:pt>
                <c:pt idx="4">
                  <c:v>MR-5.1</c:v>
                </c:pt>
                <c:pt idx="5">
                  <c:v>MR-6.1</c:v>
                </c:pt>
                <c:pt idx="6">
                  <c:v>MR-7.1</c:v>
                </c:pt>
                <c:pt idx="7">
                  <c:v>MR-8.1</c:v>
                </c:pt>
                <c:pt idx="8">
                  <c:v>MR-9.1</c:v>
                </c:pt>
                <c:pt idx="9">
                  <c:v>MR-10.1</c:v>
                </c:pt>
                <c:pt idx="10">
                  <c:v>MR-11.1</c:v>
                </c:pt>
                <c:pt idx="11">
                  <c:v>MR-12.1</c:v>
                </c:pt>
                <c:pt idx="12">
                  <c:v>MR-13.1</c:v>
                </c:pt>
                <c:pt idx="13">
                  <c:v>MR-14.1</c:v>
                </c:pt>
                <c:pt idx="14">
                  <c:v>MR-15.1</c:v>
                </c:pt>
                <c:pt idx="15">
                  <c:v>MR-16.1</c:v>
                </c:pt>
                <c:pt idx="16">
                  <c:v>MR-17.1</c:v>
                </c:pt>
                <c:pt idx="17">
                  <c:v>MR-18.1</c:v>
                </c:pt>
                <c:pt idx="18">
                  <c:v>MR-19.1</c:v>
                </c:pt>
                <c:pt idx="19">
                  <c:v>MR-21.1</c:v>
                </c:pt>
              </c:strCache>
            </c:strRef>
          </c:cat>
          <c:val>
            <c:numRef>
              <c:f>(Sheet1!$F$162:$X$162,Sheet1!$Z$162)</c:f>
              <c:numCache>
                <c:formatCode>0.00%</c:formatCode>
                <c:ptCount val="20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0.625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D-4EFD-8415-97B104EF0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-27"/>
        <c:axId val="523824136"/>
        <c:axId val="523814296"/>
      </c:barChart>
      <c:catAx>
        <c:axId val="52382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14296"/>
        <c:crosses val="autoZero"/>
        <c:auto val="1"/>
        <c:lblAlgn val="ctr"/>
        <c:lblOffset val="100"/>
        <c:noMultiLvlLbl val="0"/>
      </c:catAx>
      <c:valAx>
        <c:axId val="5238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变异得分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2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(Sheet1!$F$298:$X$298,Sheet1!$Z$298)</c:f>
              <c:strCache>
                <c:ptCount val="20"/>
                <c:pt idx="0">
                  <c:v>MR-1.2</c:v>
                </c:pt>
                <c:pt idx="1">
                  <c:v>MR-2.2</c:v>
                </c:pt>
                <c:pt idx="2">
                  <c:v>MR-3.2</c:v>
                </c:pt>
                <c:pt idx="3">
                  <c:v>MR-4.2</c:v>
                </c:pt>
                <c:pt idx="4">
                  <c:v>MR-5.2</c:v>
                </c:pt>
                <c:pt idx="5">
                  <c:v>MR-6.2</c:v>
                </c:pt>
                <c:pt idx="6">
                  <c:v>MR-7.2</c:v>
                </c:pt>
                <c:pt idx="7">
                  <c:v>MR-8.2</c:v>
                </c:pt>
                <c:pt idx="8">
                  <c:v>MR-9.2</c:v>
                </c:pt>
                <c:pt idx="9">
                  <c:v>MR-10.2</c:v>
                </c:pt>
                <c:pt idx="10">
                  <c:v>MR-11.2</c:v>
                </c:pt>
                <c:pt idx="11">
                  <c:v>MR-12.2</c:v>
                </c:pt>
                <c:pt idx="12">
                  <c:v>MR-13.2</c:v>
                </c:pt>
                <c:pt idx="13">
                  <c:v>MR-14.2</c:v>
                </c:pt>
                <c:pt idx="14">
                  <c:v>MR-15.2</c:v>
                </c:pt>
                <c:pt idx="15">
                  <c:v>MR-16.2</c:v>
                </c:pt>
                <c:pt idx="16">
                  <c:v>MR-17.2</c:v>
                </c:pt>
                <c:pt idx="17">
                  <c:v>MR-18.2</c:v>
                </c:pt>
                <c:pt idx="18">
                  <c:v>MR-19.2</c:v>
                </c:pt>
                <c:pt idx="19">
                  <c:v>MR-21.2</c:v>
                </c:pt>
              </c:strCache>
            </c:strRef>
          </c:cat>
          <c:val>
            <c:numRef>
              <c:f>(Sheet1!$F$332:$X$332,Sheet1!$Z$332)</c:f>
              <c:numCache>
                <c:formatCode>0.00%</c:formatCode>
                <c:ptCount val="20"/>
                <c:pt idx="0">
                  <c:v>0.20833333333333334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0.20833333333333334</c:v>
                </c:pt>
                <c:pt idx="4">
                  <c:v>0.20833333333333334</c:v>
                </c:pt>
                <c:pt idx="5">
                  <c:v>0.20833333333333334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0.20833333333333334</c:v>
                </c:pt>
                <c:pt idx="9">
                  <c:v>0.20833333333333334</c:v>
                </c:pt>
                <c:pt idx="10">
                  <c:v>0.25</c:v>
                </c:pt>
                <c:pt idx="11">
                  <c:v>0.20833333333333334</c:v>
                </c:pt>
                <c:pt idx="12">
                  <c:v>0.20833333333333334</c:v>
                </c:pt>
                <c:pt idx="13">
                  <c:v>0.20833333333333334</c:v>
                </c:pt>
                <c:pt idx="14">
                  <c:v>0.20833333333333334</c:v>
                </c:pt>
                <c:pt idx="15">
                  <c:v>0.20833333333333334</c:v>
                </c:pt>
                <c:pt idx="16">
                  <c:v>0.20833333333333334</c:v>
                </c:pt>
                <c:pt idx="17">
                  <c:v>0.20833333333333334</c:v>
                </c:pt>
                <c:pt idx="18">
                  <c:v>0.20833333333333334</c:v>
                </c:pt>
                <c:pt idx="19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4-4260-9304-825578E69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-27"/>
        <c:axId val="529647760"/>
        <c:axId val="529647432"/>
      </c:barChart>
      <c:catAx>
        <c:axId val="5296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47432"/>
        <c:crosses val="autoZero"/>
        <c:auto val="1"/>
        <c:lblAlgn val="ctr"/>
        <c:lblOffset val="100"/>
        <c:noMultiLvlLbl val="0"/>
      </c:catAx>
      <c:valAx>
        <c:axId val="52964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变异得分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Sheet1!$J$128:$X$128</c:f>
              <c:strCache>
                <c:ptCount val="15"/>
                <c:pt idx="0">
                  <c:v>MR-5.1</c:v>
                </c:pt>
                <c:pt idx="1">
                  <c:v>MR-6.1</c:v>
                </c:pt>
                <c:pt idx="2">
                  <c:v>MR-7.1</c:v>
                </c:pt>
                <c:pt idx="3">
                  <c:v>MR-8.1</c:v>
                </c:pt>
                <c:pt idx="4">
                  <c:v>MR-9.1</c:v>
                </c:pt>
                <c:pt idx="5">
                  <c:v>MR-10.1</c:v>
                </c:pt>
                <c:pt idx="6">
                  <c:v>MR-11.1</c:v>
                </c:pt>
                <c:pt idx="7">
                  <c:v>MR-12.1</c:v>
                </c:pt>
                <c:pt idx="8">
                  <c:v>MR-13.1</c:v>
                </c:pt>
                <c:pt idx="9">
                  <c:v>MR-14.1</c:v>
                </c:pt>
                <c:pt idx="10">
                  <c:v>MR-15.1</c:v>
                </c:pt>
                <c:pt idx="11">
                  <c:v>MR-16.1</c:v>
                </c:pt>
                <c:pt idx="12">
                  <c:v>MR-17.1</c:v>
                </c:pt>
                <c:pt idx="13">
                  <c:v>MR-18.1</c:v>
                </c:pt>
                <c:pt idx="14">
                  <c:v>MR-19.1</c:v>
                </c:pt>
              </c:strCache>
            </c:strRef>
          </c:cat>
          <c:val>
            <c:numRef>
              <c:f>Sheet1!$J$266:$X$266</c:f>
              <c:numCache>
                <c:formatCode>0.00%</c:formatCode>
                <c:ptCount val="15"/>
                <c:pt idx="0">
                  <c:v>0.7640449438202247</c:v>
                </c:pt>
                <c:pt idx="1">
                  <c:v>0.5955056179775281</c:v>
                </c:pt>
                <c:pt idx="2">
                  <c:v>0.7303370786516854</c:v>
                </c:pt>
                <c:pt idx="3">
                  <c:v>0.7078651685393258</c:v>
                </c:pt>
                <c:pt idx="4">
                  <c:v>0.7528089887640449</c:v>
                </c:pt>
                <c:pt idx="5">
                  <c:v>0.7640449438202247</c:v>
                </c:pt>
                <c:pt idx="6">
                  <c:v>0.7415730337078652</c:v>
                </c:pt>
                <c:pt idx="7">
                  <c:v>0.5955056179775281</c:v>
                </c:pt>
                <c:pt idx="8">
                  <c:v>0.6179775280898876</c:v>
                </c:pt>
                <c:pt idx="9">
                  <c:v>0.7528089887640449</c:v>
                </c:pt>
                <c:pt idx="10">
                  <c:v>0.7528089887640449</c:v>
                </c:pt>
                <c:pt idx="11">
                  <c:v>0.7528089887640449</c:v>
                </c:pt>
                <c:pt idx="12">
                  <c:v>0.7415730337078652</c:v>
                </c:pt>
                <c:pt idx="13">
                  <c:v>0.7528089887640449</c:v>
                </c:pt>
                <c:pt idx="14">
                  <c:v>0.7865168539325843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9-4B48-BCD4-711D15E4BA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-27"/>
        <c:axId val="655131744"/>
        <c:axId val="655133384"/>
      </c:barChart>
      <c:catAx>
        <c:axId val="6551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133384"/>
        <c:crosses val="autoZero"/>
        <c:auto val="1"/>
        <c:lblAlgn val="ctr"/>
        <c:lblOffset val="100"/>
        <c:noMultiLvlLbl val="0"/>
      </c:catAx>
      <c:valAx>
        <c:axId val="6551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变异得分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13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243840</xdr:colOff>
      <xdr:row>117</xdr:row>
      <xdr:rowOff>3810</xdr:rowOff>
    </xdr:from>
    <xdr:to>
      <xdr:col>35</xdr:col>
      <xdr:colOff>548640</xdr:colOff>
      <xdr:row>133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1A2FBF-EAC8-DADD-9E42-1C0F63B2D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106680</xdr:colOff>
      <xdr:row>145</xdr:row>
      <xdr:rowOff>114300</xdr:rowOff>
    </xdr:from>
    <xdr:to>
      <xdr:col>43</xdr:col>
      <xdr:colOff>114300</xdr:colOff>
      <xdr:row>161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21DED6-BCA4-2B8C-F72C-539BE3C82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853440</xdr:colOff>
      <xdr:row>318</xdr:row>
      <xdr:rowOff>118110</xdr:rowOff>
    </xdr:from>
    <xdr:to>
      <xdr:col>43</xdr:col>
      <xdr:colOff>259080</xdr:colOff>
      <xdr:row>334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F1F0776-0CE9-0E5E-F4EB-C5AF11F5F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1257300</xdr:colOff>
      <xdr:row>263</xdr:row>
      <xdr:rowOff>3810</xdr:rowOff>
    </xdr:from>
    <xdr:to>
      <xdr:col>43</xdr:col>
      <xdr:colOff>91440</xdr:colOff>
      <xdr:row>299</xdr:row>
      <xdr:rowOff>118110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5ECCFB8-CA85-E885-C63B-BD737700D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411"/>
  <sheetViews>
    <sheetView tabSelected="1" zoomScale="70" zoomScaleNormal="100" workbookViewId="0">
      <pane xSplit="5" ySplit="4" topLeftCell="P299" activePane="bottomRight" state="frozen"/>
      <selection pane="topRight" activeCell="F1" sqref="F1"/>
      <selection pane="bottomLeft" activeCell="A5" sqref="A5"/>
      <selection pane="bottomRight" activeCell="F377" sqref="F377"/>
    </sheetView>
  </sheetViews>
  <sheetFormatPr defaultColWidth="8.9140625" defaultRowHeight="14" x14ac:dyDescent="0.3"/>
  <cols>
    <col min="1" max="1" width="8.9140625" style="1"/>
    <col min="2" max="2" width="12.08203125" style="1" customWidth="1"/>
    <col min="3" max="3" width="17.6640625" style="1" customWidth="1"/>
    <col min="4" max="4" width="23.75" style="1" customWidth="1"/>
    <col min="5" max="5" width="9.08203125" style="1" bestFit="1" customWidth="1"/>
    <col min="6" max="8" width="8.9140625" style="1"/>
    <col min="9" max="10" width="8.9140625" style="1" customWidth="1"/>
    <col min="11" max="11" width="10" style="1" customWidth="1"/>
    <col min="12" max="12" width="31.33203125" style="1" customWidth="1"/>
    <col min="13" max="24" width="8.9140625" style="1" customWidth="1"/>
    <col min="25" max="26" width="8.9140625" style="1"/>
    <col min="27" max="27" width="0" style="1" hidden="1" customWidth="1"/>
    <col min="28" max="28" width="19.6640625" style="1" customWidth="1"/>
    <col min="29" max="16384" width="8.9140625" style="1"/>
  </cols>
  <sheetData>
    <row r="2" spans="2:27" x14ac:dyDescent="0.3">
      <c r="B2" s="22"/>
      <c r="C2" s="22"/>
      <c r="D2" s="22"/>
      <c r="E2" s="22"/>
      <c r="F2" s="20" t="s">
        <v>0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1"/>
    </row>
    <row r="3" spans="2:27" x14ac:dyDescent="0.3">
      <c r="B3" s="22"/>
      <c r="C3" s="22"/>
      <c r="D3" s="22"/>
      <c r="E3" s="22"/>
      <c r="F3" s="2">
        <v>0</v>
      </c>
      <c r="G3" s="2">
        <v>1</v>
      </c>
      <c r="H3" s="2">
        <v>2</v>
      </c>
      <c r="I3" s="2">
        <v>3</v>
      </c>
      <c r="J3" s="2">
        <v>4</v>
      </c>
      <c r="K3" s="2">
        <v>5</v>
      </c>
      <c r="L3" s="2">
        <v>6</v>
      </c>
      <c r="M3" s="2">
        <v>7</v>
      </c>
      <c r="N3" s="2">
        <v>8</v>
      </c>
      <c r="O3" s="2">
        <v>9</v>
      </c>
      <c r="P3" s="2">
        <v>10</v>
      </c>
      <c r="Q3" s="2">
        <v>11</v>
      </c>
      <c r="R3" s="2">
        <v>12</v>
      </c>
      <c r="S3" s="2">
        <v>13</v>
      </c>
      <c r="T3" s="2" t="s">
        <v>292</v>
      </c>
      <c r="U3" s="2" t="s">
        <v>293</v>
      </c>
      <c r="V3" s="2" t="s">
        <v>294</v>
      </c>
      <c r="W3" s="2">
        <v>17</v>
      </c>
      <c r="X3" s="2">
        <v>18</v>
      </c>
      <c r="Y3" s="2">
        <v>19</v>
      </c>
      <c r="Z3" s="2">
        <v>20</v>
      </c>
      <c r="AA3" s="2">
        <v>21</v>
      </c>
    </row>
    <row r="4" spans="2:27" x14ac:dyDescent="0.3">
      <c r="B4" s="22"/>
      <c r="C4" s="22"/>
      <c r="D4" s="22"/>
      <c r="E4" s="22"/>
      <c r="F4" s="2">
        <v>1</v>
      </c>
      <c r="G4" s="2">
        <v>90</v>
      </c>
      <c r="H4" s="2">
        <v>1</v>
      </c>
      <c r="I4" s="2">
        <v>90</v>
      </c>
      <c r="J4" s="2">
        <v>0.85</v>
      </c>
      <c r="K4" s="2">
        <v>15</v>
      </c>
      <c r="L4" s="2">
        <v>1</v>
      </c>
      <c r="M4" s="2">
        <v>1</v>
      </c>
      <c r="N4" s="2">
        <v>1</v>
      </c>
      <c r="O4" s="2">
        <v>1</v>
      </c>
      <c r="P4" s="2">
        <v>0.03</v>
      </c>
      <c r="Q4" s="2">
        <v>0.03</v>
      </c>
      <c r="R4" s="2">
        <v>0.03</v>
      </c>
      <c r="S4" s="3">
        <v>2</v>
      </c>
      <c r="T4" s="2">
        <v>1</v>
      </c>
      <c r="U4" s="3">
        <v>2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</row>
    <row r="5" spans="2:27" x14ac:dyDescent="0.3">
      <c r="B5" s="17" t="s">
        <v>4</v>
      </c>
      <c r="C5" s="2"/>
      <c r="D5" s="2"/>
      <c r="E5" s="2"/>
      <c r="F5" s="2"/>
      <c r="G5" s="2" t="s">
        <v>295</v>
      </c>
      <c r="H5" s="2" t="s">
        <v>296</v>
      </c>
      <c r="I5" s="2" t="s">
        <v>297</v>
      </c>
      <c r="J5" s="2"/>
      <c r="K5" s="2"/>
      <c r="L5" s="2"/>
      <c r="M5" s="2"/>
      <c r="N5" s="2"/>
      <c r="O5" s="2"/>
      <c r="P5" s="2"/>
      <c r="Q5" s="2"/>
      <c r="R5" s="2"/>
      <c r="S5" s="3"/>
      <c r="T5" s="2"/>
      <c r="U5" s="3"/>
      <c r="V5" s="2"/>
      <c r="W5" s="2"/>
      <c r="X5" s="2"/>
      <c r="Y5" s="2" t="s">
        <v>298</v>
      </c>
      <c r="Z5" s="2"/>
      <c r="AA5" s="2"/>
    </row>
    <row r="6" spans="2:27" ht="13.75" customHeight="1" x14ac:dyDescent="0.3">
      <c r="B6" s="18"/>
      <c r="C6" s="22" t="s">
        <v>1</v>
      </c>
      <c r="D6" s="22" t="s">
        <v>2</v>
      </c>
      <c r="E6" s="22"/>
      <c r="F6" s="2"/>
      <c r="G6" s="7">
        <v>0.77</v>
      </c>
      <c r="H6" s="7">
        <v>0.77</v>
      </c>
      <c r="I6" s="7">
        <v>0.77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7">
        <v>1</v>
      </c>
      <c r="Z6" s="2"/>
      <c r="AA6" s="2"/>
    </row>
    <row r="7" spans="2:27" x14ac:dyDescent="0.3">
      <c r="B7" s="18"/>
      <c r="C7" s="25"/>
      <c r="D7" s="22" t="s">
        <v>3</v>
      </c>
      <c r="E7" s="21"/>
      <c r="F7" s="29">
        <v>1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2:27" x14ac:dyDescent="0.3">
      <c r="B8" s="18"/>
      <c r="C8" s="22" t="s">
        <v>5</v>
      </c>
      <c r="D8" s="2" t="s">
        <v>17</v>
      </c>
      <c r="E8" s="2">
        <v>0</v>
      </c>
      <c r="F8" s="11"/>
      <c r="G8" s="11">
        <v>0</v>
      </c>
      <c r="H8" s="11">
        <v>0</v>
      </c>
      <c r="I8" s="11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>
        <v>0</v>
      </c>
      <c r="Z8" s="11"/>
      <c r="AA8" s="2"/>
    </row>
    <row r="9" spans="2:27" x14ac:dyDescent="0.3">
      <c r="B9" s="18"/>
      <c r="C9" s="22"/>
      <c r="D9" s="24" t="s">
        <v>6</v>
      </c>
      <c r="E9" s="8" t="s">
        <v>16</v>
      </c>
      <c r="F9" s="2"/>
      <c r="G9" s="10"/>
      <c r="H9" s="2"/>
      <c r="I9" s="1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x14ac:dyDescent="0.3">
      <c r="B10" s="18"/>
      <c r="C10" s="22"/>
      <c r="D10" s="28"/>
      <c r="E10" s="8" t="s">
        <v>18</v>
      </c>
      <c r="F10" s="2"/>
      <c r="G10" s="10"/>
      <c r="H10" s="2"/>
      <c r="I10" s="1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x14ac:dyDescent="0.3">
      <c r="B11" s="18"/>
      <c r="C11" s="22"/>
      <c r="D11" s="28"/>
      <c r="E11" s="8" t="s">
        <v>19</v>
      </c>
      <c r="F11" s="2"/>
      <c r="G11" s="10"/>
      <c r="H11" s="2"/>
      <c r="I11" s="1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3">
      <c r="B12" s="18"/>
      <c r="C12" s="22"/>
      <c r="D12" s="28"/>
      <c r="E12" s="8" t="s">
        <v>20</v>
      </c>
      <c r="F12" s="2"/>
      <c r="G12" s="10"/>
      <c r="H12" s="2"/>
      <c r="I12" s="1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0"/>
      <c r="Z12" s="2"/>
      <c r="AA12" s="2"/>
    </row>
    <row r="13" spans="2:27" x14ac:dyDescent="0.3">
      <c r="B13" s="18"/>
      <c r="C13" s="22"/>
      <c r="D13" s="28"/>
      <c r="E13" s="8" t="s">
        <v>21</v>
      </c>
      <c r="F13" s="2"/>
      <c r="G13" s="10"/>
      <c r="H13" s="2"/>
      <c r="I13" s="1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3">
      <c r="B14" s="18"/>
      <c r="C14" s="22"/>
      <c r="D14" s="28"/>
      <c r="E14" s="8" t="s">
        <v>22</v>
      </c>
      <c r="F14" s="2"/>
      <c r="G14" s="10"/>
      <c r="H14" s="2"/>
      <c r="I14" s="1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3">
      <c r="B15" s="18"/>
      <c r="C15" s="22"/>
      <c r="D15" s="28"/>
      <c r="E15" s="8" t="s">
        <v>23</v>
      </c>
      <c r="F15" s="2"/>
      <c r="G15" s="10"/>
      <c r="H15" s="2"/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3">
      <c r="B16" s="18"/>
      <c r="C16" s="22"/>
      <c r="D16" s="28"/>
      <c r="E16" s="8" t="s">
        <v>24</v>
      </c>
      <c r="F16" s="2"/>
      <c r="G16" s="12"/>
      <c r="H16" s="10"/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3">
      <c r="B17" s="18"/>
      <c r="C17" s="22"/>
      <c r="D17" s="28"/>
      <c r="E17" s="8" t="s">
        <v>25</v>
      </c>
      <c r="F17" s="2"/>
      <c r="G17" s="10"/>
      <c r="H17" s="10"/>
      <c r="I17" s="1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3">
      <c r="B18" s="18"/>
      <c r="C18" s="22"/>
      <c r="D18" s="28"/>
      <c r="E18" s="8" t="s">
        <v>26</v>
      </c>
      <c r="F18" s="2"/>
      <c r="G18" s="10"/>
      <c r="H18" s="10"/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3">
      <c r="B19" s="18"/>
      <c r="C19" s="22"/>
      <c r="D19" s="28"/>
      <c r="E19" s="8" t="s">
        <v>27</v>
      </c>
      <c r="F19" s="2"/>
      <c r="G19" s="10"/>
      <c r="H19" s="10"/>
      <c r="I19" s="1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3">
      <c r="B20" s="18"/>
      <c r="C20" s="22"/>
      <c r="D20" s="28"/>
      <c r="E20" s="8" t="s">
        <v>28</v>
      </c>
      <c r="F20" s="2"/>
      <c r="G20" s="12"/>
      <c r="H20" s="2"/>
      <c r="I20" s="1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3">
      <c r="B21" s="18"/>
      <c r="C21" s="22"/>
      <c r="D21" s="28"/>
      <c r="E21" s="8" t="s">
        <v>29</v>
      </c>
      <c r="F21" s="2"/>
      <c r="G21" s="12"/>
      <c r="H21" s="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3">
      <c r="B22" s="18"/>
      <c r="C22" s="22"/>
      <c r="D22" s="28"/>
      <c r="E22" s="8" t="s">
        <v>30</v>
      </c>
      <c r="F22" s="2"/>
      <c r="G22" s="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3">
      <c r="B23" s="18"/>
      <c r="C23" s="22"/>
      <c r="D23" s="28"/>
      <c r="E23" s="8" t="s">
        <v>31</v>
      </c>
      <c r="F23" s="2"/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3">
      <c r="B24" s="18"/>
      <c r="C24" s="22"/>
      <c r="D24" s="28"/>
      <c r="E24" s="8" t="s">
        <v>34</v>
      </c>
      <c r="F24" s="2"/>
      <c r="G24" s="1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3">
      <c r="B25" s="18"/>
      <c r="C25" s="22"/>
      <c r="D25" s="28"/>
      <c r="E25" s="8" t="s">
        <v>35</v>
      </c>
      <c r="F25" s="2"/>
      <c r="G25" s="12"/>
      <c r="H25" s="2"/>
      <c r="I25" s="1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3">
      <c r="B26" s="18"/>
      <c r="C26" s="22"/>
      <c r="D26" s="28"/>
      <c r="E26" s="8" t="s">
        <v>36</v>
      </c>
      <c r="F26" s="2"/>
      <c r="G26" s="12"/>
      <c r="H26" s="2"/>
      <c r="I26" s="1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3">
      <c r="B27" s="18"/>
      <c r="C27" s="22"/>
      <c r="D27" s="28"/>
      <c r="E27" s="8" t="s">
        <v>37</v>
      </c>
      <c r="F27" s="2"/>
      <c r="G27" s="12"/>
      <c r="H27" s="2"/>
      <c r="I27" s="1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3">
      <c r="B28" s="18"/>
      <c r="C28" s="22"/>
      <c r="D28" s="28"/>
      <c r="E28" s="8" t="s">
        <v>38</v>
      </c>
      <c r="F28" s="2"/>
      <c r="G28" s="10"/>
      <c r="H28" s="10"/>
      <c r="I28" s="1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0"/>
      <c r="Z28" s="2"/>
      <c r="AA28" s="2"/>
    </row>
    <row r="29" spans="2:27" x14ac:dyDescent="0.3">
      <c r="B29" s="18"/>
      <c r="C29" s="22"/>
      <c r="D29" s="28"/>
      <c r="E29" s="8" t="s">
        <v>39</v>
      </c>
      <c r="F29" s="2"/>
      <c r="G29" s="10"/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0"/>
      <c r="Z29" s="2"/>
      <c r="AA29" s="2"/>
    </row>
    <row r="30" spans="2:27" x14ac:dyDescent="0.3">
      <c r="B30" s="18"/>
      <c r="C30" s="22"/>
      <c r="D30" s="28"/>
      <c r="E30" s="8" t="s">
        <v>40</v>
      </c>
      <c r="F30" s="2"/>
      <c r="G30" s="12"/>
      <c r="H30" s="2"/>
      <c r="I30" s="1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3">
      <c r="B31" s="18"/>
      <c r="C31" s="22"/>
      <c r="D31" s="28"/>
      <c r="E31" s="8" t="s">
        <v>41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3">
      <c r="B32" s="18"/>
      <c r="C32" s="22"/>
      <c r="D32" s="28"/>
      <c r="E32" s="8" t="s">
        <v>42</v>
      </c>
      <c r="F32" s="2"/>
      <c r="G32" s="10"/>
      <c r="H32" s="10"/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0"/>
      <c r="Z32" s="2"/>
      <c r="AA32" s="2"/>
    </row>
    <row r="33" spans="2:27" x14ac:dyDescent="0.3">
      <c r="B33" s="18"/>
      <c r="C33" s="22"/>
      <c r="D33" s="28"/>
      <c r="E33" s="8" t="s">
        <v>43</v>
      </c>
      <c r="F33" s="2"/>
      <c r="G33" s="12"/>
      <c r="H33" s="2"/>
      <c r="I33" s="1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">
      <c r="B34" s="18"/>
      <c r="C34" s="22"/>
      <c r="D34" s="28"/>
      <c r="E34" s="8" t="s">
        <v>44</v>
      </c>
      <c r="F34" s="2"/>
      <c r="G34" s="2"/>
      <c r="H34" s="2"/>
      <c r="I34" s="1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0"/>
      <c r="Z34" s="2"/>
      <c r="AA34" s="2"/>
    </row>
    <row r="35" spans="2:27" x14ac:dyDescent="0.3">
      <c r="B35" s="18"/>
      <c r="C35" s="22"/>
      <c r="D35" s="28"/>
      <c r="E35" s="8" t="s">
        <v>45</v>
      </c>
      <c r="F35" s="2"/>
      <c r="G35" s="2"/>
      <c r="H35" s="2"/>
      <c r="I35" s="1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0"/>
      <c r="Z35" s="2"/>
      <c r="AA35" s="2"/>
    </row>
    <row r="36" spans="2:27" x14ac:dyDescent="0.3">
      <c r="B36" s="18"/>
      <c r="C36" s="22"/>
      <c r="D36" s="28"/>
      <c r="E36" s="8" t="s">
        <v>46</v>
      </c>
      <c r="F36" s="2"/>
      <c r="G36" s="2"/>
      <c r="H36" s="2"/>
      <c r="I36" s="1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0"/>
      <c r="Z36" s="2"/>
      <c r="AA36" s="2"/>
    </row>
    <row r="37" spans="2:27" x14ac:dyDescent="0.3">
      <c r="B37" s="18"/>
      <c r="C37" s="22"/>
      <c r="D37" s="28"/>
      <c r="E37" s="8" t="s">
        <v>47</v>
      </c>
      <c r="F37" s="2"/>
      <c r="G37" s="2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0"/>
      <c r="Z37" s="2"/>
      <c r="AA37" s="2"/>
    </row>
    <row r="38" spans="2:27" x14ac:dyDescent="0.3">
      <c r="B38" s="18"/>
      <c r="C38" s="22"/>
      <c r="D38" s="28"/>
      <c r="E38" s="8" t="s">
        <v>48</v>
      </c>
      <c r="F38" s="2"/>
      <c r="G38" s="2"/>
      <c r="H38" s="10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0"/>
      <c r="Z38" s="2"/>
      <c r="AA38" s="2"/>
    </row>
    <row r="39" spans="2:27" x14ac:dyDescent="0.3">
      <c r="B39" s="18"/>
      <c r="C39" s="22"/>
      <c r="D39" s="28"/>
      <c r="E39" s="8" t="s">
        <v>49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0"/>
      <c r="Z39" s="2"/>
      <c r="AA39" s="2"/>
    </row>
    <row r="40" spans="2:27" x14ac:dyDescent="0.3">
      <c r="B40" s="18"/>
      <c r="C40" s="22"/>
      <c r="D40" s="28"/>
      <c r="E40" s="8" t="s">
        <v>50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0"/>
      <c r="Z40" s="2"/>
      <c r="AA40" s="2"/>
    </row>
    <row r="41" spans="2:27" x14ac:dyDescent="0.3">
      <c r="B41" s="18"/>
      <c r="C41" s="22"/>
      <c r="D41" s="28"/>
      <c r="E41" s="8" t="s">
        <v>51</v>
      </c>
      <c r="F41" s="2"/>
      <c r="G41" s="2"/>
      <c r="H41" s="2"/>
      <c r="I41" s="1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0"/>
      <c r="Z41" s="2"/>
      <c r="AA41" s="2"/>
    </row>
    <row r="42" spans="2:27" x14ac:dyDescent="0.3">
      <c r="B42" s="18"/>
      <c r="C42" s="22"/>
      <c r="D42" s="28"/>
      <c r="E42" s="8" t="s">
        <v>52</v>
      </c>
      <c r="F42" s="2"/>
      <c r="G42" s="2"/>
      <c r="H42" s="2"/>
      <c r="I42" s="1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0"/>
      <c r="Z42" s="2"/>
      <c r="AA42" s="2"/>
    </row>
    <row r="43" spans="2:27" x14ac:dyDescent="0.3">
      <c r="B43" s="18"/>
      <c r="C43" s="22"/>
      <c r="D43" s="28"/>
      <c r="E43" s="8" t="s">
        <v>53</v>
      </c>
      <c r="F43" s="2"/>
      <c r="G43" s="2"/>
      <c r="H43" s="2"/>
      <c r="I43" s="1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0"/>
      <c r="Z43" s="2"/>
      <c r="AA43" s="2"/>
    </row>
    <row r="44" spans="2:27" x14ac:dyDescent="0.3">
      <c r="B44" s="18"/>
      <c r="C44" s="22"/>
      <c r="D44" s="28"/>
      <c r="E44" s="8" t="s">
        <v>54</v>
      </c>
      <c r="F44" s="2"/>
      <c r="G44" s="2"/>
      <c r="H44" s="2"/>
      <c r="I44" s="1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3">
      <c r="B45" s="18"/>
      <c r="C45" s="22"/>
      <c r="D45" s="28"/>
      <c r="E45" s="8" t="s">
        <v>55</v>
      </c>
      <c r="F45" s="2"/>
      <c r="G45" s="12"/>
      <c r="H45" s="2"/>
      <c r="I45" s="1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3">
      <c r="B46" s="18"/>
      <c r="C46" s="22"/>
      <c r="D46" s="25"/>
      <c r="E46" s="8" t="s">
        <v>56</v>
      </c>
      <c r="F46" s="2"/>
      <c r="G46" s="12"/>
      <c r="H46" s="2"/>
      <c r="I46" s="1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0"/>
      <c r="Z46" s="2"/>
      <c r="AA46" s="2"/>
    </row>
    <row r="47" spans="2:27" x14ac:dyDescent="0.3">
      <c r="B47" s="18"/>
      <c r="C47" s="22"/>
      <c r="D47" s="24" t="s">
        <v>128</v>
      </c>
      <c r="E47" s="8" t="s">
        <v>57</v>
      </c>
      <c r="F47" s="2"/>
      <c r="G47" s="10"/>
      <c r="H47" s="10"/>
      <c r="I47" s="1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3">
      <c r="B48" s="18"/>
      <c r="C48" s="22"/>
      <c r="D48" s="28"/>
      <c r="E48" s="8" t="s">
        <v>58</v>
      </c>
      <c r="F48" s="2"/>
      <c r="G48" s="12"/>
      <c r="H48" s="2"/>
      <c r="I48" s="1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0"/>
      <c r="Z48" s="2"/>
      <c r="AA48" s="2"/>
    </row>
    <row r="49" spans="2:27" x14ac:dyDescent="0.3">
      <c r="B49" s="18"/>
      <c r="C49" s="22"/>
      <c r="D49" s="25"/>
      <c r="E49" s="8" t="s">
        <v>59</v>
      </c>
      <c r="F49" s="2"/>
      <c r="G49" s="12"/>
      <c r="H49" s="2"/>
      <c r="I49" s="1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0"/>
      <c r="Z49" s="2"/>
      <c r="AA49" s="2"/>
    </row>
    <row r="50" spans="2:27" x14ac:dyDescent="0.3">
      <c r="B50" s="18"/>
      <c r="C50" s="22"/>
      <c r="D50" s="24" t="s">
        <v>129</v>
      </c>
      <c r="E50" s="8" t="s">
        <v>60</v>
      </c>
      <c r="F50" s="2"/>
      <c r="G50" s="10"/>
      <c r="H50" s="10"/>
      <c r="I50" s="1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0"/>
      <c r="Z50" s="2"/>
      <c r="AA50" s="2"/>
    </row>
    <row r="51" spans="2:27" x14ac:dyDescent="0.3">
      <c r="B51" s="18"/>
      <c r="C51" s="22"/>
      <c r="D51" s="28"/>
      <c r="E51" s="8" t="s">
        <v>61</v>
      </c>
      <c r="F51" s="2"/>
      <c r="G51" s="10"/>
      <c r="H51" s="2"/>
      <c r="I51" s="1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3">
      <c r="B52" s="18"/>
      <c r="C52" s="22"/>
      <c r="D52" s="28"/>
      <c r="E52" s="8" t="s">
        <v>62</v>
      </c>
      <c r="F52" s="2"/>
      <c r="G52" s="10"/>
      <c r="H52" s="10"/>
      <c r="I52" s="1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0"/>
      <c r="Z52" s="2"/>
      <c r="AA52" s="2"/>
    </row>
    <row r="53" spans="2:27" x14ac:dyDescent="0.3">
      <c r="B53" s="18"/>
      <c r="C53" s="22"/>
      <c r="D53" s="28"/>
      <c r="E53" s="8" t="s">
        <v>63</v>
      </c>
      <c r="F53" s="2"/>
      <c r="G53" s="10"/>
      <c r="H53" s="10"/>
      <c r="I53" s="1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0"/>
      <c r="Z53" s="2"/>
      <c r="AA53" s="2"/>
    </row>
    <row r="54" spans="2:27" x14ac:dyDescent="0.3">
      <c r="B54" s="18"/>
      <c r="C54" s="22"/>
      <c r="D54" s="28"/>
      <c r="E54" s="8" t="s">
        <v>64</v>
      </c>
      <c r="F54" s="2"/>
      <c r="G54" s="10"/>
      <c r="H54" s="10"/>
      <c r="I54" s="1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3">
      <c r="B55" s="18"/>
      <c r="C55" s="22"/>
      <c r="D55" s="28"/>
      <c r="E55" s="8" t="s">
        <v>65</v>
      </c>
      <c r="F55" s="2"/>
      <c r="G55" s="12"/>
      <c r="H55" s="2"/>
      <c r="I55" s="1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3">
      <c r="B56" s="18"/>
      <c r="C56" s="22"/>
      <c r="D56" s="28"/>
      <c r="E56" s="8" t="s">
        <v>66</v>
      </c>
      <c r="F56" s="2"/>
      <c r="G56" s="12"/>
      <c r="H56" s="2"/>
      <c r="I56" s="1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3">
      <c r="B57" s="18"/>
      <c r="C57" s="22"/>
      <c r="D57" s="28"/>
      <c r="E57" s="8" t="s">
        <v>67</v>
      </c>
      <c r="F57" s="2"/>
      <c r="G57" s="12"/>
      <c r="H57" s="2"/>
      <c r="I57" s="1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3">
      <c r="B58" s="18"/>
      <c r="C58" s="22"/>
      <c r="D58" s="28"/>
      <c r="E58" s="8" t="s">
        <v>68</v>
      </c>
      <c r="F58" s="2"/>
      <c r="G58" s="12"/>
      <c r="H58" s="2"/>
      <c r="I58" s="1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3">
      <c r="B59" s="18"/>
      <c r="C59" s="22"/>
      <c r="D59" s="28"/>
      <c r="E59" s="8" t="s">
        <v>69</v>
      </c>
      <c r="F59" s="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3">
      <c r="B60" s="18"/>
      <c r="C60" s="22"/>
      <c r="D60" s="28"/>
      <c r="E60" s="8" t="s">
        <v>70</v>
      </c>
      <c r="F60" s="2"/>
      <c r="G60" s="1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3">
      <c r="B61" s="18"/>
      <c r="C61" s="22"/>
      <c r="D61" s="28"/>
      <c r="E61" s="8" t="s">
        <v>71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3">
      <c r="B62" s="18"/>
      <c r="C62" s="22"/>
      <c r="D62" s="28"/>
      <c r="E62" s="8" t="s">
        <v>72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3">
      <c r="B63" s="18"/>
      <c r="C63" s="22"/>
      <c r="D63" s="28"/>
      <c r="E63" s="8" t="s">
        <v>73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3">
      <c r="B64" s="18"/>
      <c r="C64" s="22"/>
      <c r="D64" s="28"/>
      <c r="E64" s="8" t="s">
        <v>74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3">
      <c r="B65" s="18"/>
      <c r="C65" s="22"/>
      <c r="D65" s="28"/>
      <c r="E65" s="8" t="s">
        <v>75</v>
      </c>
      <c r="F65" s="2"/>
      <c r="G65" s="2"/>
      <c r="H65" s="2"/>
      <c r="I65" s="1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0"/>
      <c r="Z65" s="2"/>
      <c r="AA65" s="2"/>
    </row>
    <row r="66" spans="2:27" x14ac:dyDescent="0.3">
      <c r="B66" s="18"/>
      <c r="C66" s="22"/>
      <c r="D66" s="28"/>
      <c r="E66" s="8" t="s">
        <v>76</v>
      </c>
      <c r="F66" s="2"/>
      <c r="G66" s="12"/>
      <c r="H66" s="2"/>
      <c r="I66" s="1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3">
      <c r="B67" s="18"/>
      <c r="C67" s="22"/>
      <c r="D67" s="28"/>
      <c r="E67" s="8" t="s">
        <v>77</v>
      </c>
      <c r="F67" s="2"/>
      <c r="G67" s="10"/>
      <c r="H67" s="10"/>
      <c r="I67" s="10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3">
      <c r="B68" s="18"/>
      <c r="C68" s="22"/>
      <c r="D68" s="28"/>
      <c r="E68" s="8" t="s">
        <v>78</v>
      </c>
      <c r="F68" s="2"/>
      <c r="G68" s="12"/>
      <c r="H68" s="2"/>
      <c r="I68" s="1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3">
      <c r="B69" s="18"/>
      <c r="C69" s="22"/>
      <c r="D69" s="28"/>
      <c r="E69" s="8" t="s">
        <v>79</v>
      </c>
      <c r="F69" s="2"/>
      <c r="G69" s="10"/>
      <c r="H69" s="10"/>
      <c r="I69" s="1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3">
      <c r="B70" s="18"/>
      <c r="C70" s="22"/>
      <c r="D70" s="28"/>
      <c r="E70" s="8" t="s">
        <v>80</v>
      </c>
      <c r="F70" s="2"/>
      <c r="G70" s="12"/>
      <c r="H70" s="2"/>
      <c r="I70" s="1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3">
      <c r="B71" s="18"/>
      <c r="C71" s="22"/>
      <c r="D71" s="28"/>
      <c r="E71" s="8" t="s">
        <v>81</v>
      </c>
      <c r="F71" s="2"/>
      <c r="G71" s="10"/>
      <c r="H71" s="10"/>
      <c r="I71" s="1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3">
      <c r="B72" s="18"/>
      <c r="C72" s="22"/>
      <c r="D72" s="28"/>
      <c r="E72" s="8" t="s">
        <v>82</v>
      </c>
      <c r="F72" s="2"/>
      <c r="G72" s="12"/>
      <c r="H72" s="2"/>
      <c r="I72" s="1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3">
      <c r="B73" s="18"/>
      <c r="C73" s="22"/>
      <c r="D73" s="28"/>
      <c r="E73" s="8" t="s">
        <v>83</v>
      </c>
      <c r="F73" s="2"/>
      <c r="G73" s="10"/>
      <c r="H73" s="10"/>
      <c r="I73" s="1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3">
      <c r="B74" s="18"/>
      <c r="C74" s="22"/>
      <c r="D74" s="28"/>
      <c r="E74" s="8" t="s">
        <v>84</v>
      </c>
      <c r="F74" s="2"/>
      <c r="G74" s="12"/>
      <c r="H74" s="2"/>
      <c r="I74" s="1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3">
      <c r="B75" s="18"/>
      <c r="C75" s="22"/>
      <c r="D75" s="28"/>
      <c r="E75" s="8" t="s">
        <v>85</v>
      </c>
      <c r="F75" s="2"/>
      <c r="G75" s="12"/>
      <c r="H75" s="2"/>
      <c r="I75" s="1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3">
      <c r="B76" s="18"/>
      <c r="C76" s="22"/>
      <c r="D76" s="28"/>
      <c r="E76" s="8" t="s">
        <v>86</v>
      </c>
      <c r="F76" s="2"/>
      <c r="G76" s="10"/>
      <c r="H76" s="2"/>
      <c r="I76" s="10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0"/>
      <c r="Z76" s="2"/>
      <c r="AA76" s="2"/>
    </row>
    <row r="77" spans="2:27" x14ac:dyDescent="0.3">
      <c r="B77" s="18"/>
      <c r="C77" s="22"/>
      <c r="D77" s="28"/>
      <c r="E77" s="8" t="s">
        <v>87</v>
      </c>
      <c r="F77" s="2"/>
      <c r="G77" s="12"/>
      <c r="H77" s="2"/>
      <c r="I77" s="1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3">
      <c r="B78" s="18"/>
      <c r="C78" s="22"/>
      <c r="D78" s="28"/>
      <c r="E78" s="8" t="s">
        <v>88</v>
      </c>
      <c r="F78" s="2"/>
      <c r="G78" s="2"/>
      <c r="H78" s="10"/>
      <c r="I78" s="1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0"/>
      <c r="Z78" s="2"/>
      <c r="AA78" s="2"/>
    </row>
    <row r="79" spans="2:27" x14ac:dyDescent="0.3">
      <c r="B79" s="18"/>
      <c r="C79" s="22"/>
      <c r="D79" s="28"/>
      <c r="E79" s="8" t="s">
        <v>89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0"/>
      <c r="Z79" s="2"/>
      <c r="AA79" s="2"/>
    </row>
    <row r="80" spans="2:27" x14ac:dyDescent="0.3">
      <c r="B80" s="18"/>
      <c r="C80" s="22"/>
      <c r="D80" s="28"/>
      <c r="E80" s="8" t="s">
        <v>90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0"/>
      <c r="Z80" s="2"/>
      <c r="AA80" s="2"/>
    </row>
    <row r="81" spans="2:27" x14ac:dyDescent="0.3">
      <c r="B81" s="18"/>
      <c r="C81" s="22"/>
      <c r="D81" s="28"/>
      <c r="E81" s="8" t="s">
        <v>91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0"/>
      <c r="Z81" s="2"/>
      <c r="AA81" s="2"/>
    </row>
    <row r="82" spans="2:27" x14ac:dyDescent="0.3">
      <c r="B82" s="18"/>
      <c r="C82" s="22"/>
      <c r="D82" s="28"/>
      <c r="E82" s="8" t="s">
        <v>92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3">
      <c r="B83" s="18"/>
      <c r="C83" s="22"/>
      <c r="D83" s="28"/>
      <c r="E83" s="8" t="s">
        <v>93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3">
      <c r="B84" s="18"/>
      <c r="C84" s="22"/>
      <c r="D84" s="28"/>
      <c r="E84" s="8" t="s">
        <v>94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3">
      <c r="B85" s="18"/>
      <c r="C85" s="22"/>
      <c r="D85" s="28"/>
      <c r="E85" s="8" t="s">
        <v>95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3">
      <c r="B86" s="18"/>
      <c r="C86" s="22"/>
      <c r="D86" s="28"/>
      <c r="E86" s="8" t="s">
        <v>96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3">
      <c r="B87" s="18"/>
      <c r="C87" s="22"/>
      <c r="D87" s="28"/>
      <c r="E87" s="8" t="s">
        <v>97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3">
      <c r="B88" s="18"/>
      <c r="C88" s="22"/>
      <c r="D88" s="28"/>
      <c r="E88" s="8" t="s">
        <v>98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3">
      <c r="B89" s="18"/>
      <c r="C89" s="22"/>
      <c r="D89" s="28"/>
      <c r="E89" s="8" t="s">
        <v>99</v>
      </c>
      <c r="F89" s="2"/>
      <c r="G89" s="2"/>
      <c r="H89" s="2"/>
      <c r="I89" s="1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3">
      <c r="B90" s="18"/>
      <c r="C90" s="22"/>
      <c r="D90" s="28"/>
      <c r="E90" s="8" t="s">
        <v>100</v>
      </c>
      <c r="F90" s="2"/>
      <c r="G90" s="2"/>
      <c r="H90" s="2"/>
      <c r="I90" s="1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3">
      <c r="B91" s="18"/>
      <c r="C91" s="22"/>
      <c r="D91" s="28"/>
      <c r="E91" s="8" t="s">
        <v>101</v>
      </c>
      <c r="F91" s="2"/>
      <c r="G91" s="2"/>
      <c r="H91" s="2"/>
      <c r="I91" s="1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0"/>
      <c r="Z91" s="2"/>
      <c r="AA91" s="2"/>
    </row>
    <row r="92" spans="2:27" x14ac:dyDescent="0.3">
      <c r="B92" s="18"/>
      <c r="C92" s="22"/>
      <c r="D92" s="28"/>
      <c r="E92" s="8" t="s">
        <v>102</v>
      </c>
      <c r="F92" s="2"/>
      <c r="G92" s="2"/>
      <c r="H92" s="2"/>
      <c r="I92" s="1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3">
      <c r="B93" s="18"/>
      <c r="C93" s="22"/>
      <c r="D93" s="28"/>
      <c r="E93" s="8" t="s">
        <v>103</v>
      </c>
      <c r="F93" s="2"/>
      <c r="G93" s="2"/>
      <c r="H93" s="2"/>
      <c r="I93" s="1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3">
      <c r="B94" s="18"/>
      <c r="C94" s="22"/>
      <c r="D94" s="28"/>
      <c r="E94" s="8" t="s">
        <v>104</v>
      </c>
      <c r="F94" s="2"/>
      <c r="G94" s="2"/>
      <c r="H94" s="2"/>
      <c r="I94" s="1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3">
      <c r="B95" s="18"/>
      <c r="C95" s="22"/>
      <c r="D95" s="28"/>
      <c r="E95" s="8" t="s">
        <v>105</v>
      </c>
      <c r="F95" s="2"/>
      <c r="G95" s="2"/>
      <c r="H95" s="2"/>
      <c r="I95" s="1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0"/>
      <c r="Z95" s="2"/>
      <c r="AA95" s="2"/>
    </row>
    <row r="96" spans="2:27" x14ac:dyDescent="0.3">
      <c r="B96" s="18"/>
      <c r="C96" s="22"/>
      <c r="D96" s="28"/>
      <c r="E96" s="8" t="s">
        <v>106</v>
      </c>
      <c r="F96" s="2"/>
      <c r="G96" s="2"/>
      <c r="H96" s="2"/>
      <c r="I96" s="1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0"/>
      <c r="Z96" s="2"/>
      <c r="AA96" s="2"/>
    </row>
    <row r="97" spans="2:27" x14ac:dyDescent="0.3">
      <c r="B97" s="18"/>
      <c r="C97" s="22"/>
      <c r="D97" s="28"/>
      <c r="E97" s="8" t="s">
        <v>107</v>
      </c>
      <c r="F97" s="2"/>
      <c r="G97" s="12"/>
      <c r="H97" s="2"/>
      <c r="I97" s="1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3">
      <c r="B98" s="18"/>
      <c r="C98" s="22"/>
      <c r="D98" s="28"/>
      <c r="E98" s="8" t="s">
        <v>108</v>
      </c>
      <c r="F98" s="2"/>
      <c r="G98" s="10"/>
      <c r="H98" s="10"/>
      <c r="I98" s="10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3">
      <c r="B99" s="18"/>
      <c r="C99" s="22"/>
      <c r="D99" s="25"/>
      <c r="E99" s="8" t="s">
        <v>109</v>
      </c>
      <c r="F99" s="2"/>
      <c r="G99" s="12"/>
      <c r="H99" s="2"/>
      <c r="I99" s="1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0"/>
      <c r="Z99" s="2"/>
      <c r="AA99" s="2"/>
    </row>
    <row r="100" spans="2:27" x14ac:dyDescent="0.3">
      <c r="B100" s="18"/>
      <c r="C100" s="22"/>
      <c r="D100" s="24" t="s">
        <v>130</v>
      </c>
      <c r="E100" s="8" t="s">
        <v>110</v>
      </c>
      <c r="F100" s="2"/>
      <c r="G100" s="10"/>
      <c r="H100" s="10"/>
      <c r="I100" s="1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0"/>
      <c r="Z100" s="2"/>
      <c r="AA100" s="2"/>
    </row>
    <row r="101" spans="2:27" x14ac:dyDescent="0.3">
      <c r="B101" s="18"/>
      <c r="C101" s="22"/>
      <c r="D101" s="28"/>
      <c r="E101" s="8" t="s">
        <v>111</v>
      </c>
      <c r="F101" s="2"/>
      <c r="G101" s="12"/>
      <c r="H101" s="2"/>
      <c r="I101" s="10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0"/>
      <c r="Z101" s="2"/>
      <c r="AA101" s="2"/>
    </row>
    <row r="102" spans="2:27" x14ac:dyDescent="0.3">
      <c r="B102" s="18"/>
      <c r="C102" s="22"/>
      <c r="D102" s="28"/>
      <c r="E102" s="8" t="s">
        <v>112</v>
      </c>
      <c r="F102" s="2"/>
      <c r="G102" s="10"/>
      <c r="H102" s="10"/>
      <c r="I102" s="10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0"/>
      <c r="Z102" s="2"/>
      <c r="AA102" s="2"/>
    </row>
    <row r="103" spans="2:27" x14ac:dyDescent="0.3">
      <c r="B103" s="18"/>
      <c r="C103" s="22"/>
      <c r="D103" s="28"/>
      <c r="E103" s="8" t="s">
        <v>113</v>
      </c>
      <c r="F103" s="2"/>
      <c r="G103" s="12"/>
      <c r="H103" s="2"/>
      <c r="I103" s="1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3">
      <c r="B104" s="18"/>
      <c r="C104" s="22"/>
      <c r="D104" s="28"/>
      <c r="E104" s="8" t="s">
        <v>114</v>
      </c>
      <c r="F104" s="2"/>
      <c r="G104" s="10"/>
      <c r="H104" s="10"/>
      <c r="I104" s="10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0"/>
      <c r="Z104" s="2"/>
      <c r="AA104" s="2"/>
    </row>
    <row r="105" spans="2:27" x14ac:dyDescent="0.3">
      <c r="B105" s="18"/>
      <c r="C105" s="22"/>
      <c r="D105" s="28"/>
      <c r="E105" s="8" t="s">
        <v>115</v>
      </c>
      <c r="F105" s="2"/>
      <c r="G105" s="12"/>
      <c r="H105" s="10"/>
      <c r="I105" s="10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0"/>
      <c r="Z105" s="2"/>
      <c r="AA105" s="2"/>
    </row>
    <row r="106" spans="2:27" x14ac:dyDescent="0.3">
      <c r="B106" s="18"/>
      <c r="C106" s="22"/>
      <c r="D106" s="28"/>
      <c r="E106" s="8" t="s">
        <v>116</v>
      </c>
      <c r="F106" s="2"/>
      <c r="G106" s="10"/>
      <c r="H106" s="10"/>
      <c r="I106" s="1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0"/>
      <c r="Z106" s="2"/>
      <c r="AA106" s="2"/>
    </row>
    <row r="107" spans="2:27" x14ac:dyDescent="0.3">
      <c r="B107" s="18"/>
      <c r="C107" s="22"/>
      <c r="D107" s="28"/>
      <c r="E107" s="8" t="s">
        <v>117</v>
      </c>
      <c r="F107" s="2"/>
      <c r="G107" s="12"/>
      <c r="H107" s="2"/>
      <c r="I107" s="1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3">
      <c r="B108" s="18"/>
      <c r="C108" s="22"/>
      <c r="D108" s="28"/>
      <c r="E108" s="8" t="s">
        <v>118</v>
      </c>
      <c r="F108" s="2"/>
      <c r="G108" s="12"/>
      <c r="H108" s="2"/>
      <c r="I108" s="1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3">
      <c r="B109" s="18"/>
      <c r="C109" s="22"/>
      <c r="D109" s="28"/>
      <c r="E109" s="8" t="s">
        <v>119</v>
      </c>
      <c r="F109" s="2"/>
      <c r="G109" s="12"/>
      <c r="H109" s="2"/>
      <c r="I109" s="1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3">
      <c r="B110" s="18"/>
      <c r="C110" s="22"/>
      <c r="D110" s="28"/>
      <c r="E110" s="8" t="s">
        <v>120</v>
      </c>
      <c r="F110" s="2"/>
      <c r="G110" s="10"/>
      <c r="H110" s="10"/>
      <c r="I110" s="1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0"/>
      <c r="Z110" s="2"/>
      <c r="AA110" s="2"/>
    </row>
    <row r="111" spans="2:27" x14ac:dyDescent="0.3">
      <c r="B111" s="18"/>
      <c r="C111" s="22"/>
      <c r="D111" s="28"/>
      <c r="E111" s="8" t="s">
        <v>121</v>
      </c>
      <c r="F111" s="2"/>
      <c r="G111" s="12"/>
      <c r="H111" s="10"/>
      <c r="I111" s="1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3">
      <c r="B112" s="18"/>
      <c r="C112" s="22"/>
      <c r="D112" s="28"/>
      <c r="E112" s="8" t="s">
        <v>122</v>
      </c>
      <c r="F112" s="2"/>
      <c r="G112" s="12"/>
      <c r="H112" s="2"/>
      <c r="I112" s="1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0"/>
      <c r="Z112" s="2"/>
      <c r="AA112" s="2"/>
    </row>
    <row r="113" spans="2:28" x14ac:dyDescent="0.3">
      <c r="B113" s="18"/>
      <c r="C113" s="22"/>
      <c r="D113" s="28"/>
      <c r="E113" s="8" t="s">
        <v>123</v>
      </c>
      <c r="F113" s="2"/>
      <c r="G113" s="12"/>
      <c r="H113" s="10"/>
      <c r="I113" s="1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0"/>
      <c r="Z113" s="2"/>
      <c r="AA113" s="2"/>
    </row>
    <row r="114" spans="2:28" x14ac:dyDescent="0.3">
      <c r="B114" s="18"/>
      <c r="C114" s="22"/>
      <c r="D114" s="28"/>
      <c r="E114" s="8" t="s">
        <v>124</v>
      </c>
      <c r="F114" s="2"/>
      <c r="G114" s="12"/>
      <c r="H114" s="2"/>
      <c r="I114" s="1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0"/>
      <c r="Z114" s="2"/>
      <c r="AA114" s="2"/>
    </row>
    <row r="115" spans="2:28" x14ac:dyDescent="0.3">
      <c r="B115" s="18"/>
      <c r="C115" s="22"/>
      <c r="D115" s="28"/>
      <c r="E115" s="8" t="s">
        <v>125</v>
      </c>
      <c r="F115" s="2"/>
      <c r="G115" s="12"/>
      <c r="H115" s="2"/>
      <c r="I115" s="1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0"/>
      <c r="Z115" s="2"/>
      <c r="AA115" s="2"/>
    </row>
    <row r="116" spans="2:28" x14ac:dyDescent="0.3">
      <c r="B116" s="18"/>
      <c r="C116" s="22"/>
      <c r="D116" s="28"/>
      <c r="E116" s="8" t="s">
        <v>126</v>
      </c>
      <c r="F116" s="2"/>
      <c r="G116" s="12"/>
      <c r="H116" s="2"/>
      <c r="I116" s="1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8" x14ac:dyDescent="0.3">
      <c r="B117" s="18"/>
      <c r="C117" s="22"/>
      <c r="D117" s="25"/>
      <c r="E117" s="8" t="s">
        <v>127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0"/>
      <c r="Z117" s="2"/>
      <c r="AA117" s="2"/>
    </row>
    <row r="118" spans="2:28" x14ac:dyDescent="0.3">
      <c r="B118" s="18"/>
      <c r="C118" s="2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8" x14ac:dyDescent="0.3">
      <c r="B119" s="18"/>
      <c r="C119" s="22"/>
      <c r="D119" s="2" t="s">
        <v>11</v>
      </c>
      <c r="E119" s="2">
        <v>144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8" x14ac:dyDescent="0.3">
      <c r="B120" s="18"/>
      <c r="C120" s="22"/>
      <c r="D120" s="2" t="s">
        <v>10</v>
      </c>
      <c r="E120" s="2">
        <v>29</v>
      </c>
      <c r="F120" s="20" t="s">
        <v>33</v>
      </c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1"/>
      <c r="AA120" s="2"/>
      <c r="AB120" s="1">
        <v>23</v>
      </c>
    </row>
    <row r="121" spans="2:28" x14ac:dyDescent="0.3">
      <c r="B121" s="18"/>
      <c r="C121" s="22"/>
      <c r="D121" s="2" t="s">
        <v>8</v>
      </c>
      <c r="E121" s="2">
        <v>6</v>
      </c>
      <c r="F121" s="20" t="s">
        <v>32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1"/>
      <c r="AA121" s="2"/>
      <c r="AB121" s="14">
        <f>AB120/E122</f>
        <v>0.21100917431192662</v>
      </c>
    </row>
    <row r="122" spans="2:28" x14ac:dyDescent="0.3">
      <c r="B122" s="18"/>
      <c r="C122" s="22"/>
      <c r="D122" s="2" t="s">
        <v>12</v>
      </c>
      <c r="E122" s="4">
        <f>E119-E120-E121</f>
        <v>109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1" t="s">
        <v>339</v>
      </c>
    </row>
    <row r="123" spans="2:28" x14ac:dyDescent="0.3">
      <c r="B123" s="18"/>
      <c r="C123" s="22"/>
      <c r="D123" s="20" t="s">
        <v>15</v>
      </c>
      <c r="E123" s="21"/>
      <c r="F123" s="2"/>
      <c r="G123" s="2">
        <v>30</v>
      </c>
      <c r="H123" s="2">
        <v>28</v>
      </c>
      <c r="I123" s="2">
        <v>28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>
        <v>42</v>
      </c>
      <c r="Z123" s="2"/>
      <c r="AA123" s="2"/>
      <c r="AB123" s="1">
        <v>61</v>
      </c>
    </row>
    <row r="124" spans="2:28" x14ac:dyDescent="0.3">
      <c r="B124" s="18"/>
      <c r="C124" s="22"/>
      <c r="D124" s="20" t="s">
        <v>9</v>
      </c>
      <c r="E124" s="21"/>
      <c r="F124" s="2"/>
      <c r="G124" s="11">
        <f>G123/E122</f>
        <v>0.27522935779816515</v>
      </c>
      <c r="H124" s="11">
        <f>H123/E122</f>
        <v>0.25688073394495414</v>
      </c>
      <c r="I124" s="11">
        <f>I123/E122</f>
        <v>0.25688073394495414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">
        <f>Y123/E122</f>
        <v>0.38532110091743121</v>
      </c>
      <c r="Z124" s="2"/>
      <c r="AA124" s="2"/>
      <c r="AB124" s="14">
        <f>AB123/E122</f>
        <v>0.55963302752293576</v>
      </c>
    </row>
    <row r="125" spans="2:28" x14ac:dyDescent="0.3">
      <c r="B125" s="18"/>
      <c r="C125" s="22"/>
      <c r="D125" s="2" t="s">
        <v>13</v>
      </c>
      <c r="E125" s="4">
        <v>60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8" x14ac:dyDescent="0.3">
      <c r="B126" s="18"/>
      <c r="C126" s="22"/>
      <c r="D126" s="9" t="s">
        <v>14</v>
      </c>
      <c r="E126" s="2">
        <v>60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8" x14ac:dyDescent="0.3">
      <c r="B127" s="19"/>
      <c r="C127" s="22"/>
      <c r="D127" s="6"/>
      <c r="E127" s="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8" x14ac:dyDescent="0.3">
      <c r="B128" s="17" t="s">
        <v>7</v>
      </c>
      <c r="C128" s="2"/>
      <c r="D128" s="6"/>
      <c r="E128" s="5"/>
      <c r="F128" s="2" t="s">
        <v>299</v>
      </c>
      <c r="G128" s="2" t="s">
        <v>300</v>
      </c>
      <c r="H128" s="2" t="s">
        <v>301</v>
      </c>
      <c r="I128" s="2" t="s">
        <v>302</v>
      </c>
      <c r="J128" s="2" t="s">
        <v>303</v>
      </c>
      <c r="K128" s="2" t="s">
        <v>304</v>
      </c>
      <c r="L128" s="2" t="s">
        <v>305</v>
      </c>
      <c r="M128" s="2" t="s">
        <v>306</v>
      </c>
      <c r="N128" s="2" t="s">
        <v>307</v>
      </c>
      <c r="O128" s="2" t="s">
        <v>308</v>
      </c>
      <c r="P128" s="2" t="s">
        <v>309</v>
      </c>
      <c r="Q128" s="2" t="s">
        <v>310</v>
      </c>
      <c r="R128" s="2" t="s">
        <v>311</v>
      </c>
      <c r="S128" s="2" t="s">
        <v>312</v>
      </c>
      <c r="T128" s="2" t="s">
        <v>313</v>
      </c>
      <c r="U128" s="2" t="s">
        <v>314</v>
      </c>
      <c r="V128" s="2" t="s">
        <v>315</v>
      </c>
      <c r="W128" s="2" t="s">
        <v>316</v>
      </c>
      <c r="X128" s="2" t="s">
        <v>317</v>
      </c>
      <c r="Y128" s="2"/>
      <c r="Z128" s="2" t="s">
        <v>318</v>
      </c>
      <c r="AA128" s="2"/>
    </row>
    <row r="129" spans="2:27" ht="13.75" customHeight="1" x14ac:dyDescent="0.3">
      <c r="B129" s="18"/>
      <c r="C129" s="22" t="s">
        <v>1</v>
      </c>
      <c r="D129" s="22" t="s">
        <v>2</v>
      </c>
      <c r="E129" s="22"/>
      <c r="F129" s="7">
        <v>1</v>
      </c>
      <c r="G129" s="7">
        <v>1</v>
      </c>
      <c r="H129" s="7">
        <v>1</v>
      </c>
      <c r="I129" s="7">
        <v>1</v>
      </c>
      <c r="J129" s="7">
        <v>1</v>
      </c>
      <c r="K129" s="7">
        <v>1</v>
      </c>
      <c r="L129" s="7">
        <v>1</v>
      </c>
      <c r="M129" s="7">
        <v>1</v>
      </c>
      <c r="N129" s="7">
        <v>1</v>
      </c>
      <c r="O129" s="7">
        <v>1</v>
      </c>
      <c r="P129" s="7">
        <v>1</v>
      </c>
      <c r="Q129" s="7">
        <v>1</v>
      </c>
      <c r="R129" s="7">
        <v>1</v>
      </c>
      <c r="S129" s="7">
        <v>1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2"/>
      <c r="Z129" s="7">
        <v>1</v>
      </c>
      <c r="AA129" s="2"/>
    </row>
    <row r="130" spans="2:27" x14ac:dyDescent="0.3">
      <c r="B130" s="18"/>
      <c r="C130" s="22"/>
      <c r="D130" s="22" t="s">
        <v>3</v>
      </c>
      <c r="E130" s="22"/>
      <c r="F130" s="29">
        <v>1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2:27" x14ac:dyDescent="0.3">
      <c r="B131" s="18"/>
      <c r="C131" s="22" t="s">
        <v>5</v>
      </c>
      <c r="D131" s="2" t="s">
        <v>17</v>
      </c>
      <c r="E131" s="2">
        <v>0</v>
      </c>
      <c r="F131" s="11">
        <v>5.5E-2</v>
      </c>
      <c r="G131" s="11">
        <v>4.4999999999999998E-2</v>
      </c>
      <c r="H131" s="11">
        <v>0.04</v>
      </c>
      <c r="I131" s="11">
        <v>5.7500000000000002E-2</v>
      </c>
      <c r="J131" s="11">
        <v>0.50749999999999995</v>
      </c>
      <c r="K131" s="11">
        <v>0.64500000000000002</v>
      </c>
      <c r="L131" s="11">
        <v>0.26750000000000002</v>
      </c>
      <c r="M131" s="11">
        <v>0.58250000000000002</v>
      </c>
      <c r="N131" s="11">
        <v>0.64249999999999996</v>
      </c>
      <c r="O131" s="11">
        <v>0.26500000000000001</v>
      </c>
      <c r="P131" s="11">
        <v>0.30499999999999999</v>
      </c>
      <c r="Q131" s="11">
        <v>0.18</v>
      </c>
      <c r="R131" s="11">
        <v>0.18</v>
      </c>
      <c r="S131" s="11">
        <v>0.15</v>
      </c>
      <c r="T131" s="11">
        <v>0.36</v>
      </c>
      <c r="U131" s="11">
        <v>0.2475</v>
      </c>
      <c r="V131" s="11">
        <v>0.27750000000000002</v>
      </c>
      <c r="W131" s="11">
        <v>0.54249999999999998</v>
      </c>
      <c r="X131" s="11">
        <v>0.48249999999999998</v>
      </c>
      <c r="Y131" s="11"/>
      <c r="Z131" s="11">
        <v>0.61499999999999999</v>
      </c>
      <c r="AA131" s="2"/>
    </row>
    <row r="132" spans="2:27" x14ac:dyDescent="0.3">
      <c r="B132" s="18"/>
      <c r="C132" s="22"/>
      <c r="D132" s="24" t="s">
        <v>6</v>
      </c>
      <c r="E132" s="8" t="s">
        <v>131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2"/>
      <c r="Z132" s="10"/>
      <c r="AA132" s="2"/>
    </row>
    <row r="133" spans="2:27" x14ac:dyDescent="0.3">
      <c r="B133" s="18"/>
      <c r="C133" s="22"/>
      <c r="D133" s="28"/>
      <c r="E133" s="8" t="s">
        <v>18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2"/>
      <c r="Z133" s="10"/>
      <c r="AA133" s="2"/>
    </row>
    <row r="134" spans="2:27" x14ac:dyDescent="0.3">
      <c r="B134" s="18"/>
      <c r="C134" s="22"/>
      <c r="D134" s="28"/>
      <c r="E134" s="8" t="s">
        <v>19</v>
      </c>
      <c r="F134" s="2"/>
      <c r="G134" s="12"/>
      <c r="H134" s="2"/>
      <c r="I134" s="12"/>
      <c r="J134" s="12"/>
      <c r="K134" s="12"/>
      <c r="L134" s="2"/>
      <c r="M134" s="2"/>
      <c r="N134" s="2"/>
      <c r="O134" s="2"/>
      <c r="P134" s="12"/>
      <c r="Q134" s="12"/>
      <c r="R134" s="12"/>
      <c r="S134" s="12"/>
      <c r="T134" s="2"/>
      <c r="U134" s="12"/>
      <c r="V134" s="2"/>
      <c r="W134" s="2"/>
      <c r="X134" s="2"/>
      <c r="Y134" s="2"/>
      <c r="Z134" s="2"/>
      <c r="AA134" s="2"/>
    </row>
    <row r="135" spans="2:27" x14ac:dyDescent="0.3">
      <c r="B135" s="18"/>
      <c r="C135" s="22"/>
      <c r="D135" s="25"/>
      <c r="E135" s="8" t="s">
        <v>20</v>
      </c>
      <c r="F135" s="2"/>
      <c r="G135" s="12"/>
      <c r="H135" s="2"/>
      <c r="I135" s="12"/>
      <c r="J135" s="12"/>
      <c r="K135" s="12"/>
      <c r="L135" s="2"/>
      <c r="M135" s="2"/>
      <c r="N135" s="2"/>
      <c r="O135" s="2"/>
      <c r="P135" s="12"/>
      <c r="Q135" s="12"/>
      <c r="R135" s="12"/>
      <c r="S135" s="12"/>
      <c r="T135" s="2"/>
      <c r="U135" s="12"/>
      <c r="V135" s="2"/>
      <c r="W135" s="2"/>
      <c r="X135" s="2"/>
      <c r="Y135" s="2"/>
      <c r="Z135" s="2"/>
      <c r="AA135" s="2"/>
    </row>
    <row r="136" spans="2:27" x14ac:dyDescent="0.3">
      <c r="B136" s="18"/>
      <c r="C136" s="22"/>
      <c r="D136" s="2" t="s">
        <v>128</v>
      </c>
      <c r="E136" s="8" t="s">
        <v>132</v>
      </c>
      <c r="F136" s="2"/>
      <c r="G136" s="12"/>
      <c r="H136" s="2"/>
      <c r="I136" s="12"/>
      <c r="J136" s="12"/>
      <c r="K136" s="12"/>
      <c r="L136" s="2"/>
      <c r="M136" s="2"/>
      <c r="N136" s="2"/>
      <c r="O136" s="2"/>
      <c r="P136" s="12"/>
      <c r="Q136" s="12"/>
      <c r="R136" s="12"/>
      <c r="S136" s="12"/>
      <c r="T136" s="2"/>
      <c r="U136" s="12"/>
      <c r="V136" s="2"/>
      <c r="W136" s="2"/>
      <c r="X136" s="2"/>
      <c r="Y136" s="2"/>
      <c r="Z136" s="2"/>
      <c r="AA136" s="2"/>
    </row>
    <row r="137" spans="2:27" x14ac:dyDescent="0.3">
      <c r="B137" s="18"/>
      <c r="C137" s="22"/>
      <c r="D137" s="24" t="s">
        <v>129</v>
      </c>
      <c r="E137" s="8" t="s">
        <v>133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"/>
      <c r="Z137" s="10"/>
      <c r="AA137" s="2"/>
    </row>
    <row r="138" spans="2:27" x14ac:dyDescent="0.3">
      <c r="B138" s="18"/>
      <c r="C138" s="22"/>
      <c r="D138" s="28"/>
      <c r="E138" s="8" t="s">
        <v>134</v>
      </c>
      <c r="F138" s="2"/>
      <c r="G138" s="12"/>
      <c r="H138" s="2"/>
      <c r="I138" s="12"/>
      <c r="J138" s="12"/>
      <c r="K138" s="12"/>
      <c r="L138" s="2"/>
      <c r="M138" s="2"/>
      <c r="N138" s="2"/>
      <c r="O138" s="2"/>
      <c r="P138" s="12"/>
      <c r="Q138" s="12"/>
      <c r="R138" s="12"/>
      <c r="S138" s="12"/>
      <c r="T138" s="2"/>
      <c r="U138" s="12"/>
      <c r="V138" s="2"/>
      <c r="W138" s="2"/>
      <c r="X138" s="2"/>
      <c r="Y138" s="2"/>
      <c r="Z138" s="2"/>
      <c r="AA138" s="2"/>
    </row>
    <row r="139" spans="2:27" x14ac:dyDescent="0.3">
      <c r="B139" s="18"/>
      <c r="C139" s="22"/>
      <c r="D139" s="28"/>
      <c r="E139" s="8" t="s">
        <v>135</v>
      </c>
      <c r="F139" s="2"/>
      <c r="G139" s="12"/>
      <c r="H139" s="2"/>
      <c r="I139" s="12"/>
      <c r="J139" s="12"/>
      <c r="K139" s="12"/>
      <c r="L139" s="2"/>
      <c r="M139" s="2"/>
      <c r="N139" s="2"/>
      <c r="O139" s="2"/>
      <c r="P139" s="12"/>
      <c r="Q139" s="12"/>
      <c r="R139" s="12"/>
      <c r="S139" s="12"/>
      <c r="T139" s="2"/>
      <c r="U139" s="12"/>
      <c r="V139" s="2"/>
      <c r="W139" s="2"/>
      <c r="X139" s="2"/>
      <c r="Y139" s="2"/>
      <c r="Z139" s="2"/>
      <c r="AA139" s="2"/>
    </row>
    <row r="140" spans="2:27" x14ac:dyDescent="0.3">
      <c r="B140" s="18"/>
      <c r="C140" s="22"/>
      <c r="D140" s="28"/>
      <c r="E140" s="8" t="s">
        <v>136</v>
      </c>
      <c r="F140" s="2"/>
      <c r="G140" s="12"/>
      <c r="H140" s="2"/>
      <c r="I140" s="12"/>
      <c r="J140" s="12"/>
      <c r="K140" s="12"/>
      <c r="L140" s="2"/>
      <c r="M140" s="2"/>
      <c r="N140" s="2"/>
      <c r="O140" s="2"/>
      <c r="P140" s="12"/>
      <c r="Q140" s="12"/>
      <c r="R140" s="12"/>
      <c r="S140" s="12"/>
      <c r="T140" s="2"/>
      <c r="U140" s="12"/>
      <c r="V140" s="2"/>
      <c r="W140" s="2"/>
      <c r="X140" s="2"/>
      <c r="Y140" s="2"/>
      <c r="Z140" s="2"/>
      <c r="AA140" s="2"/>
    </row>
    <row r="141" spans="2:27" x14ac:dyDescent="0.3">
      <c r="B141" s="18"/>
      <c r="C141" s="22"/>
      <c r="D141" s="28"/>
      <c r="E141" s="8" t="s">
        <v>137</v>
      </c>
      <c r="F141" s="2"/>
      <c r="G141" s="10"/>
      <c r="H141" s="10"/>
      <c r="I141" s="12"/>
      <c r="J141" s="10"/>
      <c r="K141" s="10"/>
      <c r="L141" s="2"/>
      <c r="M141" s="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"/>
      <c r="Z141" s="10"/>
      <c r="AA141" s="2"/>
    </row>
    <row r="142" spans="2:27" x14ac:dyDescent="0.3">
      <c r="B142" s="18"/>
      <c r="C142" s="22"/>
      <c r="D142" s="28"/>
      <c r="E142" s="8" t="s">
        <v>138</v>
      </c>
      <c r="F142" s="2"/>
      <c r="G142" s="12"/>
      <c r="H142" s="2"/>
      <c r="I142" s="12"/>
      <c r="J142" s="12"/>
      <c r="K142" s="12"/>
      <c r="L142" s="2"/>
      <c r="M142" s="2"/>
      <c r="N142" s="2"/>
      <c r="O142" s="2"/>
      <c r="P142" s="12"/>
      <c r="Q142" s="12"/>
      <c r="R142" s="12"/>
      <c r="S142" s="12"/>
      <c r="T142" s="2"/>
      <c r="U142" s="12"/>
      <c r="V142" s="2"/>
      <c r="W142" s="2"/>
      <c r="X142" s="2"/>
      <c r="Y142" s="2"/>
      <c r="Z142" s="2"/>
      <c r="AA142" s="2"/>
    </row>
    <row r="143" spans="2:27" x14ac:dyDescent="0.3">
      <c r="B143" s="18"/>
      <c r="C143" s="22"/>
      <c r="D143" s="28"/>
      <c r="E143" s="8" t="s">
        <v>139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"/>
      <c r="Z143" s="10"/>
      <c r="AA143" s="2"/>
    </row>
    <row r="144" spans="2:27" x14ac:dyDescent="0.3">
      <c r="B144" s="18"/>
      <c r="C144" s="22"/>
      <c r="D144" s="28"/>
      <c r="E144" s="8" t="s">
        <v>140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2"/>
      <c r="Z144" s="2"/>
      <c r="AA144" s="2"/>
    </row>
    <row r="145" spans="2:28" x14ac:dyDescent="0.3">
      <c r="B145" s="18"/>
      <c r="C145" s="22"/>
      <c r="D145" s="28"/>
      <c r="E145" s="8" t="s">
        <v>141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"/>
      <c r="Z145" s="10"/>
      <c r="AA145" s="2"/>
    </row>
    <row r="146" spans="2:28" x14ac:dyDescent="0.3">
      <c r="B146" s="18"/>
      <c r="C146" s="22"/>
      <c r="D146" s="28"/>
      <c r="E146" s="8" t="s">
        <v>142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"/>
      <c r="Z146" s="10"/>
      <c r="AA146" s="2"/>
    </row>
    <row r="147" spans="2:28" x14ac:dyDescent="0.3">
      <c r="B147" s="18"/>
      <c r="C147" s="22"/>
      <c r="D147" s="28"/>
      <c r="E147" s="8" t="s">
        <v>143</v>
      </c>
      <c r="F147" s="2"/>
      <c r="G147" s="12"/>
      <c r="H147" s="2"/>
      <c r="I147" s="12"/>
      <c r="J147" s="12"/>
      <c r="K147" s="12"/>
      <c r="L147" s="2"/>
      <c r="M147" s="2"/>
      <c r="N147" s="2"/>
      <c r="O147" s="2"/>
      <c r="P147" s="12"/>
      <c r="Q147" s="10"/>
      <c r="R147" s="12"/>
      <c r="S147" s="12"/>
      <c r="T147" s="2"/>
      <c r="U147" s="12"/>
      <c r="V147" s="2"/>
      <c r="W147" s="2"/>
      <c r="X147" s="2"/>
      <c r="Y147" s="2"/>
      <c r="Z147" s="2"/>
      <c r="AA147" s="2"/>
    </row>
    <row r="148" spans="2:28" x14ac:dyDescent="0.3">
      <c r="B148" s="18"/>
      <c r="C148" s="22"/>
      <c r="D148" s="28"/>
      <c r="E148" s="8" t="s">
        <v>144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"/>
      <c r="Z148" s="2"/>
      <c r="AA148" s="2"/>
    </row>
    <row r="149" spans="2:28" x14ac:dyDescent="0.3">
      <c r="B149" s="18"/>
      <c r="C149" s="22"/>
      <c r="D149" s="28"/>
      <c r="E149" s="8" t="s">
        <v>145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"/>
      <c r="Z149" s="10"/>
      <c r="AA149" s="2"/>
    </row>
    <row r="150" spans="2:28" x14ac:dyDescent="0.3">
      <c r="B150" s="18"/>
      <c r="C150" s="22"/>
      <c r="D150" s="28"/>
      <c r="E150" s="8" t="s">
        <v>146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"/>
      <c r="Z150" s="10"/>
      <c r="AA150" s="2"/>
    </row>
    <row r="151" spans="2:28" x14ac:dyDescent="0.3">
      <c r="B151" s="18"/>
      <c r="C151" s="22"/>
      <c r="D151" s="28"/>
      <c r="E151" s="8" t="s">
        <v>147</v>
      </c>
      <c r="F151" s="10"/>
      <c r="G151" s="12"/>
      <c r="H151" s="2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"/>
      <c r="Z151" s="10"/>
      <c r="AA151" s="2"/>
    </row>
    <row r="152" spans="2:28" x14ac:dyDescent="0.3">
      <c r="B152" s="18"/>
      <c r="C152" s="22"/>
      <c r="D152" s="28"/>
      <c r="E152" s="8" t="s">
        <v>148</v>
      </c>
      <c r="F152" s="2"/>
      <c r="G152" s="12"/>
      <c r="H152" s="2"/>
      <c r="I152" s="12"/>
      <c r="J152" s="12"/>
      <c r="K152" s="12"/>
      <c r="L152" s="2"/>
      <c r="M152" s="2"/>
      <c r="N152" s="2"/>
      <c r="O152" s="2"/>
      <c r="P152" s="12"/>
      <c r="Q152" s="12"/>
      <c r="R152" s="12"/>
      <c r="S152" s="12"/>
      <c r="T152" s="2"/>
      <c r="U152" s="12"/>
      <c r="V152" s="2"/>
      <c r="W152" s="2"/>
      <c r="X152" s="2"/>
      <c r="Y152" s="2"/>
      <c r="Z152" s="2"/>
      <c r="AA152" s="2"/>
    </row>
    <row r="153" spans="2:28" x14ac:dyDescent="0.3">
      <c r="B153" s="18"/>
      <c r="C153" s="22"/>
      <c r="D153" s="25"/>
      <c r="E153" s="8" t="s">
        <v>149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"/>
      <c r="Z153" s="10"/>
      <c r="AA153" s="2"/>
    </row>
    <row r="154" spans="2:28" x14ac:dyDescent="0.3">
      <c r="B154" s="18"/>
      <c r="C154" s="22"/>
      <c r="D154" s="24" t="s">
        <v>130</v>
      </c>
      <c r="E154" s="8" t="s">
        <v>150</v>
      </c>
      <c r="F154" s="2"/>
      <c r="G154" s="12"/>
      <c r="H154" s="2"/>
      <c r="I154" s="12"/>
      <c r="J154" s="12"/>
      <c r="K154" s="12"/>
      <c r="L154" s="2"/>
      <c r="M154" s="2"/>
      <c r="N154" s="2"/>
      <c r="O154" s="2"/>
      <c r="P154" s="12"/>
      <c r="Q154" s="12"/>
      <c r="R154" s="12"/>
      <c r="S154" s="12"/>
      <c r="T154" s="2"/>
      <c r="U154" s="12"/>
      <c r="V154" s="2"/>
      <c r="W154" s="2"/>
      <c r="X154" s="2"/>
      <c r="Y154" s="2"/>
      <c r="Z154" s="2"/>
      <c r="AA154" s="2"/>
    </row>
    <row r="155" spans="2:28" x14ac:dyDescent="0.3">
      <c r="B155" s="18"/>
      <c r="C155" s="22"/>
      <c r="D155" s="25"/>
      <c r="E155" s="8" t="s">
        <v>151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"/>
      <c r="Z155" s="10"/>
      <c r="AA155" s="2"/>
    </row>
    <row r="156" spans="2:28" x14ac:dyDescent="0.3">
      <c r="B156" s="18"/>
      <c r="C156" s="22"/>
      <c r="D156" s="2"/>
      <c r="E156" s="2"/>
      <c r="F156" s="2"/>
      <c r="G156" s="12"/>
      <c r="H156" s="2"/>
      <c r="I156" s="12"/>
      <c r="J156" s="2"/>
      <c r="K156" s="12"/>
      <c r="L156" s="2"/>
      <c r="M156" s="2"/>
      <c r="N156" s="2"/>
      <c r="O156" s="2"/>
      <c r="P156" s="12"/>
      <c r="Q156" s="12"/>
      <c r="R156" s="12"/>
      <c r="S156" s="12"/>
      <c r="T156" s="2"/>
      <c r="U156" s="12"/>
      <c r="V156" s="2"/>
      <c r="W156" s="2"/>
      <c r="X156" s="2"/>
      <c r="Y156" s="2"/>
      <c r="Z156" s="2"/>
      <c r="AA156" s="2"/>
    </row>
    <row r="157" spans="2:28" x14ac:dyDescent="0.3">
      <c r="B157" s="18"/>
      <c r="C157" s="22"/>
      <c r="D157" s="2" t="s">
        <v>11</v>
      </c>
      <c r="E157" s="2">
        <v>52</v>
      </c>
      <c r="F157" s="2"/>
      <c r="G157" s="2"/>
      <c r="H157" s="2"/>
      <c r="I157" s="12"/>
      <c r="J157" s="2"/>
      <c r="K157" s="12"/>
      <c r="L157" s="2"/>
      <c r="M157" s="2"/>
      <c r="N157" s="2"/>
      <c r="O157" s="2"/>
      <c r="P157" s="2"/>
      <c r="Q157" s="12"/>
      <c r="R157" s="12"/>
      <c r="S157" s="12"/>
      <c r="T157" s="2"/>
      <c r="U157" s="2"/>
      <c r="V157" s="2"/>
      <c r="W157" s="2"/>
      <c r="X157" s="2"/>
      <c r="Y157" s="2"/>
      <c r="Z157" s="2"/>
      <c r="AA157" s="2"/>
    </row>
    <row r="158" spans="2:28" x14ac:dyDescent="0.3">
      <c r="B158" s="18"/>
      <c r="C158" s="22"/>
      <c r="D158" s="2" t="s">
        <v>10</v>
      </c>
      <c r="E158" s="2">
        <v>24</v>
      </c>
      <c r="F158" s="20" t="s">
        <v>153</v>
      </c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1"/>
      <c r="AA158" s="2"/>
    </row>
    <row r="159" spans="2:28" x14ac:dyDescent="0.3">
      <c r="B159" s="18"/>
      <c r="C159" s="22"/>
      <c r="D159" s="2" t="s">
        <v>8</v>
      </c>
      <c r="E159" s="2">
        <v>4</v>
      </c>
      <c r="F159" s="20" t="s">
        <v>152</v>
      </c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1"/>
      <c r="AA159" s="2"/>
    </row>
    <row r="160" spans="2:28" x14ac:dyDescent="0.3">
      <c r="B160" s="18"/>
      <c r="C160" s="22"/>
      <c r="D160" s="2" t="s">
        <v>12</v>
      </c>
      <c r="E160" s="2">
        <f>E157-E158-E159</f>
        <v>24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1" t="s">
        <v>339</v>
      </c>
    </row>
    <row r="161" spans="2:28" x14ac:dyDescent="0.3">
      <c r="B161" s="18"/>
      <c r="C161" s="22"/>
      <c r="D161" s="20" t="s">
        <v>15</v>
      </c>
      <c r="E161" s="21"/>
      <c r="F161" s="2">
        <v>13</v>
      </c>
      <c r="G161" s="2">
        <v>13</v>
      </c>
      <c r="H161" s="2">
        <v>13</v>
      </c>
      <c r="I161" s="2">
        <v>13</v>
      </c>
      <c r="J161" s="2">
        <v>14</v>
      </c>
      <c r="K161" s="2">
        <v>14</v>
      </c>
      <c r="L161" s="2">
        <v>13</v>
      </c>
      <c r="M161" s="2">
        <v>13</v>
      </c>
      <c r="N161" s="2">
        <v>14</v>
      </c>
      <c r="O161" s="2">
        <v>14</v>
      </c>
      <c r="P161" s="2">
        <v>14</v>
      </c>
      <c r="Q161" s="2">
        <v>15</v>
      </c>
      <c r="R161" s="2">
        <v>14</v>
      </c>
      <c r="S161" s="2">
        <v>14</v>
      </c>
      <c r="T161" s="2">
        <v>14</v>
      </c>
      <c r="U161" s="2">
        <v>14</v>
      </c>
      <c r="V161" s="2">
        <v>14</v>
      </c>
      <c r="W161" s="2">
        <v>14</v>
      </c>
      <c r="X161" s="2">
        <v>14</v>
      </c>
      <c r="Y161" s="2"/>
      <c r="Z161" s="2">
        <v>12</v>
      </c>
      <c r="AA161" s="2"/>
      <c r="AB161" s="1">
        <v>15</v>
      </c>
    </row>
    <row r="162" spans="2:28" x14ac:dyDescent="0.3">
      <c r="B162" s="18"/>
      <c r="C162" s="22"/>
      <c r="D162" s="20" t="s">
        <v>9</v>
      </c>
      <c r="E162" s="21"/>
      <c r="F162" s="11">
        <f>F161/E160</f>
        <v>0.54166666666666663</v>
      </c>
      <c r="G162" s="11">
        <f>G161/E160</f>
        <v>0.54166666666666663</v>
      </c>
      <c r="H162" s="11">
        <f>H161/E160</f>
        <v>0.54166666666666663</v>
      </c>
      <c r="I162" s="11">
        <f>I161/E160</f>
        <v>0.54166666666666663</v>
      </c>
      <c r="J162" s="11">
        <f>J161/E160</f>
        <v>0.58333333333333337</v>
      </c>
      <c r="K162" s="11">
        <f>K161/E160</f>
        <v>0.58333333333333337</v>
      </c>
      <c r="L162" s="11">
        <f>L161/E160</f>
        <v>0.54166666666666663</v>
      </c>
      <c r="M162" s="11">
        <f>M161/E160</f>
        <v>0.54166666666666663</v>
      </c>
      <c r="N162" s="11">
        <f>N161/E160</f>
        <v>0.58333333333333337</v>
      </c>
      <c r="O162" s="11">
        <f>O161/E160</f>
        <v>0.58333333333333337</v>
      </c>
      <c r="P162" s="11">
        <f>P161/E160</f>
        <v>0.58333333333333337</v>
      </c>
      <c r="Q162" s="11">
        <f>Q161/E160</f>
        <v>0.625</v>
      </c>
      <c r="R162" s="11">
        <f>R161/E160</f>
        <v>0.58333333333333337</v>
      </c>
      <c r="S162" s="11">
        <f>S161/E160</f>
        <v>0.58333333333333337</v>
      </c>
      <c r="T162" s="11">
        <f>T161/E160</f>
        <v>0.58333333333333337</v>
      </c>
      <c r="U162" s="11">
        <f>U161/E160</f>
        <v>0.58333333333333337</v>
      </c>
      <c r="V162" s="11">
        <f>V161/E160</f>
        <v>0.58333333333333337</v>
      </c>
      <c r="W162" s="11">
        <f>W161/E160</f>
        <v>0.58333333333333337</v>
      </c>
      <c r="X162" s="11">
        <f>X161/E160</f>
        <v>0.58333333333333337</v>
      </c>
      <c r="Y162" s="11"/>
      <c r="Z162" s="11">
        <f>Z161/E160</f>
        <v>0.5</v>
      </c>
      <c r="AA162" s="2"/>
      <c r="AB162" s="14">
        <f>AB161/E160</f>
        <v>0.625</v>
      </c>
    </row>
    <row r="163" spans="2:28" x14ac:dyDescent="0.3">
      <c r="B163" s="18"/>
      <c r="C163" s="22"/>
      <c r="D163" s="2" t="s">
        <v>13</v>
      </c>
      <c r="E163" s="4">
        <v>400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8" x14ac:dyDescent="0.3">
      <c r="B164" s="18"/>
      <c r="C164" s="22"/>
      <c r="D164" s="20" t="s">
        <v>14</v>
      </c>
      <c r="E164" s="21"/>
      <c r="F164" s="2">
        <f>E163-E163*F131</f>
        <v>378</v>
      </c>
      <c r="G164" s="2">
        <f>E163-E163*G131</f>
        <v>382</v>
      </c>
      <c r="H164" s="2">
        <f>E163-E163*H131</f>
        <v>384</v>
      </c>
      <c r="I164" s="2">
        <f>E163-E163*I131</f>
        <v>377</v>
      </c>
      <c r="J164" s="2">
        <f>E163-E163*J131</f>
        <v>197.00000000000003</v>
      </c>
      <c r="K164" s="2">
        <f>E163-E163*K131</f>
        <v>142</v>
      </c>
      <c r="L164" s="2">
        <f>E163-E163*L131</f>
        <v>293</v>
      </c>
      <c r="M164" s="2">
        <f>E163-E163*M131</f>
        <v>167</v>
      </c>
      <c r="N164" s="2">
        <f>E163-E163*N131</f>
        <v>143</v>
      </c>
      <c r="O164" s="2">
        <f>E163-E163*O131</f>
        <v>294</v>
      </c>
      <c r="P164" s="2">
        <f>E163-E163*P131</f>
        <v>278</v>
      </c>
      <c r="Q164" s="2">
        <f>E163-E163*Q131</f>
        <v>328</v>
      </c>
      <c r="R164" s="2">
        <f>E163-E163*R131</f>
        <v>328</v>
      </c>
      <c r="S164" s="2">
        <f>E163-E163*S131</f>
        <v>340</v>
      </c>
      <c r="T164" s="2">
        <f>E163-E163*T131</f>
        <v>256</v>
      </c>
      <c r="U164" s="2">
        <f>E163-E163*U131</f>
        <v>301</v>
      </c>
      <c r="V164" s="2">
        <f>E163-E163*V131</f>
        <v>289</v>
      </c>
      <c r="W164" s="2">
        <f>E163-E163*W131</f>
        <v>183</v>
      </c>
      <c r="X164" s="2">
        <f>E163-E163*X131</f>
        <v>207</v>
      </c>
      <c r="Y164" s="2"/>
      <c r="Z164" s="2">
        <f>E163-E163*Z131</f>
        <v>154</v>
      </c>
      <c r="AA164" s="2"/>
    </row>
    <row r="165" spans="2:28" x14ac:dyDescent="0.3">
      <c r="B165" s="19"/>
      <c r="C165" s="22"/>
      <c r="D165" s="6"/>
      <c r="E165" s="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8" x14ac:dyDescent="0.3">
      <c r="B166" s="17" t="s">
        <v>184</v>
      </c>
      <c r="C166" s="24" t="s">
        <v>187</v>
      </c>
      <c r="D166" s="20" t="s">
        <v>185</v>
      </c>
      <c r="E166" s="21"/>
      <c r="F166" s="7">
        <v>1</v>
      </c>
      <c r="G166" s="7">
        <v>1</v>
      </c>
      <c r="H166" s="7">
        <v>1</v>
      </c>
      <c r="I166" s="7">
        <v>1</v>
      </c>
      <c r="J166" s="7">
        <v>1</v>
      </c>
      <c r="K166" s="7">
        <v>1</v>
      </c>
      <c r="L166" s="7">
        <v>1</v>
      </c>
      <c r="M166" s="7">
        <v>1</v>
      </c>
      <c r="N166" s="7">
        <v>1</v>
      </c>
      <c r="O166" s="7">
        <v>1</v>
      </c>
      <c r="P166" s="7">
        <v>1</v>
      </c>
      <c r="Q166" s="7">
        <v>1</v>
      </c>
      <c r="R166" s="7">
        <v>1</v>
      </c>
      <c r="S166" s="7">
        <v>1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2"/>
      <c r="Z166" s="2"/>
      <c r="AA166" s="2"/>
    </row>
    <row r="167" spans="2:28" x14ac:dyDescent="0.3">
      <c r="B167" s="18"/>
      <c r="C167" s="25"/>
      <c r="D167" s="20" t="s">
        <v>186</v>
      </c>
      <c r="E167" s="21"/>
      <c r="F167" s="26">
        <v>1</v>
      </c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1"/>
      <c r="AA167" s="2"/>
    </row>
    <row r="168" spans="2:28" x14ac:dyDescent="0.3">
      <c r="B168" s="18"/>
      <c r="C168" s="24" t="s">
        <v>190</v>
      </c>
      <c r="D168" s="9" t="s">
        <v>188</v>
      </c>
      <c r="E168" s="2">
        <v>0</v>
      </c>
      <c r="F168" s="11">
        <v>0</v>
      </c>
      <c r="G168" s="11">
        <v>0.77333300000000005</v>
      </c>
      <c r="H168" s="11">
        <v>0.74</v>
      </c>
      <c r="I168" s="11">
        <v>0.42</v>
      </c>
      <c r="J168" s="11">
        <v>0.75</v>
      </c>
      <c r="K168" s="11">
        <v>6.6670000000000002E-3</v>
      </c>
      <c r="L168" s="11">
        <v>6.6670000000000002E-3</v>
      </c>
      <c r="M168" s="11">
        <v>6.6670000000000002E-3</v>
      </c>
      <c r="N168" s="11">
        <v>4.3333000000000003E-2</v>
      </c>
      <c r="O168" s="11">
        <v>0.61</v>
      </c>
      <c r="P168" s="11">
        <v>1.3332999999999999E-2</v>
      </c>
      <c r="Q168" s="11">
        <v>3.333E-3</v>
      </c>
      <c r="R168" s="11">
        <v>0</v>
      </c>
      <c r="S168" s="11">
        <v>2.6667E-2</v>
      </c>
      <c r="T168" s="11">
        <v>0.02</v>
      </c>
      <c r="U168" s="11">
        <v>1.6667000000000001E-2</v>
      </c>
      <c r="V168" s="11">
        <v>1.6667000000000001E-2</v>
      </c>
      <c r="W168" s="11">
        <v>5.3332999999999998E-2</v>
      </c>
      <c r="X168" s="11">
        <v>0.55000000000000004</v>
      </c>
      <c r="Y168" s="11"/>
      <c r="Z168" s="11"/>
      <c r="AA168" s="2"/>
    </row>
    <row r="169" spans="2:28" x14ac:dyDescent="0.3">
      <c r="B169" s="18"/>
      <c r="C169" s="28"/>
      <c r="D169" s="24" t="s">
        <v>189</v>
      </c>
      <c r="E169" s="8" t="s">
        <v>198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0"/>
      <c r="Y169" s="2"/>
      <c r="Z169" s="2"/>
      <c r="AA169" s="2"/>
    </row>
    <row r="170" spans="2:28" x14ac:dyDescent="0.3">
      <c r="B170" s="18"/>
      <c r="C170" s="28"/>
      <c r="D170" s="28"/>
      <c r="E170" s="8" t="s">
        <v>199</v>
      </c>
      <c r="F170" s="2"/>
      <c r="G170" s="2"/>
      <c r="H170" s="2"/>
      <c r="I170" s="2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2"/>
      <c r="Z170" s="2"/>
      <c r="AA170" s="2"/>
    </row>
    <row r="171" spans="2:28" x14ac:dyDescent="0.3">
      <c r="B171" s="18"/>
      <c r="C171" s="28"/>
      <c r="D171" s="28"/>
      <c r="E171" s="8" t="s">
        <v>200</v>
      </c>
      <c r="F171" s="2"/>
      <c r="G171" s="2"/>
      <c r="H171" s="2"/>
      <c r="I171" s="2"/>
      <c r="J171" s="10"/>
      <c r="K171" s="10"/>
      <c r="L171" s="10"/>
      <c r="M171" s="10"/>
      <c r="N171" s="10"/>
      <c r="O171" s="10"/>
      <c r="P171" s="10"/>
      <c r="Q171" s="2"/>
      <c r="R171" s="2"/>
      <c r="S171" s="10"/>
      <c r="T171" s="10"/>
      <c r="U171" s="10"/>
      <c r="V171" s="10"/>
      <c r="W171" s="10"/>
      <c r="X171" s="10"/>
      <c r="Y171" s="2"/>
      <c r="Z171" s="2"/>
      <c r="AA171" s="2"/>
    </row>
    <row r="172" spans="2:28" x14ac:dyDescent="0.3">
      <c r="B172" s="18"/>
      <c r="C172" s="28"/>
      <c r="D172" s="28"/>
      <c r="E172" s="8" t="s">
        <v>201</v>
      </c>
      <c r="F172" s="2"/>
      <c r="G172" s="2"/>
      <c r="H172" s="2"/>
      <c r="I172" s="2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2"/>
      <c r="Z172" s="2"/>
      <c r="AA172" s="2"/>
    </row>
    <row r="173" spans="2:28" x14ac:dyDescent="0.3">
      <c r="B173" s="18"/>
      <c r="C173" s="28"/>
      <c r="D173" s="25"/>
      <c r="E173" s="8" t="s">
        <v>202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8" x14ac:dyDescent="0.3">
      <c r="B174" s="18"/>
      <c r="C174" s="28"/>
      <c r="D174" s="9" t="s">
        <v>289</v>
      </c>
      <c r="E174" s="8" t="s">
        <v>203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8" x14ac:dyDescent="0.3">
      <c r="B175" s="18"/>
      <c r="C175" s="28"/>
      <c r="D175" s="24" t="s">
        <v>290</v>
      </c>
      <c r="E175" s="8" t="s">
        <v>204</v>
      </c>
      <c r="F175" s="2"/>
      <c r="G175" s="2"/>
      <c r="H175" s="2"/>
      <c r="I175" s="2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2"/>
      <c r="Z175" s="2"/>
      <c r="AA175" s="2"/>
    </row>
    <row r="176" spans="2:28" x14ac:dyDescent="0.3">
      <c r="B176" s="18"/>
      <c r="C176" s="28"/>
      <c r="D176" s="28"/>
      <c r="E176" s="8" t="s">
        <v>205</v>
      </c>
      <c r="F176" s="2"/>
      <c r="G176" s="2"/>
      <c r="H176" s="2"/>
      <c r="I176" s="2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2"/>
      <c r="Z176" s="2"/>
      <c r="AA176" s="2"/>
    </row>
    <row r="177" spans="2:27" x14ac:dyDescent="0.3">
      <c r="B177" s="18"/>
      <c r="C177" s="28"/>
      <c r="D177" s="28"/>
      <c r="E177" s="8" t="s">
        <v>206</v>
      </c>
      <c r="F177" s="2"/>
      <c r="G177" s="2"/>
      <c r="H177" s="2"/>
      <c r="I177" s="2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2"/>
      <c r="Z177" s="2"/>
      <c r="AA177" s="2"/>
    </row>
    <row r="178" spans="2:27" x14ac:dyDescent="0.3">
      <c r="B178" s="18"/>
      <c r="C178" s="28"/>
      <c r="D178" s="28"/>
      <c r="E178" s="8" t="s">
        <v>207</v>
      </c>
      <c r="F178" s="2"/>
      <c r="G178" s="2"/>
      <c r="H178" s="2"/>
      <c r="I178" s="2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2"/>
      <c r="Z178" s="2"/>
      <c r="AA178" s="2"/>
    </row>
    <row r="179" spans="2:27" x14ac:dyDescent="0.3">
      <c r="B179" s="18"/>
      <c r="C179" s="28"/>
      <c r="D179" s="28"/>
      <c r="E179" s="8" t="s">
        <v>208</v>
      </c>
      <c r="F179" s="2"/>
      <c r="G179" s="2"/>
      <c r="H179" s="2"/>
      <c r="I179" s="2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2"/>
      <c r="Z179" s="2"/>
      <c r="AA179" s="2"/>
    </row>
    <row r="180" spans="2:27" x14ac:dyDescent="0.3">
      <c r="B180" s="18"/>
      <c r="C180" s="28"/>
      <c r="D180" s="28"/>
      <c r="E180" s="8" t="s">
        <v>209</v>
      </c>
      <c r="F180" s="2"/>
      <c r="G180" s="2"/>
      <c r="H180" s="2"/>
      <c r="I180" s="2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2"/>
      <c r="Z180" s="2"/>
      <c r="AA180" s="2"/>
    </row>
    <row r="181" spans="2:27" x14ac:dyDescent="0.3">
      <c r="B181" s="18"/>
      <c r="C181" s="28"/>
      <c r="D181" s="28"/>
      <c r="E181" s="8" t="s">
        <v>210</v>
      </c>
      <c r="F181" s="2"/>
      <c r="G181" s="2"/>
      <c r="H181" s="2"/>
      <c r="I181" s="2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2"/>
      <c r="Z181" s="2"/>
      <c r="AA181" s="2"/>
    </row>
    <row r="182" spans="2:27" x14ac:dyDescent="0.3">
      <c r="B182" s="18"/>
      <c r="C182" s="28"/>
      <c r="D182" s="28"/>
      <c r="E182" s="8" t="s">
        <v>211</v>
      </c>
      <c r="F182" s="2"/>
      <c r="G182" s="2"/>
      <c r="H182" s="2"/>
      <c r="I182" s="2"/>
      <c r="J182" s="10"/>
      <c r="K182" s="10"/>
      <c r="L182" s="10"/>
      <c r="M182" s="10"/>
      <c r="N182" s="10"/>
      <c r="O182" s="10"/>
      <c r="P182" s="10"/>
      <c r="Q182" s="2"/>
      <c r="R182" s="10"/>
      <c r="S182" s="10"/>
      <c r="T182" s="10"/>
      <c r="U182" s="10"/>
      <c r="V182" s="10"/>
      <c r="W182" s="10"/>
      <c r="X182" s="10"/>
      <c r="Y182" s="2"/>
      <c r="Z182" s="2"/>
      <c r="AA182" s="2"/>
    </row>
    <row r="183" spans="2:27" x14ac:dyDescent="0.3">
      <c r="B183" s="18"/>
      <c r="C183" s="28"/>
      <c r="D183" s="28"/>
      <c r="E183" s="8" t="s">
        <v>212</v>
      </c>
      <c r="F183" s="2"/>
      <c r="G183" s="2"/>
      <c r="H183" s="2"/>
      <c r="I183" s="2"/>
      <c r="J183" s="10"/>
      <c r="K183" s="10"/>
      <c r="L183" s="10"/>
      <c r="M183" s="10"/>
      <c r="N183" s="10"/>
      <c r="O183" s="10"/>
      <c r="P183" s="10"/>
      <c r="Q183" s="2"/>
      <c r="R183" s="10"/>
      <c r="S183" s="10"/>
      <c r="T183" s="10"/>
      <c r="U183" s="10"/>
      <c r="V183" s="10"/>
      <c r="W183" s="10"/>
      <c r="X183" s="10"/>
      <c r="Y183" s="2"/>
      <c r="Z183" s="2"/>
      <c r="AA183" s="2"/>
    </row>
    <row r="184" spans="2:27" x14ac:dyDescent="0.3">
      <c r="B184" s="18"/>
      <c r="C184" s="28"/>
      <c r="D184" s="28"/>
      <c r="E184" s="8" t="s">
        <v>213</v>
      </c>
      <c r="F184" s="2"/>
      <c r="G184" s="2"/>
      <c r="H184" s="2"/>
      <c r="I184" s="2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2"/>
      <c r="Z184" s="2"/>
      <c r="AA184" s="2"/>
    </row>
    <row r="185" spans="2:27" x14ac:dyDescent="0.3">
      <c r="B185" s="18"/>
      <c r="C185" s="28"/>
      <c r="D185" s="28"/>
      <c r="E185" s="8" t="s">
        <v>214</v>
      </c>
      <c r="F185" s="2"/>
      <c r="G185" s="2"/>
      <c r="H185" s="2"/>
      <c r="I185" s="2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2"/>
      <c r="Z185" s="2"/>
      <c r="AA185" s="2"/>
    </row>
    <row r="186" spans="2:27" x14ac:dyDescent="0.3">
      <c r="B186" s="18"/>
      <c r="C186" s="28"/>
      <c r="D186" s="28"/>
      <c r="E186" s="8" t="s">
        <v>215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x14ac:dyDescent="0.3">
      <c r="B187" s="18"/>
      <c r="C187" s="28"/>
      <c r="D187" s="28"/>
      <c r="E187" s="8" t="s">
        <v>216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x14ac:dyDescent="0.3">
      <c r="B188" s="18"/>
      <c r="C188" s="28"/>
      <c r="D188" s="28"/>
      <c r="E188" s="8" t="s">
        <v>217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x14ac:dyDescent="0.3">
      <c r="B189" s="18"/>
      <c r="C189" s="28"/>
      <c r="D189" s="28"/>
      <c r="E189" s="8" t="s">
        <v>218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x14ac:dyDescent="0.3">
      <c r="B190" s="18"/>
      <c r="C190" s="28"/>
      <c r="D190" s="28"/>
      <c r="E190" s="8" t="s">
        <v>219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x14ac:dyDescent="0.3">
      <c r="B191" s="18"/>
      <c r="C191" s="28"/>
      <c r="D191" s="28"/>
      <c r="E191" s="8" t="s">
        <v>220</v>
      </c>
      <c r="F191" s="2"/>
      <c r="G191" s="2"/>
      <c r="H191" s="2"/>
      <c r="I191" s="2"/>
      <c r="J191" s="10"/>
      <c r="K191" s="2"/>
      <c r="L191" s="10"/>
      <c r="M191" s="10"/>
      <c r="N191" s="10"/>
      <c r="O191" s="10"/>
      <c r="P191" s="10"/>
      <c r="Q191" s="2"/>
      <c r="R191" s="2"/>
      <c r="S191" s="10"/>
      <c r="T191" s="10"/>
      <c r="U191" s="10"/>
      <c r="V191" s="10"/>
      <c r="W191" s="10"/>
      <c r="X191" s="10"/>
      <c r="Y191" s="2"/>
      <c r="Z191" s="2"/>
      <c r="AA191" s="2"/>
    </row>
    <row r="192" spans="2:27" x14ac:dyDescent="0.3">
      <c r="B192" s="18"/>
      <c r="C192" s="28"/>
      <c r="D192" s="28"/>
      <c r="E192" s="8" t="s">
        <v>221</v>
      </c>
      <c r="F192" s="2"/>
      <c r="G192" s="2"/>
      <c r="H192" s="2"/>
      <c r="I192" s="2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2"/>
      <c r="Z192" s="2"/>
      <c r="AA192" s="2"/>
    </row>
    <row r="193" spans="2:27" x14ac:dyDescent="0.3">
      <c r="B193" s="18"/>
      <c r="C193" s="28"/>
      <c r="D193" s="28"/>
      <c r="E193" s="2" t="s">
        <v>222</v>
      </c>
      <c r="F193" s="2"/>
      <c r="G193" s="2"/>
      <c r="H193" s="2"/>
      <c r="I193" s="2"/>
      <c r="J193" s="10"/>
      <c r="K193" s="2"/>
      <c r="L193" s="2"/>
      <c r="M193" s="2"/>
      <c r="N193" s="2"/>
      <c r="O193" s="10"/>
      <c r="P193" s="2"/>
      <c r="Q193" s="2"/>
      <c r="R193" s="2"/>
      <c r="S193" s="2"/>
      <c r="T193" s="2"/>
      <c r="U193" s="10"/>
      <c r="V193" s="2"/>
      <c r="W193" s="10"/>
      <c r="X193" s="2"/>
      <c r="Y193" s="2"/>
      <c r="Z193" s="2"/>
      <c r="AA193" s="2"/>
    </row>
    <row r="194" spans="2:27" x14ac:dyDescent="0.3">
      <c r="B194" s="18"/>
      <c r="C194" s="28"/>
      <c r="D194" s="28"/>
      <c r="E194" s="2" t="s">
        <v>223</v>
      </c>
      <c r="F194" s="2"/>
      <c r="G194" s="2"/>
      <c r="H194" s="2"/>
      <c r="I194" s="2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2"/>
      <c r="Z194" s="2"/>
      <c r="AA194" s="2"/>
    </row>
    <row r="195" spans="2:27" x14ac:dyDescent="0.3">
      <c r="B195" s="18"/>
      <c r="C195" s="28"/>
      <c r="D195" s="28"/>
      <c r="E195" s="2" t="s">
        <v>224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x14ac:dyDescent="0.3">
      <c r="B196" s="18"/>
      <c r="C196" s="28"/>
      <c r="D196" s="28"/>
      <c r="E196" s="2" t="s">
        <v>225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x14ac:dyDescent="0.3">
      <c r="B197" s="18"/>
      <c r="C197" s="28"/>
      <c r="D197" s="28"/>
      <c r="E197" s="2" t="s">
        <v>226</v>
      </c>
      <c r="F197" s="2"/>
      <c r="G197" s="2"/>
      <c r="H197" s="2"/>
      <c r="I197" s="2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2"/>
      <c r="Z197" s="2"/>
      <c r="AA197" s="2"/>
    </row>
    <row r="198" spans="2:27" x14ac:dyDescent="0.3">
      <c r="B198" s="18"/>
      <c r="C198" s="28"/>
      <c r="D198" s="28"/>
      <c r="E198" s="2" t="s">
        <v>227</v>
      </c>
      <c r="F198" s="2"/>
      <c r="G198" s="2"/>
      <c r="H198" s="2"/>
      <c r="I198" s="2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2"/>
      <c r="Z198" s="2"/>
      <c r="AA198" s="2"/>
    </row>
    <row r="199" spans="2:27" x14ac:dyDescent="0.3">
      <c r="B199" s="18"/>
      <c r="C199" s="28"/>
      <c r="D199" s="28"/>
      <c r="E199" s="2" t="s">
        <v>228</v>
      </c>
      <c r="F199" s="2"/>
      <c r="G199" s="2"/>
      <c r="H199" s="2"/>
      <c r="I199" s="2"/>
      <c r="J199" s="10"/>
      <c r="K199" s="2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2"/>
      <c r="Z199" s="2"/>
      <c r="AA199" s="2"/>
    </row>
    <row r="200" spans="2:27" x14ac:dyDescent="0.3">
      <c r="B200" s="18"/>
      <c r="C200" s="28"/>
      <c r="D200" s="28"/>
      <c r="E200" s="2" t="s">
        <v>229</v>
      </c>
      <c r="F200" s="2"/>
      <c r="G200" s="2"/>
      <c r="H200" s="2"/>
      <c r="I200" s="2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2"/>
      <c r="Z200" s="2"/>
      <c r="AA200" s="2"/>
    </row>
    <row r="201" spans="2:27" x14ac:dyDescent="0.3">
      <c r="B201" s="18"/>
      <c r="C201" s="28"/>
      <c r="D201" s="28"/>
      <c r="E201" s="2" t="s">
        <v>230</v>
      </c>
      <c r="F201" s="2"/>
      <c r="G201" s="2"/>
      <c r="H201" s="2"/>
      <c r="I201" s="2"/>
      <c r="J201" s="10"/>
      <c r="K201" s="10"/>
      <c r="L201" s="10"/>
      <c r="M201" s="10"/>
      <c r="N201" s="10"/>
      <c r="O201" s="10"/>
      <c r="P201" s="10"/>
      <c r="Q201" s="10"/>
      <c r="R201" s="2"/>
      <c r="S201" s="10"/>
      <c r="T201" s="10"/>
      <c r="U201" s="10"/>
      <c r="V201" s="10"/>
      <c r="W201" s="10"/>
      <c r="X201" s="10"/>
      <c r="Y201" s="2"/>
      <c r="Z201" s="2"/>
      <c r="AA201" s="2"/>
    </row>
    <row r="202" spans="2:27" x14ac:dyDescent="0.3">
      <c r="B202" s="18"/>
      <c r="C202" s="28"/>
      <c r="D202" s="28"/>
      <c r="E202" s="2" t="s">
        <v>231</v>
      </c>
      <c r="F202" s="2"/>
      <c r="G202" s="2"/>
      <c r="H202" s="2"/>
      <c r="I202" s="2"/>
      <c r="J202" s="10"/>
      <c r="K202" s="2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2"/>
      <c r="Z202" s="2"/>
      <c r="AA202" s="2"/>
    </row>
    <row r="203" spans="2:27" x14ac:dyDescent="0.3">
      <c r="B203" s="18"/>
      <c r="C203" s="28"/>
      <c r="D203" s="28"/>
      <c r="E203" s="2" t="s">
        <v>232</v>
      </c>
      <c r="F203" s="2"/>
      <c r="G203" s="2"/>
      <c r="H203" s="2"/>
      <c r="I203" s="2"/>
      <c r="J203" s="10"/>
      <c r="K203" s="2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2"/>
      <c r="Z203" s="2"/>
      <c r="AA203" s="2"/>
    </row>
    <row r="204" spans="2:27" x14ac:dyDescent="0.3">
      <c r="B204" s="18"/>
      <c r="C204" s="28"/>
      <c r="D204" s="28"/>
      <c r="E204" s="2" t="s">
        <v>233</v>
      </c>
      <c r="F204" s="2"/>
      <c r="G204" s="2"/>
      <c r="H204" s="2"/>
      <c r="I204" s="2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2"/>
      <c r="Z204" s="2"/>
      <c r="AA204" s="2"/>
    </row>
    <row r="205" spans="2:27" x14ac:dyDescent="0.3">
      <c r="B205" s="18"/>
      <c r="C205" s="28"/>
      <c r="D205" s="28"/>
      <c r="E205" s="2" t="s">
        <v>234</v>
      </c>
      <c r="F205" s="2"/>
      <c r="G205" s="2"/>
      <c r="H205" s="2"/>
      <c r="I205" s="2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2"/>
      <c r="Z205" s="2"/>
      <c r="AA205" s="2"/>
    </row>
    <row r="206" spans="2:27" x14ac:dyDescent="0.3">
      <c r="B206" s="18"/>
      <c r="C206" s="28"/>
      <c r="D206" s="28"/>
      <c r="E206" s="2" t="s">
        <v>235</v>
      </c>
      <c r="F206" s="2"/>
      <c r="G206" s="2"/>
      <c r="H206" s="2"/>
      <c r="I206" s="2"/>
      <c r="J206" s="10"/>
      <c r="K206" s="10"/>
      <c r="L206" s="10"/>
      <c r="M206" s="10"/>
      <c r="N206" s="10"/>
      <c r="O206" s="10"/>
      <c r="P206" s="10"/>
      <c r="Q206" s="2"/>
      <c r="R206" s="10"/>
      <c r="S206" s="10"/>
      <c r="T206" s="10"/>
      <c r="U206" s="10"/>
      <c r="V206" s="10"/>
      <c r="W206" s="10"/>
      <c r="X206" s="10"/>
      <c r="Y206" s="2"/>
      <c r="Z206" s="2"/>
      <c r="AA206" s="2"/>
    </row>
    <row r="207" spans="2:27" x14ac:dyDescent="0.3">
      <c r="B207" s="18"/>
      <c r="C207" s="28"/>
      <c r="D207" s="28"/>
      <c r="E207" s="2" t="s">
        <v>236</v>
      </c>
      <c r="F207" s="2"/>
      <c r="G207" s="2"/>
      <c r="H207" s="2"/>
      <c r="I207" s="2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2"/>
      <c r="Z207" s="2"/>
      <c r="AA207" s="2"/>
    </row>
    <row r="208" spans="2:27" x14ac:dyDescent="0.3">
      <c r="B208" s="18"/>
      <c r="C208" s="28"/>
      <c r="D208" s="28"/>
      <c r="E208" s="2" t="s">
        <v>237</v>
      </c>
      <c r="F208" s="2"/>
      <c r="G208" s="2"/>
      <c r="H208" s="2"/>
      <c r="I208" s="2"/>
      <c r="J208" s="10"/>
      <c r="K208" s="10"/>
      <c r="L208" s="10"/>
      <c r="M208" s="2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2"/>
      <c r="Z208" s="2"/>
      <c r="AA208" s="2"/>
    </row>
    <row r="209" spans="2:27" x14ac:dyDescent="0.3">
      <c r="B209" s="18"/>
      <c r="C209" s="28"/>
      <c r="D209" s="28"/>
      <c r="E209" s="2" t="s">
        <v>238</v>
      </c>
      <c r="F209" s="2"/>
      <c r="G209" s="2"/>
      <c r="H209" s="2"/>
      <c r="I209" s="2"/>
      <c r="J209" s="10"/>
      <c r="K209" s="2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2"/>
      <c r="Z209" s="2"/>
      <c r="AA209" s="2"/>
    </row>
    <row r="210" spans="2:27" x14ac:dyDescent="0.3">
      <c r="B210" s="18"/>
      <c r="C210" s="28"/>
      <c r="D210" s="28"/>
      <c r="E210" s="2" t="s">
        <v>239</v>
      </c>
      <c r="F210" s="2"/>
      <c r="G210" s="2"/>
      <c r="H210" s="2"/>
      <c r="I210" s="2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2"/>
      <c r="Z210" s="2"/>
      <c r="AA210" s="2"/>
    </row>
    <row r="211" spans="2:27" x14ac:dyDescent="0.3">
      <c r="B211" s="18"/>
      <c r="C211" s="28"/>
      <c r="D211" s="28"/>
      <c r="E211" s="2" t="s">
        <v>240</v>
      </c>
      <c r="F211" s="2"/>
      <c r="G211" s="2"/>
      <c r="H211" s="2"/>
      <c r="I211" s="2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2"/>
      <c r="Z211" s="2"/>
      <c r="AA211" s="2"/>
    </row>
    <row r="212" spans="2:27" x14ac:dyDescent="0.3">
      <c r="B212" s="18"/>
      <c r="C212" s="28"/>
      <c r="D212" s="28"/>
      <c r="E212" s="2" t="s">
        <v>241</v>
      </c>
      <c r="F212" s="2"/>
      <c r="G212" s="2"/>
      <c r="H212" s="2"/>
      <c r="I212" s="2"/>
      <c r="J212" s="10"/>
      <c r="K212" s="10"/>
      <c r="L212" s="10"/>
      <c r="M212" s="10"/>
      <c r="N212" s="10"/>
      <c r="O212" s="10"/>
      <c r="P212" s="10"/>
      <c r="Q212" s="10"/>
      <c r="R212" s="2"/>
      <c r="S212" s="10"/>
      <c r="T212" s="10"/>
      <c r="U212" s="10"/>
      <c r="V212" s="10"/>
      <c r="W212" s="10"/>
      <c r="X212" s="10"/>
      <c r="Y212" s="2"/>
      <c r="Z212" s="2"/>
      <c r="AA212" s="2"/>
    </row>
    <row r="213" spans="2:27" x14ac:dyDescent="0.3">
      <c r="B213" s="18"/>
      <c r="C213" s="28"/>
      <c r="D213" s="28"/>
      <c r="E213" s="2" t="s">
        <v>242</v>
      </c>
      <c r="F213" s="2"/>
      <c r="G213" s="2"/>
      <c r="H213" s="2"/>
      <c r="I213" s="2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2"/>
      <c r="Z213" s="2"/>
      <c r="AA213" s="2"/>
    </row>
    <row r="214" spans="2:27" x14ac:dyDescent="0.3">
      <c r="B214" s="18"/>
      <c r="C214" s="28"/>
      <c r="D214" s="28"/>
      <c r="E214" s="2" t="s">
        <v>243</v>
      </c>
      <c r="F214" s="2"/>
      <c r="G214" s="2"/>
      <c r="H214" s="2"/>
      <c r="I214" s="2"/>
      <c r="J214" s="10"/>
      <c r="K214" s="2"/>
      <c r="L214" s="10"/>
      <c r="M214" s="10"/>
      <c r="N214" s="10"/>
      <c r="O214" s="10"/>
      <c r="P214" s="10"/>
      <c r="Q214" s="2"/>
      <c r="R214" s="2"/>
      <c r="S214" s="10"/>
      <c r="T214" s="10"/>
      <c r="U214" s="10"/>
      <c r="V214" s="10"/>
      <c r="W214" s="10"/>
      <c r="X214" s="10"/>
      <c r="Y214" s="2"/>
      <c r="Z214" s="2"/>
      <c r="AA214" s="2"/>
    </row>
    <row r="215" spans="2:27" x14ac:dyDescent="0.3">
      <c r="B215" s="18"/>
      <c r="C215" s="28"/>
      <c r="D215" s="28"/>
      <c r="E215" s="2" t="s">
        <v>244</v>
      </c>
      <c r="F215" s="2"/>
      <c r="G215" s="2"/>
      <c r="H215" s="2"/>
      <c r="I215" s="2"/>
      <c r="J215" s="10"/>
      <c r="K215" s="2"/>
      <c r="L215" s="10"/>
      <c r="M215" s="10"/>
      <c r="N215" s="10"/>
      <c r="O215" s="10"/>
      <c r="P215" s="10"/>
      <c r="Q215" s="2"/>
      <c r="R215" s="10"/>
      <c r="S215" s="10"/>
      <c r="T215" s="10"/>
      <c r="U215" s="10"/>
      <c r="V215" s="10"/>
      <c r="W215" s="10"/>
      <c r="X215" s="10"/>
      <c r="Y215" s="2"/>
      <c r="Z215" s="2"/>
      <c r="AA215" s="2"/>
    </row>
    <row r="216" spans="2:27" x14ac:dyDescent="0.3">
      <c r="B216" s="18"/>
      <c r="C216" s="28"/>
      <c r="D216" s="28"/>
      <c r="E216" s="2" t="s">
        <v>245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10"/>
      <c r="Y216" s="2"/>
      <c r="Z216" s="2"/>
      <c r="AA216" s="2"/>
    </row>
    <row r="217" spans="2:27" x14ac:dyDescent="0.3">
      <c r="B217" s="18"/>
      <c r="C217" s="28"/>
      <c r="D217" s="28"/>
      <c r="E217" s="2" t="s">
        <v>246</v>
      </c>
      <c r="F217" s="2"/>
      <c r="G217" s="2"/>
      <c r="H217" s="2"/>
      <c r="I217" s="2"/>
      <c r="J217" s="10"/>
      <c r="K217" s="2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2"/>
      <c r="Z217" s="2"/>
      <c r="AA217" s="2"/>
    </row>
    <row r="218" spans="2:27" x14ac:dyDescent="0.3">
      <c r="B218" s="18"/>
      <c r="C218" s="28"/>
      <c r="D218" s="28"/>
      <c r="E218" s="2" t="s">
        <v>247</v>
      </c>
      <c r="F218" s="2"/>
      <c r="G218" s="2"/>
      <c r="H218" s="2"/>
      <c r="I218" s="2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2"/>
      <c r="Z218" s="2"/>
      <c r="AA218" s="2"/>
    </row>
    <row r="219" spans="2:27" x14ac:dyDescent="0.3">
      <c r="B219" s="18"/>
      <c r="C219" s="28"/>
      <c r="D219" s="28"/>
      <c r="E219" s="2" t="s">
        <v>248</v>
      </c>
      <c r="F219" s="2"/>
      <c r="G219" s="2"/>
      <c r="H219" s="2"/>
      <c r="I219" s="2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2"/>
      <c r="Z219" s="2"/>
      <c r="AA219" s="2"/>
    </row>
    <row r="220" spans="2:27" x14ac:dyDescent="0.3">
      <c r="B220" s="18"/>
      <c r="C220" s="28"/>
      <c r="D220" s="28"/>
      <c r="E220" s="2" t="s">
        <v>249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10"/>
      <c r="Y220" s="2"/>
      <c r="Z220" s="2"/>
      <c r="AA220" s="2"/>
    </row>
    <row r="221" spans="2:27" x14ac:dyDescent="0.3">
      <c r="B221" s="18"/>
      <c r="C221" s="28"/>
      <c r="D221" s="28"/>
      <c r="E221" s="2" t="s">
        <v>250</v>
      </c>
      <c r="F221" s="2"/>
      <c r="G221" s="2"/>
      <c r="H221" s="2"/>
      <c r="I221" s="2"/>
      <c r="J221" s="10"/>
      <c r="K221" s="10"/>
      <c r="L221" s="10"/>
      <c r="M221" s="10"/>
      <c r="N221" s="10"/>
      <c r="O221" s="10"/>
      <c r="P221" s="10"/>
      <c r="Q221" s="10"/>
      <c r="R221" s="2"/>
      <c r="S221" s="10"/>
      <c r="T221" s="10"/>
      <c r="U221" s="10"/>
      <c r="V221" s="10"/>
      <c r="W221" s="10"/>
      <c r="X221" s="10"/>
      <c r="Y221" s="2"/>
      <c r="Z221" s="2"/>
      <c r="AA221" s="2"/>
    </row>
    <row r="222" spans="2:27" x14ac:dyDescent="0.3">
      <c r="B222" s="18"/>
      <c r="C222" s="28"/>
      <c r="D222" s="28"/>
      <c r="E222" s="2" t="s">
        <v>251</v>
      </c>
      <c r="F222" s="2"/>
      <c r="G222" s="2"/>
      <c r="H222" s="2"/>
      <c r="I222" s="2"/>
      <c r="J222" s="10"/>
      <c r="K222" s="10"/>
      <c r="L222" s="10"/>
      <c r="M222" s="10"/>
      <c r="N222" s="10"/>
      <c r="O222" s="10"/>
      <c r="P222" s="10"/>
      <c r="Q222" s="2"/>
      <c r="R222" s="10"/>
      <c r="S222" s="10"/>
      <c r="T222" s="10"/>
      <c r="U222" s="10"/>
      <c r="V222" s="10"/>
      <c r="W222" s="10"/>
      <c r="X222" s="10"/>
      <c r="Y222" s="2"/>
      <c r="Z222" s="2"/>
      <c r="AA222" s="2"/>
    </row>
    <row r="223" spans="2:27" x14ac:dyDescent="0.3">
      <c r="B223" s="18"/>
      <c r="C223" s="28"/>
      <c r="D223" s="28"/>
      <c r="E223" s="2" t="s">
        <v>252</v>
      </c>
      <c r="F223" s="2"/>
      <c r="G223" s="2"/>
      <c r="H223" s="2"/>
      <c r="I223" s="2"/>
      <c r="J223" s="10"/>
      <c r="K223" s="10"/>
      <c r="L223" s="2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2"/>
      <c r="Z223" s="2"/>
      <c r="AA223" s="2"/>
    </row>
    <row r="224" spans="2:27" x14ac:dyDescent="0.3">
      <c r="B224" s="18"/>
      <c r="C224" s="28"/>
      <c r="D224" s="28"/>
      <c r="E224" s="2" t="s">
        <v>253</v>
      </c>
      <c r="F224" s="2"/>
      <c r="G224" s="2"/>
      <c r="H224" s="2"/>
      <c r="I224" s="2"/>
      <c r="J224" s="10"/>
      <c r="K224" s="10"/>
      <c r="L224" s="10"/>
      <c r="M224" s="10"/>
      <c r="N224" s="10"/>
      <c r="O224" s="10"/>
      <c r="P224" s="10"/>
      <c r="Q224" s="2"/>
      <c r="R224" s="10"/>
      <c r="S224" s="10"/>
      <c r="T224" s="10"/>
      <c r="U224" s="10"/>
      <c r="V224" s="10"/>
      <c r="W224" s="10"/>
      <c r="X224" s="10"/>
      <c r="Y224" s="2"/>
      <c r="Z224" s="2"/>
      <c r="AA224" s="2"/>
    </row>
    <row r="225" spans="2:27" x14ac:dyDescent="0.3">
      <c r="B225" s="18"/>
      <c r="C225" s="28"/>
      <c r="D225" s="28"/>
      <c r="E225" s="2" t="s">
        <v>254</v>
      </c>
      <c r="F225" s="2"/>
      <c r="G225" s="2"/>
      <c r="H225" s="2"/>
      <c r="I225" s="2"/>
      <c r="J225" s="10"/>
      <c r="K225" s="2"/>
      <c r="L225" s="10"/>
      <c r="M225" s="10"/>
      <c r="N225" s="10"/>
      <c r="O225" s="10"/>
      <c r="P225" s="10"/>
      <c r="Q225" s="2"/>
      <c r="R225" s="2"/>
      <c r="S225" s="10"/>
      <c r="T225" s="10"/>
      <c r="U225" s="10"/>
      <c r="V225" s="10"/>
      <c r="W225" s="10"/>
      <c r="X225" s="10"/>
      <c r="Y225" s="2"/>
      <c r="Z225" s="2"/>
      <c r="AA225" s="2"/>
    </row>
    <row r="226" spans="2:27" x14ac:dyDescent="0.3">
      <c r="B226" s="18"/>
      <c r="C226" s="28"/>
      <c r="D226" s="28"/>
      <c r="E226" s="2" t="s">
        <v>255</v>
      </c>
      <c r="F226" s="2"/>
      <c r="G226" s="2"/>
      <c r="H226" s="2"/>
      <c r="I226" s="2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2"/>
      <c r="Z226" s="2"/>
      <c r="AA226" s="2"/>
    </row>
    <row r="227" spans="2:27" x14ac:dyDescent="0.3">
      <c r="B227" s="18"/>
      <c r="C227" s="28"/>
      <c r="D227" s="28"/>
      <c r="E227" s="2" t="s">
        <v>256</v>
      </c>
      <c r="F227" s="2"/>
      <c r="G227" s="2"/>
      <c r="H227" s="2"/>
      <c r="I227" s="2"/>
      <c r="J227" s="10"/>
      <c r="K227" s="2"/>
      <c r="L227" s="10"/>
      <c r="M227" s="10"/>
      <c r="N227" s="10"/>
      <c r="O227" s="10"/>
      <c r="P227" s="10"/>
      <c r="Q227" s="2"/>
      <c r="R227" s="2"/>
      <c r="S227" s="10"/>
      <c r="T227" s="10"/>
      <c r="U227" s="10"/>
      <c r="V227" s="10"/>
      <c r="W227" s="10"/>
      <c r="X227" s="10"/>
      <c r="Y227" s="2"/>
      <c r="Z227" s="2"/>
      <c r="AA227" s="2"/>
    </row>
    <row r="228" spans="2:27" x14ac:dyDescent="0.3">
      <c r="B228" s="18"/>
      <c r="C228" s="28"/>
      <c r="D228" s="28"/>
      <c r="E228" s="2" t="s">
        <v>257</v>
      </c>
      <c r="F228" s="2"/>
      <c r="G228" s="2"/>
      <c r="H228" s="2"/>
      <c r="I228" s="2"/>
      <c r="J228" s="10"/>
      <c r="K228" s="2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2"/>
      <c r="Z228" s="2"/>
      <c r="AA228" s="2"/>
    </row>
    <row r="229" spans="2:27" x14ac:dyDescent="0.3">
      <c r="B229" s="18"/>
      <c r="C229" s="28"/>
      <c r="D229" s="28"/>
      <c r="E229" s="2" t="s">
        <v>258</v>
      </c>
      <c r="F229" s="2"/>
      <c r="G229" s="2"/>
      <c r="H229" s="2"/>
      <c r="I229" s="2"/>
      <c r="J229" s="10"/>
      <c r="K229" s="10"/>
      <c r="L229" s="10"/>
      <c r="M229" s="10"/>
      <c r="N229" s="10"/>
      <c r="O229" s="10"/>
      <c r="P229" s="10"/>
      <c r="Q229" s="10"/>
      <c r="R229" s="2"/>
      <c r="S229" s="10"/>
      <c r="T229" s="10"/>
      <c r="U229" s="10"/>
      <c r="V229" s="10"/>
      <c r="W229" s="10"/>
      <c r="X229" s="10"/>
      <c r="Y229" s="2"/>
      <c r="Z229" s="2"/>
      <c r="AA229" s="2"/>
    </row>
    <row r="230" spans="2:27" x14ac:dyDescent="0.3">
      <c r="B230" s="18"/>
      <c r="C230" s="28"/>
      <c r="D230" s="28"/>
      <c r="E230" s="2" t="s">
        <v>259</v>
      </c>
      <c r="F230" s="2"/>
      <c r="G230" s="2"/>
      <c r="H230" s="2"/>
      <c r="I230" s="2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2"/>
      <c r="Z230" s="2"/>
      <c r="AA230" s="2"/>
    </row>
    <row r="231" spans="2:27" x14ac:dyDescent="0.3">
      <c r="B231" s="18"/>
      <c r="C231" s="28"/>
      <c r="D231" s="28"/>
      <c r="E231" s="2" t="s">
        <v>260</v>
      </c>
      <c r="F231" s="2"/>
      <c r="G231" s="2"/>
      <c r="H231" s="2"/>
      <c r="I231" s="2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2"/>
      <c r="Z231" s="2"/>
      <c r="AA231" s="2"/>
    </row>
    <row r="232" spans="2:27" x14ac:dyDescent="0.3">
      <c r="B232" s="18"/>
      <c r="C232" s="28"/>
      <c r="D232" s="28"/>
      <c r="E232" s="2" t="s">
        <v>261</v>
      </c>
      <c r="F232" s="2"/>
      <c r="G232" s="2"/>
      <c r="H232" s="2"/>
      <c r="I232" s="2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2"/>
      <c r="Z232" s="2"/>
      <c r="AA232" s="2"/>
    </row>
    <row r="233" spans="2:27" x14ac:dyDescent="0.3">
      <c r="B233" s="18"/>
      <c r="C233" s="28"/>
      <c r="D233" s="28"/>
      <c r="E233" s="2" t="s">
        <v>262</v>
      </c>
      <c r="F233" s="2"/>
      <c r="G233" s="2"/>
      <c r="H233" s="2"/>
      <c r="I233" s="2"/>
      <c r="J233" s="10"/>
      <c r="K233" s="2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2"/>
      <c r="Z233" s="2"/>
      <c r="AA233" s="2"/>
    </row>
    <row r="234" spans="2:27" x14ac:dyDescent="0.3">
      <c r="B234" s="18"/>
      <c r="C234" s="28"/>
      <c r="D234" s="28"/>
      <c r="E234" s="2" t="s">
        <v>263</v>
      </c>
      <c r="F234" s="2"/>
      <c r="G234" s="2"/>
      <c r="H234" s="2"/>
      <c r="I234" s="2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2"/>
      <c r="Z234" s="2"/>
      <c r="AA234" s="2"/>
    </row>
    <row r="235" spans="2:27" x14ac:dyDescent="0.3">
      <c r="B235" s="18"/>
      <c r="C235" s="28"/>
      <c r="D235" s="28"/>
      <c r="E235" s="2" t="s">
        <v>264</v>
      </c>
      <c r="F235" s="2"/>
      <c r="G235" s="2"/>
      <c r="H235" s="2"/>
      <c r="I235" s="2"/>
      <c r="J235" s="10"/>
      <c r="K235" s="10"/>
      <c r="L235" s="10"/>
      <c r="M235" s="2"/>
      <c r="N235" s="10"/>
      <c r="O235" s="10"/>
      <c r="P235" s="10"/>
      <c r="Q235" s="2"/>
      <c r="R235" s="2"/>
      <c r="S235" s="10"/>
      <c r="T235" s="10"/>
      <c r="U235" s="10"/>
      <c r="V235" s="10"/>
      <c r="W235" s="10"/>
      <c r="X235" s="10"/>
      <c r="Y235" s="2"/>
      <c r="Z235" s="2"/>
      <c r="AA235" s="2"/>
    </row>
    <row r="236" spans="2:27" x14ac:dyDescent="0.3">
      <c r="B236" s="18"/>
      <c r="C236" s="28"/>
      <c r="D236" s="28"/>
      <c r="E236" s="2" t="s">
        <v>265</v>
      </c>
      <c r="F236" s="2"/>
      <c r="G236" s="2"/>
      <c r="H236" s="2"/>
      <c r="I236" s="2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2"/>
      <c r="Z236" s="2"/>
      <c r="AA236" s="2"/>
    </row>
    <row r="237" spans="2:27" x14ac:dyDescent="0.3">
      <c r="B237" s="18"/>
      <c r="C237" s="28"/>
      <c r="D237" s="28"/>
      <c r="E237" s="2" t="s">
        <v>266</v>
      </c>
      <c r="F237" s="2"/>
      <c r="G237" s="2"/>
      <c r="H237" s="2"/>
      <c r="I237" s="2"/>
      <c r="J237" s="10"/>
      <c r="K237" s="10"/>
      <c r="L237" s="10"/>
      <c r="M237" s="2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2"/>
      <c r="Z237" s="2"/>
      <c r="AA237" s="2"/>
    </row>
    <row r="238" spans="2:27" x14ac:dyDescent="0.3">
      <c r="B238" s="18"/>
      <c r="C238" s="28"/>
      <c r="D238" s="28"/>
      <c r="E238" s="2" t="s">
        <v>267</v>
      </c>
      <c r="F238" s="2"/>
      <c r="G238" s="2"/>
      <c r="H238" s="2"/>
      <c r="I238" s="2"/>
      <c r="J238" s="10"/>
      <c r="K238" s="10"/>
      <c r="L238" s="10"/>
      <c r="M238" s="10"/>
      <c r="N238" s="10"/>
      <c r="O238" s="10"/>
      <c r="P238" s="10"/>
      <c r="Q238" s="2"/>
      <c r="R238" s="2"/>
      <c r="S238" s="10"/>
      <c r="T238" s="10"/>
      <c r="U238" s="10"/>
      <c r="V238" s="10"/>
      <c r="W238" s="10"/>
      <c r="X238" s="10"/>
      <c r="Y238" s="2"/>
      <c r="Z238" s="2"/>
      <c r="AA238" s="2"/>
    </row>
    <row r="239" spans="2:27" x14ac:dyDescent="0.3">
      <c r="B239" s="18"/>
      <c r="C239" s="28"/>
      <c r="D239" s="28"/>
      <c r="E239" s="2" t="s">
        <v>268</v>
      </c>
      <c r="F239" s="2"/>
      <c r="G239" s="2"/>
      <c r="H239" s="2"/>
      <c r="I239" s="2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2"/>
      <c r="Z239" s="2"/>
      <c r="AA239" s="2"/>
    </row>
    <row r="240" spans="2:27" x14ac:dyDescent="0.3">
      <c r="B240" s="18"/>
      <c r="C240" s="28"/>
      <c r="D240" s="28"/>
      <c r="E240" s="2" t="s">
        <v>269</v>
      </c>
      <c r="F240" s="2"/>
      <c r="G240" s="2"/>
      <c r="H240" s="2"/>
      <c r="I240" s="2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2"/>
      <c r="Z240" s="2"/>
      <c r="AA240" s="2"/>
    </row>
    <row r="241" spans="2:27" x14ac:dyDescent="0.3">
      <c r="B241" s="18"/>
      <c r="C241" s="28"/>
      <c r="D241" s="28"/>
      <c r="E241" s="2" t="s">
        <v>270</v>
      </c>
      <c r="F241" s="2"/>
      <c r="G241" s="2"/>
      <c r="H241" s="2"/>
      <c r="I241" s="2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2"/>
      <c r="Z241" s="2"/>
      <c r="AA241" s="2"/>
    </row>
    <row r="242" spans="2:27" x14ac:dyDescent="0.3">
      <c r="B242" s="18"/>
      <c r="C242" s="28"/>
      <c r="D242" s="28"/>
      <c r="E242" s="2" t="s">
        <v>271</v>
      </c>
      <c r="F242" s="2"/>
      <c r="G242" s="2"/>
      <c r="H242" s="2"/>
      <c r="I242" s="2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2"/>
      <c r="Z242" s="2"/>
      <c r="AA242" s="2"/>
    </row>
    <row r="243" spans="2:27" x14ac:dyDescent="0.3">
      <c r="B243" s="18"/>
      <c r="C243" s="28"/>
      <c r="D243" s="28"/>
      <c r="E243" s="2" t="s">
        <v>272</v>
      </c>
      <c r="F243" s="2"/>
      <c r="G243" s="2"/>
      <c r="H243" s="2"/>
      <c r="I243" s="2"/>
      <c r="J243" s="10"/>
      <c r="K243" s="2"/>
      <c r="L243" s="10"/>
      <c r="M243" s="10"/>
      <c r="N243" s="10"/>
      <c r="O243" s="10"/>
      <c r="P243" s="10"/>
      <c r="Q243" s="2"/>
      <c r="R243" s="10"/>
      <c r="S243" s="10"/>
      <c r="T243" s="10"/>
      <c r="U243" s="10"/>
      <c r="V243" s="10"/>
      <c r="W243" s="10"/>
      <c r="X243" s="10"/>
      <c r="Y243" s="2"/>
      <c r="Z243" s="2"/>
      <c r="AA243" s="2"/>
    </row>
    <row r="244" spans="2:27" x14ac:dyDescent="0.3">
      <c r="B244" s="18"/>
      <c r="C244" s="28"/>
      <c r="D244" s="28"/>
      <c r="E244" s="2" t="s">
        <v>273</v>
      </c>
      <c r="F244" s="2"/>
      <c r="G244" s="2"/>
      <c r="H244" s="2"/>
      <c r="I244" s="2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2"/>
      <c r="Z244" s="2"/>
      <c r="AA244" s="2"/>
    </row>
    <row r="245" spans="2:27" x14ac:dyDescent="0.3">
      <c r="B245" s="18"/>
      <c r="C245" s="28"/>
      <c r="D245" s="28"/>
      <c r="E245" s="2" t="s">
        <v>274</v>
      </c>
      <c r="F245" s="2"/>
      <c r="G245" s="2"/>
      <c r="H245" s="2"/>
      <c r="I245" s="2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2"/>
      <c r="Z245" s="2"/>
      <c r="AA245" s="2"/>
    </row>
    <row r="246" spans="2:27" x14ac:dyDescent="0.3">
      <c r="B246" s="18"/>
      <c r="C246" s="28"/>
      <c r="D246" s="28"/>
      <c r="E246" s="2" t="s">
        <v>275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x14ac:dyDescent="0.3">
      <c r="B247" s="18"/>
      <c r="C247" s="28"/>
      <c r="D247" s="28"/>
      <c r="E247" s="2" t="s">
        <v>276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x14ac:dyDescent="0.3">
      <c r="B248" s="18"/>
      <c r="C248" s="28"/>
      <c r="D248" s="28"/>
      <c r="E248" s="2" t="s">
        <v>277</v>
      </c>
      <c r="F248" s="2"/>
      <c r="G248" s="2"/>
      <c r="H248" s="2"/>
      <c r="I248" s="2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2"/>
      <c r="Z248" s="2"/>
      <c r="AA248" s="2"/>
    </row>
    <row r="249" spans="2:27" x14ac:dyDescent="0.3">
      <c r="B249" s="18"/>
      <c r="C249" s="28"/>
      <c r="D249" s="28"/>
      <c r="E249" s="2" t="s">
        <v>278</v>
      </c>
      <c r="F249" s="2"/>
      <c r="G249" s="2"/>
      <c r="H249" s="2"/>
      <c r="I249" s="2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2"/>
      <c r="Z249" s="2"/>
      <c r="AA249" s="2"/>
    </row>
    <row r="250" spans="2:27" x14ac:dyDescent="0.3">
      <c r="B250" s="18"/>
      <c r="C250" s="28"/>
      <c r="D250" s="28"/>
      <c r="E250" s="15" t="s">
        <v>279</v>
      </c>
      <c r="F250" s="2"/>
      <c r="G250" s="2"/>
      <c r="H250" s="2"/>
      <c r="I250" s="2"/>
      <c r="J250" s="2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2"/>
      <c r="Z250" s="2"/>
      <c r="AA250" s="2"/>
    </row>
    <row r="251" spans="2:27" x14ac:dyDescent="0.3">
      <c r="B251" s="18"/>
      <c r="C251" s="28"/>
      <c r="D251" s="28"/>
      <c r="E251" s="15" t="s">
        <v>280</v>
      </c>
      <c r="F251" s="2"/>
      <c r="G251" s="2"/>
      <c r="H251" s="2"/>
      <c r="I251" s="2"/>
      <c r="J251" s="2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2"/>
      <c r="Z251" s="2"/>
      <c r="AA251" s="2"/>
    </row>
    <row r="252" spans="2:27" x14ac:dyDescent="0.3">
      <c r="B252" s="18"/>
      <c r="C252" s="28"/>
      <c r="D252" s="28"/>
      <c r="E252" s="2" t="s">
        <v>281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x14ac:dyDescent="0.3">
      <c r="B253" s="18"/>
      <c r="C253" s="28"/>
      <c r="D253" s="28"/>
      <c r="E253" s="2" t="s">
        <v>282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x14ac:dyDescent="0.3">
      <c r="B254" s="18"/>
      <c r="C254" s="28"/>
      <c r="D254" s="28"/>
      <c r="E254" s="2" t="s">
        <v>283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x14ac:dyDescent="0.3">
      <c r="B255" s="18"/>
      <c r="C255" s="28"/>
      <c r="D255" s="28"/>
      <c r="E255" s="2" t="s">
        <v>284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x14ac:dyDescent="0.3">
      <c r="B256" s="18"/>
      <c r="C256" s="28"/>
      <c r="D256" s="28"/>
      <c r="E256" s="2" t="s">
        <v>285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8" x14ac:dyDescent="0.3">
      <c r="B257" s="18"/>
      <c r="C257" s="28"/>
      <c r="D257" s="25"/>
      <c r="E257" s="2" t="s">
        <v>286</v>
      </c>
      <c r="F257" s="2"/>
      <c r="G257" s="2"/>
      <c r="H257" s="2"/>
      <c r="I257" s="2"/>
      <c r="J257" s="10"/>
      <c r="K257" s="2"/>
      <c r="L257" s="2"/>
      <c r="M257" s="2"/>
      <c r="N257" s="10"/>
      <c r="O257" s="10"/>
      <c r="P257" s="2"/>
      <c r="Q257" s="10"/>
      <c r="R257" s="2"/>
      <c r="S257" s="10"/>
      <c r="T257" s="10"/>
      <c r="U257" s="2"/>
      <c r="V257" s="2"/>
      <c r="W257" s="2"/>
      <c r="X257" s="10"/>
      <c r="Y257" s="2"/>
      <c r="Z257" s="2"/>
      <c r="AA257" s="2"/>
    </row>
    <row r="258" spans="2:28" x14ac:dyDescent="0.3">
      <c r="B258" s="18"/>
      <c r="C258" s="28"/>
      <c r="D258" s="24" t="s">
        <v>291</v>
      </c>
      <c r="E258" s="2" t="s">
        <v>287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8" x14ac:dyDescent="0.3">
      <c r="B259" s="18"/>
      <c r="C259" s="28"/>
      <c r="D259" s="25"/>
      <c r="E259" s="2" t="s">
        <v>288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8" x14ac:dyDescent="0.3">
      <c r="B260" s="18"/>
      <c r="C260" s="28"/>
      <c r="D260" s="13"/>
      <c r="E260" s="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8" x14ac:dyDescent="0.3">
      <c r="B261" s="18"/>
      <c r="C261" s="28"/>
      <c r="D261" s="9" t="s">
        <v>191</v>
      </c>
      <c r="E261" s="2">
        <v>314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8" x14ac:dyDescent="0.3">
      <c r="B262" s="18"/>
      <c r="C262" s="28"/>
      <c r="D262" s="9" t="s">
        <v>192</v>
      </c>
      <c r="E262" s="2">
        <v>200</v>
      </c>
      <c r="F262" s="20" t="s">
        <v>340</v>
      </c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1"/>
      <c r="AA262" s="2"/>
    </row>
    <row r="263" spans="2:28" x14ac:dyDescent="0.3">
      <c r="B263" s="18"/>
      <c r="C263" s="28"/>
      <c r="D263" s="9" t="s">
        <v>193</v>
      </c>
      <c r="E263" s="2">
        <v>25</v>
      </c>
      <c r="F263" s="20" t="s">
        <v>197</v>
      </c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1"/>
      <c r="AA263" s="2"/>
    </row>
    <row r="264" spans="2:28" x14ac:dyDescent="0.3">
      <c r="B264" s="18"/>
      <c r="C264" s="28"/>
      <c r="D264" s="9" t="s">
        <v>194</v>
      </c>
      <c r="E264" s="2">
        <f>E261-E262-E263</f>
        <v>89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1" t="s">
        <v>339</v>
      </c>
    </row>
    <row r="265" spans="2:28" x14ac:dyDescent="0.3">
      <c r="B265" s="18"/>
      <c r="C265" s="28"/>
      <c r="D265" s="20" t="s">
        <v>195</v>
      </c>
      <c r="E265" s="21"/>
      <c r="F265" s="2"/>
      <c r="G265" s="2"/>
      <c r="H265" s="2"/>
      <c r="I265" s="2"/>
      <c r="J265" s="2">
        <v>68</v>
      </c>
      <c r="K265" s="2">
        <v>53</v>
      </c>
      <c r="L265" s="2">
        <v>65</v>
      </c>
      <c r="M265" s="2">
        <v>63</v>
      </c>
      <c r="N265" s="2">
        <v>67</v>
      </c>
      <c r="O265" s="2">
        <v>68</v>
      </c>
      <c r="P265" s="2">
        <v>66</v>
      </c>
      <c r="Q265" s="2">
        <v>53</v>
      </c>
      <c r="R265" s="2">
        <v>55</v>
      </c>
      <c r="S265" s="2">
        <v>67</v>
      </c>
      <c r="T265" s="2">
        <v>67</v>
      </c>
      <c r="U265" s="2">
        <v>67</v>
      </c>
      <c r="V265" s="2">
        <v>66</v>
      </c>
      <c r="W265" s="2">
        <v>67</v>
      </c>
      <c r="X265" s="2">
        <v>70</v>
      </c>
      <c r="Y265" s="2"/>
      <c r="Z265" s="2"/>
      <c r="AA265" s="2"/>
      <c r="AB265" s="1">
        <v>71</v>
      </c>
    </row>
    <row r="266" spans="2:28" x14ac:dyDescent="0.3">
      <c r="B266" s="18"/>
      <c r="C266" s="28"/>
      <c r="D266" s="20" t="s">
        <v>196</v>
      </c>
      <c r="E266" s="21"/>
      <c r="F266" s="11"/>
      <c r="G266" s="11"/>
      <c r="H266" s="11"/>
      <c r="I266" s="11"/>
      <c r="J266" s="11">
        <f>J265/E264</f>
        <v>0.7640449438202247</v>
      </c>
      <c r="K266" s="11">
        <f>K265/E264</f>
        <v>0.5955056179775281</v>
      </c>
      <c r="L266" s="11">
        <f>L265/E264</f>
        <v>0.7303370786516854</v>
      </c>
      <c r="M266" s="11">
        <f>M265/E264</f>
        <v>0.7078651685393258</v>
      </c>
      <c r="N266" s="11">
        <f>N265/E264</f>
        <v>0.7528089887640449</v>
      </c>
      <c r="O266" s="11">
        <f>O265/E264</f>
        <v>0.7640449438202247</v>
      </c>
      <c r="P266" s="11">
        <f>P265/E264</f>
        <v>0.7415730337078652</v>
      </c>
      <c r="Q266" s="11">
        <f>Q265/E264</f>
        <v>0.5955056179775281</v>
      </c>
      <c r="R266" s="11">
        <f>R265/E264</f>
        <v>0.6179775280898876</v>
      </c>
      <c r="S266" s="11">
        <f>S265/E264</f>
        <v>0.7528089887640449</v>
      </c>
      <c r="T266" s="11">
        <f>T265/E264</f>
        <v>0.7528089887640449</v>
      </c>
      <c r="U266" s="11">
        <f>U265/E264</f>
        <v>0.7528089887640449</v>
      </c>
      <c r="V266" s="11">
        <f>V265/E264</f>
        <v>0.7415730337078652</v>
      </c>
      <c r="W266" s="11">
        <f>W265/E264</f>
        <v>0.7528089887640449</v>
      </c>
      <c r="X266" s="11">
        <f>X265/E264</f>
        <v>0.7865168539325843</v>
      </c>
      <c r="Y266" s="11"/>
      <c r="Z266" s="11"/>
      <c r="AA266" s="2"/>
      <c r="AB266" s="14">
        <f>AB265/E264</f>
        <v>0.797752808988764</v>
      </c>
    </row>
    <row r="267" spans="2:28" x14ac:dyDescent="0.3">
      <c r="B267" s="18"/>
      <c r="C267" s="28"/>
      <c r="D267" s="2" t="s">
        <v>13</v>
      </c>
      <c r="E267" s="2">
        <v>300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8" x14ac:dyDescent="0.3">
      <c r="B268" s="18"/>
      <c r="C268" s="28"/>
      <c r="D268" s="20" t="s">
        <v>14</v>
      </c>
      <c r="E268" s="21"/>
      <c r="F268" s="2"/>
      <c r="G268" s="2"/>
      <c r="H268" s="2"/>
      <c r="I268" s="2"/>
      <c r="J268" s="2">
        <v>75</v>
      </c>
      <c r="K268" s="2">
        <v>298</v>
      </c>
      <c r="L268" s="2">
        <v>298</v>
      </c>
      <c r="M268" s="2">
        <v>298</v>
      </c>
      <c r="N268" s="2">
        <v>285</v>
      </c>
      <c r="O268" s="2">
        <v>117</v>
      </c>
      <c r="P268" s="2">
        <v>296</v>
      </c>
      <c r="Q268" s="2">
        <v>299</v>
      </c>
      <c r="R268" s="2">
        <v>300</v>
      </c>
      <c r="S268" s="2">
        <v>292</v>
      </c>
      <c r="T268" s="2">
        <v>294</v>
      </c>
      <c r="U268" s="2">
        <v>295</v>
      </c>
      <c r="V268" s="2">
        <v>295</v>
      </c>
      <c r="W268" s="2">
        <v>284</v>
      </c>
      <c r="X268" s="2">
        <v>135</v>
      </c>
      <c r="Y268" s="2"/>
      <c r="Z268" s="2"/>
      <c r="AA268" s="2"/>
    </row>
    <row r="269" spans="2:28" x14ac:dyDescent="0.3">
      <c r="B269" s="19"/>
      <c r="C269" s="25"/>
      <c r="D269" s="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8" ht="13.75" customHeight="1" x14ac:dyDescent="0.3">
      <c r="B270" s="23" t="s">
        <v>181</v>
      </c>
      <c r="C270" s="24" t="s">
        <v>1</v>
      </c>
      <c r="D270" s="20" t="s">
        <v>2</v>
      </c>
      <c r="E270" s="21"/>
      <c r="F270" s="2"/>
      <c r="G270" s="7">
        <v>0.98</v>
      </c>
      <c r="H270" s="7">
        <v>0.98</v>
      </c>
      <c r="I270" s="7">
        <v>0.98</v>
      </c>
      <c r="J270" s="7">
        <v>0.98</v>
      </c>
      <c r="K270" s="7">
        <v>0.98</v>
      </c>
      <c r="L270" s="7">
        <v>0.98</v>
      </c>
      <c r="M270" s="7">
        <v>0.98</v>
      </c>
      <c r="N270" s="7">
        <v>0.98</v>
      </c>
      <c r="O270" s="7">
        <v>0.98</v>
      </c>
      <c r="P270" s="7">
        <v>0.98</v>
      </c>
      <c r="Q270" s="7">
        <v>0.98</v>
      </c>
      <c r="R270" s="7">
        <v>0.98</v>
      </c>
      <c r="S270" s="7">
        <v>0.98</v>
      </c>
      <c r="T270" s="7">
        <v>0.98</v>
      </c>
      <c r="U270" s="7">
        <v>0.98</v>
      </c>
      <c r="V270" s="7">
        <v>0.98</v>
      </c>
      <c r="W270" s="7">
        <v>0.98</v>
      </c>
      <c r="X270" s="7">
        <v>0.98</v>
      </c>
      <c r="Y270" s="2"/>
      <c r="Z270" s="2"/>
      <c r="AA270" s="2"/>
    </row>
    <row r="271" spans="2:28" x14ac:dyDescent="0.3">
      <c r="B271" s="23"/>
      <c r="C271" s="25"/>
      <c r="D271" s="20" t="s">
        <v>3</v>
      </c>
      <c r="E271" s="21"/>
      <c r="F271" s="26">
        <v>0.98</v>
      </c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1"/>
    </row>
    <row r="272" spans="2:28" x14ac:dyDescent="0.3">
      <c r="B272" s="23"/>
      <c r="C272" s="22" t="s">
        <v>5</v>
      </c>
      <c r="D272" s="2" t="s">
        <v>180</v>
      </c>
      <c r="E272" s="2">
        <v>0</v>
      </c>
      <c r="F272" s="11"/>
      <c r="G272" s="11">
        <v>0.83499999999999996</v>
      </c>
      <c r="H272" s="11">
        <v>0.83040000000000003</v>
      </c>
      <c r="I272" s="11">
        <v>0.61280000000000001</v>
      </c>
      <c r="J272" s="11">
        <v>1.1999999999999999E-3</v>
      </c>
      <c r="K272" s="11">
        <v>0.01</v>
      </c>
      <c r="L272" s="11">
        <v>4.1300000000000003E-2</v>
      </c>
      <c r="M272" s="11">
        <v>7.9000000000000008E-3</v>
      </c>
      <c r="N272" s="11">
        <v>5.4000000000000003E-3</v>
      </c>
      <c r="O272" s="11">
        <v>0.85519999999999996</v>
      </c>
      <c r="P272" s="11">
        <v>9.2999999999999992E-3</v>
      </c>
      <c r="Q272" s="11">
        <v>7.7999999999999996E-3</v>
      </c>
      <c r="R272" s="11">
        <v>8.6999999999999994E-3</v>
      </c>
      <c r="S272" s="11">
        <v>4.7999999999999996E-3</v>
      </c>
      <c r="T272" s="11">
        <v>1.06E-2</v>
      </c>
      <c r="U272" s="11">
        <v>5.0700000000000002E-2</v>
      </c>
      <c r="V272" s="11">
        <v>1.44E-2</v>
      </c>
      <c r="W272" s="11">
        <v>0.78990000000000005</v>
      </c>
      <c r="X272" s="11">
        <v>0.37569999999999998</v>
      </c>
      <c r="Y272" s="11"/>
      <c r="Z272" s="11"/>
      <c r="AA272" s="2"/>
    </row>
    <row r="273" spans="2:27" hidden="1" x14ac:dyDescent="0.3">
      <c r="B273" s="23"/>
      <c r="C273" s="22"/>
      <c r="D273" s="2" t="s">
        <v>6</v>
      </c>
      <c r="E273" s="2">
        <v>1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idden="1" x14ac:dyDescent="0.3">
      <c r="B274" s="23"/>
      <c r="C274" s="2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idden="1" x14ac:dyDescent="0.3">
      <c r="B275" s="23"/>
      <c r="C275" s="22"/>
      <c r="D275" s="2" t="s">
        <v>11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idden="1" x14ac:dyDescent="0.3">
      <c r="B276" s="23"/>
      <c r="C276" s="22"/>
      <c r="D276" s="2" t="s">
        <v>10</v>
      </c>
      <c r="E276" s="2"/>
      <c r="F276" s="20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1"/>
      <c r="AA276" s="2"/>
    </row>
    <row r="277" spans="2:27" hidden="1" x14ac:dyDescent="0.3">
      <c r="B277" s="23"/>
      <c r="C277" s="22"/>
      <c r="D277" s="2" t="s">
        <v>8</v>
      </c>
      <c r="E277" s="2"/>
      <c r="F277" s="20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1"/>
      <c r="AA277" s="2"/>
    </row>
    <row r="278" spans="2:27" hidden="1" x14ac:dyDescent="0.3">
      <c r="B278" s="23"/>
      <c r="C278" s="22"/>
      <c r="D278" s="2" t="s">
        <v>12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idden="1" x14ac:dyDescent="0.3">
      <c r="B279" s="23"/>
      <c r="C279" s="22"/>
      <c r="D279" s="20" t="s">
        <v>15</v>
      </c>
      <c r="E279" s="2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idden="1" x14ac:dyDescent="0.3">
      <c r="B280" s="23"/>
      <c r="C280" s="22"/>
      <c r="D280" s="20" t="s">
        <v>9</v>
      </c>
      <c r="E280" s="2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idden="1" x14ac:dyDescent="0.3">
      <c r="B281" s="23"/>
      <c r="C281" s="22"/>
      <c r="D281" s="2" t="s">
        <v>13</v>
      </c>
      <c r="E281" s="4">
        <v>10000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idden="1" x14ac:dyDescent="0.3">
      <c r="B282" s="23"/>
      <c r="C282" s="22"/>
      <c r="D282" s="2" t="s">
        <v>14</v>
      </c>
      <c r="E282" s="4">
        <v>556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x14ac:dyDescent="0.3">
      <c r="B283" s="23"/>
      <c r="C283" s="2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3.75" customHeight="1" x14ac:dyDescent="0.3">
      <c r="B284" s="23" t="s">
        <v>182</v>
      </c>
      <c r="C284" s="22" t="s">
        <v>1</v>
      </c>
      <c r="D284" s="22" t="s">
        <v>2</v>
      </c>
      <c r="E284" s="22"/>
      <c r="F284" s="7">
        <v>0.62</v>
      </c>
      <c r="G284" s="7">
        <v>0.62</v>
      </c>
      <c r="H284" s="7">
        <v>0.62</v>
      </c>
      <c r="I284" s="7">
        <v>0.62</v>
      </c>
      <c r="J284" s="7">
        <v>0.62</v>
      </c>
      <c r="K284" s="7">
        <v>0.62</v>
      </c>
      <c r="L284" s="7">
        <v>0.62</v>
      </c>
      <c r="M284" s="7">
        <v>0.62</v>
      </c>
      <c r="N284" s="7">
        <v>0.62</v>
      </c>
      <c r="O284" s="7">
        <v>0.62</v>
      </c>
      <c r="P284" s="7">
        <v>0.62</v>
      </c>
      <c r="Q284" s="7">
        <v>0.62</v>
      </c>
      <c r="R284" s="7">
        <v>0.62</v>
      </c>
      <c r="S284" s="7">
        <v>0.62</v>
      </c>
      <c r="T284" s="7">
        <v>0.62</v>
      </c>
      <c r="U284" s="7">
        <v>0.62</v>
      </c>
      <c r="V284" s="7">
        <v>0.62</v>
      </c>
      <c r="W284" s="7">
        <v>0.62</v>
      </c>
      <c r="X284" s="7">
        <v>0.62</v>
      </c>
      <c r="Y284" s="2"/>
      <c r="Z284" s="7">
        <v>0.62</v>
      </c>
      <c r="AA284" s="2"/>
    </row>
    <row r="285" spans="2:27" x14ac:dyDescent="0.3">
      <c r="B285" s="23"/>
      <c r="C285" s="22"/>
      <c r="D285" s="22" t="s">
        <v>3</v>
      </c>
      <c r="E285" s="22"/>
      <c r="F285" s="29">
        <v>0.62</v>
      </c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2:27" x14ac:dyDescent="0.3">
      <c r="B286" s="23"/>
      <c r="C286" s="22" t="s">
        <v>5</v>
      </c>
      <c r="D286" s="2" t="s">
        <v>17</v>
      </c>
      <c r="E286" s="2">
        <v>0</v>
      </c>
      <c r="F286" s="11">
        <v>0.50749999999999995</v>
      </c>
      <c r="G286" s="11">
        <v>0.20250000000000001</v>
      </c>
      <c r="H286" s="11">
        <v>0.19</v>
      </c>
      <c r="I286" s="11">
        <v>0.03</v>
      </c>
      <c r="J286" s="11">
        <v>0.23</v>
      </c>
      <c r="K286" s="11">
        <v>0.17</v>
      </c>
      <c r="L286" s="11">
        <v>7.0000000000000007E-2</v>
      </c>
      <c r="M286" s="11">
        <v>0.34250000000000003</v>
      </c>
      <c r="N286" s="11">
        <v>0.13</v>
      </c>
      <c r="O286" s="11">
        <v>3.2500000000000001E-2</v>
      </c>
      <c r="P286" s="11">
        <v>1.7500000000000002E-2</v>
      </c>
      <c r="Q286" s="11">
        <v>0.04</v>
      </c>
      <c r="R286" s="11">
        <v>0.04</v>
      </c>
      <c r="S286" s="11">
        <v>2.75E-2</v>
      </c>
      <c r="T286" s="11">
        <v>0.04</v>
      </c>
      <c r="U286" s="11">
        <v>7.0000000000000007E-2</v>
      </c>
      <c r="V286" s="11">
        <v>4.4999999999999998E-2</v>
      </c>
      <c r="W286" s="11">
        <v>0.13</v>
      </c>
      <c r="X286" s="11">
        <v>0.185</v>
      </c>
      <c r="Y286" s="11"/>
      <c r="Z286" s="11">
        <v>0.68500000000000005</v>
      </c>
      <c r="AA286" s="2"/>
    </row>
    <row r="287" spans="2:27" hidden="1" x14ac:dyDescent="0.3">
      <c r="B287" s="23"/>
      <c r="C287" s="22"/>
      <c r="D287" s="2" t="s">
        <v>6</v>
      </c>
      <c r="E287" s="2">
        <v>1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idden="1" x14ac:dyDescent="0.3">
      <c r="B288" s="23"/>
      <c r="C288" s="2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idden="1" x14ac:dyDescent="0.3">
      <c r="B289" s="23"/>
      <c r="C289" s="22"/>
      <c r="D289" s="2" t="s">
        <v>11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idden="1" x14ac:dyDescent="0.3">
      <c r="B290" s="23"/>
      <c r="C290" s="22"/>
      <c r="D290" s="2" t="s">
        <v>10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idden="1" x14ac:dyDescent="0.3">
      <c r="B291" s="23"/>
      <c r="C291" s="22"/>
      <c r="D291" s="2" t="s">
        <v>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idden="1" x14ac:dyDescent="0.3">
      <c r="B292" s="23"/>
      <c r="C292" s="22"/>
      <c r="D292" s="2" t="s">
        <v>12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idden="1" x14ac:dyDescent="0.3">
      <c r="B293" s="23"/>
      <c r="C293" s="22"/>
      <c r="D293" s="20" t="s">
        <v>15</v>
      </c>
      <c r="E293" s="2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idden="1" x14ac:dyDescent="0.3">
      <c r="B294" s="23"/>
      <c r="C294" s="22"/>
      <c r="D294" s="20" t="s">
        <v>9</v>
      </c>
      <c r="E294" s="2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idden="1" x14ac:dyDescent="0.3">
      <c r="B295" s="23"/>
      <c r="C295" s="22"/>
      <c r="D295" s="2" t="s">
        <v>13</v>
      </c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idden="1" x14ac:dyDescent="0.3">
      <c r="B296" s="23"/>
      <c r="C296" s="22"/>
      <c r="D296" s="20" t="s">
        <v>14</v>
      </c>
      <c r="E296" s="2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x14ac:dyDescent="0.3">
      <c r="B297" s="23"/>
      <c r="C297" s="2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x14ac:dyDescent="0.3">
      <c r="B298" s="17" t="s">
        <v>183</v>
      </c>
      <c r="C298" s="2"/>
      <c r="D298" s="2"/>
      <c r="E298" s="2"/>
      <c r="F298" s="2" t="s">
        <v>319</v>
      </c>
      <c r="G298" s="2" t="s">
        <v>320</v>
      </c>
      <c r="H298" s="2" t="s">
        <v>321</v>
      </c>
      <c r="I298" s="2" t="s">
        <v>322</v>
      </c>
      <c r="J298" s="2" t="s">
        <v>323</v>
      </c>
      <c r="K298" s="2" t="s">
        <v>324</v>
      </c>
      <c r="L298" s="2" t="s">
        <v>325</v>
      </c>
      <c r="M298" s="2" t="s">
        <v>326</v>
      </c>
      <c r="N298" s="2" t="s">
        <v>327</v>
      </c>
      <c r="O298" s="2" t="s">
        <v>328</v>
      </c>
      <c r="P298" s="2" t="s">
        <v>329</v>
      </c>
      <c r="Q298" s="2" t="s">
        <v>330</v>
      </c>
      <c r="R298" s="2" t="s">
        <v>331</v>
      </c>
      <c r="S298" s="2" t="s">
        <v>332</v>
      </c>
      <c r="T298" s="2" t="s">
        <v>333</v>
      </c>
      <c r="U298" s="2" t="s">
        <v>334</v>
      </c>
      <c r="V298" s="2" t="s">
        <v>335</v>
      </c>
      <c r="W298" s="2" t="s">
        <v>336</v>
      </c>
      <c r="X298" s="2" t="s">
        <v>337</v>
      </c>
      <c r="Y298" s="2"/>
      <c r="Z298" s="2" t="s">
        <v>338</v>
      </c>
      <c r="AA298" s="2"/>
    </row>
    <row r="299" spans="2:27" ht="13.75" customHeight="1" x14ac:dyDescent="0.3">
      <c r="B299" s="18"/>
      <c r="C299" s="22" t="s">
        <v>1</v>
      </c>
      <c r="D299" s="22" t="s">
        <v>2</v>
      </c>
      <c r="E299" s="22"/>
      <c r="F299" s="7">
        <v>0.98</v>
      </c>
      <c r="G299" s="7">
        <v>0.98</v>
      </c>
      <c r="H299" s="7">
        <v>0.98</v>
      </c>
      <c r="I299" s="7">
        <v>0.98</v>
      </c>
      <c r="J299" s="7">
        <v>0.98</v>
      </c>
      <c r="K299" s="7">
        <v>0.98</v>
      </c>
      <c r="L299" s="7">
        <v>0.98</v>
      </c>
      <c r="M299" s="7">
        <v>0.98</v>
      </c>
      <c r="N299" s="7">
        <v>0.98</v>
      </c>
      <c r="O299" s="7">
        <v>0.98</v>
      </c>
      <c r="P299" s="7">
        <v>0.98</v>
      </c>
      <c r="Q299" s="7">
        <v>0.98</v>
      </c>
      <c r="R299" s="7">
        <v>0.98</v>
      </c>
      <c r="S299" s="7">
        <v>0.98</v>
      </c>
      <c r="T299" s="7">
        <v>0.98</v>
      </c>
      <c r="U299" s="7">
        <v>0.98</v>
      </c>
      <c r="V299" s="7">
        <v>0.98</v>
      </c>
      <c r="W299" s="7">
        <v>0.98</v>
      </c>
      <c r="X299" s="7">
        <v>0.98</v>
      </c>
      <c r="Y299" s="2"/>
      <c r="Z299" s="7">
        <v>0.98</v>
      </c>
      <c r="AA299" s="2"/>
    </row>
    <row r="300" spans="2:27" x14ac:dyDescent="0.3">
      <c r="B300" s="18"/>
      <c r="C300" s="22"/>
      <c r="D300" s="22" t="s">
        <v>3</v>
      </c>
      <c r="E300" s="22"/>
      <c r="F300" s="29">
        <v>0.98</v>
      </c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2:27" x14ac:dyDescent="0.3">
      <c r="B301" s="18"/>
      <c r="C301" s="22" t="s">
        <v>5</v>
      </c>
      <c r="D301" s="2" t="s">
        <v>17</v>
      </c>
      <c r="E301" s="2">
        <v>0</v>
      </c>
      <c r="F301" s="11">
        <v>0.466667</v>
      </c>
      <c r="G301" s="11">
        <v>0.91666700000000001</v>
      </c>
      <c r="H301" s="11">
        <v>0.86666699999999997</v>
      </c>
      <c r="I301" s="11">
        <v>0.48333300000000001</v>
      </c>
      <c r="J301" s="11">
        <v>0.25</v>
      </c>
      <c r="K301" s="11">
        <v>0.25</v>
      </c>
      <c r="L301" s="11">
        <v>0.48333300000000001</v>
      </c>
      <c r="M301" s="11">
        <v>0.53333299999999995</v>
      </c>
      <c r="N301" s="11">
        <v>0.61666699999999997</v>
      </c>
      <c r="O301" s="11">
        <v>0.53333299999999995</v>
      </c>
      <c r="P301" s="11">
        <v>0.43333300000000002</v>
      </c>
      <c r="Q301" s="11">
        <v>0.2</v>
      </c>
      <c r="R301" s="11">
        <v>0.23333300000000001</v>
      </c>
      <c r="S301" s="11">
        <v>0.43333300000000002</v>
      </c>
      <c r="T301" s="11">
        <v>0.466667</v>
      </c>
      <c r="U301" s="11">
        <v>0.5</v>
      </c>
      <c r="V301" s="11">
        <v>0.48333300000000001</v>
      </c>
      <c r="W301" s="11">
        <v>0.71666700000000005</v>
      </c>
      <c r="X301" s="11">
        <v>0.7</v>
      </c>
      <c r="Y301" s="11"/>
      <c r="Z301" s="11">
        <v>0.86666699999999997</v>
      </c>
      <c r="AA301" s="2"/>
    </row>
    <row r="302" spans="2:27" x14ac:dyDescent="0.3">
      <c r="B302" s="18"/>
      <c r="C302" s="22"/>
      <c r="D302" s="24" t="s">
        <v>6</v>
      </c>
      <c r="E302" s="8" t="s">
        <v>156</v>
      </c>
      <c r="F302" s="2"/>
      <c r="G302" s="12"/>
      <c r="H302" s="2"/>
      <c r="I302" s="12"/>
      <c r="J302" s="12"/>
      <c r="K302" s="2"/>
      <c r="L302" s="2"/>
      <c r="M302" s="2"/>
      <c r="N302" s="2"/>
      <c r="O302" s="2"/>
      <c r="P302" s="12"/>
      <c r="Q302" s="12"/>
      <c r="R302" s="12"/>
      <c r="S302" s="12"/>
      <c r="T302" s="2"/>
      <c r="U302" s="2"/>
      <c r="V302" s="2"/>
      <c r="W302" s="2"/>
      <c r="X302" s="2"/>
      <c r="Y302" s="2"/>
      <c r="Z302" s="2"/>
      <c r="AA302" s="2"/>
    </row>
    <row r="303" spans="2:27" x14ac:dyDescent="0.3">
      <c r="B303" s="18"/>
      <c r="C303" s="22"/>
      <c r="D303" s="28"/>
      <c r="E303" s="8" t="s">
        <v>157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2"/>
      <c r="Z303" s="10"/>
      <c r="AA303" s="2"/>
    </row>
    <row r="304" spans="2:27" x14ac:dyDescent="0.3">
      <c r="B304" s="18"/>
      <c r="C304" s="22"/>
      <c r="D304" s="28"/>
      <c r="E304" s="8" t="s">
        <v>158</v>
      </c>
      <c r="F304" s="2"/>
      <c r="G304" s="12"/>
      <c r="H304" s="2"/>
      <c r="I304" s="12"/>
      <c r="J304" s="12"/>
      <c r="K304" s="12"/>
      <c r="L304" s="2"/>
      <c r="M304" s="2"/>
      <c r="N304" s="2"/>
      <c r="O304" s="2"/>
      <c r="P304" s="12"/>
      <c r="Q304" s="12"/>
      <c r="R304" s="12"/>
      <c r="S304" s="12"/>
      <c r="T304" s="2"/>
      <c r="U304" s="12"/>
      <c r="V304" s="2"/>
      <c r="W304" s="2"/>
      <c r="X304" s="2"/>
      <c r="Y304" s="2"/>
      <c r="Z304" s="2"/>
      <c r="AA304" s="2"/>
    </row>
    <row r="305" spans="2:27" x14ac:dyDescent="0.3">
      <c r="B305" s="18"/>
      <c r="C305" s="22"/>
      <c r="D305" s="28"/>
      <c r="E305" s="8" t="s">
        <v>159</v>
      </c>
      <c r="F305" s="2"/>
      <c r="G305" s="12"/>
      <c r="H305" s="2"/>
      <c r="I305" s="12"/>
      <c r="J305" s="12"/>
      <c r="K305" s="12"/>
      <c r="L305" s="2"/>
      <c r="M305" s="2"/>
      <c r="N305" s="2"/>
      <c r="O305" s="2"/>
      <c r="P305" s="12"/>
      <c r="Q305" s="12"/>
      <c r="R305" s="12"/>
      <c r="S305" s="12"/>
      <c r="T305" s="2"/>
      <c r="U305" s="12"/>
      <c r="V305" s="2"/>
      <c r="W305" s="2"/>
      <c r="X305" s="2"/>
      <c r="Y305" s="2"/>
      <c r="Z305" s="2"/>
      <c r="AA305" s="2"/>
    </row>
    <row r="306" spans="2:27" x14ac:dyDescent="0.3">
      <c r="B306" s="18"/>
      <c r="C306" s="22"/>
      <c r="D306" s="28"/>
      <c r="E306" s="8" t="s">
        <v>160</v>
      </c>
      <c r="F306" s="2"/>
      <c r="G306" s="12"/>
      <c r="H306" s="2"/>
      <c r="I306" s="12"/>
      <c r="J306" s="12"/>
      <c r="K306" s="12"/>
      <c r="L306" s="2"/>
      <c r="M306" s="2"/>
      <c r="N306" s="2"/>
      <c r="O306" s="2"/>
      <c r="P306" s="12"/>
      <c r="Q306" s="12"/>
      <c r="R306" s="12"/>
      <c r="S306" s="12"/>
      <c r="T306" s="2"/>
      <c r="U306" s="12"/>
      <c r="V306" s="2"/>
      <c r="W306" s="2"/>
      <c r="X306" s="2"/>
      <c r="Y306" s="2"/>
      <c r="Z306" s="2"/>
      <c r="AA306" s="2"/>
    </row>
    <row r="307" spans="2:27" x14ac:dyDescent="0.3">
      <c r="B307" s="18"/>
      <c r="C307" s="22"/>
      <c r="D307" s="28"/>
      <c r="E307" s="8" t="s">
        <v>161</v>
      </c>
      <c r="F307" s="2"/>
      <c r="G307" s="12"/>
      <c r="H307" s="2"/>
      <c r="I307" s="12"/>
      <c r="J307" s="12"/>
      <c r="K307" s="12"/>
      <c r="L307" s="2"/>
      <c r="M307" s="2"/>
      <c r="N307" s="2"/>
      <c r="O307" s="2"/>
      <c r="P307" s="12"/>
      <c r="Q307" s="12"/>
      <c r="R307" s="12"/>
      <c r="S307" s="12"/>
      <c r="T307" s="2"/>
      <c r="U307" s="12"/>
      <c r="V307" s="2"/>
      <c r="W307" s="2"/>
      <c r="X307" s="2"/>
      <c r="Y307" s="2"/>
      <c r="Z307" s="2"/>
      <c r="AA307" s="2"/>
    </row>
    <row r="308" spans="2:27" x14ac:dyDescent="0.3">
      <c r="B308" s="18"/>
      <c r="C308" s="22"/>
      <c r="D308" s="28"/>
      <c r="E308" s="8" t="s">
        <v>162</v>
      </c>
      <c r="F308" s="2"/>
      <c r="G308" s="12"/>
      <c r="H308" s="2"/>
      <c r="I308" s="12"/>
      <c r="J308" s="12"/>
      <c r="K308" s="12"/>
      <c r="L308" s="2"/>
      <c r="M308" s="2"/>
      <c r="N308" s="2"/>
      <c r="O308" s="2"/>
      <c r="P308" s="12"/>
      <c r="Q308" s="12"/>
      <c r="R308" s="12"/>
      <c r="S308" s="12"/>
      <c r="T308" s="2"/>
      <c r="U308" s="12"/>
      <c r="V308" s="2"/>
      <c r="W308" s="2"/>
      <c r="X308" s="2"/>
      <c r="Y308" s="2"/>
      <c r="Z308" s="2"/>
      <c r="AA308" s="2"/>
    </row>
    <row r="309" spans="2:27" x14ac:dyDescent="0.3">
      <c r="B309" s="18"/>
      <c r="C309" s="22"/>
      <c r="D309" s="28"/>
      <c r="E309" s="8" t="s">
        <v>163</v>
      </c>
      <c r="F309" s="2"/>
      <c r="G309" s="12"/>
      <c r="H309" s="2"/>
      <c r="I309" s="12"/>
      <c r="J309" s="12"/>
      <c r="K309" s="12"/>
      <c r="L309" s="2"/>
      <c r="M309" s="2"/>
      <c r="N309" s="2"/>
      <c r="O309" s="2"/>
      <c r="P309" s="12"/>
      <c r="Q309" s="12"/>
      <c r="R309" s="12"/>
      <c r="S309" s="12"/>
      <c r="T309" s="2"/>
      <c r="U309" s="12"/>
      <c r="V309" s="2"/>
      <c r="W309" s="2"/>
      <c r="X309" s="2"/>
      <c r="Y309" s="2"/>
      <c r="Z309" s="2"/>
      <c r="AA309" s="2"/>
    </row>
    <row r="310" spans="2:27" x14ac:dyDescent="0.3">
      <c r="B310" s="18"/>
      <c r="C310" s="22"/>
      <c r="D310" s="28"/>
      <c r="E310" s="8" t="s">
        <v>164</v>
      </c>
      <c r="F310" s="2"/>
      <c r="G310" s="12"/>
      <c r="H310" s="2"/>
      <c r="I310" s="12"/>
      <c r="J310" s="12"/>
      <c r="K310" s="12"/>
      <c r="L310" s="2"/>
      <c r="M310" s="2"/>
      <c r="N310" s="2"/>
      <c r="O310" s="2"/>
      <c r="P310" s="12"/>
      <c r="Q310" s="12"/>
      <c r="R310" s="12"/>
      <c r="S310" s="12"/>
      <c r="T310" s="2"/>
      <c r="U310" s="12"/>
      <c r="V310" s="2"/>
      <c r="W310" s="2"/>
      <c r="X310" s="2"/>
      <c r="Y310" s="2"/>
      <c r="Z310" s="2"/>
      <c r="AA310" s="2"/>
    </row>
    <row r="311" spans="2:27" x14ac:dyDescent="0.3">
      <c r="B311" s="18"/>
      <c r="C311" s="22"/>
      <c r="D311" s="28"/>
      <c r="E311" s="8" t="s">
        <v>165</v>
      </c>
      <c r="F311" s="2"/>
      <c r="G311" s="12"/>
      <c r="H311" s="2"/>
      <c r="I311" s="12"/>
      <c r="J311" s="12"/>
      <c r="K311" s="12"/>
      <c r="L311" s="2"/>
      <c r="M311" s="2"/>
      <c r="N311" s="2"/>
      <c r="O311" s="2"/>
      <c r="P311" s="12"/>
      <c r="Q311" s="12"/>
      <c r="R311" s="12"/>
      <c r="S311" s="12"/>
      <c r="T311" s="2"/>
      <c r="U311" s="12"/>
      <c r="V311" s="2"/>
      <c r="W311" s="2"/>
      <c r="X311" s="2"/>
      <c r="Y311" s="2"/>
      <c r="Z311" s="2"/>
      <c r="AA311" s="2"/>
    </row>
    <row r="312" spans="2:27" x14ac:dyDescent="0.3">
      <c r="B312" s="18"/>
      <c r="C312" s="22"/>
      <c r="D312" s="25"/>
      <c r="E312" s="8" t="s">
        <v>166</v>
      </c>
      <c r="F312" s="2"/>
      <c r="G312" s="12"/>
      <c r="H312" s="2"/>
      <c r="I312" s="12"/>
      <c r="J312" s="12"/>
      <c r="K312" s="12"/>
      <c r="L312" s="2"/>
      <c r="M312" s="2"/>
      <c r="N312" s="2"/>
      <c r="O312" s="2"/>
      <c r="P312" s="12"/>
      <c r="Q312" s="12"/>
      <c r="R312" s="12"/>
      <c r="S312" s="12"/>
      <c r="T312" s="2"/>
      <c r="U312" s="12"/>
      <c r="V312" s="2"/>
      <c r="W312" s="2"/>
      <c r="X312" s="2"/>
      <c r="Y312" s="2"/>
      <c r="Z312" s="2"/>
      <c r="AA312" s="2"/>
    </row>
    <row r="313" spans="2:27" x14ac:dyDescent="0.3">
      <c r="B313" s="18"/>
      <c r="C313" s="22"/>
      <c r="D313" s="2" t="s">
        <v>128</v>
      </c>
      <c r="E313" s="8" t="s">
        <v>167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2"/>
      <c r="Z313" s="10"/>
      <c r="AA313" s="2"/>
    </row>
    <row r="314" spans="2:27" x14ac:dyDescent="0.3">
      <c r="B314" s="18"/>
      <c r="C314" s="22"/>
      <c r="D314" s="24" t="s">
        <v>129</v>
      </c>
      <c r="E314" s="8" t="s">
        <v>168</v>
      </c>
      <c r="F314" s="2"/>
      <c r="G314" s="12"/>
      <c r="H314" s="2"/>
      <c r="I314" s="12"/>
      <c r="J314" s="12"/>
      <c r="K314" s="12"/>
      <c r="L314" s="2"/>
      <c r="M314" s="2"/>
      <c r="N314" s="2"/>
      <c r="O314" s="2"/>
      <c r="P314" s="12"/>
      <c r="Q314" s="12"/>
      <c r="R314" s="12"/>
      <c r="S314" s="12"/>
      <c r="T314" s="2"/>
      <c r="U314" s="12"/>
      <c r="V314" s="2"/>
      <c r="W314" s="2"/>
      <c r="X314" s="2"/>
      <c r="Y314" s="2"/>
      <c r="Z314" s="2"/>
      <c r="AA314" s="2"/>
    </row>
    <row r="315" spans="2:27" x14ac:dyDescent="0.3">
      <c r="B315" s="18"/>
      <c r="C315" s="22"/>
      <c r="D315" s="28"/>
      <c r="E315" s="8" t="s">
        <v>169</v>
      </c>
      <c r="F315" s="2"/>
      <c r="G315" s="12"/>
      <c r="H315" s="2"/>
      <c r="I315" s="12"/>
      <c r="J315" s="12"/>
      <c r="K315" s="12"/>
      <c r="L315" s="2"/>
      <c r="M315" s="2"/>
      <c r="N315" s="2"/>
      <c r="O315" s="2"/>
      <c r="P315" s="12"/>
      <c r="Q315" s="12"/>
      <c r="R315" s="12"/>
      <c r="S315" s="12"/>
      <c r="T315" s="2"/>
      <c r="U315" s="12"/>
      <c r="V315" s="2"/>
      <c r="W315" s="2"/>
      <c r="X315" s="2"/>
      <c r="Y315" s="2"/>
      <c r="Z315" s="2"/>
      <c r="AA315" s="2"/>
    </row>
    <row r="316" spans="2:27" x14ac:dyDescent="0.3">
      <c r="B316" s="18"/>
      <c r="C316" s="22"/>
      <c r="D316" s="28"/>
      <c r="E316" s="8" t="s">
        <v>142</v>
      </c>
      <c r="F316" s="2"/>
      <c r="G316" s="12"/>
      <c r="H316" s="2"/>
      <c r="I316" s="12"/>
      <c r="J316" s="12"/>
      <c r="K316" s="12"/>
      <c r="L316" s="2"/>
      <c r="M316" s="2"/>
      <c r="N316" s="2"/>
      <c r="O316" s="2"/>
      <c r="P316" s="12"/>
      <c r="Q316" s="12"/>
      <c r="R316" s="12"/>
      <c r="S316" s="12"/>
      <c r="T316" s="2"/>
      <c r="U316" s="12"/>
      <c r="V316" s="2"/>
      <c r="W316" s="2"/>
      <c r="X316" s="2"/>
      <c r="Y316" s="2"/>
      <c r="Z316" s="2"/>
      <c r="AA316" s="2"/>
    </row>
    <row r="317" spans="2:27" x14ac:dyDescent="0.3">
      <c r="B317" s="18"/>
      <c r="C317" s="22"/>
      <c r="D317" s="28"/>
      <c r="E317" s="8" t="s">
        <v>170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2"/>
      <c r="Z317" s="10"/>
      <c r="AA317" s="2"/>
    </row>
    <row r="318" spans="2:27" x14ac:dyDescent="0.3">
      <c r="B318" s="18"/>
      <c r="C318" s="22"/>
      <c r="D318" s="28"/>
      <c r="E318" s="8" t="s">
        <v>171</v>
      </c>
      <c r="F318" s="2"/>
      <c r="G318" s="12"/>
      <c r="H318" s="10"/>
      <c r="I318" s="12"/>
      <c r="J318" s="12"/>
      <c r="K318" s="12"/>
      <c r="L318" s="2"/>
      <c r="M318" s="2"/>
      <c r="N318" s="2"/>
      <c r="O318" s="2"/>
      <c r="P318" s="10"/>
      <c r="Q318" s="12"/>
      <c r="R318" s="12"/>
      <c r="S318" s="12"/>
      <c r="T318" s="2"/>
      <c r="U318" s="12"/>
      <c r="V318" s="2"/>
      <c r="W318" s="2"/>
      <c r="X318" s="2"/>
      <c r="Y318" s="2"/>
      <c r="Z318" s="2"/>
      <c r="AA318" s="2"/>
    </row>
    <row r="319" spans="2:27" x14ac:dyDescent="0.3">
      <c r="B319" s="18"/>
      <c r="C319" s="22"/>
      <c r="D319" s="28"/>
      <c r="E319" s="8" t="s">
        <v>172</v>
      </c>
      <c r="F319" s="2"/>
      <c r="G319" s="12"/>
      <c r="H319" s="2"/>
      <c r="I319" s="12"/>
      <c r="J319" s="12"/>
      <c r="K319" s="12"/>
      <c r="L319" s="2"/>
      <c r="M319" s="2"/>
      <c r="N319" s="2"/>
      <c r="O319" s="2"/>
      <c r="P319" s="12"/>
      <c r="Q319" s="12"/>
      <c r="R319" s="12"/>
      <c r="S319" s="12"/>
      <c r="T319" s="2"/>
      <c r="U319" s="12"/>
      <c r="V319" s="2"/>
      <c r="W319" s="2"/>
      <c r="X319" s="2"/>
      <c r="Y319" s="2"/>
      <c r="Z319" s="2"/>
      <c r="AA319" s="2"/>
    </row>
    <row r="320" spans="2:27" x14ac:dyDescent="0.3">
      <c r="B320" s="18"/>
      <c r="C320" s="22"/>
      <c r="D320" s="28"/>
      <c r="E320" s="8" t="s">
        <v>173</v>
      </c>
      <c r="F320" s="2"/>
      <c r="G320" s="12"/>
      <c r="H320" s="2"/>
      <c r="I320" s="12"/>
      <c r="J320" s="12"/>
      <c r="K320" s="12"/>
      <c r="L320" s="2"/>
      <c r="M320" s="2"/>
      <c r="N320" s="2"/>
      <c r="O320" s="2"/>
      <c r="P320" s="12"/>
      <c r="Q320" s="12"/>
      <c r="R320" s="12"/>
      <c r="S320" s="12"/>
      <c r="T320" s="2"/>
      <c r="U320" s="12"/>
      <c r="V320" s="2"/>
      <c r="W320" s="2"/>
      <c r="X320" s="2"/>
      <c r="Y320" s="2"/>
      <c r="Z320" s="2"/>
      <c r="AA320" s="2"/>
    </row>
    <row r="321" spans="2:28" x14ac:dyDescent="0.3">
      <c r="B321" s="18"/>
      <c r="C321" s="22"/>
      <c r="D321" s="25"/>
      <c r="E321" s="8" t="s">
        <v>174</v>
      </c>
      <c r="F321" s="2"/>
      <c r="G321" s="12"/>
      <c r="H321" s="2"/>
      <c r="I321" s="12"/>
      <c r="J321" s="12"/>
      <c r="K321" s="12"/>
      <c r="L321" s="2"/>
      <c r="M321" s="2"/>
      <c r="N321" s="2"/>
      <c r="O321" s="2"/>
      <c r="P321" s="12"/>
      <c r="Q321" s="12"/>
      <c r="R321" s="12"/>
      <c r="S321" s="12"/>
      <c r="T321" s="2"/>
      <c r="U321" s="12"/>
      <c r="V321" s="2"/>
      <c r="W321" s="2"/>
      <c r="X321" s="2"/>
      <c r="Y321" s="2"/>
      <c r="Z321" s="2"/>
      <c r="AA321" s="2"/>
    </row>
    <row r="322" spans="2:28" x14ac:dyDescent="0.3">
      <c r="B322" s="18"/>
      <c r="C322" s="22"/>
      <c r="D322" s="24" t="s">
        <v>130</v>
      </c>
      <c r="E322" s="8" t="s">
        <v>175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2"/>
      <c r="Z322" s="10"/>
      <c r="AA322" s="2"/>
    </row>
    <row r="323" spans="2:28" x14ac:dyDescent="0.3">
      <c r="B323" s="18"/>
      <c r="C323" s="22"/>
      <c r="D323" s="25"/>
      <c r="E323" s="8" t="s">
        <v>176</v>
      </c>
      <c r="F323" s="2"/>
      <c r="G323" s="12"/>
      <c r="H323" s="2"/>
      <c r="I323" s="12"/>
      <c r="J323" s="12"/>
      <c r="K323" s="12"/>
      <c r="L323" s="2"/>
      <c r="M323" s="2"/>
      <c r="N323" s="2"/>
      <c r="O323" s="2"/>
      <c r="P323" s="12"/>
      <c r="Q323" s="12"/>
      <c r="R323" s="12"/>
      <c r="S323" s="12"/>
      <c r="T323" s="2"/>
      <c r="U323" s="12"/>
      <c r="V323" s="2"/>
      <c r="W323" s="2"/>
      <c r="X323" s="2"/>
      <c r="Y323" s="2"/>
      <c r="Z323" s="2"/>
      <c r="AA323" s="2"/>
    </row>
    <row r="324" spans="2:28" x14ac:dyDescent="0.3">
      <c r="B324" s="18"/>
      <c r="C324" s="22"/>
      <c r="D324" s="24" t="s">
        <v>179</v>
      </c>
      <c r="E324" s="8" t="s">
        <v>177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2"/>
      <c r="Z324" s="10"/>
      <c r="AA324" s="2"/>
    </row>
    <row r="325" spans="2:28" x14ac:dyDescent="0.3">
      <c r="B325" s="18"/>
      <c r="C325" s="22"/>
      <c r="D325" s="25"/>
      <c r="E325" s="8" t="s">
        <v>178</v>
      </c>
      <c r="F325" s="2"/>
      <c r="G325" s="12"/>
      <c r="H325" s="2"/>
      <c r="I325" s="12"/>
      <c r="J325" s="12"/>
      <c r="K325" s="12"/>
      <c r="L325" s="2"/>
      <c r="M325" s="2"/>
      <c r="N325" s="2"/>
      <c r="O325" s="2"/>
      <c r="P325" s="12"/>
      <c r="Q325" s="12"/>
      <c r="R325" s="12"/>
      <c r="S325" s="12"/>
      <c r="T325" s="2"/>
      <c r="U325" s="12"/>
      <c r="V325" s="2"/>
      <c r="W325" s="2"/>
      <c r="X325" s="2"/>
      <c r="Y325" s="2"/>
      <c r="Z325" s="2"/>
      <c r="AA325" s="2"/>
    </row>
    <row r="326" spans="2:28" x14ac:dyDescent="0.3">
      <c r="B326" s="18"/>
      <c r="C326" s="22"/>
      <c r="D326" s="2"/>
      <c r="E326" s="2"/>
      <c r="F326" s="2"/>
      <c r="G326" s="2"/>
      <c r="H326" s="2"/>
      <c r="I326" s="12"/>
      <c r="J326" s="2"/>
      <c r="K326" s="12"/>
      <c r="L326" s="2"/>
      <c r="M326" s="2"/>
      <c r="N326" s="2"/>
      <c r="O326" s="2"/>
      <c r="P326" s="2"/>
      <c r="Q326" s="2"/>
      <c r="R326" s="2"/>
      <c r="S326" s="2"/>
      <c r="T326" s="2"/>
      <c r="U326" s="12"/>
      <c r="V326" s="2"/>
      <c r="W326" s="2"/>
      <c r="X326" s="2"/>
      <c r="Y326" s="2"/>
      <c r="Z326" s="2"/>
      <c r="AA326" s="2"/>
    </row>
    <row r="327" spans="2:28" x14ac:dyDescent="0.3">
      <c r="B327" s="18"/>
      <c r="C327" s="22"/>
      <c r="D327" s="2" t="s">
        <v>11</v>
      </c>
      <c r="E327" s="2">
        <v>85</v>
      </c>
      <c r="F327" s="2"/>
      <c r="G327" s="2"/>
      <c r="H327" s="2"/>
      <c r="I327" s="2"/>
      <c r="J327" s="2"/>
      <c r="K327" s="1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8" x14ac:dyDescent="0.3">
      <c r="B328" s="18"/>
      <c r="C328" s="22"/>
      <c r="D328" s="2" t="s">
        <v>10</v>
      </c>
      <c r="E328" s="2">
        <v>23</v>
      </c>
      <c r="F328" s="20" t="s">
        <v>154</v>
      </c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1"/>
      <c r="AA328" s="2"/>
    </row>
    <row r="329" spans="2:28" x14ac:dyDescent="0.3">
      <c r="B329" s="18"/>
      <c r="C329" s="22"/>
      <c r="D329" s="2" t="s">
        <v>8</v>
      </c>
      <c r="E329" s="2">
        <v>38</v>
      </c>
      <c r="F329" s="20" t="s">
        <v>155</v>
      </c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1"/>
      <c r="AA329" s="2"/>
    </row>
    <row r="330" spans="2:28" x14ac:dyDescent="0.3">
      <c r="B330" s="18"/>
      <c r="C330" s="22"/>
      <c r="D330" s="2" t="s">
        <v>12</v>
      </c>
      <c r="E330" s="2">
        <f>E327-E328-E329</f>
        <v>24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1" t="s">
        <v>339</v>
      </c>
    </row>
    <row r="331" spans="2:28" x14ac:dyDescent="0.3">
      <c r="B331" s="18"/>
      <c r="C331" s="22"/>
      <c r="D331" s="20" t="s">
        <v>15</v>
      </c>
      <c r="E331" s="21"/>
      <c r="F331" s="2">
        <v>5</v>
      </c>
      <c r="G331" s="2">
        <v>5</v>
      </c>
      <c r="H331" s="2">
        <v>6</v>
      </c>
      <c r="I331" s="2">
        <v>5</v>
      </c>
      <c r="J331" s="2">
        <v>5</v>
      </c>
      <c r="K331" s="2">
        <v>5</v>
      </c>
      <c r="L331" s="2">
        <v>5</v>
      </c>
      <c r="M331" s="2">
        <v>5</v>
      </c>
      <c r="N331" s="2">
        <v>5</v>
      </c>
      <c r="O331" s="2">
        <v>5</v>
      </c>
      <c r="P331" s="2">
        <v>6</v>
      </c>
      <c r="Q331" s="2">
        <v>5</v>
      </c>
      <c r="R331" s="2">
        <v>5</v>
      </c>
      <c r="S331" s="2">
        <v>5</v>
      </c>
      <c r="T331" s="2">
        <v>5</v>
      </c>
      <c r="U331" s="2">
        <v>5</v>
      </c>
      <c r="V331" s="2">
        <v>5</v>
      </c>
      <c r="W331" s="2">
        <v>5</v>
      </c>
      <c r="X331" s="2">
        <v>5</v>
      </c>
      <c r="Y331" s="2"/>
      <c r="Z331" s="2">
        <v>5</v>
      </c>
      <c r="AA331" s="2"/>
      <c r="AB331" s="1">
        <v>6</v>
      </c>
    </row>
    <row r="332" spans="2:28" x14ac:dyDescent="0.3">
      <c r="B332" s="18"/>
      <c r="C332" s="22"/>
      <c r="D332" s="20" t="s">
        <v>9</v>
      </c>
      <c r="E332" s="21"/>
      <c r="F332" s="11">
        <f>F331/E330</f>
        <v>0.20833333333333334</v>
      </c>
      <c r="G332" s="11">
        <f>G331/E330</f>
        <v>0.20833333333333334</v>
      </c>
      <c r="H332" s="11">
        <f>H331/E330</f>
        <v>0.25</v>
      </c>
      <c r="I332" s="11">
        <f>I331/E330</f>
        <v>0.20833333333333334</v>
      </c>
      <c r="J332" s="11">
        <f>J331/E330</f>
        <v>0.20833333333333334</v>
      </c>
      <c r="K332" s="11">
        <f>K331/E330</f>
        <v>0.20833333333333334</v>
      </c>
      <c r="L332" s="11">
        <f>L331/E330</f>
        <v>0.20833333333333334</v>
      </c>
      <c r="M332" s="11">
        <f>M331/E330</f>
        <v>0.20833333333333334</v>
      </c>
      <c r="N332" s="11">
        <f>N331/E330</f>
        <v>0.20833333333333334</v>
      </c>
      <c r="O332" s="11">
        <f>O331/E330</f>
        <v>0.20833333333333334</v>
      </c>
      <c r="P332" s="11">
        <f>P331/E330</f>
        <v>0.25</v>
      </c>
      <c r="Q332" s="11">
        <f>Q331/E330</f>
        <v>0.20833333333333334</v>
      </c>
      <c r="R332" s="11">
        <f>R331/E330</f>
        <v>0.20833333333333334</v>
      </c>
      <c r="S332" s="11">
        <f>S331/E330</f>
        <v>0.20833333333333334</v>
      </c>
      <c r="T332" s="11">
        <f>T331/E330</f>
        <v>0.20833333333333334</v>
      </c>
      <c r="U332" s="11">
        <f>U331/E330</f>
        <v>0.20833333333333334</v>
      </c>
      <c r="V332" s="11">
        <f>V331/E330</f>
        <v>0.20833333333333334</v>
      </c>
      <c r="W332" s="11">
        <f>W331/E330</f>
        <v>0.20833333333333334</v>
      </c>
      <c r="X332" s="11">
        <f>X331/E330</f>
        <v>0.20833333333333334</v>
      </c>
      <c r="Y332" s="11"/>
      <c r="Z332" s="11">
        <f>Z331/E330</f>
        <v>0.20833333333333334</v>
      </c>
      <c r="AA332" s="2"/>
      <c r="AB332" s="14">
        <f>AB331/E330</f>
        <v>0.25</v>
      </c>
    </row>
    <row r="333" spans="2:28" x14ac:dyDescent="0.3">
      <c r="B333" s="18"/>
      <c r="C333" s="22"/>
      <c r="D333" s="2" t="s">
        <v>13</v>
      </c>
      <c r="E333" s="4">
        <v>60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8" x14ac:dyDescent="0.3">
      <c r="B334" s="18"/>
      <c r="C334" s="22"/>
      <c r="D334" s="20" t="s">
        <v>14</v>
      </c>
      <c r="E334" s="21"/>
      <c r="F334" s="2">
        <v>32</v>
      </c>
      <c r="G334" s="2">
        <v>5</v>
      </c>
      <c r="H334" s="2">
        <v>8</v>
      </c>
      <c r="I334" s="2">
        <v>31</v>
      </c>
      <c r="J334" s="2">
        <v>45</v>
      </c>
      <c r="K334" s="2">
        <v>45</v>
      </c>
      <c r="L334" s="2">
        <v>31</v>
      </c>
      <c r="M334" s="2">
        <v>28</v>
      </c>
      <c r="N334" s="2">
        <v>23</v>
      </c>
      <c r="O334" s="2">
        <v>28</v>
      </c>
      <c r="P334" s="2">
        <v>34</v>
      </c>
      <c r="Q334" s="2">
        <v>48</v>
      </c>
      <c r="R334" s="2">
        <v>46</v>
      </c>
      <c r="S334" s="2">
        <v>34</v>
      </c>
      <c r="T334" s="2">
        <v>32</v>
      </c>
      <c r="U334" s="2">
        <v>30</v>
      </c>
      <c r="V334" s="2">
        <v>31</v>
      </c>
      <c r="W334" s="2">
        <v>17</v>
      </c>
      <c r="X334" s="2">
        <v>18</v>
      </c>
      <c r="Y334" s="2"/>
      <c r="Z334" s="2">
        <v>8</v>
      </c>
      <c r="AA334" s="2"/>
    </row>
    <row r="335" spans="2:28" x14ac:dyDescent="0.3">
      <c r="B335" s="19"/>
      <c r="C335" s="2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8" x14ac:dyDescent="0.3">
      <c r="B336" s="17" t="s">
        <v>341</v>
      </c>
      <c r="C336" s="2"/>
      <c r="D336" s="2"/>
      <c r="E336" s="2"/>
      <c r="F336" s="2" t="s">
        <v>319</v>
      </c>
      <c r="G336" s="2" t="s">
        <v>320</v>
      </c>
      <c r="H336" s="2" t="s">
        <v>321</v>
      </c>
      <c r="I336" s="2" t="s">
        <v>322</v>
      </c>
      <c r="J336" s="2" t="s">
        <v>323</v>
      </c>
      <c r="K336" s="2" t="s">
        <v>324</v>
      </c>
      <c r="L336" s="2" t="s">
        <v>325</v>
      </c>
      <c r="M336" s="2" t="s">
        <v>326</v>
      </c>
      <c r="N336" s="2" t="s">
        <v>327</v>
      </c>
      <c r="O336" s="2" t="s">
        <v>328</v>
      </c>
      <c r="P336" s="2" t="s">
        <v>329</v>
      </c>
      <c r="Q336" s="2" t="s">
        <v>330</v>
      </c>
      <c r="R336" s="2" t="s">
        <v>331</v>
      </c>
      <c r="S336" s="2" t="s">
        <v>332</v>
      </c>
      <c r="T336" s="2" t="s">
        <v>333</v>
      </c>
      <c r="U336" s="2" t="s">
        <v>334</v>
      </c>
      <c r="V336" s="2" t="s">
        <v>335</v>
      </c>
      <c r="W336" s="2" t="s">
        <v>336</v>
      </c>
      <c r="X336" s="2" t="s">
        <v>337</v>
      </c>
      <c r="Y336" s="2"/>
      <c r="Z336" s="2" t="s">
        <v>338</v>
      </c>
      <c r="AA336" s="2"/>
    </row>
    <row r="337" spans="2:27" x14ac:dyDescent="0.3">
      <c r="B337" s="18"/>
      <c r="C337" s="22" t="s">
        <v>1</v>
      </c>
      <c r="D337" s="22" t="s">
        <v>2</v>
      </c>
      <c r="E337" s="22"/>
      <c r="F337" s="7">
        <v>0.61</v>
      </c>
      <c r="G337" s="16">
        <v>0.61</v>
      </c>
      <c r="H337" s="16">
        <v>0.61</v>
      </c>
      <c r="I337" s="16">
        <v>0.61</v>
      </c>
      <c r="J337" s="16">
        <v>0.61</v>
      </c>
      <c r="K337" s="16">
        <v>0.61</v>
      </c>
      <c r="L337" s="16">
        <v>0.61</v>
      </c>
      <c r="M337" s="16">
        <v>0.61</v>
      </c>
      <c r="N337" s="16">
        <v>0.61</v>
      </c>
      <c r="O337" s="16">
        <v>0.61</v>
      </c>
      <c r="P337" s="16">
        <v>0.61</v>
      </c>
      <c r="Q337" s="16">
        <v>0.61</v>
      </c>
      <c r="R337" s="16">
        <v>0.61</v>
      </c>
      <c r="S337" s="16">
        <v>0.61</v>
      </c>
      <c r="T337" s="16">
        <v>0.61</v>
      </c>
      <c r="U337" s="16">
        <v>0.61</v>
      </c>
      <c r="V337" s="16">
        <v>0.61</v>
      </c>
      <c r="W337" s="16">
        <v>0.61</v>
      </c>
      <c r="X337" s="7">
        <v>0.18</v>
      </c>
      <c r="Y337" s="2"/>
      <c r="Z337" s="7">
        <v>0.62</v>
      </c>
      <c r="AA337" s="2"/>
    </row>
    <row r="338" spans="2:27" x14ac:dyDescent="0.3">
      <c r="B338" s="18"/>
      <c r="C338" s="22"/>
      <c r="D338" s="22" t="s">
        <v>3</v>
      </c>
      <c r="E338" s="22"/>
      <c r="F338" s="29">
        <v>0.61</v>
      </c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2:27" x14ac:dyDescent="0.3">
      <c r="B339" s="18"/>
      <c r="C339" s="22" t="s">
        <v>5</v>
      </c>
      <c r="D339" s="2" t="s">
        <v>17</v>
      </c>
      <c r="E339" s="2">
        <v>0</v>
      </c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2"/>
    </row>
    <row r="340" spans="2:27" x14ac:dyDescent="0.3">
      <c r="B340" s="18"/>
      <c r="C340" s="22"/>
      <c r="D340" s="24" t="s">
        <v>6</v>
      </c>
      <c r="E340" s="8" t="s">
        <v>156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2"/>
    </row>
    <row r="341" spans="2:27" x14ac:dyDescent="0.3">
      <c r="B341" s="18"/>
      <c r="C341" s="22"/>
      <c r="D341" s="28"/>
      <c r="E341" s="8" t="s">
        <v>157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2"/>
    </row>
    <row r="342" spans="2:27" x14ac:dyDescent="0.3">
      <c r="B342" s="18"/>
      <c r="C342" s="22"/>
      <c r="D342" s="28"/>
      <c r="E342" s="8" t="s">
        <v>158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2"/>
    </row>
    <row r="343" spans="2:27" x14ac:dyDescent="0.3">
      <c r="B343" s="18"/>
      <c r="C343" s="22"/>
      <c r="D343" s="28"/>
      <c r="E343" s="8" t="s">
        <v>159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2"/>
    </row>
    <row r="344" spans="2:27" x14ac:dyDescent="0.3">
      <c r="B344" s="18"/>
      <c r="C344" s="22"/>
      <c r="D344" s="28"/>
      <c r="E344" s="8" t="s">
        <v>160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2"/>
    </row>
    <row r="345" spans="2:27" x14ac:dyDescent="0.3">
      <c r="B345" s="18"/>
      <c r="C345" s="22"/>
      <c r="D345" s="28"/>
      <c r="E345" s="8" t="s">
        <v>161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2"/>
    </row>
    <row r="346" spans="2:27" x14ac:dyDescent="0.3">
      <c r="B346" s="18"/>
      <c r="C346" s="22"/>
      <c r="D346" s="28"/>
      <c r="E346" s="8" t="s">
        <v>162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2"/>
    </row>
    <row r="347" spans="2:27" x14ac:dyDescent="0.3">
      <c r="B347" s="18"/>
      <c r="C347" s="22"/>
      <c r="D347" s="28"/>
      <c r="E347" s="8" t="s">
        <v>163</v>
      </c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2"/>
    </row>
    <row r="348" spans="2:27" x14ac:dyDescent="0.3">
      <c r="B348" s="18"/>
      <c r="C348" s="22"/>
      <c r="D348" s="28"/>
      <c r="E348" s="8" t="s">
        <v>164</v>
      </c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2"/>
    </row>
    <row r="349" spans="2:27" x14ac:dyDescent="0.3">
      <c r="B349" s="18"/>
      <c r="C349" s="22"/>
      <c r="D349" s="28"/>
      <c r="E349" s="8" t="s">
        <v>165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2"/>
    </row>
    <row r="350" spans="2:27" x14ac:dyDescent="0.3">
      <c r="B350" s="18"/>
      <c r="C350" s="22"/>
      <c r="D350" s="25"/>
      <c r="E350" s="8" t="s">
        <v>166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2"/>
    </row>
    <row r="351" spans="2:27" x14ac:dyDescent="0.3">
      <c r="B351" s="18"/>
      <c r="C351" s="22"/>
      <c r="D351" s="2" t="s">
        <v>128</v>
      </c>
      <c r="E351" s="8" t="s">
        <v>167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2"/>
    </row>
    <row r="352" spans="2:27" x14ac:dyDescent="0.3">
      <c r="B352" s="18"/>
      <c r="C352" s="22"/>
      <c r="D352" s="24" t="s">
        <v>129</v>
      </c>
      <c r="E352" s="8" t="s">
        <v>168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2"/>
    </row>
    <row r="353" spans="2:28" x14ac:dyDescent="0.3">
      <c r="B353" s="18"/>
      <c r="C353" s="22"/>
      <c r="D353" s="28"/>
      <c r="E353" s="8" t="s">
        <v>169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2"/>
    </row>
    <row r="354" spans="2:28" x14ac:dyDescent="0.3">
      <c r="B354" s="18"/>
      <c r="C354" s="22"/>
      <c r="D354" s="28"/>
      <c r="E354" s="8" t="s">
        <v>142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2"/>
    </row>
    <row r="355" spans="2:28" x14ac:dyDescent="0.3">
      <c r="B355" s="18"/>
      <c r="C355" s="22"/>
      <c r="D355" s="28"/>
      <c r="E355" s="8" t="s">
        <v>170</v>
      </c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2"/>
    </row>
    <row r="356" spans="2:28" x14ac:dyDescent="0.3">
      <c r="B356" s="18"/>
      <c r="C356" s="22"/>
      <c r="D356" s="28"/>
      <c r="E356" s="8" t="s">
        <v>171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2"/>
    </row>
    <row r="357" spans="2:28" x14ac:dyDescent="0.3">
      <c r="B357" s="18"/>
      <c r="C357" s="22"/>
      <c r="D357" s="28"/>
      <c r="E357" s="8" t="s">
        <v>172</v>
      </c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2"/>
    </row>
    <row r="358" spans="2:28" x14ac:dyDescent="0.3">
      <c r="B358" s="18"/>
      <c r="C358" s="22"/>
      <c r="D358" s="28"/>
      <c r="E358" s="8" t="s">
        <v>173</v>
      </c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2"/>
    </row>
    <row r="359" spans="2:28" x14ac:dyDescent="0.3">
      <c r="B359" s="18"/>
      <c r="C359" s="22"/>
      <c r="D359" s="25"/>
      <c r="E359" s="8" t="s">
        <v>174</v>
      </c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2"/>
    </row>
    <row r="360" spans="2:28" x14ac:dyDescent="0.3">
      <c r="B360" s="18"/>
      <c r="C360" s="22"/>
      <c r="D360" s="24" t="s">
        <v>130</v>
      </c>
      <c r="E360" s="8" t="s">
        <v>175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2"/>
    </row>
    <row r="361" spans="2:28" x14ac:dyDescent="0.3">
      <c r="B361" s="18"/>
      <c r="C361" s="22"/>
      <c r="D361" s="25"/>
      <c r="E361" s="8" t="s">
        <v>176</v>
      </c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2"/>
    </row>
    <row r="362" spans="2:28" x14ac:dyDescent="0.3">
      <c r="B362" s="18"/>
      <c r="C362" s="22"/>
      <c r="D362" s="24" t="s">
        <v>179</v>
      </c>
      <c r="E362" s="8" t="s">
        <v>177</v>
      </c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2"/>
    </row>
    <row r="363" spans="2:28" x14ac:dyDescent="0.3">
      <c r="B363" s="18"/>
      <c r="C363" s="22"/>
      <c r="D363" s="25"/>
      <c r="E363" s="8" t="s">
        <v>178</v>
      </c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2"/>
    </row>
    <row r="364" spans="2:28" x14ac:dyDescent="0.3">
      <c r="B364" s="18"/>
      <c r="C364" s="22"/>
      <c r="D364" s="2"/>
      <c r="E364" s="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2"/>
    </row>
    <row r="365" spans="2:28" x14ac:dyDescent="0.3">
      <c r="B365" s="18"/>
      <c r="C365" s="22"/>
      <c r="D365" s="2" t="s">
        <v>11</v>
      </c>
      <c r="E365" s="2">
        <v>69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2"/>
    </row>
    <row r="366" spans="2:28" x14ac:dyDescent="0.3">
      <c r="B366" s="18"/>
      <c r="C366" s="22"/>
      <c r="D366" s="2" t="s">
        <v>10</v>
      </c>
      <c r="E366" s="2"/>
      <c r="F366" s="20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1"/>
      <c r="AA366" s="2"/>
    </row>
    <row r="367" spans="2:28" x14ac:dyDescent="0.3">
      <c r="B367" s="18"/>
      <c r="C367" s="22"/>
      <c r="D367" s="2" t="s">
        <v>8</v>
      </c>
      <c r="E367" s="2"/>
      <c r="F367" s="20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1"/>
      <c r="AA367" s="2"/>
    </row>
    <row r="368" spans="2:28" x14ac:dyDescent="0.3">
      <c r="B368" s="18"/>
      <c r="C368" s="22"/>
      <c r="D368" s="2" t="s">
        <v>12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1" t="s">
        <v>339</v>
      </c>
    </row>
    <row r="369" spans="2:28" x14ac:dyDescent="0.3">
      <c r="B369" s="18"/>
      <c r="C369" s="22"/>
      <c r="D369" s="20" t="s">
        <v>15</v>
      </c>
      <c r="E369" s="2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1">
        <v>6</v>
      </c>
    </row>
    <row r="370" spans="2:28" x14ac:dyDescent="0.3">
      <c r="B370" s="18"/>
      <c r="C370" s="22"/>
      <c r="D370" s="20" t="s">
        <v>9</v>
      </c>
      <c r="E370" s="2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2"/>
      <c r="AB370" s="14" t="e">
        <f>AB369/E368</f>
        <v>#DIV/0!</v>
      </c>
    </row>
    <row r="371" spans="2:28" x14ac:dyDescent="0.3">
      <c r="B371" s="18"/>
      <c r="C371" s="22"/>
      <c r="D371" s="2" t="s">
        <v>13</v>
      </c>
      <c r="E371" s="4">
        <v>60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8" x14ac:dyDescent="0.3">
      <c r="B372" s="18"/>
      <c r="C372" s="22"/>
      <c r="D372" s="20" t="s">
        <v>14</v>
      </c>
      <c r="E372" s="21"/>
      <c r="F372" s="2">
        <v>60</v>
      </c>
      <c r="G372" s="2">
        <v>60</v>
      </c>
      <c r="H372" s="2">
        <v>60</v>
      </c>
      <c r="I372" s="2">
        <v>60</v>
      </c>
      <c r="J372" s="2">
        <v>60</v>
      </c>
      <c r="K372" s="2">
        <v>60</v>
      </c>
      <c r="L372" s="2">
        <v>60</v>
      </c>
      <c r="M372" s="2">
        <v>60</v>
      </c>
      <c r="N372" s="2">
        <v>60</v>
      </c>
      <c r="O372" s="2">
        <v>60</v>
      </c>
      <c r="P372" s="2">
        <v>60</v>
      </c>
      <c r="Q372" s="2">
        <v>60</v>
      </c>
      <c r="R372" s="2">
        <v>60</v>
      </c>
      <c r="S372" s="2">
        <v>60</v>
      </c>
      <c r="T372" s="2">
        <v>60</v>
      </c>
      <c r="U372" s="2">
        <v>60</v>
      </c>
      <c r="V372" s="2">
        <v>60</v>
      </c>
      <c r="W372" s="2">
        <v>60</v>
      </c>
      <c r="X372" s="2">
        <v>60</v>
      </c>
      <c r="Y372" s="2">
        <v>60</v>
      </c>
      <c r="Z372" s="2">
        <v>60</v>
      </c>
      <c r="AA372" s="2"/>
    </row>
    <row r="373" spans="2:28" x14ac:dyDescent="0.3">
      <c r="B373" s="19"/>
      <c r="C373" s="2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8" x14ac:dyDescent="0.3">
      <c r="B374" s="17" t="s">
        <v>342</v>
      </c>
      <c r="C374" s="2"/>
      <c r="D374" s="2"/>
      <c r="E374" s="2"/>
      <c r="F374" s="2" t="s">
        <v>319</v>
      </c>
      <c r="G374" s="2" t="s">
        <v>320</v>
      </c>
      <c r="H374" s="2" t="s">
        <v>321</v>
      </c>
      <c r="I374" s="2" t="s">
        <v>322</v>
      </c>
      <c r="J374" s="2" t="s">
        <v>323</v>
      </c>
      <c r="K374" s="2" t="s">
        <v>324</v>
      </c>
      <c r="L374" s="2" t="s">
        <v>325</v>
      </c>
      <c r="M374" s="2" t="s">
        <v>326</v>
      </c>
      <c r="N374" s="2" t="s">
        <v>327</v>
      </c>
      <c r="O374" s="2" t="s">
        <v>328</v>
      </c>
      <c r="P374" s="2" t="s">
        <v>329</v>
      </c>
      <c r="Q374" s="2" t="s">
        <v>330</v>
      </c>
      <c r="R374" s="2" t="s">
        <v>331</v>
      </c>
      <c r="S374" s="2" t="s">
        <v>332</v>
      </c>
      <c r="T374" s="2" t="s">
        <v>333</v>
      </c>
      <c r="U374" s="2" t="s">
        <v>334</v>
      </c>
      <c r="V374" s="2" t="s">
        <v>335</v>
      </c>
      <c r="W374" s="2" t="s">
        <v>336</v>
      </c>
      <c r="X374" s="2" t="s">
        <v>337</v>
      </c>
      <c r="Y374" s="2"/>
      <c r="Z374" s="2" t="s">
        <v>338</v>
      </c>
      <c r="AA374" s="2"/>
    </row>
    <row r="375" spans="2:28" x14ac:dyDescent="0.3">
      <c r="B375" s="18"/>
      <c r="C375" s="22" t="s">
        <v>1</v>
      </c>
      <c r="D375" s="22" t="s">
        <v>2</v>
      </c>
      <c r="E375" s="22"/>
      <c r="F375" s="7">
        <v>0.5</v>
      </c>
      <c r="G375" s="7">
        <v>0.51</v>
      </c>
      <c r="H375" s="7">
        <v>0.52</v>
      </c>
      <c r="I375" s="7">
        <v>0.19</v>
      </c>
      <c r="J375" s="7">
        <v>0.19</v>
      </c>
      <c r="K375" s="7">
        <v>0.52</v>
      </c>
      <c r="L375" s="7">
        <v>0.52</v>
      </c>
      <c r="M375" s="7">
        <v>0.53</v>
      </c>
      <c r="N375" s="7">
        <v>0.52</v>
      </c>
      <c r="O375" s="7">
        <v>0.19</v>
      </c>
      <c r="P375" s="7">
        <v>0.19</v>
      </c>
      <c r="Q375" s="7">
        <v>0.19</v>
      </c>
      <c r="R375" s="7">
        <v>0.19</v>
      </c>
      <c r="S375" s="7">
        <v>0.53</v>
      </c>
      <c r="T375" s="7">
        <v>0.19</v>
      </c>
      <c r="U375" s="7">
        <v>0.53</v>
      </c>
      <c r="V375" s="7">
        <v>0.53</v>
      </c>
      <c r="W375" s="7">
        <v>0.53</v>
      </c>
      <c r="X375" s="7">
        <v>0.19</v>
      </c>
      <c r="Y375" s="2"/>
      <c r="Z375" s="7">
        <v>0.51</v>
      </c>
      <c r="AA375" s="2"/>
    </row>
    <row r="376" spans="2:28" x14ac:dyDescent="0.3">
      <c r="B376" s="18"/>
      <c r="C376" s="22"/>
      <c r="D376" s="22" t="s">
        <v>3</v>
      </c>
      <c r="E376" s="22"/>
      <c r="F376" s="29">
        <f>AVERAGE(F375:X375)</f>
        <v>0.38210526315789489</v>
      </c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2:28" x14ac:dyDescent="0.3">
      <c r="B377" s="18"/>
      <c r="C377" s="22" t="s">
        <v>5</v>
      </c>
      <c r="D377" s="2" t="s">
        <v>17</v>
      </c>
      <c r="E377" s="2">
        <v>0</v>
      </c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2"/>
    </row>
    <row r="378" spans="2:28" x14ac:dyDescent="0.3">
      <c r="B378" s="18"/>
      <c r="C378" s="22"/>
      <c r="D378" s="24" t="s">
        <v>6</v>
      </c>
      <c r="E378" s="8" t="s">
        <v>156</v>
      </c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2"/>
    </row>
    <row r="379" spans="2:28" x14ac:dyDescent="0.3">
      <c r="B379" s="18"/>
      <c r="C379" s="22"/>
      <c r="D379" s="28"/>
      <c r="E379" s="8" t="s">
        <v>157</v>
      </c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2"/>
    </row>
    <row r="380" spans="2:28" x14ac:dyDescent="0.3">
      <c r="B380" s="18"/>
      <c r="C380" s="22"/>
      <c r="D380" s="28"/>
      <c r="E380" s="8" t="s">
        <v>158</v>
      </c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2"/>
    </row>
    <row r="381" spans="2:28" x14ac:dyDescent="0.3">
      <c r="B381" s="18"/>
      <c r="C381" s="22"/>
      <c r="D381" s="28"/>
      <c r="E381" s="8" t="s">
        <v>159</v>
      </c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2"/>
    </row>
    <row r="382" spans="2:28" x14ac:dyDescent="0.3">
      <c r="B382" s="18"/>
      <c r="C382" s="22"/>
      <c r="D382" s="28"/>
      <c r="E382" s="8" t="s">
        <v>160</v>
      </c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2"/>
    </row>
    <row r="383" spans="2:28" x14ac:dyDescent="0.3">
      <c r="B383" s="18"/>
      <c r="C383" s="22"/>
      <c r="D383" s="28"/>
      <c r="E383" s="8" t="s">
        <v>161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2"/>
    </row>
    <row r="384" spans="2:28" x14ac:dyDescent="0.3">
      <c r="B384" s="18"/>
      <c r="C384" s="22"/>
      <c r="D384" s="28"/>
      <c r="E384" s="8" t="s">
        <v>162</v>
      </c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2"/>
    </row>
    <row r="385" spans="2:27" x14ac:dyDescent="0.3">
      <c r="B385" s="18"/>
      <c r="C385" s="22"/>
      <c r="D385" s="28"/>
      <c r="E385" s="8" t="s">
        <v>163</v>
      </c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2"/>
    </row>
    <row r="386" spans="2:27" x14ac:dyDescent="0.3">
      <c r="B386" s="18"/>
      <c r="C386" s="22"/>
      <c r="D386" s="28"/>
      <c r="E386" s="8" t="s">
        <v>164</v>
      </c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2"/>
    </row>
    <row r="387" spans="2:27" x14ac:dyDescent="0.3">
      <c r="B387" s="18"/>
      <c r="C387" s="22"/>
      <c r="D387" s="28"/>
      <c r="E387" s="8" t="s">
        <v>165</v>
      </c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2"/>
    </row>
    <row r="388" spans="2:27" x14ac:dyDescent="0.3">
      <c r="B388" s="18"/>
      <c r="C388" s="22"/>
      <c r="D388" s="25"/>
      <c r="E388" s="8" t="s">
        <v>166</v>
      </c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2"/>
    </row>
    <row r="389" spans="2:27" x14ac:dyDescent="0.3">
      <c r="B389" s="18"/>
      <c r="C389" s="22"/>
      <c r="D389" s="2" t="s">
        <v>128</v>
      </c>
      <c r="E389" s="8" t="s">
        <v>167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2"/>
    </row>
    <row r="390" spans="2:27" x14ac:dyDescent="0.3">
      <c r="B390" s="18"/>
      <c r="C390" s="22"/>
      <c r="D390" s="24" t="s">
        <v>129</v>
      </c>
      <c r="E390" s="8" t="s">
        <v>168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2"/>
    </row>
    <row r="391" spans="2:27" x14ac:dyDescent="0.3">
      <c r="B391" s="18"/>
      <c r="C391" s="22"/>
      <c r="D391" s="28"/>
      <c r="E391" s="8" t="s">
        <v>169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2"/>
    </row>
    <row r="392" spans="2:27" x14ac:dyDescent="0.3">
      <c r="B392" s="18"/>
      <c r="C392" s="22"/>
      <c r="D392" s="28"/>
      <c r="E392" s="8" t="s">
        <v>142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2"/>
    </row>
    <row r="393" spans="2:27" x14ac:dyDescent="0.3">
      <c r="B393" s="18"/>
      <c r="C393" s="22"/>
      <c r="D393" s="28"/>
      <c r="E393" s="8" t="s">
        <v>170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2"/>
    </row>
    <row r="394" spans="2:27" x14ac:dyDescent="0.3">
      <c r="B394" s="18"/>
      <c r="C394" s="22"/>
      <c r="D394" s="28"/>
      <c r="E394" s="8" t="s">
        <v>171</v>
      </c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2"/>
    </row>
    <row r="395" spans="2:27" x14ac:dyDescent="0.3">
      <c r="B395" s="18"/>
      <c r="C395" s="22"/>
      <c r="D395" s="28"/>
      <c r="E395" s="8" t="s">
        <v>172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2"/>
    </row>
    <row r="396" spans="2:27" x14ac:dyDescent="0.3">
      <c r="B396" s="18"/>
      <c r="C396" s="22"/>
      <c r="D396" s="28"/>
      <c r="E396" s="8" t="s">
        <v>173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2"/>
    </row>
    <row r="397" spans="2:27" x14ac:dyDescent="0.3">
      <c r="B397" s="18"/>
      <c r="C397" s="22"/>
      <c r="D397" s="25"/>
      <c r="E397" s="8" t="s">
        <v>174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2"/>
    </row>
    <row r="398" spans="2:27" x14ac:dyDescent="0.3">
      <c r="B398" s="18"/>
      <c r="C398" s="22"/>
      <c r="D398" s="24" t="s">
        <v>130</v>
      </c>
      <c r="E398" s="8" t="s">
        <v>175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2"/>
    </row>
    <row r="399" spans="2:27" x14ac:dyDescent="0.3">
      <c r="B399" s="18"/>
      <c r="C399" s="22"/>
      <c r="D399" s="25"/>
      <c r="E399" s="8" t="s">
        <v>176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2"/>
    </row>
    <row r="400" spans="2:27" x14ac:dyDescent="0.3">
      <c r="B400" s="18"/>
      <c r="C400" s="22"/>
      <c r="D400" s="24" t="s">
        <v>179</v>
      </c>
      <c r="E400" s="8" t="s">
        <v>177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2"/>
    </row>
    <row r="401" spans="2:28" x14ac:dyDescent="0.3">
      <c r="B401" s="18"/>
      <c r="C401" s="22"/>
      <c r="D401" s="25"/>
      <c r="E401" s="8" t="s">
        <v>178</v>
      </c>
      <c r="F401" s="2"/>
      <c r="G401" s="12"/>
      <c r="H401" s="2"/>
      <c r="I401" s="12"/>
      <c r="J401" s="12"/>
      <c r="K401" s="12"/>
      <c r="L401" s="2"/>
      <c r="M401" s="2"/>
      <c r="N401" s="2"/>
      <c r="O401" s="2"/>
      <c r="P401" s="12"/>
      <c r="Q401" s="12"/>
      <c r="R401" s="12"/>
      <c r="S401" s="12"/>
      <c r="T401" s="2"/>
      <c r="U401" s="12"/>
      <c r="V401" s="2"/>
      <c r="W401" s="2"/>
      <c r="X401" s="2"/>
      <c r="Y401" s="2"/>
      <c r="Z401" s="2"/>
      <c r="AA401" s="2"/>
    </row>
    <row r="402" spans="2:28" x14ac:dyDescent="0.3">
      <c r="B402" s="18"/>
      <c r="C402" s="22"/>
      <c r="D402" s="2"/>
      <c r="E402" s="2"/>
      <c r="F402" s="2"/>
      <c r="G402" s="2"/>
      <c r="H402" s="2"/>
      <c r="I402" s="12"/>
      <c r="J402" s="2"/>
      <c r="K402" s="12"/>
      <c r="L402" s="2"/>
      <c r="M402" s="2"/>
      <c r="N402" s="2"/>
      <c r="O402" s="2"/>
      <c r="P402" s="2"/>
      <c r="Q402" s="2"/>
      <c r="R402" s="2"/>
      <c r="S402" s="2"/>
      <c r="T402" s="2"/>
      <c r="U402" s="12"/>
      <c r="V402" s="2"/>
      <c r="W402" s="2"/>
      <c r="X402" s="2"/>
      <c r="Y402" s="2"/>
      <c r="Z402" s="2"/>
      <c r="AA402" s="2"/>
    </row>
    <row r="403" spans="2:28" x14ac:dyDescent="0.3">
      <c r="B403" s="18"/>
      <c r="C403" s="22"/>
      <c r="D403" s="2" t="s">
        <v>11</v>
      </c>
      <c r="E403" s="2">
        <v>81</v>
      </c>
      <c r="F403" s="2"/>
      <c r="G403" s="2"/>
      <c r="H403" s="2"/>
      <c r="I403" s="2"/>
      <c r="J403" s="2"/>
      <c r="K403" s="1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8" x14ac:dyDescent="0.3">
      <c r="B404" s="18"/>
      <c r="C404" s="22"/>
      <c r="D404" s="2" t="s">
        <v>10</v>
      </c>
      <c r="E404" s="2"/>
      <c r="F404" s="20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1"/>
      <c r="AA404" s="2"/>
    </row>
    <row r="405" spans="2:28" x14ac:dyDescent="0.3">
      <c r="B405" s="18"/>
      <c r="C405" s="22"/>
      <c r="D405" s="2" t="s">
        <v>8</v>
      </c>
      <c r="E405" s="2"/>
      <c r="F405" s="20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1"/>
      <c r="AA405" s="2"/>
    </row>
    <row r="406" spans="2:28" x14ac:dyDescent="0.3">
      <c r="B406" s="18"/>
      <c r="C406" s="22"/>
      <c r="D406" s="2" t="s">
        <v>12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1" t="s">
        <v>339</v>
      </c>
    </row>
    <row r="407" spans="2:28" x14ac:dyDescent="0.3">
      <c r="B407" s="18"/>
      <c r="C407" s="22"/>
      <c r="D407" s="20" t="s">
        <v>15</v>
      </c>
      <c r="E407" s="2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1">
        <v>6</v>
      </c>
    </row>
    <row r="408" spans="2:28" x14ac:dyDescent="0.3">
      <c r="B408" s="18"/>
      <c r="C408" s="22"/>
      <c r="D408" s="20" t="s">
        <v>9</v>
      </c>
      <c r="E408" s="2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2"/>
      <c r="AB408" s="14" t="e">
        <f>AB407/E406</f>
        <v>#DIV/0!</v>
      </c>
    </row>
    <row r="409" spans="2:28" x14ac:dyDescent="0.3">
      <c r="B409" s="18"/>
      <c r="C409" s="22"/>
      <c r="D409" s="2" t="s">
        <v>13</v>
      </c>
      <c r="E409" s="4">
        <v>60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8" x14ac:dyDescent="0.3">
      <c r="B410" s="18"/>
      <c r="C410" s="22"/>
      <c r="D410" s="20" t="s">
        <v>14</v>
      </c>
      <c r="E410" s="21"/>
      <c r="F410" s="2">
        <v>60</v>
      </c>
      <c r="G410" s="2">
        <v>60</v>
      </c>
      <c r="H410" s="2">
        <v>60</v>
      </c>
      <c r="I410" s="2">
        <v>60</v>
      </c>
      <c r="J410" s="2">
        <v>60</v>
      </c>
      <c r="K410" s="2">
        <v>60</v>
      </c>
      <c r="L410" s="2">
        <v>60</v>
      </c>
      <c r="M410" s="2">
        <v>60</v>
      </c>
      <c r="N410" s="2">
        <v>60</v>
      </c>
      <c r="O410" s="2">
        <v>60</v>
      </c>
      <c r="P410" s="2">
        <v>60</v>
      </c>
      <c r="Q410" s="2">
        <v>60</v>
      </c>
      <c r="R410" s="2">
        <v>60</v>
      </c>
      <c r="S410" s="2">
        <v>60</v>
      </c>
      <c r="T410" s="2">
        <v>60</v>
      </c>
      <c r="U410" s="2">
        <v>60</v>
      </c>
      <c r="V410" s="2">
        <v>60</v>
      </c>
      <c r="W410" s="2">
        <v>60</v>
      </c>
      <c r="X410" s="2">
        <v>60</v>
      </c>
      <c r="Y410" s="2">
        <v>60</v>
      </c>
      <c r="Z410" s="2">
        <v>60</v>
      </c>
      <c r="AA410" s="2">
        <v>60</v>
      </c>
    </row>
    <row r="411" spans="2:28" x14ac:dyDescent="0.3">
      <c r="B411" s="19"/>
      <c r="C411" s="2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</sheetData>
  <mergeCells count="108">
    <mergeCell ref="B374:B411"/>
    <mergeCell ref="C375:C376"/>
    <mergeCell ref="D375:E375"/>
    <mergeCell ref="D376:E376"/>
    <mergeCell ref="F376:AA376"/>
    <mergeCell ref="C377:C411"/>
    <mergeCell ref="D378:D388"/>
    <mergeCell ref="D390:D397"/>
    <mergeCell ref="D398:D399"/>
    <mergeCell ref="D400:D401"/>
    <mergeCell ref="F404:Z404"/>
    <mergeCell ref="F405:Z405"/>
    <mergeCell ref="D407:E407"/>
    <mergeCell ref="D408:E408"/>
    <mergeCell ref="D410:E410"/>
    <mergeCell ref="B336:B373"/>
    <mergeCell ref="C337:C338"/>
    <mergeCell ref="D337:E337"/>
    <mergeCell ref="D338:E338"/>
    <mergeCell ref="F338:AA338"/>
    <mergeCell ref="C339:C373"/>
    <mergeCell ref="D340:D350"/>
    <mergeCell ref="D352:D359"/>
    <mergeCell ref="D360:D361"/>
    <mergeCell ref="D362:D363"/>
    <mergeCell ref="F366:Z366"/>
    <mergeCell ref="F367:Z367"/>
    <mergeCell ref="D369:E369"/>
    <mergeCell ref="D370:E370"/>
    <mergeCell ref="D372:E372"/>
    <mergeCell ref="C8:C127"/>
    <mergeCell ref="F2:AA2"/>
    <mergeCell ref="D123:E123"/>
    <mergeCell ref="D124:E124"/>
    <mergeCell ref="B2:E4"/>
    <mergeCell ref="D6:E6"/>
    <mergeCell ref="C6:C7"/>
    <mergeCell ref="D7:E7"/>
    <mergeCell ref="F7:AA7"/>
    <mergeCell ref="F120:Z120"/>
    <mergeCell ref="F121:Z121"/>
    <mergeCell ref="D9:D46"/>
    <mergeCell ref="D47:D49"/>
    <mergeCell ref="D50:D99"/>
    <mergeCell ref="D100:D117"/>
    <mergeCell ref="B5:B127"/>
    <mergeCell ref="F130:AA130"/>
    <mergeCell ref="C131:C165"/>
    <mergeCell ref="D161:E161"/>
    <mergeCell ref="D162:E162"/>
    <mergeCell ref="D164:E164"/>
    <mergeCell ref="F158:Z158"/>
    <mergeCell ref="F159:Z159"/>
    <mergeCell ref="D132:D135"/>
    <mergeCell ref="D137:D153"/>
    <mergeCell ref="D154:D155"/>
    <mergeCell ref="F271:AA271"/>
    <mergeCell ref="C272:C283"/>
    <mergeCell ref="D279:E279"/>
    <mergeCell ref="D280:E280"/>
    <mergeCell ref="F276:Z276"/>
    <mergeCell ref="F277:Z277"/>
    <mergeCell ref="F285:AA285"/>
    <mergeCell ref="C286:C297"/>
    <mergeCell ref="D293:E293"/>
    <mergeCell ref="D294:E294"/>
    <mergeCell ref="D296:E296"/>
    <mergeCell ref="F300:AA300"/>
    <mergeCell ref="C301:C335"/>
    <mergeCell ref="D331:E331"/>
    <mergeCell ref="D332:E332"/>
    <mergeCell ref="D334:E334"/>
    <mergeCell ref="F329:Z329"/>
    <mergeCell ref="F328:Z328"/>
    <mergeCell ref="D302:D312"/>
    <mergeCell ref="D314:D321"/>
    <mergeCell ref="D322:D323"/>
    <mergeCell ref="D324:D325"/>
    <mergeCell ref="F167:Z167"/>
    <mergeCell ref="C166:C167"/>
    <mergeCell ref="C168:C269"/>
    <mergeCell ref="F262:Z262"/>
    <mergeCell ref="F263:Z263"/>
    <mergeCell ref="D265:E265"/>
    <mergeCell ref="D266:E266"/>
    <mergeCell ref="D268:E268"/>
    <mergeCell ref="D169:D173"/>
    <mergeCell ref="D175:D257"/>
    <mergeCell ref="D258:D259"/>
    <mergeCell ref="B128:B165"/>
    <mergeCell ref="B298:B335"/>
    <mergeCell ref="B166:B269"/>
    <mergeCell ref="D166:E166"/>
    <mergeCell ref="D167:E167"/>
    <mergeCell ref="C299:C300"/>
    <mergeCell ref="D299:E299"/>
    <mergeCell ref="D300:E300"/>
    <mergeCell ref="B284:B297"/>
    <mergeCell ref="C284:C285"/>
    <mergeCell ref="D284:E284"/>
    <mergeCell ref="D285:E285"/>
    <mergeCell ref="B270:B283"/>
    <mergeCell ref="C270:C271"/>
    <mergeCell ref="D270:E270"/>
    <mergeCell ref="D271:E271"/>
    <mergeCell ref="C129:C130"/>
    <mergeCell ref="D129:E129"/>
    <mergeCell ref="D130:E1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幸运线</dc:creator>
  <cp:lastModifiedBy>晓蓓 李</cp:lastModifiedBy>
  <dcterms:created xsi:type="dcterms:W3CDTF">2015-06-05T18:19:34Z</dcterms:created>
  <dcterms:modified xsi:type="dcterms:W3CDTF">2024-06-08T16:07:16Z</dcterms:modified>
</cp:coreProperties>
</file>