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PVI\Testcase bàn giao 18022023\"/>
    </mc:Choice>
  </mc:AlternateContent>
  <xr:revisionPtr revIDLastSave="0" documentId="8_{FC5438D9-2278-4A39-8892-3DF943DA4853}" xr6:coauthVersionLast="47" xr6:coauthVersionMax="47" xr10:uidLastSave="{00000000-0000-0000-0000-000000000000}"/>
  <bookViews>
    <workbookView xWindow="-120" yWindow="-120" windowWidth="20730" windowHeight="11160" activeTab="2" xr2:uid="{00000000-000D-0000-FFFF-FFFF00000000}"/>
  </bookViews>
  <sheets>
    <sheet name="Trang bìa" sheetId="1" r:id="rId1"/>
    <sheet name="Tổng hợp" sheetId="2" r:id="rId2"/>
    <sheet name="Bồi thường" sheetId="5" r:id="rId3"/>
  </sheets>
  <definedNames>
    <definedName name="_xlnm._FilterDatabase" localSheetId="2" hidden="1">'Bồi thường'!$A$10:$AG$1744</definedName>
  </definedNames>
  <calcPr calcId="191029"/>
</workbook>
</file>

<file path=xl/calcChain.xml><?xml version="1.0" encoding="utf-8"?>
<calcChain xmlns="http://schemas.openxmlformats.org/spreadsheetml/2006/main">
  <c r="A16" i="5" l="1"/>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Q1736" i="5" l="1"/>
  <c r="Q1735" i="5"/>
  <c r="Q1734" i="5"/>
  <c r="Q1733" i="5"/>
  <c r="Q1731" i="5"/>
  <c r="Q1730" i="5"/>
  <c r="Q1729" i="5"/>
  <c r="Q1728" i="5"/>
  <c r="Q1727" i="5"/>
  <c r="Q1726" i="5"/>
  <c r="Q1725" i="5"/>
  <c r="Q1724" i="5"/>
  <c r="Q1723" i="5"/>
  <c r="Q1722" i="5"/>
  <c r="Q1713" i="5"/>
  <c r="Q1712" i="5"/>
  <c r="Q1711" i="5"/>
  <c r="Q1710" i="5"/>
  <c r="Q1709" i="5"/>
  <c r="Q1708" i="5"/>
  <c r="Q1707" i="5"/>
  <c r="Q1706" i="5"/>
  <c r="Q1705" i="5"/>
  <c r="Q1704" i="5"/>
  <c r="Q1718" i="5"/>
  <c r="Q1717" i="5"/>
  <c r="Q1716" i="5"/>
  <c r="Q1715" i="5"/>
  <c r="Q1696" i="5"/>
  <c r="Q1689" i="5"/>
  <c r="Q1688" i="5"/>
  <c r="Q1687" i="5"/>
  <c r="Q1686" i="5"/>
  <c r="Q1685" i="5"/>
  <c r="Q1684" i="5"/>
  <c r="Q1683" i="5"/>
  <c r="Q1682" i="5"/>
  <c r="Q1681" i="5"/>
  <c r="Q1680" i="5"/>
  <c r="Q1679" i="5"/>
  <c r="Q1678" i="5"/>
  <c r="Q1677" i="5"/>
  <c r="Q1676" i="5"/>
  <c r="Q1675" i="5"/>
  <c r="Q1674" i="5"/>
  <c r="Q1673" i="5"/>
  <c r="Q1672" i="5"/>
  <c r="Q1671" i="5"/>
  <c r="Q1670" i="5"/>
  <c r="Q1669" i="5"/>
  <c r="Q1668" i="5"/>
  <c r="Q1667" i="5"/>
  <c r="Q1666" i="5"/>
  <c r="Q1665" i="5"/>
  <c r="Q1663" i="5" l="1"/>
  <c r="Q1662" i="5"/>
  <c r="Q1661" i="5"/>
  <c r="Q1660" i="5"/>
  <c r="Q1659" i="5"/>
  <c r="Q1658" i="5"/>
  <c r="Q1657" i="5"/>
  <c r="Q1656" i="5"/>
  <c r="Q1655" i="5"/>
  <c r="Q1654" i="5"/>
  <c r="Q1694" i="5"/>
  <c r="Q1693" i="5"/>
  <c r="Q1692" i="5"/>
  <c r="Q1691" i="5"/>
  <c r="Q1647" i="5"/>
  <c r="Q1645" i="5"/>
  <c r="Q1644" i="5"/>
  <c r="Q1643" i="5"/>
  <c r="Q1642" i="5"/>
  <c r="Q1641" i="5"/>
  <c r="Q1639" i="5"/>
  <c r="Q1638" i="5"/>
  <c r="Q1637" i="5"/>
  <c r="Q1636" i="5"/>
  <c r="Q1635" i="5"/>
  <c r="Q1634" i="5"/>
  <c r="Q1631" i="5"/>
  <c r="Q1630" i="5"/>
  <c r="Q1628" i="5"/>
  <c r="Q1627" i="5"/>
  <c r="Q1624" i="5"/>
  <c r="Q1623" i="5"/>
  <c r="Q1622" i="5"/>
  <c r="Q1621" i="5"/>
  <c r="Q1620" i="5"/>
  <c r="Q1619" i="5"/>
  <c r="Q1618" i="5"/>
  <c r="Q1617" i="5"/>
  <c r="Q1616" i="5"/>
  <c r="Q1615" i="5"/>
  <c r="Q1614" i="5"/>
  <c r="Q1612" i="5"/>
  <c r="Q1611" i="5"/>
  <c r="Q1610" i="5"/>
  <c r="Q1609" i="5"/>
  <c r="Q1608" i="5"/>
  <c r="Q1607" i="5"/>
  <c r="Q1606" i="5"/>
  <c r="Q1605" i="5"/>
  <c r="Q1604" i="5"/>
  <c r="Q1603" i="5"/>
  <c r="Q1600" i="5"/>
  <c r="Q1599" i="5"/>
  <c r="Q1598" i="5"/>
  <c r="Q1597" i="5"/>
  <c r="Q1594" i="5"/>
  <c r="Q1593" i="5"/>
  <c r="Q1592" i="5"/>
  <c r="Q1590" i="5"/>
  <c r="Q1588" i="5"/>
  <c r="Q1587" i="5"/>
  <c r="Q1586" i="5"/>
  <c r="Q1585" i="5"/>
  <c r="Q1584" i="5"/>
  <c r="Q1583" i="5"/>
  <c r="Q1582" i="5"/>
  <c r="Q1581" i="5"/>
  <c r="Q1580" i="5"/>
  <c r="Q1579" i="5"/>
  <c r="Q1576" i="5"/>
  <c r="Q1575" i="5"/>
  <c r="Q1574" i="5"/>
  <c r="Q1573" i="5"/>
  <c r="Q1570" i="5"/>
  <c r="Q1569" i="5"/>
  <c r="Q1567" i="5"/>
  <c r="Q1566" i="5"/>
  <c r="Q1565" i="5"/>
  <c r="Q1562" i="5"/>
  <c r="Q1561" i="5"/>
  <c r="Q1560" i="5"/>
  <c r="Q1559" i="5"/>
  <c r="Q1558" i="5"/>
  <c r="Q1556" i="5"/>
  <c r="Q1555" i="5"/>
  <c r="Q1554" i="5"/>
  <c r="Q1553" i="5"/>
  <c r="Q1551" i="5"/>
  <c r="Q1550" i="5"/>
  <c r="Q1549" i="5"/>
  <c r="Q1548" i="5"/>
  <c r="Q1547" i="5"/>
  <c r="Q1546" i="5"/>
  <c r="Q1545" i="5"/>
  <c r="Q1544" i="5"/>
  <c r="Q1543" i="5"/>
  <c r="Q1540" i="5"/>
  <c r="Q1539" i="5"/>
  <c r="Q1538" i="5"/>
  <c r="Q1537" i="5"/>
  <c r="Q1535" i="5"/>
  <c r="Q1534" i="5"/>
  <c r="Q1533" i="5"/>
  <c r="Q1532" i="5"/>
  <c r="Q1531" i="5"/>
  <c r="Q1530" i="5"/>
  <c r="Q1529" i="5"/>
  <c r="Q1528" i="5"/>
  <c r="Q1527" i="5"/>
  <c r="Q1522" i="5"/>
  <c r="Q1521" i="5"/>
  <c r="Q1519" i="5"/>
  <c r="Q1518" i="5"/>
  <c r="Q1517" i="5"/>
  <c r="Q1516" i="5"/>
  <c r="Q1515" i="5"/>
  <c r="Q1514" i="5"/>
  <c r="Q1513" i="5"/>
  <c r="Q1512" i="5"/>
  <c r="Q1511" i="5"/>
  <c r="Q1508" i="5"/>
  <c r="Q1507" i="5"/>
  <c r="Q1506" i="5"/>
  <c r="Q1505" i="5"/>
  <c r="Q1503" i="5"/>
  <c r="Q1502" i="5"/>
  <c r="Q1501" i="5"/>
  <c r="Q1500" i="5"/>
  <c r="Q1499" i="5"/>
  <c r="Q1498" i="5"/>
  <c r="Q1497" i="5"/>
  <c r="Q1496" i="5"/>
  <c r="Q1495" i="5"/>
  <c r="Q1493" i="5"/>
  <c r="Q1492" i="5"/>
  <c r="Q1491" i="5"/>
  <c r="Q1490" i="5"/>
  <c r="Q1489" i="5"/>
  <c r="Q1488" i="5"/>
  <c r="Q1487" i="5"/>
  <c r="Q1486" i="5"/>
  <c r="Q1485" i="5"/>
  <c r="Q1484" i="5"/>
  <c r="Q1482" i="5"/>
  <c r="Q1481" i="5"/>
  <c r="Q1480" i="5"/>
  <c r="Q1477" i="5"/>
  <c r="Q1476" i="5"/>
  <c r="Q1475" i="5"/>
  <c r="Q1474" i="5"/>
  <c r="Q1473" i="5"/>
  <c r="Q1471" i="5"/>
  <c r="Q1470" i="5"/>
  <c r="Q1469" i="5"/>
  <c r="Q1468" i="5"/>
  <c r="Q1466" i="5"/>
  <c r="Q1465" i="5"/>
  <c r="Q1464" i="5"/>
  <c r="Q1463" i="5"/>
  <c r="Q1462" i="5"/>
  <c r="Q1461" i="5"/>
  <c r="Q1460" i="5"/>
  <c r="Q1459" i="5"/>
  <c r="Q1458" i="5"/>
  <c r="Q1455" i="5"/>
  <c r="Q1454" i="5"/>
  <c r="Q1453" i="5"/>
  <c r="Q1452" i="5"/>
  <c r="Q1450" i="5"/>
  <c r="Q1449" i="5"/>
  <c r="Q1448" i="5"/>
  <c r="Q1447" i="5"/>
  <c r="Q1446" i="5"/>
  <c r="Q1445" i="5"/>
  <c r="Q1444" i="5"/>
  <c r="Q1443" i="5"/>
  <c r="Q1442" i="5"/>
  <c r="Q1439" i="5"/>
  <c r="Q1438" i="5"/>
  <c r="Q1437" i="5"/>
  <c r="Q1436" i="5"/>
  <c r="Q1433" i="5"/>
  <c r="Q1432" i="5"/>
  <c r="Q1431" i="5"/>
  <c r="Q1430" i="5"/>
  <c r="Q1429" i="5"/>
  <c r="Q1428" i="5"/>
  <c r="Q1427" i="5"/>
  <c r="Q1426" i="5"/>
  <c r="Q1425" i="5"/>
  <c r="Q1423" i="5"/>
  <c r="Q1422" i="5"/>
  <c r="Q1421" i="5"/>
  <c r="Q1420" i="5"/>
  <c r="Q1418" i="5"/>
  <c r="Q1417" i="5"/>
  <c r="Q1416" i="5"/>
  <c r="Q1415" i="5"/>
  <c r="Q1414" i="5"/>
  <c r="Q1412" i="5"/>
  <c r="Q1411" i="5"/>
  <c r="Q1410" i="5"/>
  <c r="Q1409" i="5"/>
  <c r="Q1408" i="5"/>
  <c r="Q1407" i="5"/>
  <c r="Q1406" i="5"/>
  <c r="Q1405" i="5"/>
  <c r="Q1404" i="5"/>
  <c r="Q1402" i="5"/>
  <c r="Q1401" i="5"/>
  <c r="Q1400" i="5"/>
  <c r="Q1399" i="5"/>
  <c r="Q1398" i="5"/>
  <c r="Q1397" i="5"/>
  <c r="Q1396" i="5"/>
  <c r="Q1395" i="5"/>
  <c r="Q1394" i="5"/>
  <c r="Q1393" i="5"/>
  <c r="Q1391" i="5"/>
  <c r="Q1390" i="5"/>
  <c r="Q1389" i="5"/>
  <c r="A15" i="5"/>
  <c r="Q1385" i="5"/>
  <c r="Q1384" i="5"/>
  <c r="Q1383" i="5"/>
  <c r="Q1382" i="5"/>
  <c r="Q1381" i="5"/>
  <c r="Q1379" i="5"/>
  <c r="Q1378" i="5"/>
  <c r="Q1377" i="5"/>
  <c r="Q1376" i="5"/>
  <c r="Q1375" i="5"/>
  <c r="Q1374" i="5"/>
  <c r="Q1371" i="5"/>
  <c r="Q1370" i="5"/>
  <c r="Q1368" i="5"/>
  <c r="Q1367" i="5"/>
  <c r="Q1364" i="5"/>
  <c r="Q1363" i="5"/>
  <c r="Q1362" i="5"/>
  <c r="Q1361" i="5"/>
  <c r="Q1360" i="5"/>
  <c r="Q1359" i="5"/>
  <c r="Q1358" i="5"/>
  <c r="Q1357" i="5"/>
  <c r="Q1356" i="5"/>
  <c r="Q1355" i="5"/>
  <c r="Q1354" i="5"/>
  <c r="Q1352" i="5"/>
  <c r="Q1351" i="5"/>
  <c r="Q1350" i="5"/>
  <c r="Q1349" i="5"/>
  <c r="Q1348" i="5"/>
  <c r="Q1347" i="5"/>
  <c r="Q1346" i="5"/>
  <c r="Q1345" i="5"/>
  <c r="Q1344" i="5"/>
  <c r="Q1343" i="5"/>
  <c r="Q1340" i="5"/>
  <c r="Q1339" i="5"/>
  <c r="Q1338" i="5"/>
  <c r="Q1337" i="5"/>
  <c r="Q1334" i="5"/>
  <c r="Q1333" i="5"/>
  <c r="Q1332" i="5"/>
  <c r="Q1330" i="5"/>
  <c r="Q1328" i="5"/>
  <c r="Q1327" i="5"/>
  <c r="Q1326" i="5"/>
  <c r="Q1325" i="5"/>
  <c r="Q1324" i="5"/>
  <c r="Q1323" i="5"/>
  <c r="Q1322" i="5"/>
  <c r="Q1321" i="5"/>
  <c r="Q1320" i="5"/>
  <c r="Q1319" i="5"/>
  <c r="Q1316" i="5"/>
  <c r="Q1315" i="5"/>
  <c r="Q1314" i="5"/>
  <c r="Q1313" i="5"/>
  <c r="Q1310" i="5"/>
  <c r="Q1309" i="5"/>
  <c r="Q1307" i="5"/>
  <c r="Q1306" i="5"/>
  <c r="Q1305" i="5"/>
  <c r="Q1302" i="5"/>
  <c r="Q1301" i="5"/>
  <c r="Q1300" i="5"/>
  <c r="Q1299" i="5"/>
  <c r="Q1298" i="5"/>
  <c r="Q1296" i="5"/>
  <c r="Q1295" i="5"/>
  <c r="Q1294" i="5"/>
  <c r="Q1293" i="5"/>
  <c r="Q1291" i="5"/>
  <c r="Q1290" i="5"/>
  <c r="Q1289" i="5"/>
  <c r="Q1288" i="5"/>
  <c r="Q1287" i="5"/>
  <c r="Q1286" i="5"/>
  <c r="Q1285" i="5"/>
  <c r="Q1284" i="5"/>
  <c r="Q1283" i="5"/>
  <c r="Q1280" i="5"/>
  <c r="Q1279" i="5"/>
  <c r="Q1278" i="5"/>
  <c r="Q1277" i="5"/>
  <c r="Q1275" i="5"/>
  <c r="Q1274" i="5"/>
  <c r="Q1273" i="5"/>
  <c r="Q1272" i="5"/>
  <c r="Q1271" i="5"/>
  <c r="Q1270" i="5"/>
  <c r="Q1269" i="5"/>
  <c r="Q1268" i="5"/>
  <c r="Q1267" i="5"/>
  <c r="Q1264" i="5"/>
  <c r="Q1263" i="5"/>
  <c r="Q1262" i="5"/>
  <c r="Q1261" i="5"/>
  <c r="Q1258" i="5"/>
  <c r="Q1257" i="5"/>
  <c r="Q1256" i="5"/>
  <c r="Q1255" i="5"/>
  <c r="Q1254" i="5"/>
  <c r="Q1253" i="5"/>
  <c r="Q1252" i="5"/>
  <c r="Q1251" i="5"/>
  <c r="Q1250" i="5"/>
  <c r="Q1248" i="5"/>
  <c r="Q1247" i="5"/>
  <c r="Q1246" i="5"/>
  <c r="Q1245" i="5"/>
  <c r="Q1243" i="5"/>
  <c r="Q1242" i="5"/>
  <c r="Q1241" i="5"/>
  <c r="Q1240" i="5"/>
  <c r="Q1239" i="5"/>
  <c r="Q1238" i="5"/>
  <c r="Q1237" i="5"/>
  <c r="Q1236" i="5"/>
  <c r="Q1235" i="5"/>
  <c r="Q1233" i="5"/>
  <c r="Q1232" i="5"/>
  <c r="Q1231" i="5"/>
  <c r="Q1230" i="5"/>
  <c r="Q1229" i="5"/>
  <c r="Q1228" i="5"/>
  <c r="Q1227" i="5"/>
  <c r="Q1226" i="5"/>
  <c r="Q1225" i="5"/>
  <c r="Q1224" i="5"/>
  <c r="Q1222" i="5"/>
  <c r="Q1221" i="5"/>
  <c r="Q1220" i="5"/>
  <c r="Q1217" i="5"/>
  <c r="Q1216" i="5"/>
  <c r="Q1215" i="5"/>
  <c r="Q1214" i="5"/>
  <c r="Q1213" i="5"/>
  <c r="Q1211" i="5"/>
  <c r="Q1210" i="5"/>
  <c r="Q1209" i="5"/>
  <c r="Q1208" i="5"/>
  <c r="Q1206" i="5"/>
  <c r="Q1205" i="5"/>
  <c r="Q1204" i="5"/>
  <c r="Q1203" i="5"/>
  <c r="Q1202" i="5"/>
  <c r="Q1201" i="5"/>
  <c r="Q1200" i="5"/>
  <c r="Q1199" i="5"/>
  <c r="Q1198" i="5"/>
  <c r="Q1195" i="5"/>
  <c r="Q1194" i="5"/>
  <c r="Q1193" i="5"/>
  <c r="Q1192" i="5"/>
  <c r="Q1190" i="5"/>
  <c r="Q1189" i="5"/>
  <c r="Q1188" i="5"/>
  <c r="Q1187" i="5"/>
  <c r="Q1186" i="5"/>
  <c r="Q1185" i="5"/>
  <c r="Q1184" i="5"/>
  <c r="Q1183" i="5"/>
  <c r="Q1182" i="5"/>
  <c r="Q1179" i="5"/>
  <c r="Q1178" i="5"/>
  <c r="Q1177" i="5"/>
  <c r="Q1176" i="5"/>
  <c r="Q1173" i="5"/>
  <c r="Q1172" i="5"/>
  <c r="Q1171" i="5"/>
  <c r="Q1170" i="5"/>
  <c r="Q1169" i="5"/>
  <c r="Q1168" i="5"/>
  <c r="Q1167" i="5"/>
  <c r="Q1166" i="5"/>
  <c r="Q1165" i="5"/>
  <c r="Q1163" i="5"/>
  <c r="Q1162" i="5"/>
  <c r="Q1161" i="5"/>
  <c r="Q1160" i="5"/>
  <c r="Q1158" i="5"/>
  <c r="Q1157" i="5"/>
  <c r="Q1156" i="5"/>
  <c r="Q1155" i="5"/>
  <c r="Q1154" i="5"/>
  <c r="Q1152" i="5"/>
  <c r="Q1151" i="5"/>
  <c r="Q1150" i="5"/>
  <c r="Q1149" i="5"/>
  <c r="Q1148" i="5"/>
  <c r="Q1147" i="5"/>
  <c r="Q1146" i="5"/>
  <c r="Q1145" i="5"/>
  <c r="Q1144" i="5"/>
  <c r="Q1142" i="5"/>
  <c r="Q1141" i="5"/>
  <c r="Q1140" i="5"/>
  <c r="Q1139" i="5"/>
  <c r="Q1138" i="5"/>
  <c r="Q1137" i="5"/>
  <c r="Q1136" i="5"/>
  <c r="Q1135" i="5"/>
  <c r="Q1134" i="5"/>
  <c r="Q1133" i="5"/>
  <c r="Q1131" i="5"/>
  <c r="Q1130" i="5"/>
  <c r="Q1129" i="5"/>
  <c r="Q1014" i="5"/>
  <c r="Q1013" i="5"/>
  <c r="Q1012" i="5"/>
  <c r="Q1011" i="5"/>
  <c r="Q1010" i="5"/>
  <c r="Q1008" i="5"/>
  <c r="Q1006" i="5"/>
  <c r="Q1004" i="5"/>
  <c r="Q1003" i="5"/>
  <c r="Q1002" i="5"/>
  <c r="Q1001" i="5"/>
  <c r="Q1000" i="5"/>
  <c r="Q999" i="5"/>
  <c r="Q998" i="5"/>
  <c r="Q997" i="5"/>
  <c r="Q996" i="5"/>
  <c r="Q993" i="5"/>
  <c r="Q991" i="5"/>
  <c r="Q989" i="5"/>
  <c r="Q988" i="5"/>
  <c r="Q987" i="5"/>
  <c r="Q986" i="5"/>
  <c r="Q985" i="5"/>
  <c r="Q984" i="5"/>
  <c r="Q983" i="5"/>
  <c r="Q982" i="5"/>
  <c r="Q981" i="5"/>
  <c r="Q978" i="5"/>
  <c r="Q977" i="5"/>
  <c r="Q976" i="5"/>
  <c r="Q975" i="5"/>
  <c r="Q973" i="5"/>
  <c r="Q972" i="5"/>
  <c r="Q971" i="5"/>
  <c r="Q970" i="5"/>
  <c r="Q969" i="5"/>
  <c r="Q968" i="5"/>
  <c r="Q967" i="5"/>
  <c r="Q966" i="5"/>
  <c r="Q965" i="5"/>
  <c r="Q962" i="5"/>
  <c r="Q961" i="5"/>
  <c r="Q960" i="5"/>
  <c r="Q959" i="5"/>
  <c r="Q957" i="5"/>
  <c r="Q956" i="5"/>
  <c r="Q955" i="5"/>
  <c r="Q954" i="5"/>
  <c r="Q953" i="5"/>
  <c r="Q952" i="5"/>
  <c r="Q951" i="5"/>
  <c r="Q950" i="5"/>
  <c r="Q949" i="5"/>
  <c r="Q946" i="5"/>
  <c r="Q945" i="5"/>
  <c r="Q944" i="5"/>
  <c r="Q943" i="5"/>
  <c r="Q941" i="5"/>
  <c r="Q940" i="5"/>
  <c r="Q938" i="5"/>
  <c r="Q937" i="5"/>
  <c r="Q936" i="5"/>
  <c r="Q935" i="5"/>
  <c r="Q934" i="5"/>
  <c r="Q933" i="5"/>
  <c r="Q932" i="5"/>
  <c r="Q931" i="5"/>
  <c r="Q930" i="5"/>
  <c r="Q927" i="5"/>
  <c r="Q926" i="5"/>
  <c r="Q925" i="5"/>
  <c r="Q924" i="5"/>
  <c r="Q923" i="5"/>
  <c r="Q922" i="5"/>
  <c r="Q921" i="5"/>
  <c r="Q920" i="5"/>
  <c r="Q919" i="5"/>
  <c r="Q917" i="5"/>
  <c r="Q916" i="5"/>
  <c r="Q915" i="5"/>
  <c r="Q914" i="5"/>
  <c r="Q913" i="5"/>
  <c r="Q912" i="5"/>
  <c r="Q911" i="5"/>
  <c r="Q910" i="5"/>
  <c r="Q909" i="5"/>
  <c r="Q907" i="5"/>
  <c r="Q906" i="5"/>
  <c r="Q905" i="5"/>
  <c r="Q904" i="5"/>
  <c r="Q903" i="5"/>
  <c r="Q902" i="5"/>
  <c r="Q901" i="5"/>
  <c r="Q900" i="5"/>
  <c r="Q899" i="5"/>
  <c r="Q897" i="5"/>
  <c r="Q896" i="5"/>
  <c r="Q895" i="5"/>
  <c r="Q894" i="5"/>
  <c r="Q893" i="5"/>
  <c r="Q892" i="5"/>
  <c r="Q891" i="5"/>
  <c r="Q890" i="5"/>
  <c r="Q889" i="5"/>
  <c r="Q886" i="5"/>
  <c r="Q885" i="5"/>
  <c r="Q884" i="5"/>
  <c r="Q883" i="5"/>
  <c r="Q881" i="5"/>
  <c r="Q880" i="5"/>
  <c r="Q879" i="5"/>
  <c r="Q878" i="5"/>
  <c r="Q876" i="5"/>
  <c r="Q875" i="5"/>
  <c r="Q874" i="5"/>
  <c r="Q873" i="5"/>
  <c r="Q872" i="5"/>
  <c r="Q870" i="5"/>
  <c r="Q869" i="5"/>
  <c r="Q868" i="5"/>
  <c r="Q867" i="5"/>
  <c r="Q866" i="5"/>
  <c r="Q865" i="5"/>
  <c r="Q864" i="5"/>
  <c r="Q863" i="5"/>
  <c r="Q862" i="5"/>
  <c r="Q860" i="5"/>
  <c r="Q859" i="5"/>
  <c r="Q858" i="5"/>
  <c r="Q857" i="5"/>
  <c r="Q856" i="5"/>
  <c r="Q855" i="5"/>
  <c r="Q854" i="5"/>
  <c r="Q853" i="5"/>
  <c r="Q852" i="5"/>
  <c r="Q851" i="5"/>
  <c r="Q849" i="5"/>
  <c r="Q848" i="5"/>
  <c r="Q847" i="5"/>
  <c r="Q838" i="5"/>
  <c r="Q836" i="5"/>
  <c r="Q834" i="5"/>
  <c r="Q833" i="5"/>
  <c r="Q832" i="5"/>
  <c r="Q831" i="5"/>
  <c r="Q830" i="5"/>
  <c r="Q829" i="5"/>
  <c r="Q828" i="5"/>
  <c r="Q827" i="5"/>
  <c r="Q826" i="5"/>
  <c r="Q823" i="5"/>
  <c r="Q821" i="5"/>
  <c r="Q819" i="5"/>
  <c r="Q818" i="5"/>
  <c r="Q817" i="5"/>
  <c r="Q816" i="5"/>
  <c r="Q815" i="5"/>
  <c r="Q814" i="5"/>
  <c r="Q813" i="5"/>
  <c r="Q812" i="5"/>
  <c r="Q811" i="5"/>
  <c r="Q808" i="5"/>
  <c r="Q807" i="5"/>
  <c r="Q806" i="5"/>
  <c r="Q805" i="5"/>
  <c r="Q803" i="5"/>
  <c r="Q802" i="5"/>
  <c r="Q801" i="5"/>
  <c r="Q800" i="5"/>
  <c r="Q799" i="5"/>
  <c r="Q798" i="5"/>
  <c r="Q797" i="5"/>
  <c r="Q796" i="5"/>
  <c r="Q795" i="5"/>
  <c r="Q792" i="5"/>
  <c r="Q791" i="5"/>
  <c r="Q790" i="5"/>
  <c r="Q789" i="5"/>
  <c r="Q787" i="5"/>
  <c r="Q786" i="5"/>
  <c r="Q785" i="5"/>
  <c r="Q784" i="5"/>
  <c r="Q783" i="5"/>
  <c r="Q782" i="5"/>
  <c r="Q781" i="5"/>
  <c r="Q780" i="5"/>
  <c r="Q779" i="5"/>
  <c r="Q771" i="5"/>
  <c r="Q774" i="5"/>
  <c r="Q775" i="5"/>
  <c r="Q776" i="5"/>
  <c r="Q773" i="5"/>
  <c r="Q770" i="5"/>
  <c r="Q768" i="5"/>
  <c r="Q767" i="5"/>
  <c r="Q766" i="5"/>
  <c r="Q765" i="5"/>
  <c r="Q764" i="5"/>
  <c r="Q763" i="5"/>
  <c r="Q762" i="5"/>
  <c r="Q761" i="5"/>
  <c r="Q760" i="5"/>
  <c r="Q757" i="5"/>
  <c r="Q756" i="5"/>
  <c r="Q755" i="5"/>
  <c r="Q754" i="5"/>
  <c r="Q753" i="5"/>
  <c r="Q752" i="5"/>
  <c r="Q751" i="5"/>
  <c r="Q750" i="5"/>
  <c r="Q749" i="5"/>
  <c r="Q747" i="5"/>
  <c r="Q746" i="5"/>
  <c r="Q745" i="5"/>
  <c r="Q744" i="5"/>
  <c r="Q743" i="5"/>
  <c r="Q742" i="5"/>
  <c r="Q741" i="5"/>
  <c r="Q740" i="5"/>
  <c r="Q739" i="5"/>
  <c r="Q737" i="5"/>
  <c r="Q736" i="5"/>
  <c r="Q735" i="5"/>
  <c r="Q734" i="5"/>
  <c r="Q733" i="5"/>
  <c r="Q732" i="5"/>
  <c r="Q731" i="5"/>
  <c r="Q730" i="5"/>
  <c r="Q729" i="5"/>
  <c r="Q727" i="5"/>
  <c r="Q726" i="5"/>
  <c r="Q725" i="5"/>
  <c r="Q724" i="5"/>
  <c r="Q723" i="5"/>
  <c r="Q722" i="5"/>
  <c r="Q721" i="5"/>
  <c r="Q720" i="5"/>
  <c r="Q719" i="5"/>
  <c r="Q714" i="5"/>
  <c r="Q715" i="5"/>
  <c r="Q716" i="5"/>
  <c r="Q704" i="5"/>
  <c r="Q711" i="5"/>
  <c r="Q710" i="5"/>
  <c r="Q709" i="5"/>
  <c r="Q708" i="5"/>
  <c r="Q1076" i="5"/>
  <c r="Q1075" i="5"/>
  <c r="Q1074" i="5"/>
  <c r="Q1073" i="5"/>
  <c r="Q1072" i="5"/>
  <c r="Q1071" i="5"/>
  <c r="Q1070" i="5"/>
  <c r="Q1069" i="5"/>
  <c r="Q1068" i="5"/>
  <c r="Q1067" i="5"/>
  <c r="Q1066" i="5"/>
  <c r="Q1064" i="5"/>
  <c r="Q1063" i="5"/>
  <c r="Q1062" i="5"/>
  <c r="Q1061" i="5"/>
  <c r="Q1060" i="5"/>
  <c r="Q1059" i="5"/>
  <c r="Q1058" i="5"/>
  <c r="Q1057" i="5"/>
  <c r="Q1056" i="5"/>
  <c r="Q1055" i="5"/>
  <c r="Q1052" i="5"/>
  <c r="Q1051" i="5"/>
  <c r="Q1050" i="5"/>
  <c r="Q1049" i="5"/>
  <c r="Q1046" i="5"/>
  <c r="Q1045" i="5"/>
  <c r="Q1044" i="5"/>
  <c r="Q1042" i="5"/>
  <c r="Q1040" i="5"/>
  <c r="Q1039" i="5"/>
  <c r="Q1038" i="5"/>
  <c r="Q1037" i="5"/>
  <c r="Q1036" i="5"/>
  <c r="Q1035" i="5"/>
  <c r="Q1034" i="5"/>
  <c r="Q1033" i="5"/>
  <c r="Q1032" i="5"/>
  <c r="Q1031" i="5"/>
  <c r="Q1028" i="5"/>
  <c r="Q1027" i="5"/>
  <c r="Q1026" i="5"/>
  <c r="Q1025" i="5"/>
  <c r="Q1022" i="5"/>
  <c r="Q1021" i="5"/>
  <c r="Q1019" i="5"/>
  <c r="Q1018" i="5"/>
  <c r="Q1017" i="5"/>
  <c r="Q844" i="5"/>
  <c r="Q843" i="5"/>
  <c r="Q842" i="5"/>
  <c r="Q841" i="5"/>
  <c r="Q840" i="5"/>
  <c r="Q700" i="5"/>
  <c r="Q699" i="5"/>
  <c r="Q698" i="5"/>
  <c r="Q697" i="5"/>
  <c r="Q696" i="5"/>
  <c r="Q695" i="5"/>
  <c r="Q694" i="5"/>
  <c r="Q693" i="5"/>
  <c r="Q692" i="5"/>
  <c r="Q713" i="5"/>
  <c r="Q706" i="5"/>
  <c r="Q705" i="5"/>
  <c r="Q703" i="5"/>
  <c r="Q702" i="5"/>
  <c r="Q679" i="5"/>
  <c r="Q678" i="5"/>
  <c r="Q677" i="5"/>
  <c r="Q690" i="5"/>
  <c r="Q689" i="5"/>
  <c r="Q688" i="5"/>
  <c r="Q687" i="5"/>
  <c r="Q686" i="5"/>
  <c r="Q685" i="5"/>
  <c r="Q684" i="5"/>
  <c r="Q683" i="5"/>
  <c r="Q682" i="5"/>
  <c r="Q681" i="5"/>
  <c r="Q673" i="5"/>
  <c r="Q672" i="5"/>
  <c r="Q671" i="5"/>
  <c r="Q670" i="5"/>
  <c r="Q669" i="5"/>
  <c r="Q668" i="5"/>
  <c r="Q667" i="5"/>
  <c r="Q666" i="5"/>
  <c r="Q664" i="5"/>
  <c r="Q663" i="5"/>
  <c r="Q662" i="5"/>
  <c r="Q660" i="5"/>
  <c r="Q659" i="5"/>
  <c r="Q658" i="5"/>
  <c r="Q657" i="5"/>
  <c r="Q656" i="5"/>
  <c r="Q655" i="5"/>
  <c r="Q654" i="5"/>
  <c r="Q653" i="5"/>
  <c r="Q651" i="5"/>
  <c r="Q650" i="5"/>
  <c r="Q649" i="5"/>
  <c r="Q648" i="5"/>
  <c r="Q647" i="5"/>
  <c r="Q646" i="5"/>
  <c r="Q645" i="5"/>
  <c r="Q642" i="5"/>
  <c r="Q641" i="5"/>
  <c r="Q640" i="5"/>
  <c r="Q639" i="5"/>
  <c r="Q638" i="5"/>
  <c r="Q637" i="5"/>
  <c r="Q636" i="5"/>
  <c r="Q635" i="5"/>
  <c r="Q633" i="5"/>
  <c r="Q632" i="5"/>
  <c r="Q631" i="5"/>
  <c r="Q629" i="5"/>
  <c r="Q628" i="5"/>
  <c r="Q627" i="5"/>
  <c r="Q626" i="5"/>
  <c r="Q625" i="5"/>
  <c r="Q624" i="5"/>
  <c r="Q623" i="5"/>
  <c r="Q622" i="5"/>
  <c r="Q619" i="5"/>
  <c r="Q618" i="5"/>
  <c r="Q617" i="5"/>
  <c r="Q616" i="5"/>
  <c r="Q615" i="5"/>
  <c r="Q614" i="5"/>
  <c r="Q613" i="5"/>
  <c r="Q612" i="5"/>
  <c r="Q611" i="5"/>
  <c r="Q610" i="5"/>
  <c r="Q609" i="5"/>
  <c r="Q608" i="5"/>
  <c r="Q606" i="5"/>
  <c r="Q605" i="5"/>
  <c r="Q603" i="5"/>
  <c r="Q602" i="5"/>
  <c r="Q601" i="5"/>
  <c r="Q600" i="5"/>
  <c r="Q583" i="5"/>
  <c r="Q582" i="5"/>
  <c r="Q581" i="5"/>
  <c r="Q580" i="5"/>
  <c r="Q579" i="5"/>
  <c r="Q578" i="5"/>
  <c r="Q577" i="5"/>
  <c r="Q576" i="5"/>
  <c r="Q575" i="5"/>
  <c r="Q574" i="5"/>
  <c r="Q538" i="5"/>
  <c r="Q537" i="5"/>
  <c r="Q565" i="5"/>
  <c r="Q564" i="5"/>
  <c r="Q563" i="5"/>
  <c r="Q561" i="5"/>
  <c r="Q559" i="5"/>
  <c r="Q558" i="5"/>
  <c r="Q557" i="5"/>
  <c r="Q556" i="5"/>
  <c r="Q555" i="5"/>
  <c r="Q554" i="5"/>
  <c r="Q553" i="5"/>
  <c r="Q552" i="5"/>
  <c r="Q551" i="5"/>
  <c r="Q550" i="5"/>
  <c r="Q547" i="5"/>
  <c r="Q546" i="5"/>
  <c r="Q545" i="5"/>
  <c r="Q544" i="5"/>
  <c r="Q542" i="5"/>
  <c r="Q541" i="5"/>
  <c r="Q535" i="5"/>
  <c r="Q534" i="5"/>
  <c r="Q532" i="5"/>
  <c r="Q531" i="5"/>
  <c r="Q530" i="5"/>
  <c r="Q521" i="5" l="1"/>
  <c r="Q520" i="5"/>
  <c r="Q519" i="5"/>
  <c r="Q518" i="5"/>
  <c r="Q517" i="5"/>
  <c r="Q516" i="5"/>
  <c r="Q515" i="5"/>
  <c r="Q514" i="5"/>
  <c r="Q513" i="5"/>
  <c r="Q527" i="5"/>
  <c r="Q526" i="5"/>
  <c r="Q525" i="5"/>
  <c r="Q524" i="5"/>
  <c r="Q523" i="5"/>
  <c r="Q508" i="5"/>
  <c r="Q507" i="5"/>
  <c r="Q506" i="5"/>
  <c r="Q505" i="5"/>
  <c r="Q504" i="5"/>
  <c r="Q503" i="5"/>
  <c r="Q502" i="5"/>
  <c r="Q501" i="5"/>
  <c r="Q500" i="5"/>
  <c r="Q498" i="5"/>
  <c r="Q497" i="5"/>
  <c r="Q496" i="5"/>
  <c r="Q495" i="5"/>
  <c r="Q494" i="5"/>
  <c r="Q493" i="5"/>
  <c r="Q492" i="5"/>
  <c r="Q491" i="5"/>
  <c r="Q490" i="5"/>
  <c r="Q489" i="5"/>
  <c r="Q487" i="5"/>
  <c r="Q486" i="5"/>
  <c r="Q485" i="5"/>
  <c r="Q484" i="5"/>
  <c r="Q483" i="5"/>
  <c r="Q482" i="5"/>
  <c r="Q481" i="5"/>
  <c r="Q480" i="5"/>
  <c r="Q479" i="5"/>
  <c r="Q478" i="5"/>
  <c r="Q476" i="5"/>
  <c r="Q475" i="5"/>
  <c r="Q474" i="5"/>
  <c r="Q473" i="5"/>
  <c r="Q472" i="5"/>
  <c r="Q471" i="5"/>
  <c r="Q470" i="5"/>
  <c r="Q469" i="5"/>
  <c r="Q468" i="5"/>
  <c r="Q467" i="5"/>
  <c r="Q465" i="5"/>
  <c r="Q464" i="5"/>
  <c r="Q463" i="5"/>
  <c r="Q462" i="5"/>
  <c r="Q461" i="5"/>
  <c r="Q460" i="5"/>
  <c r="Q459" i="5"/>
  <c r="Q458" i="5"/>
  <c r="Q457" i="5"/>
  <c r="Q456" i="5"/>
  <c r="Q454" i="5"/>
  <c r="Q453" i="5"/>
  <c r="Q451" i="5"/>
  <c r="Q450" i="5"/>
  <c r="Q449" i="5"/>
  <c r="Q448" i="5"/>
  <c r="Q446" i="5"/>
  <c r="Q445" i="5"/>
  <c r="Q444" i="5"/>
  <c r="Q443" i="5"/>
  <c r="Q442" i="5"/>
  <c r="Q441" i="5"/>
  <c r="Q440" i="5"/>
  <c r="Q439" i="5"/>
  <c r="Q438" i="5"/>
  <c r="Q437" i="5"/>
  <c r="Q435" i="5"/>
  <c r="Q434" i="5"/>
  <c r="Q433" i="5"/>
  <c r="Q432" i="5"/>
  <c r="Q431" i="5"/>
  <c r="Q430" i="5"/>
  <c r="Q429" i="5"/>
  <c r="Q428" i="5"/>
  <c r="Q427" i="5"/>
  <c r="Q426" i="5"/>
  <c r="Q425" i="5"/>
  <c r="Q424" i="5"/>
  <c r="Q422" i="5"/>
  <c r="Q421" i="5"/>
  <c r="Q420" i="5"/>
  <c r="Q419" i="5"/>
  <c r="Q417" i="5"/>
  <c r="Q416" i="5"/>
  <c r="Q415" i="5"/>
  <c r="Q413" i="5"/>
  <c r="Q412" i="5"/>
  <c r="Q411" i="5"/>
  <c r="Q410" i="5"/>
  <c r="Q409" i="5"/>
  <c r="Q408" i="5"/>
  <c r="Q407" i="5"/>
  <c r="Q406" i="5"/>
  <c r="Q405" i="5"/>
  <c r="Q404" i="5"/>
  <c r="Q341" i="5"/>
  <c r="Q340" i="5"/>
  <c r="Q338" i="5"/>
  <c r="Q337" i="5"/>
  <c r="Q336" i="5"/>
  <c r="Q335" i="5"/>
  <c r="Q397" i="5"/>
  <c r="Q398" i="5"/>
  <c r="Q399" i="5"/>
  <c r="Q400" i="5"/>
  <c r="Q401" i="5"/>
  <c r="Q395" i="5"/>
  <c r="Q394" i="5"/>
  <c r="Q393" i="5"/>
  <c r="Q392" i="5"/>
  <c r="Q391" i="5"/>
  <c r="Q390" i="5"/>
  <c r="Q389" i="5"/>
  <c r="Q388" i="5"/>
  <c r="Q387" i="5"/>
  <c r="Q385" i="5"/>
  <c r="Q384" i="5"/>
  <c r="Q383" i="5"/>
  <c r="Q382" i="5"/>
  <c r="Q381" i="5"/>
  <c r="Q380" i="5"/>
  <c r="Q379" i="5"/>
  <c r="Q378" i="5"/>
  <c r="Q377" i="5"/>
  <c r="Q376" i="5"/>
  <c r="Q303" i="5"/>
  <c r="Q304" i="5"/>
  <c r="Q302" i="5"/>
  <c r="Q374" i="5"/>
  <c r="Q373" i="5"/>
  <c r="Q372" i="5"/>
  <c r="Q371" i="5"/>
  <c r="Q370" i="5"/>
  <c r="Q369" i="5"/>
  <c r="Q368" i="5"/>
  <c r="Q367" i="5"/>
  <c r="Q366" i="5"/>
  <c r="Q365" i="5"/>
  <c r="Q363" i="5"/>
  <c r="Q362" i="5"/>
  <c r="Q361" i="5"/>
  <c r="Q360" i="5"/>
  <c r="Q359" i="5"/>
  <c r="Q358" i="5"/>
  <c r="Q357" i="5"/>
  <c r="Q356" i="5"/>
  <c r="Q355" i="5"/>
  <c r="Q354" i="5"/>
  <c r="Q352" i="5"/>
  <c r="Q351" i="5"/>
  <c r="Q350" i="5"/>
  <c r="Q349" i="5"/>
  <c r="Q348" i="5"/>
  <c r="Q347" i="5"/>
  <c r="Q346" i="5"/>
  <c r="Q345" i="5"/>
  <c r="Q344" i="5"/>
  <c r="Q343" i="5"/>
  <c r="Q288" i="5"/>
  <c r="Q287" i="5"/>
  <c r="Q286" i="5"/>
  <c r="Q285" i="5"/>
  <c r="Q284" i="5"/>
  <c r="Q283" i="5"/>
  <c r="Q282" i="5"/>
  <c r="Q281" i="5"/>
  <c r="Q279" i="5"/>
  <c r="Q278" i="5"/>
  <c r="Q277" i="5"/>
  <c r="Q247" i="5"/>
  <c r="Q248" i="5"/>
  <c r="Q246" i="5"/>
  <c r="Q234" i="5"/>
  <c r="Q233" i="5"/>
  <c r="Q232" i="5"/>
  <c r="Q231" i="5"/>
  <c r="Q230" i="5"/>
  <c r="Q229" i="5"/>
  <c r="Q228" i="5"/>
  <c r="Q227" i="5"/>
  <c r="Q226" i="5"/>
  <c r="Q225" i="5"/>
  <c r="Q224" i="5"/>
  <c r="Q223" i="5"/>
  <c r="Q221" i="5"/>
  <c r="Q220" i="5"/>
  <c r="Q218" i="5"/>
  <c r="Q217" i="5"/>
  <c r="Q216" i="5"/>
  <c r="Q215" i="5"/>
  <c r="Q275" i="5"/>
  <c r="Q274" i="5"/>
  <c r="Q273" i="5"/>
  <c r="Q272" i="5"/>
  <c r="Q271" i="5"/>
  <c r="Q270" i="5"/>
  <c r="Q269" i="5"/>
  <c r="Q268" i="5"/>
  <c r="Q266" i="5"/>
  <c r="Q265" i="5"/>
  <c r="Q264" i="5"/>
  <c r="Q263" i="5"/>
  <c r="Q262" i="5"/>
  <c r="Q261" i="5"/>
  <c r="Q260" i="5"/>
  <c r="Q257" i="5"/>
  <c r="Q256" i="5"/>
  <c r="Q255" i="5"/>
  <c r="Q254" i="5"/>
  <c r="Q253" i="5"/>
  <c r="Q252" i="5"/>
  <c r="Q251" i="5"/>
  <c r="Q250" i="5"/>
  <c r="Q244" i="5"/>
  <c r="Q243" i="5"/>
  <c r="Q242" i="5"/>
  <c r="Q241" i="5"/>
  <c r="Q240" i="5"/>
  <c r="Q239" i="5"/>
  <c r="Q238" i="5"/>
  <c r="Q237" i="5"/>
  <c r="Q93" i="5" l="1"/>
  <c r="Q77" i="5" l="1"/>
  <c r="Q39" i="5"/>
  <c r="D7" i="5"/>
  <c r="F4" i="2" s="1"/>
  <c r="Q592" i="5" l="1"/>
  <c r="Q586" i="5"/>
  <c r="Q587" i="5"/>
  <c r="Q48" i="5" l="1"/>
  <c r="Q1097" i="5" l="1"/>
  <c r="Q1096" i="5"/>
  <c r="Q1095" i="5"/>
  <c r="Q1094" i="5"/>
  <c r="Q1093" i="5"/>
  <c r="Q1091" i="5"/>
  <c r="Q1090" i="5"/>
  <c r="Q1089" i="5"/>
  <c r="Q1088" i="5"/>
  <c r="Q1087" i="5"/>
  <c r="Q1086" i="5"/>
  <c r="Q595" i="5"/>
  <c r="Q594" i="5"/>
  <c r="Q593" i="5"/>
  <c r="Q591" i="5"/>
  <c r="Q590" i="5"/>
  <c r="Q589" i="5"/>
  <c r="Q588" i="5"/>
  <c r="Q585" i="5"/>
  <c r="Q571" i="5"/>
  <c r="Q570" i="5"/>
  <c r="Q569" i="5"/>
  <c r="Q568" i="5"/>
  <c r="Q156" i="5" l="1"/>
  <c r="Q157" i="5"/>
  <c r="Q153" i="5" l="1"/>
  <c r="Q154" i="5"/>
  <c r="Q152" i="5"/>
  <c r="Q1083" i="5" l="1"/>
  <c r="Q1082" i="5"/>
  <c r="Q1080" i="5"/>
  <c r="Q1079" i="5"/>
  <c r="Q1114" i="5" l="1"/>
  <c r="Q1117" i="5"/>
  <c r="Q1116" i="5"/>
  <c r="Q1115" i="5"/>
  <c r="Q1113" i="5"/>
  <c r="Q1111" i="5"/>
  <c r="Q1110" i="5"/>
  <c r="Q210" i="5" l="1"/>
  <c r="Q209" i="5"/>
  <c r="Q208" i="5"/>
  <c r="Q207" i="5"/>
  <c r="Q206" i="5"/>
  <c r="Q205" i="5"/>
  <c r="Q203" i="5"/>
  <c r="Q202" i="5"/>
  <c r="Q201" i="5"/>
  <c r="Q200" i="5"/>
  <c r="Q199" i="5"/>
  <c r="Q198" i="5"/>
  <c r="Q197" i="5"/>
  <c r="Q196" i="5"/>
  <c r="Q195" i="5"/>
  <c r="Q194" i="5"/>
  <c r="Q193" i="5"/>
  <c r="Q192" i="5"/>
  <c r="Q191" i="5"/>
  <c r="Q190" i="5"/>
  <c r="Q179" i="5"/>
  <c r="Q188" i="5"/>
  <c r="Q187" i="5"/>
  <c r="Q186" i="5"/>
  <c r="Q185" i="5"/>
  <c r="Q184" i="5"/>
  <c r="Q183" i="5"/>
  <c r="Q182" i="5"/>
  <c r="Q181" i="5"/>
  <c r="Q180" i="5"/>
  <c r="Q178" i="5"/>
  <c r="Q177" i="5"/>
  <c r="Q176" i="5"/>
  <c r="Q173" i="5" l="1"/>
  <c r="Q172" i="5"/>
  <c r="Q171" i="5"/>
  <c r="Q170" i="5"/>
  <c r="Q165" i="5" l="1"/>
  <c r="Q166" i="5"/>
  <c r="Q142" i="5"/>
  <c r="Q133" i="5"/>
  <c r="Q115" i="5"/>
  <c r="Q124" i="5"/>
  <c r="Q122" i="5"/>
  <c r="Q121" i="5"/>
  <c r="Q120" i="5"/>
  <c r="Q119" i="5"/>
  <c r="Q118" i="5"/>
  <c r="Q117" i="5"/>
  <c r="Q116" i="5"/>
  <c r="Q112" i="5"/>
  <c r="Q111" i="5"/>
  <c r="Q110" i="5"/>
  <c r="Q109" i="5"/>
  <c r="Q108" i="5"/>
  <c r="Q104" i="5"/>
  <c r="Q102" i="5"/>
  <c r="Q324" i="5"/>
  <c r="Q318" i="5"/>
  <c r="Q319" i="5"/>
  <c r="Q320" i="5"/>
  <c r="Q315" i="5"/>
  <c r="Q313" i="5"/>
  <c r="Q314" i="5"/>
  <c r="Q167" i="5"/>
  <c r="Q164" i="5"/>
  <c r="Q84" i="5"/>
  <c r="Q75" i="5"/>
  <c r="Q66" i="5"/>
  <c r="Q333" i="5" l="1"/>
  <c r="Q332" i="5"/>
  <c r="Q331" i="5"/>
  <c r="Q330" i="5"/>
  <c r="Q329" i="5"/>
  <c r="Q328" i="5"/>
  <c r="Q327" i="5"/>
  <c r="Q326" i="5"/>
  <c r="Q325" i="5"/>
  <c r="Q309" i="5"/>
  <c r="Q308" i="5"/>
  <c r="Q307" i="5"/>
  <c r="Q306" i="5"/>
  <c r="Q316" i="5"/>
  <c r="Q312" i="5"/>
  <c r="Q311" i="5"/>
  <c r="Q300" i="5" l="1"/>
  <c r="Q299" i="5"/>
  <c r="Q298" i="5"/>
  <c r="Q297" i="5"/>
  <c r="Q296" i="5"/>
  <c r="Q295" i="5"/>
  <c r="Q294" i="5"/>
  <c r="Q293" i="5"/>
  <c r="Q292" i="5"/>
  <c r="Q291" i="5"/>
  <c r="Q149" i="5" l="1"/>
  <c r="Q148" i="5"/>
  <c r="Q147" i="5"/>
  <c r="Q146" i="5"/>
  <c r="Q145" i="5"/>
  <c r="Q144" i="5"/>
  <c r="Q143" i="5"/>
  <c r="Q140" i="5"/>
  <c r="Q139" i="5"/>
  <c r="Q138" i="5"/>
  <c r="Q137" i="5"/>
  <c r="Q136" i="5"/>
  <c r="Q135" i="5"/>
  <c r="Q134" i="5"/>
  <c r="Q131" i="5"/>
  <c r="Q130" i="5"/>
  <c r="Q129" i="5"/>
  <c r="Q128" i="5"/>
  <c r="Q127" i="5"/>
  <c r="Q126" i="5"/>
  <c r="Q125" i="5"/>
  <c r="Q100" i="5" l="1"/>
  <c r="Q99" i="5"/>
  <c r="Q98" i="5"/>
  <c r="Q97" i="5"/>
  <c r="Q96" i="5"/>
  <c r="Q95" i="5"/>
  <c r="Q94" i="5"/>
  <c r="Q25" i="5" l="1"/>
  <c r="Q22" i="5"/>
  <c r="Q91" i="5"/>
  <c r="Q90" i="5"/>
  <c r="Q89" i="5"/>
  <c r="Q88" i="5"/>
  <c r="Q87" i="5"/>
  <c r="Q86" i="5"/>
  <c r="Q85" i="5"/>
  <c r="Q82" i="5"/>
  <c r="Q81" i="5"/>
  <c r="Q80" i="5"/>
  <c r="Q79" i="5"/>
  <c r="Q78" i="5"/>
  <c r="Q76" i="5"/>
  <c r="Q73" i="5"/>
  <c r="Q72" i="5"/>
  <c r="Q71" i="5"/>
  <c r="Q70" i="5"/>
  <c r="Q69" i="5"/>
  <c r="Q68" i="5"/>
  <c r="Q67" i="5"/>
  <c r="Q64" i="5" l="1"/>
  <c r="Q63" i="5"/>
  <c r="Q62" i="5"/>
  <c r="Q61" i="5"/>
  <c r="Q60" i="5"/>
  <c r="Q59" i="5"/>
  <c r="Q58" i="5"/>
  <c r="Q55" i="5"/>
  <c r="Q54" i="5"/>
  <c r="Q53" i="5"/>
  <c r="Q52" i="5"/>
  <c r="Q51" i="5"/>
  <c r="Q50" i="5"/>
  <c r="Q49" i="5"/>
  <c r="Q17" i="5"/>
  <c r="Q18" i="5"/>
  <c r="Q1125" i="5"/>
  <c r="Q1124" i="5"/>
  <c r="Q1123" i="5"/>
  <c r="Q1122" i="5"/>
  <c r="Q1121" i="5"/>
  <c r="Q1120" i="5"/>
  <c r="Q1119" i="5"/>
  <c r="Q1118" i="5"/>
  <c r="Q1108" i="5"/>
  <c r="Q1107" i="5"/>
  <c r="Q1106" i="5"/>
  <c r="Q1105" i="5"/>
  <c r="Q1102" i="5"/>
  <c r="Q1101" i="5"/>
  <c r="Q1100" i="5"/>
  <c r="Q1099" i="5"/>
  <c r="Q322" i="5"/>
  <c r="Q321" i="5"/>
  <c r="Q317" i="5"/>
  <c r="Q113" i="5"/>
  <c r="Q163" i="5"/>
  <c r="Q162" i="5"/>
  <c r="Q161" i="5"/>
  <c r="Q160" i="5"/>
  <c r="Q107" i="5"/>
  <c r="Q106" i="5"/>
  <c r="Q105" i="5"/>
  <c r="Q103" i="5"/>
  <c r="Q46" i="5"/>
  <c r="Q45" i="5"/>
  <c r="Q44" i="5"/>
  <c r="Q43" i="5"/>
  <c r="Q42" i="5"/>
  <c r="Q41" i="5"/>
  <c r="Q40" i="5"/>
  <c r="Q36" i="5"/>
  <c r="Q35" i="5"/>
  <c r="Q34" i="5"/>
  <c r="Q33" i="5"/>
  <c r="Q32" i="5"/>
  <c r="Q31" i="5"/>
  <c r="Q30" i="5"/>
  <c r="Q29" i="5"/>
  <c r="Q28" i="5"/>
  <c r="Q27" i="5"/>
  <c r="Q26" i="5"/>
  <c r="Q23" i="5"/>
  <c r="Q20" i="5"/>
  <c r="Q19" i="5"/>
  <c r="Q16" i="5"/>
  <c r="Q15" i="5"/>
  <c r="N9" i="5"/>
  <c r="K9" i="5"/>
  <c r="A11" i="5"/>
  <c r="D6" i="5" l="1"/>
  <c r="E4" i="2" s="1"/>
  <c r="E5" i="2" s="1"/>
  <c r="D5" i="5"/>
  <c r="D4" i="2" s="1"/>
  <c r="D5" i="2" s="1"/>
  <c r="D4" i="5"/>
  <c r="C4" i="2" s="1"/>
  <c r="I4" i="2" l="1"/>
  <c r="H4" i="2"/>
  <c r="G4" i="2"/>
  <c r="C5" i="2"/>
  <c r="F5" i="2" l="1"/>
  <c r="H5" i="2" s="1"/>
  <c r="G5" i="2" l="1"/>
  <c r="I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200-000001000000}">
      <text>
        <r>
          <rPr>
            <sz val="11"/>
            <color theme="1"/>
            <rFont val="Calibri"/>
            <family val="2"/>
            <scheme val="minor"/>
          </rPr>
          <t>======
ID#AAAAiA5-LP4
Author    (2021-01-20 07:30:57)
Thời gian: &lt;dd/mm/yy - dd/mm/yy&gt;
Người thực hiện: 
Bản build: &lt;Bản build dd/mm/yy&gt;</t>
        </r>
      </text>
    </comment>
  </commentList>
</comments>
</file>

<file path=xl/sharedStrings.xml><?xml version="1.0" encoding="utf-8"?>
<sst xmlns="http://schemas.openxmlformats.org/spreadsheetml/2006/main" count="5954" uniqueCount="1143">
  <si>
    <t xml:space="preserve">HỆ THỐNG QUẢN LÝ </t>
  </si>
  <si>
    <t>TÀI LIỆU KỊCH BẢN KIỂM THỬ CHỨC NĂNG</t>
  </si>
  <si>
    <t xml:space="preserve">Mã dự án   </t>
  </si>
  <si>
    <t>:</t>
  </si>
  <si>
    <t>GQKN</t>
  </si>
  <si>
    <t>Mã tài liệu</t>
  </si>
  <si>
    <t>TRANG KÝ</t>
  </si>
  <si>
    <t>Người lập:</t>
  </si>
  <si>
    <t xml:space="preserve">Nhân viên kiểm thử </t>
  </si>
  <si>
    <t>Người kiểm tra:</t>
  </si>
  <si>
    <t>Quản trị dự án</t>
  </si>
  <si>
    <t>Nhân viên kiểm thử</t>
  </si>
  <si>
    <t>Người phê duyệt:</t>
  </si>
  <si>
    <t>TỔNG HỢP KẾT QUẢ</t>
  </si>
  <si>
    <t>STT</t>
  </si>
  <si>
    <t>Tên màn hình/chức năng</t>
  </si>
  <si>
    <t>Số trường hợp kiểm thử đạt (P)</t>
  </si>
  <si>
    <t>Số trường hợp kiểm thử không đạt (F)</t>
  </si>
  <si>
    <t>Số trường hợp kiểm thử đang xem xét (PE)</t>
  </si>
  <si>
    <t>Tổng số trường hợp kiểm thử</t>
  </si>
  <si>
    <t>Tỉ lệ trường hợp kiểm thử đạt (%P)</t>
  </si>
  <si>
    <t>Tỉ lệ trường hợp kiểm thử không đạt (%F)</t>
  </si>
  <si>
    <t>Tỉ lệ trường hợp kiểm thử đã thực hiện (%Cover)</t>
  </si>
  <si>
    <t>HueLT</t>
  </si>
  <si>
    <t xml:space="preserve">Total </t>
  </si>
  <si>
    <t xml:space="preserve"> </t>
  </si>
  <si>
    <t>KỊCH BẢN KIỂM THỬ *</t>
  </si>
  <si>
    <t>Tên màn hình/Tên chức năng</t>
  </si>
  <si>
    <t>Mã trường hợp kiểm thử</t>
  </si>
  <si>
    <t>Mục đích kiểm thử</t>
  </si>
  <si>
    <t>Các bước thực hiện</t>
  </si>
  <si>
    <t>Kết quả mong muốn</t>
  </si>
  <si>
    <t>Kết quả hiện tại</t>
  </si>
  <si>
    <t>Mã lỗi</t>
  </si>
  <si>
    <t>Ghi chú</t>
  </si>
  <si>
    <t>Lần 1</t>
  </si>
  <si>
    <t>Giao diện</t>
  </si>
  <si>
    <t>Giao diện chung</t>
  </si>
  <si>
    <t>Kiểm tra bố cục giao diện</t>
  </si>
  <si>
    <t>Kiểm tra tổng thể giao diện màn hình</t>
  </si>
  <si>
    <t>Kiểm tra thứ tự di chuyển trỏ trên màn hình khi nhấn phím Tab</t>
  </si>
  <si>
    <t>Kiểm tra thứ tự con trỏ di chuyển ngược lại trên màn hình khi nhấn Shift-Tab</t>
  </si>
  <si>
    <t>DataGrid Kết qủa Tìm kiếm</t>
  </si>
  <si>
    <t>Kiểm tra bố cục grid</t>
  </si>
  <si>
    <t>Kiểm tra căn lề</t>
  </si>
  <si>
    <t>Phân trang</t>
  </si>
  <si>
    <t>Kiểm tra cách đánh số các bản ghi</t>
  </si>
  <si>
    <t>Kiểm tra Số bản ghi trên 1 trang</t>
  </si>
  <si>
    <t>Kiểm tra số trang hiển thị trong dropdown list</t>
  </si>
  <si>
    <t>1. Hiển thị các giá trị trong drop downlist 10,20,50,100</t>
  </si>
  <si>
    <t>Kiểm tra khi chọn các giá trị trong dropdown list</t>
  </si>
  <si>
    <t>1. Hiển thị số bản ghi tương ứng</t>
  </si>
  <si>
    <t>Style của paging</t>
  </si>
  <si>
    <t>Số bản ghi 1-10,11-20,... of tổng số bản ghi [Đầu/Trước] [Sau/Cuối]</t>
  </si>
  <si>
    <t>Kiểm tra hiển vị trí hiển thị bản ghi</t>
  </si>
  <si>
    <t>Check click vào icon</t>
  </si>
  <si>
    <t>Kiểm tra hiển thị menu và header, footer sau khi chuyển trang</t>
  </si>
  <si>
    <t>KT tổng số bản ghi</t>
  </si>
  <si>
    <t>Validate các trường thông tin</t>
  </si>
  <si>
    <t>Kiểm tra nhập dữ liệu là các kí tự đặc biệt, kí tự html</t>
  </si>
  <si>
    <t>Kiểm tra nhập dữ liệu là kí tự html</t>
  </si>
  <si>
    <t>Kiểm tra nhập chữ tiếng việt có dấu</t>
  </si>
  <si>
    <t>1. Hiển thị Không tìm thấy dữ liệu</t>
  </si>
  <si>
    <t>Kiểm tra chức năng trimspace</t>
  </si>
  <si>
    <t>Kiểm tra khi thực hiện CTRL+V để paste nội dung ở nơi khác vào textbox</t>
  </si>
  <si>
    <t>Kiểm tra giá trị mặc định</t>
  </si>
  <si>
    <t>Kiểm tra khi nhập dữ liệu không tồn tại</t>
  </si>
  <si>
    <t>Kiểm tra dữ liệu bắt buộc</t>
  </si>
  <si>
    <t>Chức năng</t>
  </si>
  <si>
    <t>1. Focus vào màn hình. Nhấn phím Shift-Tab liên tục</t>
  </si>
  <si>
    <t>Kiểm tra maxlength</t>
  </si>
  <si>
    <t>Kiểm tra nhập dữ liệu là các kí tự đặc biệt</t>
  </si>
  <si>
    <t>Kiểm tra hoạt động của hộp Calendar</t>
  </si>
  <si>
    <t>Kiểm tra khi click vào Hôm nay</t>
  </si>
  <si>
    <t>1. Hiển thị ngày hiện tại</t>
  </si>
  <si>
    <t>Kiểm tra khi trường ngày tháng có định dạng DD/MM/YYYY nhưng không hợp lệ.</t>
  </si>
  <si>
    <t>1. Show thông báo dưới tất cả các trường không hợp lệ</t>
  </si>
  <si>
    <t>Con trỏ di chuyển lần lượt theo thứ tự: Từ phải qua trái, từ trên xuống dưới.</t>
  </si>
  <si>
    <t>Con trỏ di chuyển lần lượt theo thứ tự: từ dưới lên trên, từ phải qua trái.</t>
  </si>
  <si>
    <t>Kết quả test</t>
  </si>
  <si>
    <t>1. Kiểm tra title của màn hình
2. Kiểm tra focus của chuột
3. Kiểm tra hiển thị thông tin các trường và button trên màn hình</t>
  </si>
  <si>
    <t>1. Con trỏ di chuyển lần lượt theo thứ tự: Từ phải qua trái, từ trên xuống dưới.</t>
  </si>
  <si>
    <t>FF3.6 - Test Merge code</t>
  </si>
  <si>
    <t>Lần 3</t>
  </si>
  <si>
    <t>Lần 2</t>
  </si>
  <si>
    <t>2. Con trỏ di chuyển lần lượt theo thứ tự: từ dưới lên trên, từ phải qua trái.</t>
  </si>
  <si>
    <t>Kiểm tra các cột trên grid</t>
  </si>
  <si>
    <t>Kiểm tra căn lề các thông tin hiển thị</t>
  </si>
  <si>
    <t>Trong grid dữ liệu 
 Kiểm tra số thứ tự các bản ghi.</t>
  </si>
  <si>
    <t>Đánh số thứ tự tăng dần và liên tục. Số thứ tự đầu tiên của trang sau là số tiếp theo của trang trước.</t>
  </si>
  <si>
    <t>Kiểm tra số bản ghi trên một trang nếu grid (danh sách) có hơn 10 bản ghi"</t>
  </si>
  <si>
    <t>Hiển thị 10 bản ghi trên một trang</t>
  </si>
  <si>
    <t>Kiểm tra số trang hiển thị trong dropdownlist</t>
  </si>
  <si>
    <t>Kiểm tra cách hiển thị của chức năng phân trang</t>
  </si>
  <si>
    <t>Hiển thị vị trí hiển thị của bản ghi</t>
  </si>
  <si>
    <t>Click link "Đầu"</t>
  </si>
  <si>
    <t>Mở đến trang đầu tiên</t>
  </si>
  <si>
    <t>Click link "Cuối"</t>
  </si>
  <si>
    <t>Mở đến trang cuối</t>
  </si>
  <si>
    <t>Click link "Sau"</t>
  </si>
  <si>
    <t>Mở trang kế tiếp trang hiện tại</t>
  </si>
  <si>
    <t>Click link "Trước"</t>
  </si>
  <si>
    <t>Mở trang liền trước trang hiện tại</t>
  </si>
  <si>
    <t>Trên grid, thực hiện chuyển các trang sau</t>
  </si>
  <si>
    <t>Menu, header, footer không thay đổi</t>
  </si>
  <si>
    <t>Tổng số bản ghi trong các trang bằng tổng số bản ghi của cả grid và bản ghi thỏa mãn</t>
  </si>
  <si>
    <t>Kiểm tra khi click icon Calendar</t>
  </si>
  <si>
    <t xml:space="preserve">Chức năng </t>
  </si>
  <si>
    <t xml:space="preserve">Kiểm tra bố cục giao diện </t>
  </si>
  <si>
    <t xml:space="preserve">
1. Kiểm tra title của màn hình
2. Kiểm tra focus của chuột
3. Kiểm tra hiển thị thông tin các trường và button trên màn hình</t>
  </si>
  <si>
    <t>1. Kiểm tra về bố cục, font chữ, chính tả, màu chữ
2. Kiểm tra trường bắt buộc phải có dấu *
2. Kiểm tra header, footer</t>
  </si>
  <si>
    <t>Kiểm tra nhập dữ liệu là html</t>
  </si>
  <si>
    <t>Kiểm tra khi nhập dữ liệu hợp lệ</t>
  </si>
  <si>
    <t>Upload file</t>
  </si>
  <si>
    <t xml:space="preserve">Kiểm tra hiển thị mặc định </t>
  </si>
  <si>
    <t>Kiểm tra định dạng file</t>
  </si>
  <si>
    <t>1. Upload thành công</t>
  </si>
  <si>
    <t>Kiểm tra xoá file</t>
  </si>
  <si>
    <t>Kiểm tra upload trùng file</t>
  </si>
  <si>
    <t>Kiểm tra khi click vào button [Kiểm tra]</t>
  </si>
  <si>
    <t>Kiểm tra khi chọn 1 số đơn sửa đổi bổ sung trong popup Chọn đơn BH và đơn SĐBS liên quan</t>
  </si>
  <si>
    <t>1. Hiển thị Chi tiết hạng mục bảo hiểm thay đổi theo số đơn sửa đổi bổ sung
2. Hiển thị Chi tiết kỳ thu phí thay đổi theo số đơn sửa đổi bổ sung</t>
  </si>
  <si>
    <t>Kiểm tra khi click button  [Đồng ý] trong popup Chọn đơn BH và đơn SĐBS liên quan</t>
  </si>
  <si>
    <t>1. Hiển thị danh sách chi tiết hạng mục bảo hiểm theo số đơn sửa đổi bổ sung đã chọn
2. Lấy các thông tin: 
- Số SĐBS: Lấy số đơn sửa đổi bổ sung chọn
- Tên khách hàng: API Lấy ma_kh ( join dm_khach)
- Người thụ hưởng bảo hiểm ( API lấy ng_gdich_th)
- Số lần tổn thất trong thời hạn Đơn/HĐBH: Số lần tổn thất trong thời hạn của Đơn/ HĐBH không tính các lần bị từ chối BT
- Tổng số phí bảo hiểm: sum(bctt_ky_tphi.so_tienp)
- Tổng phí bảo hiểm thực nộp: sum(bctt_kyphi_tthu.sotien_thucthu
3. Đồng bảo hiểm, Tái bảo hiểm, Xác nhận nộp phí số đơn sửa đổi bổ sung đã chọn
API: /api/v1/KhaiBaoTonThat/chitiet-donbh?so_donbh=18/25/03/PACK/PC00032 &amp;so_donbh_sdbs=18/25/03/PACK/PC00032/E08</t>
  </si>
  <si>
    <t>Kiểm tra khi click button  [Đóng] trong popup Chọn đơn BH và đơn SĐBS liên quan</t>
  </si>
  <si>
    <t>1. Không cập nhật dữ liệu: Đồng bảo hiểm, Tái bảo hiểm, Xác nhận nộp phí, chi tiết hạng mục bảo hiểm</t>
  </si>
  <si>
    <t>Kiểm tra khi đăng nhập tài khoản Role CBCD Click button [Lưu]
TH: Hồ sơ chưa được phân công cho bất kỳ ai thuộc phòng ban cấp đơn</t>
  </si>
  <si>
    <t>Ở màn hình Thêm mới 
 1. Đăng nhập tài khoản nhân viên phòng cấp đơn, chuyên viên QLNV, TBH, TCKT
 2. Nhập các trường hợp lệ
 3. Click button  [Lưu]</t>
  </si>
  <si>
    <t xml:space="preserve">1. Hiển thị thông báo:"Thêm mới Báo cáo tổn thất thành công"
2. DL được lưu lại trong DB:
   - Insert bảng bctt_ctu: 1 row
   - Insert bảng bctt_ct: n row tương ứng n row hạng mục bảo hiểm
   - Insert bảng bctt_ky_tphi: n row tương ứng n row bảng Kỳ thu phí trong tab Xác nhận phí
   - Insert bảng bctt_kyphi_tthu: n row tương ứng n row ở bảng Thực thu trong tab Xác nhận phí
   - Insert bảng bctt_dongtai_bh: n row tương ứng n row ở tab Đồng bảo hiểm + tab Tái bảo hiểm (chỉ lấy tên nhà đồng/ tái)
   - Insert bảng bctt_dongtai_lhe: n row tương ứng n row ở tab Đồng bảo hiểm + tab Tái bảo hiểm
   - Insert bảng bctt_daumoi_capdon: n row tương ứng n row ở tab Đầu mối phối hợp cấp đơn
   - Update tthai_hso row có ma_tientrinh = “KBTT” trường ma_trangthai = DXL (Đã xử lý) theo mã hồ sơ đang thao tác =&gt; hoàn thành D1.
   - Insert 1 row vào bảng hso_tthai với các trường gồm:
      •	ma_trangthai = DXL (Đang xử lý)
      •	 ma_tientrinh = BCTT (Báo cáo tổn thất)
      •	fr_key = mã kbtt.pr_key đang xem
   - Insert 1 row vào bảng user_tthai với các trường gồm:
      •	ma_trangthai = DXL (Đang xử lý)
      •	emailcc = 1
      •	phan_cong = 1 (mặc định là chủ trì)
      •	fr_key = hso_tthai.pr_key (vừa insert ở mục 9)
   - Update trường user_tthai.ma_trangthai =  null của các user còn lại có nhom_user = nhom_user của User đang đăng nhập với user_tthai. ngay_tao mới nhất..
   - Insert thumuc_hso: với các thư mục được thêm file mới mà ở KBTT chưa có/ Update tinh_trang và ghi_chu tương ứng với thư mục
   - Insert tailieu_hso nếu thêm file, update tailieu_hso.is_delete = 1 nếu xóa file
   - Insert bảng kbtt_lsu_ttac 1 row với user đang thao tác và ten_su_kien = “Lập báo cáo tổn thất”
   - Nếu tạo Dự thảo công văn: lưu vào tailieu_hso với tailieu_hso.fr_key=thumuc_hs.pr_key and thumuc_hs.ma_thumuc= dm_template.ma_thumuc và action_id = id của hành động đang thao tác
   - Lưu file generate BCTT: lưu vào Giống bên trên
</t>
  </si>
  <si>
    <t>Kiểm tra khi đăng nhập tài khoản Role Cấp đơn</t>
  </si>
  <si>
    <t xml:space="preserve">Ở màn hình Thêm mới 
 1. Đăng nhập tài khoản Role Cấp đơn
</t>
  </si>
  <si>
    <t>1. Được thêm mới/chỉnh sửa thông tin chung+ Tab đồng bảo hiểm + Đầu mối phối hợp cấp đơn</t>
  </si>
  <si>
    <t>Kiểm tra khi đăng nhập tài khoản Role CBCD Click button [Lưu]
TH: Hồ sơ đã được phân công người chủ trì và phối hợp</t>
  </si>
  <si>
    <t>Ở màn hình Thêm mới 
 1. Đăng nhập tài khoản Role CBCD
 2. Nhập các trường hợp lệ
 3. Click button  [Lưu]</t>
  </si>
  <si>
    <t xml:space="preserve">1. Nếu đang ở phòng ban cấp đơn và chưa tồn tại BCTT =&gt; sẽ thực hiện các bước từ mục 1 đếm 12 (bỏ qua các mục: 9; 10; 11)
2. Nếu đang ở các phòng (QLNV, TBH, TCKT): Lưu dữ liệu bình thường (no action)
</t>
  </si>
  <si>
    <t>Kiểm tra khi đăng nhập tài khoản Role CBCD Click button  [Chuyển xử lý]</t>
  </si>
  <si>
    <t>Ở màn hình Thêm mới 
 1. Đăng nhập tài khoản nhân viên phòng cấp đơn
 2. Nhập các trường hợp lệ
 3. Click button  [Chuyển xử lý]</t>
  </si>
  <si>
    <t>1. User chỉ có quyền ở tab Đồng bảo hiểm + Đầu mối phối hợp cấp đơn + Thông tin chung
2. Kiểm tra DB:
 - Insert user_tthai với ma_trangthai = CD (Chờ duyệt)
 - Update trường user_tthai.ma_trangthai =  DXL (Đã xử lý) của các user (Người chủ trì, và Người phối hợp) có nhom_user = nhom_user của User đang đăng nhập với user_tthai. ngay_tao mới nhất. 
 - Insert 1 row vào bảng dexuat_kiennghi
 - Insert 1 row vào bảng kbtt_lsu_ttac với user đang thao tác và ten_su_kien = “&lt;Phòng&gt; - &lt;Nhân viên&gt; chuyển xử lý báo cáo tổn thất”
2. Gửi thông báo đến những người có quyền Lãnh đạo cấp đơn</t>
  </si>
  <si>
    <t xml:space="preserve">Kiểm tra maxlength </t>
  </si>
  <si>
    <t>Kiểm tra hiển thị danh sách dữ liệu</t>
  </si>
  <si>
    <t>1. Kiểm tra hiển thị danh sách dữ liệu</t>
  </si>
  <si>
    <t>1. Hiển thị popup tương ứng với button, icon đã click</t>
  </si>
  <si>
    <t>1. Focus vào màn hình. Nhấn Tab liên tục</t>
  </si>
  <si>
    <t>Kiểm tra nhập toàn ký tự space</t>
  </si>
  <si>
    <t>1. Hiển thị danh sách trống và thông báo: "Không tìm thấy dữ liệu"</t>
  </si>
  <si>
    <r>
      <rPr>
        <sz val="11"/>
        <color rgb="FF000000"/>
        <rFont val="Times New Roman"/>
        <family val="1"/>
      </rPr>
      <t xml:space="preserve">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 </t>
    </r>
    <r>
      <rPr>
        <u/>
        <sz val="11"/>
        <color rgb="FF1155CC"/>
        <rFont val="Times New Roman"/>
        <family val="1"/>
      </rPr>
      <t>https://www.figma.com/file/kRzsMq1sheeceIuzSPF7dR/PVI-GQKN-part-1?node-id=7297%3A780040&amp;t=6j72MSiwiymGLhom-0</t>
    </r>
    <r>
      <rPr>
        <sz val="11"/>
        <color rgb="FF000000"/>
        <rFont val="Times New Roman"/>
        <family val="1"/>
      </rPr>
      <t xml:space="preserve">
</t>
    </r>
  </si>
  <si>
    <t>1. Kiểm tra về bố cục, font chữ, chính tả, màu chữ
2. Kiểm tra header, footer</t>
  </si>
  <si>
    <t>Kiểm tra điểu hướng khi click các button Khai báo tổn thất, các icon thao tác</t>
  </si>
  <si>
    <t>Tại màn hình Danh sách hồ sơ &gt; Tab Tiếp nhận và lập báo cáo tổn thất
1. Click button Khai báo tổn thất
2. Click các icon thao tác (Xem, Sửa)</t>
  </si>
  <si>
    <t>1. Các Label được sắp xếp từ trái qua phải:
 - Label Stt, Mã tổn thất, Mã hồ sơ, Đơn vị GQKN, Tên HSBT, Đơn vị cấp đơn, Số đơn BH, Tên khách hàng, Ngày tổn thất, Số tiền YC bồi thường, Công ty giám định, Trạng thái tài liệu, Tài liệu còn thiếu, Thao tác</t>
  </si>
  <si>
    <t>Search box Mã tổn thất</t>
  </si>
  <si>
    <t>Kiểm tra tìm kiếm không phân biệt chữ hoa, chữ thường</t>
  </si>
  <si>
    <t>1. Hệ thống trả về cùng kết quả, không phân biệt chữ hoa và chữ thường</t>
  </si>
  <si>
    <t>1. 1. Hệ thống Tìm kiếm theo đúng điều kiện lọc</t>
  </si>
  <si>
    <t>1. Hệ thống hiển thị kết quả tìm kiếm phù hợp với ký tự đã nhập, mapping trường Mã tổn thất</t>
  </si>
  <si>
    <t>Kiểm tra nhập dữ liệu có tồn tại trong DB</t>
  </si>
  <si>
    <t>Kiểm tra nhập dữ liệu không tồn tại trong DB</t>
  </si>
  <si>
    <t>1. Hệ thống hiển thị kết quả tìm kiếm theo dữ liệu đã được cắt các ký tự trắng đầu và cuối</t>
  </si>
  <si>
    <t>1. Hiển thị đúng nội dung đã copy paste
2. Hệ thống hiển thị kết quả tìm kiếm phù hợp với ký tự đã copy paste, mapping trường Mã tổn thất</t>
  </si>
  <si>
    <t>1. Hệ thống hiển thị kết quả tìm kiếm phù hợp với ký tự đã nhập, mapping trường Mã hồ sơ</t>
  </si>
  <si>
    <t>1. Hiển thị đúng nội dung đã copy paste
2. Hệ thống hiển thị kết quả tìm kiếm phù hợp với ký tự đã copy paste, mapping trường Mã hồ sơ</t>
  </si>
  <si>
    <t xml:space="preserve">
1. Hệ thống hiển thị  tất cả các hồ sơ đang ở tiến trình Tiếp nhận và lập báo cáo tổn thất có trong hệ thống
</t>
  </si>
  <si>
    <r>
      <t xml:space="preserve">1. Giá trị mặc định trống
- Hiển thị  placeholder: icon +  </t>
    </r>
    <r>
      <rPr>
        <i/>
        <sz val="11"/>
        <color rgb="FF000000"/>
        <rFont val="Times New Roman"/>
        <family val="1"/>
      </rPr>
      <t>Tìm kiếm</t>
    </r>
  </si>
  <si>
    <t>1. Hệ thống hiển thị kết quả tìm kiếm phù hợp với ký tự đã nhập, mapping trường Đơn vị GQKN</t>
  </si>
  <si>
    <t>1. Hiển thị đúng nội dung đã copy paste
2. Hệ thống hiển thị kết quả tìm kiếm phù hợp với ký tự đã copy paste, mapping trường Đơn vị GQKN</t>
  </si>
  <si>
    <t>Search box  Đơn vị GQKN</t>
  </si>
  <si>
    <t>1. Hệ thống hiển thị kết quả tìm kiếm phù hợp với ký tự đã nhập, mapping trường Tên HSBT</t>
  </si>
  <si>
    <t>1. Hiển thị đúng nội dung đã copy paste
2. Hệ thống hiển thị kết quả tìm kiếm phù hợp với ký tự đã copy paste, mapping trường Tên HSBT</t>
  </si>
  <si>
    <t>Search box Đơn vị cấp đơn</t>
  </si>
  <si>
    <t>1. Hệ thống hiển thị kết quả tìm kiếm phù hợp với ký tự đã nhập, mapping trường Đơn vị cấp đơn</t>
  </si>
  <si>
    <t>1. Hiển thị đúng nội dung đã copy paste
2. Hệ thống hiển thị kết quả tìm kiếm phù hợp với ký tự đã copy paste, mapping trường Đơn vị cấp đơn</t>
  </si>
  <si>
    <t>Search box Số đơn BH</t>
  </si>
  <si>
    <t>Search box Tên khách hàng</t>
  </si>
  <si>
    <t>1. Hệ thống hiển thị kết quả tìm kiếm phù hợp với ký tự đã nhập, mapping trường Tên khách hàng</t>
  </si>
  <si>
    <t>1. Hiển thị đúng nội dung đã copy paste
2. Hệ thống hiển thị kết quả tìm kiếm phù hợp với ký tự đã copy paste, mapping trường Tên khách hàng</t>
  </si>
  <si>
    <t>Search box Ngày tổn thất</t>
  </si>
  <si>
    <t>Search box Công ty giám định</t>
  </si>
  <si>
    <t>Search box Phòng ban - trạng thái</t>
  </si>
  <si>
    <t>1. Hệ thống hiển thị kết quả tìm kiếm phù hợp với ký tự đã nhập, mapping trường Công ty giám định</t>
  </si>
  <si>
    <t>1. Hiển thị đúng nội dung đã copy paste
2. Hệ thống hiển thị kết quả tìm kiếm phù hợp với ký tự đã copy paste, mapping trường Công ty giám định</t>
  </si>
  <si>
    <t>1. Hệ thống hiển thị kết quả tìm kiếm phù hợp với ký tự đã nhập, mapping trường Phòng ban - Trạng thái</t>
  </si>
  <si>
    <t>1. Hiển thị đúng nội dung đã copy paste
2. Hệ thống hiển thị kết quả tìm kiếm phù hợp với ký tự đã copy paste, mapping trường Phòng ban - Trạng thái</t>
  </si>
  <si>
    <t>Search box Trạng thái tài liệu</t>
  </si>
  <si>
    <t>1. Hệ thống hiển thị kết quả tìm kiếm phù hợp với ký tự đã nhập, mapping trường Trạng thái tài liệu</t>
  </si>
  <si>
    <t>1. Hiển thị đúng nội dung đã copy paste
2. Hệ thống hiển thị kết quả tìm kiếm phù hợp với ký tự đã copy paste, mapping trường Trạng thái tài liệu</t>
  </si>
  <si>
    <t>Tại màn hình Lập báo cáo tổn thất
 1. Kiểm tra giá trị mặc định</t>
  </si>
  <si>
    <t>Kiểm tra khi nhập dữ liệu không đúng định dạng</t>
  </si>
  <si>
    <t>1. Hiển thị title màn hình: "Danh sách hồ sơ"
Hiển thị tab: Thông tin tổn thất, Báo cáo tổn thất, Bồi thường, Lịch sử, Bao gồm
Focus 
- Mã tổn thất + Báo cáo tổn thất + Trạng thái
- I) THÔNG TIN NGƯỜI PHỤ TRÁCH
    Phạm vi xử lý: 
    1. Thông tin chung 
    2. Chi tiết hạng mục bảo hiểm
    3. Thông tin Đồng bảo hiểm
    4. Thông tin Đầu mối phối hợp
    Người chủ trì
    Người phối hợp
- II)ĐỀ NGHỊ,ĐỀ XUẤT
   Chức danh +Tên viết tắt phòng/Ban/Đơn vị(tên thường) +Tên người + Nội dung
- III) Thông tin chung
 + Ngày lập báo cáo
 + Tên tổn thất
 + Hợp đồng bảo hiểm
 + Số đơn bảo hiểm
 + Số SĐBS
 + Tên khách hàng
 + Người thụ hưởng bảo hiểm
 + Đối tượng được bảo hiểm
 + Nghiệp vụ bảo hiểm
 + COI/COE
 + Bảo hành mở rộng (tháng)
 + Ngày hồi tố
 + Ngày bắt đầu
 + Ngày kết thúc
 + Số lần tổn thất trong thời hạn Đơn/HĐBH
 + Tổng số phí bảo hiểm
 + Tổng phí bảo hiểm thực nộp
 + Đối tượng bị tổn thất
 + Địa điểm xảy ra tổn thất
 + Tỉnh thành xảy ra tổn thất
 + Ngày tiếp nhận tổn thất
 + Giờ tiếp nhận tổn thất
 + Ước lượng tổn thất
 + Ngày xảy ra tổn thất
 + Giờ xảy ra tổn thất
 + Nguyên nhân sơ bộ
 + Mã sự kiện tổn thất
- IV) Chi tiết hạng mục bảo hiểm
 - Thông tin đơn bảo hiểm
    + Sản phẩm bảo hiểm
    + Loại tiền
    + Tỷ giá
    + Mức trách nhiệm
    + Phí bảo hiểm
    + Phí bảo hiểm quy đổi (VND)
    + Tỷ lệ giữ lại
    + Loại tiền
    + Tỷ giá
    + Số tiền ước BT
    + Số tiền ước BT giữ lại
    + Số tiền ước BT quy đổi (VND)
    + Số tiền ước BT giữ lại quy đổi (VND)
- V) Thông tin liên quan
 Các tab: Đồng bảo hiểm, Tái bảo hiểm,Xác nhận nộp phí,Đầu mối phối hợp CĐ
  + Đồng bảo hiểm: Vai trò đồng bảo hiểm của PVI:Leader+Follower
    Bảng danh sách báo gồm: Tên nhà đồng bảo hiểm,Vai trò đồng bảo hiểm,Tỷ lệ đồng,Tỷ lệ tái hộ đồng,_x0008_Liên hệ,Số điện thoại, Email, Mô tả, Thao tác
  + Tái bảo hiểm: Số đơn BH áp dụng cơ cấu tái:Chọn đơn bảo hiểm
      Đơn SĐBS RI: 
     Loại hình tổn thất:
     Bảng bao gồm: Phương thức tái, Tên nhà tái bảo hiểm, Tái leader, Nhà Tái Follower, Tỉ lệ tái theo đơn, Tỉ lệ tái theo HĐ TBH, Liên hệ, Mô tả, Thao tác
  + Xác nhận nộp phí: Thông tin kỳ thu phí, Thông tin thực thu
      Thông tin kỳ thu phí: Tình trạng nộp phí, Trạng thái nộp phí, Bảng bao gồm: Số đơn BH,Đơn SĐBS, Loại SĐBS, Ngày thu phí, Loại tiền, Tỷ giá, Nguyên tệ phí, Số tiền phí (VND), Tình trạng nộp phí, Trạng thái nộp phí, Thao tác
  + Đầu mối cấp đơn: _x0008_Đầu mối, Số điện thoại, Email, Thao tác    
- File đính kèm: Tải lên file đính kèm, Danh sách thư mục
2. Focus được set vào trường đầu tiên có thể edit
4. Các chức năng : 
- Button Lưu, Chuyển xử lý, Phê duyệt, Trả lại, Phân công ( Phụ thuộc vào Role)</t>
  </si>
  <si>
    <t>1. Cho phép chọn, hiển thị đúng dữ liệu đã nhập
2. Lập báo cáo tổn thất thành công</t>
  </si>
  <si>
    <t>Kiểm tra giá trị mặc định hiển thị</t>
  </si>
  <si>
    <t>Kiểm tra dữ liệu là bắt buộc</t>
  </si>
  <si>
    <t>Kiểm tra nhập dữ liệu đã tồn tại trong DB</t>
  </si>
  <si>
    <t>Kiểm tra nhập dữ liệu có space đầu/cuối</t>
  </si>
  <si>
    <t>1.Chặn nhập từ ký tự 251</t>
  </si>
  <si>
    <t xml:space="preserve">Kiểm tra khi thực hiện CTRL+V để paste nội dung ở nơi khác vào textbox </t>
  </si>
  <si>
    <t>1.Chặn nhập từ ký tự 31</t>
  </si>
  <si>
    <t>Kiểm tra khi click button</t>
  </si>
  <si>
    <t>1. Hệ thống hiển thị dữ liệu tương ứng theo số đơn bảo hiểm và Số SĐBS đã được chọn</t>
  </si>
  <si>
    <t>Kiểm tra dữ liệu hiển thị khi chọn Số đơn bảo hiểm và Số SĐBS</t>
  </si>
  <si>
    <t>Kiểm khi click chọn 1 giá trị</t>
  </si>
  <si>
    <t>1. Hiển thị đúng giá tri vừa chọn</t>
  </si>
  <si>
    <t>Kiểm tra click chọn nhiều giá trị</t>
  </si>
  <si>
    <t>1. Hệ thống chỉ cho chọn 1 giá trị, hiển thị giá trị cuối cùng click chọn</t>
  </si>
  <si>
    <t>1. Hệ thống hiển thị kết quả tìm kiếm phù hợp với dữ liệu đã nhập</t>
  </si>
  <si>
    <t>Kiểm tra tìm kiếm khi nhập chữ hoa, chữ thường</t>
  </si>
  <si>
    <t>1. Hệ thống hiển thị kết quả tìm kiếm phù hợp dữ liệu đã nhập
- Nhập chữ hoa, chữ thường thì kết quả hiển thị giống nhau</t>
  </si>
  <si>
    <t>Kiểm tra tìm kiếm tương đối khi nhập dữ liệu có tồn tại trên DB vào dropdown list</t>
  </si>
  <si>
    <t>Kiểm tra tìm kiếm tuyệt đối khi nhập dữ liệu có tồn tại trên DB vào dropdown list</t>
  </si>
  <si>
    <t xml:space="preserve">1. Hệ thống hiển thị kết quả tìm kiếm phù hợp với dữ liệu đã nhập, focus vào kết quả đầu tiên trong danh sách kết quả </t>
  </si>
  <si>
    <t>Kiểm tra khi click vào icon 'x"</t>
  </si>
  <si>
    <t>Tại hộp Calendar, thực hiện các thao tác sau:
1. Click các icon &lt;&lt;, &lt;, &gt;, &gt;&gt;
2. Click Tháng
3. Click Năm</t>
  </si>
  <si>
    <t>1. Hiển thị dữ liệu tháng trước/sau tương ứng khi click &lt;, &gt;
- Hiển thị dữ liệu năm trước/sau tương ứng khi click &lt;&lt;, &gt;&gt;
2. Hiển thị bảng bao gồm từ tháng 1 -&gt; tháng 12, focus vào tháng hiện tại
3. Hiển thị bảng năm, focus năm hiện tại</t>
  </si>
  <si>
    <t xml:space="preserve">Kiểm tra khi tick chọn Ngày hồi tố &lt; Ngày bắt đầu </t>
  </si>
  <si>
    <t>1. Hiển thị Calendar, mặc định focus vào ngày hiện tại
- Disable các ngày &gt; Ngày bắt đầu</t>
  </si>
  <si>
    <t>Kiểm tra khi nhập Ngày bắt đầu = Ngày hiện tại</t>
  </si>
  <si>
    <t>Kiểm tra khi nhập Ngày bắt đầu &lt; Ngày hiện tại</t>
  </si>
  <si>
    <t>1. Hệ thống cho phép nhập nhưng tự động xóa dữ liệu khi click ra ngoài</t>
  </si>
  <si>
    <t>Kiểm tra khi nhập Ngày bắt đầu đúng định dạng &gt; Ngày hiện tại</t>
  </si>
  <si>
    <t>1. Hiển thị Calendar, mặc định focus vào ngày bắt đầu
- Disable các ngày &gt; Ngày hiện tại</t>
  </si>
  <si>
    <t>Kiểm tra khi tick chọn Ngày bắt đầu = Ngày hiện tại</t>
  </si>
  <si>
    <t>Kiểm tra khi nhập Ngày bắt đầu &lt;= Ngày kết thúc</t>
  </si>
  <si>
    <t>Kiểm tra khi nhập Ngày bắt đầu đúng định dạng &gt; Ngày kết thúc</t>
  </si>
  <si>
    <t>1. Hiển thị Calendar, mặc định focus vào ngày bắt đầu
- Disable các ngày &gt; Ngày kết thúc</t>
  </si>
  <si>
    <t>Kiểm tra khi tick chọn Ngày bắt đầu &lt;= Ngày kết thúc</t>
  </si>
  <si>
    <t>Kiểm tra nhập dữ liệu không hợp lệ</t>
  </si>
  <si>
    <t>Kiểm tra danh sách Loại tiền</t>
  </si>
  <si>
    <t>1. Hiển thị toàn bộ danh sách Loại tiền có trên hệ thống
Select ma_tte from dm_tte;</t>
  </si>
  <si>
    <t>1. Hệ thống hiển thị đúng dữ liệu vừa nhập
- Phân cách dấu hàng nghìn bằng dấu "."
- Lập báo cáo tổn thất thành công</t>
  </si>
  <si>
    <t>1. Hệ thống hiển thị đúng dữ liệu vừa nhập
- Phân cách dấu hàng nghìn bằng dấu "," .Dấu thập phân bằng dấu "."
- Lập báo cáo tổn thất thành công</t>
  </si>
  <si>
    <t>1. Hệ thống chặn nhập từ ký tự số thứ 17</t>
  </si>
  <si>
    <t>1. Hệ thống chặn nhập từ ký tự số thập phân thứ 3</t>
  </si>
  <si>
    <t>1. Hệ thống tự động xóa dữ liệu vừa nhập</t>
  </si>
  <si>
    <t>1. Hệ thống lấy thông tin từ khai báo tổn thất, trường Nguyên nhân sơ bộ</t>
  </si>
  <si>
    <t>1. Chặn nhập từ ký tự 501</t>
  </si>
  <si>
    <t xml:space="preserve">1. Hệ thống thực hiện xóa dữ liệu </t>
  </si>
  <si>
    <t>Kiểm tra nhập ký tự đặc biệt</t>
  </si>
  <si>
    <t>Kiểm tra button [Lưu] khi nhập dữ liệu hợp lệ vào tất cả các trường</t>
  </si>
  <si>
    <t>Kiểm tra button [Lưu] khi bỏ trống tất cả các trường bắt buộc</t>
  </si>
  <si>
    <t>1. Highlight đỏ và hiển thị thông báo ngay dưới tất cả các trường bắt buộc: "$Tên_trường$ không được để trống"</t>
  </si>
  <si>
    <t>Kiểm tra button [Đóng]</t>
  </si>
  <si>
    <t>Click icon "X"</t>
  </si>
  <si>
    <t>Kiểm tra khi mất kết nối</t>
  </si>
  <si>
    <t>Kiểm tra vị trí hiển thị trên màn hình Danh sách đồng bảo hiểm sau khi thêm mới</t>
  </si>
  <si>
    <t xml:space="preserve">1. Hệ thống thực hiện đóng Popup
- Dữ liệu không được lưu vào DB bảng </t>
  </si>
  <si>
    <t>1. Hệ thống thực hiện đóng Popup
- Dữ liệu không được lưu vào DB bảng</t>
  </si>
  <si>
    <t>1. Hiển thị dữ liệu của lần thêm mới/cập nhật gần nhất</t>
  </si>
  <si>
    <t>1. Dữ liệu không được lưu vào DB (Kiểm tra số bản ghi vẫn như cũ)</t>
  </si>
  <si>
    <t>Kiểm tra nhập dữ liệu hợp lệ khi Loại tiền = VND</t>
  </si>
  <si>
    <t>Kiểm tra nhập dữ liệu hợp lệ khi Loại tiền # VND</t>
  </si>
  <si>
    <t>P</t>
  </si>
  <si>
    <t>1. Hệ thống chặn nhập từ ký tự 251</t>
  </si>
  <si>
    <t>Xem dự thảo công văn</t>
  </si>
  <si>
    <r>
      <t xml:space="preserve">1. Giá trị mặc định trống
- Hiển thị  placeholder: icon +  </t>
    </r>
    <r>
      <rPr>
        <i/>
        <sz val="11"/>
        <rFont val="Times New Roman"/>
        <family val="1"/>
      </rPr>
      <t>Chọn thời gian</t>
    </r>
  </si>
  <si>
    <t>Kiểm tra khi nhập dữ liệu hợp lệ, đúng định dạng có tồn tại trong DB</t>
  </si>
  <si>
    <t>1. Hệ thống hiển thị kết quả tìm kiếm phù hợp với dữ liệu đã nhập, mapping trường Ngày tổn thất</t>
  </si>
  <si>
    <t>Kiểm tra khi nhập dữ liệu hợp lệ, đúng định dạng không tồn tại trong DB</t>
  </si>
  <si>
    <t>1. Hệ thống không thực hiện tìm kiếm</t>
  </si>
  <si>
    <t>Kiểm tra nhập chữ tiếng việt có dấu, không dấu</t>
  </si>
  <si>
    <t>1. Hiển thị ngày hiện tại
2. Hệ thống hiển thị kết quả tìm kiếm phù hợp với dữ liệu đã chọn, mapping trường Ngày tổn thất</t>
  </si>
  <si>
    <t>Kiểm tra khi click chọn ngày bất kì</t>
  </si>
  <si>
    <t>1. Cho phép chọn, hiển thị đúng dữ liệu đã nhập
2. Hệ thống hiển thị kết quả tìm kiếm phù hợp với dữ liệu đã chọn, mapping trường Ngày tổn thất</t>
  </si>
  <si>
    <t>1. Cho phép copy và paste tại search box
2. Hệ thống hiển thị danh sách theo điều kiện tìm kiếm</t>
  </si>
  <si>
    <t>1. Hệ thống hiển thị kết quả tìm kiếm phù hợp với ký tự đã nhập, mapping trường Số tiền YC bồi thường</t>
  </si>
  <si>
    <t>Search box Số tiền YC bồi thường</t>
  </si>
  <si>
    <t>1. Hiển thị đúng nội dung đã copy paste
2. Hệ thống hiển thị kết quả tìm kiếm phù hợp với ký tự đã copy paste, mapping trường Số tiền YC bồi thường</t>
  </si>
  <si>
    <t>1. Hệ thống tự động cắt space
- Lập báo cáo tổn thất thành công</t>
  </si>
  <si>
    <t>Kiểm tra giá trị mặc định khi chưa thực hiện phân công</t>
  </si>
  <si>
    <t>Kiểm tra dữ liệu khi đã thực hiện phân công</t>
  </si>
  <si>
    <t>Tại màn hình Lập báo cáo tổn thất
1. Thực hiện phân công
2. Kiểm tra dữ liệu hiển thị sau khi phân công thành công</t>
  </si>
  <si>
    <t>Kiểm tra hiển thị khi hover vào Người chủ trì</t>
  </si>
  <si>
    <t>Tại màn hình Lập báo cáo tổn thất
1. Hover vào Họ và tên của Người chủ trì</t>
  </si>
  <si>
    <t>1. Hiển thị tooltip email của Người chủ trì</t>
  </si>
  <si>
    <t>Kiểm tra Expand Collapse Icon</t>
  </si>
  <si>
    <t>Tại màn hình Lập báo cáo tổn thất
1. Click Expand Collapse Icon</t>
  </si>
  <si>
    <t>1. Hiển thị mở rộng/thu gọn phần Thông tin người phụ trách</t>
  </si>
  <si>
    <t>Focus vào màn hình. Nhấn Tab liên tục</t>
  </si>
  <si>
    <t>Focus vào màn hình. Nhấn phím Shift-Tab liên tục</t>
  </si>
  <si>
    <t>Dropdown list Người chủ trì</t>
  </si>
  <si>
    <t>Tại popup Phân công cán bộ
1. Kiểm tra giá trị mặc định</t>
  </si>
  <si>
    <t>Tại popup Phân công cán bộ
 1. Xóa dữ liệu
 2. Nhập các giá trị khác hợp lệ
 3. Click button [Lưu]</t>
  </si>
  <si>
    <t>Tại popup Phân công cán bộ
1. Nhập dữ liệu có tồn tại trên DB vào dropdowns list</t>
  </si>
  <si>
    <t>Tại popup Phân công cán bộ
1. Nhập dữ liệu toàn phần có tồn tại trên DB vào dropdowns list</t>
  </si>
  <si>
    <t>Tại popup Phân công cán bộ
1. Nhập liệu chữ hoa
2. Nhập dữ liệu chữ thường</t>
  </si>
  <si>
    <t>Tại popup Phân công cán bộ
 1. Nhập dữ liệu đúng định dạng có chứa các kí tự đặc biệt, thẻ html: %#@a*&amp;^$
 (vd: &lt;script&gt;console.log("hello world")&lt;/script&gt; 
 hoặc &lt;script&gt; alert ('Hello') &lt;/script&gt;)</t>
  </si>
  <si>
    <t>Tại popup Phân công cán bộ
 1. Tìm kiếm dữ liệu không tồn tại</t>
  </si>
  <si>
    <t>Tại popup Phân công cán bộ
1. Click chọn nhiều giá trị</t>
  </si>
  <si>
    <t xml:space="preserve">Tại popup Phân công cán bộ
 1. Click vào icon 'x" </t>
  </si>
  <si>
    <t>Tại popup Phân công cán bộ
 1. Thực hiện CTRL+V để paste nội dung không tồn tại ở nơi khác vào textbox</t>
  </si>
  <si>
    <t>Tại popup Phân công cán bộ
 1. Thực hiện CTRL+V để paste nội dung đã tồn tại ở nơi khác vào textbox</t>
  </si>
  <si>
    <t>1. Mặc định hiển thị Họ và tên của tk đăng nhập
- Enable, cho phép sửa</t>
  </si>
  <si>
    <t>Tại popup Phân công cán bộ
 1. Click dropdown list Người chủ trì</t>
  </si>
  <si>
    <t>Kiểm tra danh sách Người chủ trì khi BCTT trả về có dữ liệu phòng/ban</t>
  </si>
  <si>
    <t>Kiểm tra danh sách Người chủ trì khi BCTT trả về chỉ có dữ liệu đơn vị</t>
  </si>
  <si>
    <t>Dropdown list Người phối hợp</t>
  </si>
  <si>
    <t>1. Mặc định hiển thị dữ liệu trống
- Placeholder: Chọn người phối hợp…</t>
  </si>
  <si>
    <t>Tại popup Phân công cán bộ
1. Click chọn 1 giá trị enable</t>
  </si>
  <si>
    <t>Tại popup Phân công cán bộ
 1. Bỏ trống, không chọn giá trị nào
 2. Nhập các giá trị khác hợp lệ
 3. Click button [Lưu]</t>
  </si>
  <si>
    <t>1. Hiển thị thông báo dạng toast: "Phân công cán bộ xử lý thành công"</t>
  </si>
  <si>
    <t>Kiểm tra danh sách Người phối hợp khi BCTT trả về có dữ liệu phòng/ban</t>
  </si>
  <si>
    <t>Tại popup Phân công cán bộ
 1. Click dropdown list Người phối hợp</t>
  </si>
  <si>
    <t>1. Hiển thị danh sách Người phối hợp là user của phòng/ban
- Enable các user có quyền tiếp nhận
- Disable các user không có quyền tiếp nhận</t>
  </si>
  <si>
    <t>Kiểm tra danh sách Người phối hợp khi BCTT trả về chỉ có dữ liệu đơn vị</t>
  </si>
  <si>
    <t>1. Hiển thị danh sách Người phối hợp là user của đơn vị
- Enable các user có quyền tiếp nhận
- Disable các user không có quyền tiếp nhận</t>
  </si>
  <si>
    <t>Tại popup Phân công cán bộ
1. Click chọn nhiều giá trị enable</t>
  </si>
  <si>
    <t>Tại popup Phân công cán bộ
1. Nhập dữ liệu hợp lệ cho tất cả các trường
2. Click buttton [Lưu]</t>
  </si>
  <si>
    <t>'Tại popup Phân công cán bộ
1. Bỏ trống tất cả các trường bắt buộc
2. Click buttton [Lưu]</t>
  </si>
  <si>
    <t>'Tại popup Phân công cán bộ
1. Nhập dữ liệu đầy đủ hợp lệ cho các trường thông tin
2. Click button [Đóng]</t>
  </si>
  <si>
    <t>'Tại popup Phân công cán bộ
1. Nhập dữ liệu đầy đủ hợp lệ cho các trường thông tin
2. Click icon "X"</t>
  </si>
  <si>
    <t>'Tại popup Phân công cán bộ
1. Nhập dữ liệu đầy đủ hợp lệ cho các trường thông tin
2. Click button [Lưu] thì mất kết nối</t>
  </si>
  <si>
    <t>Kiểm tra vị trí hiển thị trong phần Thông tin người phụ trách</t>
  </si>
  <si>
    <t xml:space="preserve">Tại tab Báo cáo tổn thất
1. Quan sát hiển thị </t>
  </si>
  <si>
    <t>1. Hiển thị đúng thông tin Người chủ trì, Người phối hợp</t>
  </si>
  <si>
    <t>1. Dữ liệu không được lưu vào DB, không hiển thị thông tin Người chủ trì, Người phối hợp vừa chọn trong phần Thông tin người phụ trách</t>
  </si>
  <si>
    <t>Tại màn hình Lập báo cáo tổn thất
1. Nhập dữ liệu hợp lệ cho tất cả các trường
2. Click buttton [Lưu]</t>
  </si>
  <si>
    <t>Tại màn hình Lập báo cáo tổn thất
1. Bỏ trống tất cả các trường bắt buộc
2. Click buttton [Lưu]</t>
  </si>
  <si>
    <t>Tại màn hình Lập báo cáo tổn thất
1. Nhập dữ liệu đầy đủ hợp lệ cho các trường thông tin
2. Click button [Đóng]</t>
  </si>
  <si>
    <t>Tại màn hình Lập báo cáo tổn thất
1. Nhập dữ liệu đầy đủ hợp lệ cho các trường thông tin
2. Click icon "X"</t>
  </si>
  <si>
    <t>Tại màn hình Lập báo cáo tổn thất
1. Nhập dữ liệu đầy đủ hợp lệ cho các trường thông tin
2. Click button [Lưu] thì mất kết nối</t>
  </si>
  <si>
    <t xml:space="preserve">Tại màn hình Danh sách hồ sơ &gt; Tab Tiếp nhận và Lập báo cáo tổn thất
1. Quan sát hiển thị </t>
  </si>
  <si>
    <t>1. Hệ thống thực hiện đóng Popup
- Dữ liệu không được lưu vào DB bảng bctt_ctu</t>
  </si>
  <si>
    <t>1. Hệ thống hiển thị thông báo dạng toast: "Thêm mới Báo cáo tổn thất thành công"
- Dữ liệu được lưu lại trong DB bảng bctt_ctu</t>
  </si>
  <si>
    <t>Kiểm tra button [Lưu] khi bỏ trống trường bắt buộc</t>
  </si>
  <si>
    <t>1. Hiển thị Báo cáo tổn thất vừa lập trên đầu danh sách
- Trường Tiến trình hiển thị trạng thái Phòng ban - đang xử lý của phòng ban có quyền tiếp nhận</t>
  </si>
  <si>
    <t>Kiểm tra hiển thị trên màn hình Danh sách hồ sơ sau khi thêm mới</t>
  </si>
  <si>
    <t>Kiểm tra hiển thị ở tab Khai báo tổn thất</t>
  </si>
  <si>
    <t xml:space="preserve">Tại màn hình Danh sách hồ sơ &gt; Tab Khai báo tổn thất
1. Quan sát hiển thị </t>
  </si>
  <si>
    <t>1. Trường Tiến trình hiển thị trạng thái: Phòng ban - đã xử lý</t>
  </si>
  <si>
    <t>Tại màn hình Lập báo cáo tổn thất
 1. Nhập tất cả các trường không hợp lệ</t>
  </si>
  <si>
    <t>Kiểm tra button [Lưu] khi nhập tất cả các trường không hợp lệ</t>
  </si>
  <si>
    <t>Tại màn hình Lập báo cáo tổn thất
 1. Click button [Kiểm tra]</t>
  </si>
  <si>
    <t xml:space="preserve">Tại màn hình Lập báo cáo tổn thất
 1. Click button [Kiểm tra]
 2. Chọn 1 số đơn sửa đổi bổ sung trong popup </t>
  </si>
  <si>
    <t>Tại màn hình Lập báo cáo tổn thất
 1. Click button [Kiểm tra]
 2. Chọn 1 số đơn sửa đổi bổ sung trong popup 
 3. Click button  [Đồng ý]</t>
  </si>
  <si>
    <t>Tại màn hình Lập báo cáo tổn thất
 1. Click button [Kiểm tra]
 2. Chọn 1 số đơn sửa đổi bổ sung trong popup 
 3. Click button  [Đóng]</t>
  </si>
  <si>
    <t>"Tại màn hình Lập báo cáo tổn thất 
1. Kiểm tra upload trùng file</t>
  </si>
  <si>
    <t>"Tại màn hình Lập báo cáo tổn thất 
1. Kiểm tra xoá file</t>
  </si>
  <si>
    <t xml:space="preserve">Tại màn hình Lập báo cáo tổn thất
1. Kiểm tra hiển thị mặc định </t>
  </si>
  <si>
    <t>Tại màn hình Lập báo cáo tổn thất 
1. Chọn file có định dạng hợp lệ
2. Click button Lưu</t>
  </si>
  <si>
    <t>1. Hệ thống nhận định dạng file PDF, PNG, JPG, JPEG, XLS, XLSX, DOC, DOCX, TEXT 
2. Lập báo cáo tổn thất thành công</t>
  </si>
  <si>
    <t>1. Hiển thị thông báo dạng toast: "Tổng dung lượng các file không quá 20MB”</t>
  </si>
  <si>
    <t>1. Upload thành công, hiển thị file đã chọn trong đúng thư mục đã chọn</t>
  </si>
  <si>
    <t xml:space="preserve">1. Hiển thị poup :XOÁ TÀI LIỆU
  "Bạn có chắc muốn xoá tài liệu: tên tài liệu"?                          </t>
  </si>
  <si>
    <t>1. Hiển thị các thư mục được phân quyền tại tiến trình Tiếp nhận và Lập báo cáo tổn thất và được gán cho vai trò của tk đăng nhập
2. Hiển thị các dữ liệu từ tiến trình KBTT</t>
  </si>
  <si>
    <t>Tại màn hình Lập báo cáo tổn thất 
1.  Thực hiện upload 1 fiie có dung lượng &lt;=20 MB</t>
  </si>
  <si>
    <t>Tại màn hình Lập báo cáo tổn thất 
1. Thực hiện upload 1 file có dung lượng  &gt;20 MB</t>
  </si>
  <si>
    <t>Tại màn hình Lập báo cáo tổn thất
1. Thực hiện upload nhiều file cùng 1 lần với tổng dung lượng &lt;= 20MB</t>
  </si>
  <si>
    <t>Tại màn hình Lập báo cáo tổn thất
1. Thực hiện upload nhiều file cùng 1 lần với tổng dung lượng &gt; 20MB</t>
  </si>
  <si>
    <t>Kiểm tra upload nhiều lần có tổng dung lượng file hợp lệ</t>
  </si>
  <si>
    <t>Tại màn hình Lập báo cáo tổn thất 
1. Upload nhiều lần có tổng dung lượng file hợp lệ</t>
  </si>
  <si>
    <t>Kiểm tra xoá file vừa upload sau đó thêm lại file vừa xoá</t>
  </si>
  <si>
    <t>"Tại màn hình Lập báo cáo tổn thất 
1. Xóa file vừa upload
2. Upload lại file vừa xóa</t>
  </si>
  <si>
    <t xml:space="preserve">1. Hiển thị title màn hình: "Danh sách hồ sơ"
Hiển thị tab: Dự thảo, Tài liệu phát hành
- Mặc định focus tab Dự thảo
Hiển thị 2 tab nhỏ: Công văn thông báo tổn thất, Báo cáo tổn thất
- Mặc định focus tab Công văn thông báo tổn thất
- Dropdown list Biểu mẫu áp dụng
Các chức năng : 
- Button Tải xuống dự thảo công văn, Button Tải lên, </t>
  </si>
  <si>
    <t>Kiểm tra điều hướng khi click các button, icon</t>
  </si>
  <si>
    <t>Tại màn hình Xem dự thảo công văn
1. Click các button, icon</t>
  </si>
  <si>
    <t>1. Hệ thống hiển thị popup tương ứng khi click button, icon</t>
  </si>
  <si>
    <t>1. Hiển thị bảng "Chọn đơn BH và đơn SĐBS liên quan" (Lấy từ API: /api/v1/KhaiBaoTonThat/danhsach-donbh)
 Bảng bao gồm: 
  - Chọn đơn BH: 
    + Số đơn bảo hiểm
    + Số đơn SĐBD
    + Loại SĐBS
    + Ngày đầu BH
    + Ngày cuối BH
  - Chi tiết hạng mục bảo hiểm
    + Mã sản phẩm bảo hiểm
    + Tên sản phẩm bảo hiểm
    + Loại tiền
    + Mức trách nhiệm
    + Phí bảo hiểm
  - Chi tiết kỳ thu phí
    + Số đơn BH
    + Đơn SĐBS
    + Loại SĐBS
    + Loại tiền
    + Tỷ giá
    + Nguyên tệ phí
    + Số tiền phí (VND)
2. Chỉ hiển thị những đơn không có RI</t>
  </si>
  <si>
    <t>Kiểm tra dữ liệu hiển thị</t>
  </si>
  <si>
    <t>Kiểm tra khi click vào các trường</t>
  </si>
  <si>
    <t>1. Không có thay đổi hay tác động đến các trường</t>
  </si>
  <si>
    <t>1. Không hiển thị button Chuyển xử lý</t>
  </si>
  <si>
    <t xml:space="preserve">
1. Kiểm tra title của popup
2. Kiểm tra focus của chuột
3. Kiểm tra hiển thị thông tin các trường và button trên màn hình</t>
  </si>
  <si>
    <t>1. Hiển thị title popup: "Xác nhận chuyển xử lý"
- Hiển thị textbox nhập đề xuất kiến nghị (nếu có)
2. Các chức năng : 
- Button Quay lại, Xác nhận</t>
  </si>
  <si>
    <t>Textbox Nhập đề xuất, đề nghị</t>
  </si>
  <si>
    <t>1. Hệ thống cho phép nhập trùng dữ liệu
2. Thực hiện Chuyển xử lý thành công</t>
  </si>
  <si>
    <t>1. Hệ thống thực hiện:
- Chuyển xử lý thành công
- Tự động cắt space đầu/cuối</t>
  </si>
  <si>
    <t>Kiểm tra button [Xác nhận] khi nhập dữ liệu hợp lệ vào tất cả các trường</t>
  </si>
  <si>
    <t>Kiểm tra button [Xác nhận] khi bỏ trống trường nhập đề xuất, đề nghị</t>
  </si>
  <si>
    <t>Kiểm tra button [Quay lại]</t>
  </si>
  <si>
    <t>1. Hệ thống thực hiện đóng Popup
- Dữ liệu không được lưu vào DB</t>
  </si>
  <si>
    <t>1. Dữ liệu không được lưu vào DB, không thực hiện chuyển xử lý</t>
  </si>
  <si>
    <t>Kiểm tra dữ liệu hiển thị tại cột Phòng ban - Trạng thái</t>
  </si>
  <si>
    <t>1. Cập nhật trạng thái Báo cáo tổn thất là “Phòng ban – Chờ duyệt” (Phòng ban của user có phân quyền duyệt tiếp theo)</t>
  </si>
  <si>
    <t>1. Hiển thị button Phê duyệt/Trả lại tại đúng vị trí và màu sắc theo design</t>
  </si>
  <si>
    <t>1. Không hiển thị button Phê duyệt/Trả lại</t>
  </si>
  <si>
    <t>Kiểm tra bố cục giao diện popup Phê duyệt/Trả lại</t>
  </si>
  <si>
    <t>1. Hệ thống cho phép nhập trùng dữ liệu
2. Thực hiện Phê duyệt/Trả lại thành công</t>
  </si>
  <si>
    <t>1. Hệ thống thực hiện:
- Phê duyệt/Trả lại thành công
- Tự động cắt space đầu/cuối</t>
  </si>
  <si>
    <t>1. Thực hiện Phê duyệt 1 BCTT
2. Kiểm tra dữ liệu hiển thị tại cột Phòng ban - Trạng thái</t>
  </si>
  <si>
    <t>Kiểm tra dữ liệu hiển thị tại cột Phòng ban - Trạng thái khi có duyệt song song</t>
  </si>
  <si>
    <t>1. Thực hiện Phê duyệt 1 BCTT
2. Đăng nhập hệ thống bằng tài khoản user của phòng ban chưa duyệt BCTT
3. Kiểm tra dữ liệu hiển thị tại cột Phòng ban - Trạng thái</t>
  </si>
  <si>
    <t>1. Cập nhật trạng thái Báo cáo tổn thất là “Tên user - Đã duyệt"</t>
  </si>
  <si>
    <t>Tại popup Phê duyệt
1. Nhập dữ liệu hợp lệ
2. Click buttton [Xác nhận]</t>
  </si>
  <si>
    <t>Tại popup Phê duyệt
1. Nhập dữ liệu hợp lệ
2. Click buttton [Quay lại]</t>
  </si>
  <si>
    <t>Tại popup Phê duyệt
1. Nhập dữ liệu hợp lệ
2. Click buttton [Xác nhận] khi mất kết nối</t>
  </si>
  <si>
    <t>1. Dữ liệu không được lưu vào DB, không thực hiện Phê duyệt</t>
  </si>
  <si>
    <t>Kiểm tra button [Xác nhận] của popup Trả lại khi nhập dữ liệu hợp lệ vào tất cả các trường</t>
  </si>
  <si>
    <t>Tại popup Trả lại
1. Nhập dữ liệu hợp lệ
2. Click buttton [Xác nhận]</t>
  </si>
  <si>
    <t>1. Thực hiện Trả lại 1 BCTT
2. Kiểm tra dữ liệu hiển thị tại cột Phòng ban - Trạng thái</t>
  </si>
  <si>
    <t>Tại popup Trả lại
1. Bỏ trống trường nhập đề xuất, đề nghị
2. Click buttton [Xác nhận]</t>
  </si>
  <si>
    <t>Tại popup Trả lại
1. Nhập dữ liệu hợp lệ
2. Click buttton [Quay lại]</t>
  </si>
  <si>
    <t>Tại popup Trả lại
1. Nhập dữ liệu hợp lệ
2. Click buttton [Xác nhận] khi mất kết nối</t>
  </si>
  <si>
    <t>1. Dữ liệu không được lưu vào DB, không thực hiện Trả lại</t>
  </si>
  <si>
    <t>1. Cập nhật trạng thái Báo cáo tổn thất là “Tên user – Trả lại”
- Gửi thông báo tới user lập BCTT đó</t>
  </si>
  <si>
    <t>1. Hiển thị giá trị trống</t>
  </si>
  <si>
    <t>Upload File dự thảo công văn</t>
  </si>
  <si>
    <t xml:space="preserve">1. Thực hiện xóa file vừa upload                   </t>
  </si>
  <si>
    <t>Kiểm tra khi click Danh sách hồ sơ</t>
  </si>
  <si>
    <t>1. Quay lại màn hình danh sách hồ sơ</t>
  </si>
  <si>
    <t xml:space="preserve">Tại màn hình Xem dự thảo công văn
1. Kiểm tra hiển thị mặc định </t>
  </si>
  <si>
    <t>Tại màn hình Xem dự thảo công văn 
1.  Thực hiện upload 1 file có dung lượng &lt;=20 MB</t>
  </si>
  <si>
    <t>Tại màn hình Xem dự thảo công văn 
1. Thực hiện upload 1 file có dung lượng  &gt;20 MB</t>
  </si>
  <si>
    <t>"Tại màn hình Xem dự thảo công văn 
1. Click icon x</t>
  </si>
  <si>
    <t>Tại màn hình Xem dự thảo công văn 
1. Chọn file có định dạng hợp lệ</t>
  </si>
  <si>
    <t>Tại màn hình Xem dự thảo công văn
1. Thực hiện upload nhiều file</t>
  </si>
  <si>
    <t>1. Upload không thành công</t>
  </si>
  <si>
    <t>1. Hệ thống nhận định dạng file PDF, PNG, JPG, JPEG
- Hệ thống cho phép tải lên bản dự thảo đã chỉnh sửa, đồng thời hiển thị label cảnh báo “ Dữ liệu dự thảo có thể xuất hiện thay đổi so với hệ thống. Vui lòng đối chiếu trước khi xử lý phê duyệt!”</t>
  </si>
  <si>
    <t>Kiểm tra button Tải xuống dự thảo công văn</t>
  </si>
  <si>
    <t>1. Hiển thị button tại đúng vị trí theo design</t>
  </si>
  <si>
    <t>Kiểm tra click button Tải xuống dự thảo công văn</t>
  </si>
  <si>
    <t>Tại màn hình Xem dự thảo công văn
1. Click button</t>
  </si>
  <si>
    <t>1. Hệ thống thực hiện tải xuống thành công file dự thảo công văn</t>
  </si>
  <si>
    <t>Kiểm tra file tải xuống</t>
  </si>
  <si>
    <t>1. Kiểm tra file tải xuổng</t>
  </si>
  <si>
    <t>1. File tải xuống hiển thị đúng dữ liệu
- Đúng form, không bị lỗi font chữ</t>
  </si>
  <si>
    <t>Kiểm tra Tải lên file dự thảo công văn</t>
  </si>
  <si>
    <t>Kiểm tra hiển thị file dự thảo công văn</t>
  </si>
  <si>
    <t>1. Hiển thị file dự thảo đã tải lên tương ứng
- Dữ liệu hiển thị đầy đủ</t>
  </si>
  <si>
    <t>1. Các label, textbox, combo cùng font chữ cỡ chữ, căn lề trái, số căn phải, có độ dài, rộng và khoảng cách bằng nhau, không xô lệch.
 - Không có lỗi về chính tả, cấu trúc câu, ngữ pháp trên màn hình
 - Form được bố trí hợp lý và dễ sử dụng
2. Header, footer hợp lý hoặc theo design có sẵn
3. Hiển thị tooltip ở icon thao tác</t>
  </si>
  <si>
    <t>PE</t>
  </si>
  <si>
    <t>F</t>
  </si>
  <si>
    <t>1. Hiển thị title popup: "Phân công cán bộ"
- Hiển thị các trường dữ liệu: Người chủ trì, Người phối hợp</t>
  </si>
  <si>
    <t>1. Hiển thị danh sách Người chủ trì là user của phòng/ban
- Hiển thị dạng: Họ và tên - Email</t>
  </si>
  <si>
    <t>1. Hiển thị danh sách Người chủ trì là user của đơn vị
- Hiển thị dạng: Họ và tên - Email</t>
  </si>
  <si>
    <t>1. Hệ thống thực hiện xóa dữ liệu 
2. Highlight đỏ, hiển thị thông báo dưới trường "Người chủ trì không được để trống"</t>
  </si>
  <si>
    <t>1. Hệ thống cho chọn nhiều giá trị</t>
  </si>
  <si>
    <t>1. Highlight đỏ, hiển thị thông báo: "Người chủ trì không được để trống"</t>
  </si>
  <si>
    <t>1. Highlight đỏ và hiển thị thông báo ngay dưới trường bắt buộc: "Người chủ trì không được để trống"</t>
  </si>
  <si>
    <t>BT_Bồi thường</t>
  </si>
  <si>
    <t>Precond:
1. Đăng nhập thành công vào hệ thống bằng account được phân quyền Bồi thường
2. Truy cập chức năng Khai báo tổn thất &gt;&gt; Tab Bồi thường</t>
  </si>
  <si>
    <t>1. Hiển thị title màn hình: "Danh sách hồ sơ"
2. Focus được set vào trường đầu tiên có thể edit
3. Các control tìm kiếm
 - Textbox Mã tổn thất
 - Textbox Mã hồ sơ
 - Textbox Đơn vị GQKN
 - Textbox Tên HSBT
 - Textbox Đơn vị cấp đơn
 - Textbox Số đơn BH
 - Textbox Tên khách hàng
 - Textbox Ngày tồn thất
 - Textbox  Số tiền YC bồi thường
 - Textbox Công ty giám định
 - Textbox Tiến trình
 - Textbox Phòng ban - Trạng thái
 - Textbox Trạng thái tài liệu
 - Textbox Tài liệu còn thiếu
4. Các chức năng : 
 - Button Khai báo tổn thất, Xuất file
- Icon Xem</t>
  </si>
  <si>
    <t>1. Text: căn lề trái
 - STT, Icon: Căn giữa
 - Số: Căn phải</t>
  </si>
  <si>
    <t>1. Danh sách dữ liệu hiển thị hồ sơ đã được Chuyển Pias thành công theo ngày tạo từ mới nhất đến cũ nhất
- Dữ liệu hiển thị tương ứng với tài khoản đăng nhập</t>
  </si>
  <si>
    <t>Search box HSBT</t>
  </si>
  <si>
    <t xml:space="preserve">
1. Hệ thống hiển thị  tất cả các hồ sơ đang ở tiến trình Bồi thường có trong hệ thống
</t>
  </si>
  <si>
    <t>Search box Tên tổn thất</t>
  </si>
  <si>
    <t>1. Hệ thống hiển thị thông báo: "Phân công cán bộ xử lý thành công"
- Dữ liệu được lưu lại trong DB bảng user_tthai
2. Hệ thống tự động gửi thông báo tới cán bộ được phân công xử lý.</t>
  </si>
  <si>
    <t>1. Hiển thị màn hình bao gồm
- Thông tin người phụ trách
- Thông tin chung
- Các tab chức năng nhỏ và danh sách tương ứng: Yêu cầu bồi thường, Trình bồi thường, Thu đòi đồng, Thu đòi Tái, Thông báo bồi thường, Đề nghị thanh toán (Mặc định focus tab Yêu cầu bồi thường)
2. Các chức năng : 
- Button Thêm yêu cầu</t>
  </si>
  <si>
    <t xml:space="preserve">
1. Đăng nhập hệ thống bằng tk được phân quyền Bồi thường tạm ứng
2. Truy cập chức năng KBTT &gt; Tab Bồi thường
3. Click icon Xem của 1 KBTT &gt; Tab Bồi thường
4. Kiểm tra dữ liệu hiển thị</t>
  </si>
  <si>
    <r>
      <t xml:space="preserve">
1. Đăng nhập hệ thống bằng tk được phân quyền</t>
    </r>
    <r>
      <rPr>
        <sz val="11"/>
        <color rgb="FFFF0000"/>
        <rFont val="Times New Roman"/>
        <family val="1"/>
      </rPr>
      <t xml:space="preserve"> </t>
    </r>
    <r>
      <rPr>
        <sz val="11"/>
        <rFont val="Times New Roman"/>
        <family val="1"/>
      </rPr>
      <t>Bồi thường tạm ứng</t>
    </r>
    <r>
      <rPr>
        <sz val="11"/>
        <color rgb="FF000000"/>
        <rFont val="Times New Roman"/>
        <family val="1"/>
      </rPr>
      <t xml:space="preserve">
2. Truy cập chức năng KBTT &gt; Tab Bồi thường
3. Click icon Xem của 1 KBTT &gt; Tab Bồi thường
4. Kiểm tra hiển thị thông tin các trường và button trên màn hình</t>
    </r>
  </si>
  <si>
    <t>1. Hiển thị đúng, đầy đủ dữ liệu của màn hình Bồi thường</t>
  </si>
  <si>
    <t>Tại màn hình Bồi thường
1. Click vào các trường</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</si>
  <si>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t>
  </si>
  <si>
    <t>Kiểm tra khi click các tab</t>
  </si>
  <si>
    <t>Tại màn hình Bồi thường
1. Click vào các tab khác nhau</t>
  </si>
  <si>
    <t>1. Focus vào tab vừa click
- Hiển thị danh sách tương ứng của tab đó</t>
  </si>
  <si>
    <t>4.1. Danh sách Yêu cầu bồi thường</t>
  </si>
  <si>
    <t>4.2. Thêm mới Yêu cầu bồi thường</t>
  </si>
  <si>
    <t>3. Phân công cán bộ xử lý</t>
  </si>
  <si>
    <t>4. Tab Yêu cầu bồi thường</t>
  </si>
  <si>
    <t>Tại màn hình Danh sách hồ sơ &gt; Tab Bồi thường
1. Kiểm tra DL trong searchbox</t>
  </si>
  <si>
    <t>Tại màn hình Danh sách hồ sơ &gt; Tab Bồi thường
1. Nhập toàn ký tự space</t>
  </si>
  <si>
    <t>Tại màn hình Danh sách hồ sơ &gt; Tab Bồi thường
1. Nhập dữ liệu tìm kiếm là chữ thường
2. Nhập dữ liệu tìm kiếm là chữ hoa</t>
  </si>
  <si>
    <t>Tại màn hình Danh sách hồ sơ &gt; Tab Bồi thường
1. Nhập dữ liệu đúng định dạng có chứa các kí tự đặc biệt, thẻ html: %#@abc&amp;lt,&lt;/table&gt;</t>
  </si>
  <si>
    <t>Tại màn hình Danh sách hồ sơ &gt; Tab Bồi thường
1. Nhập dữ liệu có tồn tại trong DB</t>
  </si>
  <si>
    <t>Tại màn hình Danh sách hồ sơ &gt; Tab Bồi thường
1. Nhập dữ liệu không tồn tại trong DB</t>
  </si>
  <si>
    <t>Tại màn hình Danh sách hồ sơ &gt; Tab Bồi thường
1. Nhập dữ liệu hợp lệ có khoảng trắng đầu và cuối: "  "</t>
  </si>
  <si>
    <t xml:space="preserve"> Tại màn hình Danh sách hồ sơ &gt; Tab Bồi thường
1. Thực hiện CTRL+V để paste nội dung ở nơi khác vào textbox</t>
  </si>
  <si>
    <t>Tại màn hình Danh sách hồ sơ &gt; Tab Bồi thường
1. Kiểm tra DL trong search box</t>
  </si>
  <si>
    <t>Tại màn hình Danh sách hồ sơ &gt; Tab Bồi thường
1. Nhập dữ liệu hợp lệ, đúng định dạng, có tồn tại trong DB</t>
  </si>
  <si>
    <t>Tại màn hình Danh sách hồ sơ &gt; Tab Bồi thường
1. Nhập dữ liệu hợp lệ, đúng định dạng, không tồn tại trong DB</t>
  </si>
  <si>
    <t>Tại màn hình Danh sách hồ sơ &gt; Tab Bồi thường
1. Nhập dữ liệu là tiếng việt có dấu, không dấu</t>
  </si>
  <si>
    <t>Tại màn hình Danh sách hồ sơ &gt; Tab Bồi thường
1. Click icon Calendar</t>
  </si>
  <si>
    <t>Tại màn hình Danh sách hồ sơ &gt; Tab Bồi thường
 '1. Click vào icon Calendar bên cạnh textbox. 
 2. Click vào Hôm nay</t>
  </si>
  <si>
    <t>Tại màn hình Danh sách hồ sơ &gt; Tab Bồi thường
1. Click vào textbox 
2. Click chọn ngày bất kì</t>
  </si>
  <si>
    <t>Tại màn hình Danh sách hồ sơ &gt; Tab Bồi thường
1. Click vào textbox 
2. Nhập Ngày hồi tố &lt; Ngày bắt đầu
3. Tab/Click ra ngoài</t>
  </si>
  <si>
    <t>Tại màn hình Danh sách hồ sơ &gt; Tab Bồi thường
1. Thực hiện CTRL+V để paste nội dung ở nơi khác vào textbox</t>
  </si>
  <si>
    <t xml:space="preserve">
1. Kiểm tra focus của chuột
2. Kiểm tra hiển thị thông tin các trường và button</t>
  </si>
  <si>
    <t>1. Focus tab Yêu cầu bồi thường
3. Các control tìm kiếm
- Textbox Mã yêu cầu
- Dropdown list Loai yêu cầu
- Textbox Số tiền yêu cầu
- Textbox Số tiền PVI đề xuất
- Search box Ngày tạo
- Search box Trạng thái
- Search box Tài liệu liên quan
4. Các chức năng : 
 - Button Thêm yêu cầu
- Icon Xem, Cập nhật, Xóa</t>
  </si>
  <si>
    <t>1. Danh sách dữ liệu hiển thị yêu cầu bồi thường theo ngày tạo từ mới nhất đến cũ nhất
- Dữ liệu hiển thị tương ứng với tài khoản đăng nhập</t>
  </si>
  <si>
    <t>Kiểm tra điểu hướng khi click các button Thêm yêu cầu, các icon thao tác</t>
  </si>
  <si>
    <t>Tại màn hình Danh sách hồ sơ &gt; Tab Bồi thường
1. Click button Thêm yêu cầu
2. Click các icon thao tác (Xem, Sửa)</t>
  </si>
  <si>
    <t>1. Các Label được sắp xếp từ trái qua phải:
 - Label Stt, Mã yêu cầu, Loại yêu cầu, Số tiền yêu cầu, Số tiền PVI đề xuất, Ngày tạo, Trạng thái, Tài liệu liên quan, Thao tác</t>
  </si>
  <si>
    <t>Search box Mã yêu cầu</t>
  </si>
  <si>
    <t>Dropdown list Loại yêu cầu</t>
  </si>
  <si>
    <t>1. Giá trị mặc định trống
- Hiển thị placholder: Loại yêu cầu</t>
  </si>
  <si>
    <t>Kiểm tra khi chọn giá trị trong dropdown list</t>
  </si>
  <si>
    <t>Tại màn hình Danh sách hồ sơ &gt; Tab Bồi thường
1. Click chọn 1 giá trị trong dropdown list</t>
  </si>
  <si>
    <t>1. Hệ thống Tìm kiếm theo đúng điều kiện lọc</t>
  </si>
  <si>
    <t>1. Hệ thống hiển thị các yêu cầu có loại yêu cầu theo đúng giá trị đã chọn</t>
  </si>
  <si>
    <t>Kiểm tra danh sách giá trị</t>
  </si>
  <si>
    <t>Tại màn hình Danh sách hồ sơ &gt; Tab Bồi thường
1. Click dropdown</t>
  </si>
  <si>
    <t>1. Hiển thị danh sách loại yêu cầu: Bồi thường, Tạm ứng</t>
  </si>
  <si>
    <t>Search box Số tiền yêu cầu</t>
  </si>
  <si>
    <t>1. Hiển thị đúng nội dung đã copy paste
2. Hệ thống hiển thị kết quả tìm kiếm phù hợp với ký tự đã copy paste</t>
  </si>
  <si>
    <t>Search box Số tiền PVI đề xuất</t>
  </si>
  <si>
    <t>1. Hiển thị đúng nội dung đã copy paste
2. Hệ thống hiển thị kết quả tìm kiếm phù hợp với ký tự đã copy paste, mapping trường Số tiền PVI đề xuất</t>
  </si>
  <si>
    <t>Search box Ngày tạo</t>
  </si>
  <si>
    <t>Dropdown list Trạng thái</t>
  </si>
  <si>
    <t>Search box Tài liệu liên quan</t>
  </si>
  <si>
    <t>1. Giá trị mặc định trống
- Hiển thị placholder: Trạng thái</t>
  </si>
  <si>
    <t>1. Hiển thị danh sách trạng thái: Đang xử lý, Chờ duyệt, Đã xử lý</t>
  </si>
  <si>
    <t>1. Hệ thống hiển thị các yêu cầu có ltrạng thái theo đúng giá trị đã chọn</t>
  </si>
  <si>
    <t>1. Mặc định hiển thị dạng expand
2. Hiển thị dữ liệu bao gồm các trường thông tin:
- Người chủ trì: Mặc định hiển thị Họ và tên của tk đăng nhập
- Người phối hợp: Cán bộ tự lập báo cáo thì không hiển thị người phối hợp</t>
  </si>
  <si>
    <t>1. Mặc định hiển thị dạng expand
2. Hiển thị dữ liệu bao gồm các trường thông tin:
- Người chủ trì: Hiển thị Họ và tên của user đã được phân công chủ trì
- Người phối hợp: Hiển thị Họ và tên của user đã được phân công phối hợp</t>
  </si>
  <si>
    <t>2.1. THÔNG TIN NGƯỜI PHỤ TRÁCH</t>
  </si>
  <si>
    <t>Textbox Tên yêu cầu</t>
  </si>
  <si>
    <t>Tại màn hình Thêm mới yêu cầu bồi thường
1. Kiểm tra hiển thị mặc định</t>
  </si>
  <si>
    <t>Tại màn hình Thêm mới yêu cầu bồi thường
1. Xóa dữ liệu, bỏ trống hoặc nhập toàn space
2. Nhập các thông tin khác hợp lệ
3. Click button [Lưu]</t>
  </si>
  <si>
    <t>Tại màn hình Thêm mới yêu cầu bồi thường
1. Nhập dữ liệu đã tồn tại
2. Nhập các thông tin khác hợp lệ
3. Click button [Lưu]</t>
  </si>
  <si>
    <t>Tại màn hình Thêm mới yêu cầu bồi thường
1. Nhập giá trị hợp lệ có chứa space đầu/cuối
2. Click button [Lưu]</t>
  </si>
  <si>
    <t>Tại màn hình Thêm mới yêu cầu bồi thường
1. Nhập dữ liệu đúng định dạng có chứa các kí tự đặc biệt, thẻ html: %#@abc&amp;lt,&lt;/table&gt;  ngoại trừ các ký tự "/ _ &amp; . ) ( -" 
2. Các thông tin khác được nhập hợp lệ</t>
  </si>
  <si>
    <t>Tại màn hình Thêm mới yêu cầu bồi thường
1. Nhập X đúng định dạng có chứa ký tự đặc biệt, thẻ html,java script : 
(vd: &lt;script&gt;console.log("hello world")&lt;/script&gt;  
hoặc &lt;script&gt; alert ('Hello') &lt;/script&gt;)</t>
  </si>
  <si>
    <t>Tại màn hình Thêm mới yêu cầu bồi thường
1. Nhập dữ liệu là tiếng việt có dấu
2. Các thông tin khác được nhập hợp lệ
3. Click button [Lưu]</t>
  </si>
  <si>
    <t>Tại màn hình Thêm mới yêu cầu bồi thường
1.Nhập dữ liệu = 251 ký tự</t>
  </si>
  <si>
    <t>Tại màn hình Thêm mới yêu cầu bồi thường
1. Nhập dữ liệu =&lt; 250 ký tự
2. Các thông tin khác được nhập hợp lệ
3. Click button [Lưu]</t>
  </si>
  <si>
    <t>Tại màn hình Thêm mới yêu cầu bồi thường
1. Thực hiện CTRL+V để paste nội dung ở nơi khác vào textbox
2. Các thông tin khác được nhập hợp lệ
3. Click button [Lưu]</t>
  </si>
  <si>
    <t>1. Lập YCBT không thành công
2. Highlight đỏ và hiển thị thông báo ngay dưới trường: "Tên yêu càu không được để trống"</t>
  </si>
  <si>
    <t>1. Mặc định hiển thị dữ liệu trống
- Cho phép chỉnh sửa</t>
  </si>
  <si>
    <t xml:space="preserve">1. Hệ thống cho phép nhập trùng dữ liệu
2. Thực hiện Lưu thành công
- Dữ liệu được lưu vào DB bảng ycbt_hoso
select*from ycbt_hoso where </t>
  </si>
  <si>
    <t xml:space="preserve">1. Hệ thống thực hiện:
- Lưu YCBT thành công
- Tự động cắt space đầu/cuối
- Dữ liệu được lưu vào DB bảng ycbt_hoso
select*from ycbt_hoso where </t>
  </si>
  <si>
    <t xml:space="preserve">1. Lưu YCBT thành công
- Dữ liệu được lưu vào DB bảng ycbt_hoso
select*from ycbt_hoso where </t>
  </si>
  <si>
    <t>1. Lưu YCBT thành công
- Dữ liệu được lưu vào DB bảng ycbt_hoso</t>
  </si>
  <si>
    <t>Radio button Loại yêu cầu</t>
  </si>
  <si>
    <t>Dropdown Loại tiền (CHI TIẾT HẠNG MỤC YÊU CẦU)</t>
  </si>
  <si>
    <t>Textbox Số tiền (CHI TIẾT HẠNG MỤC YÊU CẦU)</t>
  </si>
  <si>
    <t>Tại màn hình Thêm mới yêu cầu bồi thường
1. Kiểm tra giá trị mặc định</t>
  </si>
  <si>
    <t>Tại màn hình Thêm mới yêu cầu bồi thường
 1. Click dropdown list Loại tiền</t>
  </si>
  <si>
    <t>Tại màn hình Thêm mới yêu cầu bồi thường
1. Click chọn 1 giá trị</t>
  </si>
  <si>
    <t>Tại màn hình Thêm mới yêu cầu bồi thường
1. Click chọn nhiều giá trị</t>
  </si>
  <si>
    <t>1.Hiển thị dữ liệu loại tiền lấy từ bảng dm_tte</t>
  </si>
  <si>
    <t>Tại màn hình Thêm mới yêu cầu bồi thường
 1. Kiểm tra giá trị mặc định</t>
  </si>
  <si>
    <t>Tại màn hình Thêm mới yêu cầu bồi thường
1. Xóa dữ liệu mặc định hiển thị</t>
  </si>
  <si>
    <t>Tại màn hình Thêm mới yêu cầu bồi thường
1. Click chọn Loại tiền = VND
2. Nhập dữ liệu hợp lệ
3. Quan sát hiển thị</t>
  </si>
  <si>
    <t>Tại màn hình Thêm mới yêu cầu bồi thường
1. Click chọn Loại tiền # VND
2. Nhập dữ liệu hợp lệ
3. Quan sát hiển thị</t>
  </si>
  <si>
    <t xml:space="preserve">Tại màn hình Thêm mới yêu cầu bồi thường
1. Nhập ký tự đặc biệt ( e.x: #$%&amp;*^ '..) </t>
  </si>
  <si>
    <t>Tại màn hình Thêm mới yêu cầu bồi thường
 1. Nhập dữ liệu đúng định dạng có chứa các kí tự đặc biệt, thẻ html: %#@a*&amp;^$
 (vd: &lt;script&gt;console.log("hello world")&lt;/script&gt; 
 hoặc &lt;script&gt; alert ('Hello') &lt;/script&gt;)</t>
  </si>
  <si>
    <t>Tại màn hình Thêm mới yêu cầu bồi thường
1. Nhập text, số nguyên âm</t>
  </si>
  <si>
    <t>Tại màn hình Thêm mới yêu cầu bồi thường
1. Click chọn Loại tiền = VND
2. Thực hiện CTRL+V để paste nội dung hợp lệ ở nơi khác vào textbox
2. Nhập các trường còn lại hợp lệ
3. Click button [Lưu]</t>
  </si>
  <si>
    <t>Tại màn hình Thêm mới yêu cầu bồi thường
1. Thực hiện CTRL+V  để paste nội dung không hợp lệ ở nơi khác vào textbox
2. Tab/Click ra ngoài</t>
  </si>
  <si>
    <t>1. Highlight đỏ, hiển thị thông báo dưới trường: "Số tiền không được để trống</t>
  </si>
  <si>
    <t>1. Giá trị mặc định: 0</t>
  </si>
  <si>
    <t>1. Hệ thống hiển thị đúng dữ liệu vừa nhập
- Phân cách dấu hàng nghìn bằng dấu ","</t>
  </si>
  <si>
    <t>1. Hệ thống tự động clear ký tự đặc biệt khi click ra ngoài</t>
  </si>
  <si>
    <t>1. Lưu YCBT thành công
- Dữ liệu được lưu vào DB bảng bctt_ctu</t>
  </si>
  <si>
    <t>Tại màn hình Thêm mới yêu cầu bồi thường
1. Nhập dữ liệu hợp lệ bao gồm 16 ký tự số nguyên và 2 ký tự số thập phân</t>
  </si>
  <si>
    <t>1. Hệ thống hiển thị đúng dữ liệu vừa nhập
- Phân cách dấu hàng nghìn bằng dấu ","  .Dấu thập phân bằng dấu "."</t>
  </si>
  <si>
    <t>Tại màn hình Thêm mới yêu cầu bồi thường
1. Nhập dữ liệu hợp lệ bao gồm 17 ký tự số nguyên</t>
  </si>
  <si>
    <t>Tại màn hình Thêm mới yêu cầu bồi thường
1. Nhập dữ liệu hợp lệ bao gồm 16 ký tự số nguyên và 3 ký tự số thập phân</t>
  </si>
  <si>
    <t>Textbox Tên hạng mục (nếu có) (CHI TIẾT HẠNG MỤC YÊU CẦU)</t>
  </si>
  <si>
    <t>Tại màn hình Thêm mới yêu cầu bồi thường
1.Nhập dữ liệu = 501 ký tự</t>
  </si>
  <si>
    <t>Tại màn hình Thêm mới yêu cầu bồi thường
1. Nhập dữ liệu =&lt; 500 ký tự
2. Các thông tin khác được nhập hợp lệ
3. Click button [Lưu]</t>
  </si>
  <si>
    <t>1. Lưu YCBT thành công
- Dữ liệu được lưu vào DB bảng YCBT_ctu</t>
  </si>
  <si>
    <t>1. Hệ thống cho phép nhập trùng dữ liệu
2. Thực hiện Lưu thành công</t>
  </si>
  <si>
    <t>1. Lưu YCBT thành công</t>
  </si>
  <si>
    <t>1. Hệ thống thực hiện:
- Lưu YCBT thành công
- Tự động cắt space đầu/cuối</t>
  </si>
  <si>
    <t>Textbox Tên tài khoản</t>
  </si>
  <si>
    <t>Textbox Ngân hàng</t>
  </si>
  <si>
    <t>1. Lập YCBT không thành công
2. Highlight đỏ và hiển thị thông báo ngay dưới trường: "Ngân hàng không được để trống"</t>
  </si>
  <si>
    <t>Textbox Số tài khoản</t>
  </si>
  <si>
    <t>1. Chặn nhập ký tự đặc biệt</t>
  </si>
  <si>
    <t>1. Hệ thống thực hiện:
- Lưu YCBT thành công
- Tự động cắt space đầu/cuối
- Dữ liệu được lưu vào DB bảng ycbt_hoso</t>
  </si>
  <si>
    <t>1. Chặn nhập chữ tiếng việt có dấu</t>
  </si>
  <si>
    <t>Tại màn hình Thêm mới yêu cầu bồi thường
1.Nhập dữ liệu = 30 ký tự</t>
  </si>
  <si>
    <t xml:space="preserve">Tại màn hình Thêm mới yêu cầu bồi thường
1. Kiểm tra giá trị </t>
  </si>
  <si>
    <t>1. Hiển thị 2 radion button: Yêu cầu bồi thường, Yêu cầu tạm ứng
- Mặc định tick chọn Yêu cầu bồi thường</t>
  </si>
  <si>
    <t>Kiểm tra khi tick chọn radio button Yêu cầu tạm ứng</t>
  </si>
  <si>
    <t>Tại màn hình Thêm mới yêu cầu bồi thường
1. Tick chọn radio button Yêu cầu tạm ứng
2. Nhập dữ liệu hợp lệ vào các trường còn lại</t>
  </si>
  <si>
    <t>1. Hiển thị tick chọn tại radio button Yêu cầu tạm ứng
2. Bỏ tick chọn cũ
3. Thêm mới YCBT thành công với loại yêu cầu = Tạm ứng</t>
  </si>
  <si>
    <t>Kiểm tra khi không thay đổi tick chọn</t>
  </si>
  <si>
    <t>Tại màn hình Thêm mới yêu cầu bồi thường
1. Nhập dữ liệu hợp lệ vào các trường bắt buộc</t>
  </si>
  <si>
    <t>1. Thêm mới YCBT thành công với loại yêu cầu = Bồi thường</t>
  </si>
  <si>
    <t>Textbox SwiftCode</t>
  </si>
  <si>
    <t>1. Lập YCBT thành công</t>
  </si>
  <si>
    <t>Tại màn hình Thêm mới yêu cầu bồi thường
1.Nhập dữ liệu = 15 ký tự</t>
  </si>
  <si>
    <t>1.Chặn nhập từ ký tự 16</t>
  </si>
  <si>
    <t>Tại màn hình Thêm mới yêu cầu bồi thường
1. Nhập dữ liệu =&gt;15 ký tự
2. Các thông tin khác được nhập hợp lệ
3. Click button [Lưu]</t>
  </si>
  <si>
    <t>Textbox Lý do đề xuất yêu cầu</t>
  </si>
  <si>
    <t>Tại màn hình Thêm mới yêu cầu bồi thường
1. Nhập dữ liệu hợp lệ cho tất cả các trường
2. Click buttton [Lưu]</t>
  </si>
  <si>
    <t>'Tại màn hình Thêm mới yêu cầu bồi thường
1. Bỏ trống tất cả các trường bắt buộc
2. Click buttton [Lưu]</t>
  </si>
  <si>
    <t>'Tại màn hình Thêm mới yêu cầu bồi thường
1. Nhập dữ liệu đầy đủ hợp lệ cho các trường thông tin
2. Click button [Lưu] thì mất kết nối</t>
  </si>
  <si>
    <t>Tại màn hình Thêm mới yêu cầu bồi thường
1.Nhập dữ liệu có số lượng ký tự tối đa</t>
  </si>
  <si>
    <t>1.Cho phép nhập và lưu YCBT thành công</t>
  </si>
  <si>
    <t>1. Hệ thống hiển thị thông báo: "Thêm mới Yêu cầu bồi thường thành công"
- Dữ liệu được lưu lại trong DB bảng ycbt_hoso</t>
  </si>
  <si>
    <t xml:space="preserve">Tại màn hình Danh sách yêu cầu bồi thường
1. Quan sát hiển thị </t>
  </si>
  <si>
    <t>1. YCBT vừa được thêm mới thành công hiển thị lên đầu danh sách</t>
  </si>
  <si>
    <t>Kiểm tra khi click quay lại danh sách YCBT</t>
  </si>
  <si>
    <t>'Tại màn hình Thêm mới yêu cầu bồi thường
1. Nhập dữ liệu đầy đủ hợp lệ cho các trường thông tin
2. Click vào mã KBTT trên thanh breadcrumb</t>
  </si>
  <si>
    <t>1. Hệ thống thực hiện quay lại màn hình danh sách YCBT
- Dữ liệu không được lưu vào DB</t>
  </si>
  <si>
    <t>Chức năng Thêm mới 1 dòng chi tiết hạng mục (CHI TIẾT HẠNG MỤC YÊU CẦU)</t>
  </si>
  <si>
    <t>Kiểm tra giao diện hiện thị button</t>
  </si>
  <si>
    <t>Tại màn hình Thêm mới yêu cầu bồi thường
1. Kiểm tra hiển thị button</t>
  </si>
  <si>
    <t>1. Button Thêm mới hiển thị đúng vị trí theo design</t>
  </si>
  <si>
    <t>Tại màn hình Thêm mới yêu cầu bồi thường
1. Click button Thêm mới</t>
  </si>
  <si>
    <t>1. Hiển thị thêm 1 dòng chi tiết hạng mục bao gồm các trường dữ liệu giống dòng 1</t>
  </si>
  <si>
    <t>Kiểm tra nhập dữ liệu vào các trường vừa được thêm mới</t>
  </si>
  <si>
    <t>Tại màn hình Thêm mới yêu cầu bồi thường
1. Nhập dữ liệu hợp lệ vào các trường</t>
  </si>
  <si>
    <t>1. Hiển thị đúng dữ liệu 
- Thêm YCBT thành công</t>
  </si>
  <si>
    <t>Kiểm tra khi thêm nhiều dòng chi tiết hạng mục</t>
  </si>
  <si>
    <t>Tại màn hình Thêm mới yêu cầu bồi thường
1. Click button Thêm mới nhiều lần
2. Nhập dữ liệu hợp lệ vào tất cả các trường</t>
  </si>
  <si>
    <t xml:space="preserve">1. Thêm mới YCBT thành công </t>
  </si>
  <si>
    <t>Chức năng Xóa 1 dòng chi tiết hạng mục (CHI TIẾT HẠNG MỤC YÊU CẦU)</t>
  </si>
  <si>
    <t>Kiểm tra hiển thị icon Xóa</t>
  </si>
  <si>
    <t>1. Icon Xóa hiển thị đúng vị trí theo design</t>
  </si>
  <si>
    <t>Tại màn hình Thêm mới yêu cầu bồi thường
1. Click icon</t>
  </si>
  <si>
    <t>Tại màn hình Thêm mới yêu cầu bồi thường
1. Kiểm tra hiển thị icon</t>
  </si>
  <si>
    <t>Kiểm tra khi click icon Xóa</t>
  </si>
  <si>
    <t>1. Xóa 1 dòng chi tiết hạng mục tương ứng</t>
  </si>
  <si>
    <t>4.2. Cập nhật yêu cầu bồi thường</t>
  </si>
  <si>
    <t>Tại màn hình Cập nhật yêu cầu bồi thường
1. Kiểm tra hiển thị mặc định</t>
  </si>
  <si>
    <t>Tại màn hình Cập nhật yêu cầu bồi thường
1. Xóa dữ liệu, bỏ trống hoặc nhập toàn space
2. Nhập các thông tin khác hợp lệ
3. Click button [Lưu]</t>
  </si>
  <si>
    <t>Tại màn hình Cập nhật yêu cầu bồi thường
1. Nhập dữ liệu đã tồn tại
2. Nhập các thông tin khác hợp lệ
3. Click button [Lưu]</t>
  </si>
  <si>
    <t>Tại màn hình Cập nhật yêu cầu bồi thường
1. Nhập giá trị hợp lệ có chứa space đầu/cuối
2. Click button [Lưu]</t>
  </si>
  <si>
    <t>Tại màn hình Cập nhật yêu cầu bồi thường
1. Nhập dữ liệu đúng định dạng có chứa các kí tự đặc biệt, thẻ html: %#@abc&amp;lt,&lt;/table&gt;  ngoại trừ các ký tự "/ _ &amp; . ) ( -" 
2. Các thông tin khác được nhập hợp lệ</t>
  </si>
  <si>
    <t>Tại màn hình Cập nhật yêu cầu bồi thường
1. Nhập X đúng định dạng có chứa ký tự đặc biệt, thẻ html,java script : 
(vd: &lt;script&gt;console.log("hello world")&lt;/script&gt;  
hoặc &lt;script&gt; alert ('Hello') &lt;/script&gt;)</t>
  </si>
  <si>
    <t>Tại màn hình Cập nhật yêu cầu bồi thường
1. Nhập dữ liệu là tiếng việt có dấu
2. Các thông tin khác được nhập hợp lệ
3. Click button [Lưu]</t>
  </si>
  <si>
    <t>Tại màn hình Cập nhật yêu cầu bồi thường
1.Nhập dữ liệu = 251 ký tự</t>
  </si>
  <si>
    <t>Tại màn hình Cập nhật yêu cầu bồi thường
1. Nhập dữ liệu =&lt; 250 ký tự
2. Các thông tin khác được nhập hợp lệ
3. Click button [Lưu]</t>
  </si>
  <si>
    <t>Tại màn hình Cập nhật yêu cầu bồi thường
1. Thực hiện CTRL+V để paste nội dung ở nơi khác vào textbox
2. Các thông tin khác được nhập hợp lệ
3. Click button [Lưu]</t>
  </si>
  <si>
    <t xml:space="preserve">Tại màn hình Cập nhật yêu cầu bồi thường
1. Kiểm tra giá trị </t>
  </si>
  <si>
    <t>Tại màn hình Cập nhật yêu cầu bồi thường
1. Nhập dữ liệu hợp lệ vào các trường bắt buộc</t>
  </si>
  <si>
    <t>Tại màn hình Cập nhật yêu cầu bồi thường
1. Tick chọn radio button Yêu cầu tạm ứng
2. Nhập dữ liệu hợp lệ vào các trường còn lại</t>
  </si>
  <si>
    <t>Tại màn hình Cập nhật yêu cầu bồi thường
1. Kiểm tra giá trị mặc định</t>
  </si>
  <si>
    <t>Tại màn hình Cập nhật yêu cầu bồi thường
 1. Click dropdown list Loại tiền</t>
  </si>
  <si>
    <t>Tại màn hình Cập nhật yêu cầu bồi thường
1. Click chọn 1 giá trị</t>
  </si>
  <si>
    <t>Tại màn hình Cập nhật yêu cầu bồi thường
1. Click chọn nhiều giá trị</t>
  </si>
  <si>
    <t>Tại màn hình Cập nhật yêu cầu bồi thường
 1. Kiểm tra giá trị mặc định</t>
  </si>
  <si>
    <t>Tại màn hình Cập nhật yêu cầu bồi thường
1. Xóa dữ liệu mặc định hiển thị</t>
  </si>
  <si>
    <t>Tại màn hình Cập nhật yêu cầu bồi thường
1. Click chọn Loại tiền = VND
2. Nhập dữ liệu hợp lệ
3. Quan sát hiển thị</t>
  </si>
  <si>
    <t>Tại màn hình Cập nhật yêu cầu bồi thường
1. Click chọn Loại tiền # VND
2. Nhập dữ liệu hợp lệ
3. Quan sát hiển thị</t>
  </si>
  <si>
    <t xml:space="preserve">Tại màn hình Cập nhật yêu cầu bồi thường
1. Nhập ký tự đặc biệt ( e.x: #$%&amp;*^ '..) </t>
  </si>
  <si>
    <t>Tại màn hình Cập nhật yêu cầu bồi thường
 1. Nhập dữ liệu đúng định dạng có chứa các kí tự đặc biệt, thẻ html: %#@a*&amp;^$
 (vd: &lt;script&gt;console.log("hello world")&lt;/script&gt; 
 hoặc &lt;script&gt; alert ('Hello') &lt;/script&gt;)</t>
  </si>
  <si>
    <t>Tại màn hình Cập nhật yêu cầu bồi thường
1. Nhập text, số nguyên âm</t>
  </si>
  <si>
    <t>Tại màn hình Cập nhật yêu cầu bồi thường
1. Nhập dữ liệu hợp lệ bao gồm 16 ký tự số nguyên và 2 ký tự số thập phân</t>
  </si>
  <si>
    <t>Tại màn hình Cập nhật yêu cầu bồi thường
1. Nhập dữ liệu hợp lệ bao gồm 17 ký tự số nguyên</t>
  </si>
  <si>
    <t>Tại màn hình Cập nhật yêu cầu bồi thường
1. Nhập dữ liệu hợp lệ bao gồm 16 ký tự số nguyên và 3 ký tự số thập phân</t>
  </si>
  <si>
    <t>Tại màn hình Cập nhật yêu cầu bồi thường
1. Click chọn Loại tiền = VND
2. Thực hiện CTRL+V để paste nội dung hợp lệ ở nơi khác vào textbox
2. Nhập các trường còn lại hợp lệ
3. Click button [Lưu]</t>
  </si>
  <si>
    <t>Tại màn hình Cập nhật yêu cầu bồi thường
1. Thực hiện CTRL+V  để paste nội dung không hợp lệ ở nơi khác vào textbox
2. Tab/Click ra ngoài</t>
  </si>
  <si>
    <t>Tại màn hình Cập nhật yêu cầu bồi thường
1.Nhập dữ liệu = 501 ký tự</t>
  </si>
  <si>
    <t>Tại màn hình Cập nhật yêu cầu bồi thường
1. Nhập dữ liệu =&lt; 500 ký tự
2. Các thông tin khác được nhập hợp lệ
3. Click button [Lưu]</t>
  </si>
  <si>
    <t>Tại màn hình Cập nhật yêu cầu bồi thường
1. Kiểm tra hiển thị button</t>
  </si>
  <si>
    <t>Tại màn hình Cập nhật yêu cầu bồi thường
1. Click button Thêm mới</t>
  </si>
  <si>
    <t>Tại màn hình Cập nhật yêu cầu bồi thường
1. Nhập dữ liệu hợp lệ vào các trường</t>
  </si>
  <si>
    <t>Tại màn hình Cập nhật yêu cầu bồi thường
1. Click button Thêm mới nhiều lần
2. Nhập dữ liệu hợp lệ vào tất cả các trường</t>
  </si>
  <si>
    <t>Tại màn hình Cập nhật yêu cầu bồi thường
1. Kiểm tra hiển thị icon</t>
  </si>
  <si>
    <t>Tại màn hình Cập nhật yêu cầu bồi thường
1. Click icon</t>
  </si>
  <si>
    <t>Tại màn hình Cập nhật yêu cầu bồi thường
1.Nhập dữ liệu = 30 ký tự</t>
  </si>
  <si>
    <t>Tại màn hình Cập nhật yêu cầu bồi thường
1.Nhập dữ liệu = 15 ký tự</t>
  </si>
  <si>
    <t>Tại màn hình Cập nhật yêu cầu bồi thường
1. Nhập dữ liệu =&gt;15 ký tự
2. Các thông tin khác được nhập hợp lệ
3. Click button [Lưu]</t>
  </si>
  <si>
    <t>Tại màn hình Cập nhật yêu cầu bồi thường
1.Nhập dữ liệu có số lượng ký tự tối đa</t>
  </si>
  <si>
    <t>Tại màn hình Cập nhật yêu cầu bồi thường
1. Nhập dữ liệu hợp lệ cho tất cả các trường
2. Click buttton [Lưu]</t>
  </si>
  <si>
    <t>1. Hệ thống hiển thị thông báo: "Cập nhật yêu cầu bồi thường thành công"
- Dữ liệu được lưu lại trong DB bảng ycbt_hoso</t>
  </si>
  <si>
    <t>'Tại màn hình Cập nhật yêu cầu bồi thường
1. Bỏ trống tất cả các trường bắt buộc
2. Click buttton [Lưu]</t>
  </si>
  <si>
    <t>'Tại màn hình Cập nhật yêu cầu bồi thường
1. Nhập dữ liệu đầy đủ hợp lệ cho các trường thông tin
2. Click vào mã KBTT trên thanh breadcrumb</t>
  </si>
  <si>
    <t>'Tại màn hình Cập nhật yêu cầu bồi thường
1. Nhập dữ liệu đầy đủ hợp lệ cho các trường thông tin
2. Click button [Lưu] thì mất kết nối</t>
  </si>
  <si>
    <t>Checkbox ĐỀ XUẤT ĐÓNG YÊU CẦU BỒI THƯỜNG</t>
  </si>
  <si>
    <t xml:space="preserve">Kiểm tra hiển thị </t>
  </si>
  <si>
    <t>1. Mặc định ko tick checkbox</t>
  </si>
  <si>
    <t>Kiểm tra khi tick checkbox</t>
  </si>
  <si>
    <t>Tại màn hình Cập nhật yêu cầu bồi thường
1. Tick checkbox</t>
  </si>
  <si>
    <t>1. Enable trường Lý do đề xuất đóng yêu cầu bồi thường và hiển thị nhãn Thông tin tại đề xuất đóng yêu cầu sẽ hiển thị với khách hàng
2. Enable button Đề xuất đóng YCBT</t>
  </si>
  <si>
    <t>Text area Lý do đề xuất đóng yêu cầu bồi thường</t>
  </si>
  <si>
    <t>1. Cập nhật YCBT không thành công
- Hiển thị thông báo: "Lý do đề xuất đóng yêu cầu bồi thường không được để trống"</t>
  </si>
  <si>
    <t>1. YCBT vừa được cập nhật thành công hiển thị vẫn giữ nguyên vị trí</t>
  </si>
  <si>
    <t>4.3. Xem chi tiết yêu cầu bồi thường</t>
  </si>
  <si>
    <t xml:space="preserve">
1. Đăng nhập hệ thống bằng tk được phân quyền Bồi thường tạm ứng, Danh sách Yêu cầu bồi thường
2. Truy cập chức năng KBTT &gt; Tab Bồi thường
3. Click icon Xem của 1 hồ sơ &gt; Tab Yêu cầu bồi thường
4. Click icon Xem của 1 YCBT
5. Kiểm tra title của màn hình
6. Kiểm tra hiển thị thông tin các trường và button trên màn hình</t>
  </si>
  <si>
    <t>1. Hiển thị title màn hình: "$Mã yêu cầu$ - YÊU CẦU BỒI THƯỜNG"
- Hiển thị đầy đủ các trường thông tin, disable, không cho phép chỉnh sửa
- Hiển thị phần File đính kèm phía bên trái, giao diện đúng theo design</t>
  </si>
  <si>
    <t xml:space="preserve">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
</t>
  </si>
  <si>
    <t>Tại màn hình Xem chi tiết YCBT
1. Kiểm tra dữ liệu hiển thị</t>
  </si>
  <si>
    <t>1. Hiển thị dữ liệu đúng với dữ liệu của lần thêm mới/cập nhật YCBT gần nhất</t>
  </si>
  <si>
    <t>Tại màn hình Xem chi tiết YCBT
1. Click vào các trường</t>
  </si>
  <si>
    <t>Tại màn hình Xem chi tiết YCBT
1. Kiểm tra hiển thị</t>
  </si>
  <si>
    <t>4.4. Xóa yêu cầu bồi thường</t>
  </si>
  <si>
    <t>4.5. Đề xuất đóng YCBT</t>
  </si>
  <si>
    <t>Kiểm tra hiển thị button Đề xuất đóng YCBT khi đăng nhập bằng tài khoản được phân quyền Chuyển xử lý (Yêu cầu bồi thường)</t>
  </si>
  <si>
    <t xml:space="preserve">
1. Đăng nhập hệ thống bằng tài khoản được phân quyền Chuyển xử lý (Yêu cầu bồi thường)
2. Truy cập KBTT &gt; Tab Bồi thường
3. Click icon Cập nhật của 1 Yêu cầu bồi thường 
4. Tick checkbox ĐỀ XUẤT ĐÓNG YÊU CẦU BỒI THƯỜNG</t>
  </si>
  <si>
    <t>1. Hiển thị button Đề xuất đóng YCBT disable</t>
  </si>
  <si>
    <t>Kiểm tra hiển thị button Đề xuất đóng YCBT khi đăng nhập bằng tài khoản không được phân quyền Chuyển xử lý (Yêu cầu bồi thường)</t>
  </si>
  <si>
    <t>1. Không hiển thị button Đề xuất đóng YCBT</t>
  </si>
  <si>
    <t>Kiểm tra hiển thị button khi tick checkbox ĐỀ XUẤT ĐÓNG YÊU CẦU BỒI THƯỜNG</t>
  </si>
  <si>
    <t xml:space="preserve">
1. Đăng nhập hệ thống bằng tài khoản không được phân quyền Chuyển xử lý (Yêu cầu bồi thường)
2. Truy cập KBTT &gt; Tab Bồi thường
3. Click icon Cập nhật của 1 Yêu cầu bồi thường </t>
  </si>
  <si>
    <t xml:space="preserve">
1. Đăng nhập hệ thống bằng tài khoản được phân quyền Chuyển xử lý (Yêu cầu bồi thường)
2. Truy cập KBTT &gt; Tab Bồi thường
3. Click icon Cập nhật của 1 Yêu cầu bồi thường </t>
  </si>
  <si>
    <t>2. Enable button Đề xuất đóng YCBT</t>
  </si>
  <si>
    <t>1. Hiển thị title popup: "Xác nhận đề xuất đóng YCBT"
- Hiển thị textbox nhập đề xuất kiến nghị (nếu có)
2. Các chức năng : 
- Button Quay lại, Xác nhận</t>
  </si>
  <si>
    <t>Kiểm tra bố cục giao diện popup Xác nhận đề xuất đóng YCBT</t>
  </si>
  <si>
    <t>1. Hiển thị giá trị trống
- Placeholder: Nhập đề xuất (nếu có)</t>
  </si>
  <si>
    <t>1. Chuyển xử lý thành công
- Hiển thị thông báo dạng toast: "Đề xuất đóng YCBT thành công" bên trên góc phải màn hình</t>
  </si>
  <si>
    <t>Tại popup Xác nhận đề xuất đóng YCBT
1. Kiểm tra hiển thị mặc định</t>
  </si>
  <si>
    <t>Tại popup Xác nhận đề xuất đóng YCBT
1. Bỏ trống hoặc nhập toàn space
2. Click button [Lưu]</t>
  </si>
  <si>
    <t>Tại popup Xác nhận đề xuất đóng YCBT
1. Nhập dữ liệu đã tồn tại
2. Click button [Lưu]</t>
  </si>
  <si>
    <t>Tại popup Xác nhận đề xuất đóng YCBT
1. Nhập giá trị hợp lệ có chứa space đầu/cuối
2. Click button [Lưu]</t>
  </si>
  <si>
    <t>Tại popup Xác nhận đề xuất đóng YCBT
1. Nhập dữ liệu đúng định dạng có chứa các kí tự đặc biệt, thẻ html: %#@abc&amp;lt,&lt;/table&gt;  ngoại trừ các ký tự "/ _ &amp; . ) ( -" 
2. Các thông tin khác được nhập hợp lệ</t>
  </si>
  <si>
    <t>Tại popup Xác nhận đề xuất đóng YCBT
1. Nhập X đúng định dạng có chứa ký tự đặc biệt, thẻ html,java script : 
(vd: &lt;script&gt;console.log("hello world")&lt;/script&gt;  
hoặc &lt;script&gt; alert ('Hello') &lt;/script&gt;)</t>
  </si>
  <si>
    <t>Tại popup Xác nhận đề xuất đóng YCBT
1. Nhập dữ liệu là tiếng việt có dấu
2. Các thông tin khác được nhập hợp lệ
3. Click button [Lưu]</t>
  </si>
  <si>
    <t>Tại popup Xác nhận đề xuất đóng YCBT
1.Nhập dữ liệu = 2501 ký tự</t>
  </si>
  <si>
    <t>Tại popup Xác nhận đề xuất đóng YCBT
1. Nhập dữ liệu =&lt; 2500 ký tự
2. Các thông tin khác được nhập hợp lệ
3. Click button [Lưu]</t>
  </si>
  <si>
    <t>Tại popup Xác nhận đề xuất đóng YCBT
1. Thực hiện CTRL+V để paste nội dung hợp lệ ở nơi khác vào textbox
2. Các thông tin khác được nhập hợp lệ
3. Click button [Lưu]</t>
  </si>
  <si>
    <t>Tại popup Xác nhận đề xuất đóng YCBT
1. Nhập dữ liệu hợp lệ
2. Click buttton [Xác nhận]</t>
  </si>
  <si>
    <t>Tại popup Xác nhận đề xuất đóng YCBT
1. Bỏ trống trường nhập đề xuất, đề nghị
2. Click buttton [Xác nhận]</t>
  </si>
  <si>
    <t>Tại popup Xác nhận đề xuất đóng YCBT
1. Nhập dữ liệu hợp lệ
2. Click buttton [Quay lại]</t>
  </si>
  <si>
    <t>Tại popup Xác nhận đề xuất đóng YCBT
1. Nhập dữ liệu hợp lệ
2. Click buttton [Xác nhận] khi mất kết nối</t>
  </si>
  <si>
    <t>1. Thực hiện đề xuất đóng YCBT 
2. Kiểm tra dữ liệu hiển thị tại cột Phòng ban - Trạng thái</t>
  </si>
  <si>
    <t>Kiểm tra khi xóa 1 YCBT đã được gán BCGĐ</t>
  </si>
  <si>
    <t>Tại màn hình danh sách YCBT
1. Click icon Xóa của 1 YCBT đã được gán cho Báo cáo giám định</t>
  </si>
  <si>
    <t>1. Xóa không thành công
- Hiển thị thông báo: "Yêu cầu bồi thường đã được lập báo cáo giám định, không thể xóa"</t>
  </si>
  <si>
    <t xml:space="preserve">Kiểm tra khi xóa 1 YCBT chưa được gán BCGĐ </t>
  </si>
  <si>
    <t>Tại màn hình danh sách YCBT
1. Click icon Xóa của 1 YCBT chưa được gán Báo cáo giám định
2. Click Xác nhận tại popup xác nhận xóa</t>
  </si>
  <si>
    <t>1. Xóa thành công
- YCBT đã bị xóa không còn hiển thị trên danh sách YCBT</t>
  </si>
  <si>
    <t>Kiểm tra hiển thị button Phê duyệt/Trả lại khi đăng nhập bằng tài khoản được phân quyền Phê duyệt/Trả lại YCBT</t>
  </si>
  <si>
    <t>Kiểm tra hiển thị button Phê duyệt/Trả lại khi đăng nhập bằng tài khoản không được phân quyền Phê duyệt/Trả lại YCBT</t>
  </si>
  <si>
    <t xml:space="preserve">
1. Đăng nhập hệ thống bằng tài khoản không được phân quyền Phê duyệt/Trả lại BCTT
2. Truy cập KBTT &gt; Tab Bồi thường
3. Click icon Cập nhật của 1 YCBT</t>
  </si>
  <si>
    <t>Textbox Nhập lý do (bắt buộc)</t>
  </si>
  <si>
    <t>Tại popup Xác nhận
1. Kiểm tra hiển thị mặc định</t>
  </si>
  <si>
    <t>Tại popup Xác nhận
1. Bỏ trống hoặc nhập toàn space
2. Click button [Lưu]</t>
  </si>
  <si>
    <t>Tại popup Xác nhận
1. Nhập dữ liệu đã tồn tại
2. Click button [Lưu]</t>
  </si>
  <si>
    <t>Tại popup Xác nhận
1. Nhập giá trị hợp lệ có chứa space đầu/cuối
2. Click button [Lưu]</t>
  </si>
  <si>
    <t>Tại popup Xác nhận
1. Nhập dữ liệu đúng định dạng có chứa các kí tự đặc biệt, thẻ html: %#@abc&amp;lt,&lt;/table&gt;  ngoại trừ các ký tự "/ _ &amp; . ) ( -" 
2. Các thông tin khác được nhập hợp lệ</t>
  </si>
  <si>
    <t>Tại popup Xác nhận
1. Nhập X đúng định dạng có chứa ký tự đặc biệt, thẻ html,java script : 
(vd: &lt;script&gt;console.log("hello world")&lt;/script&gt;  
hoặc &lt;script&gt; alert ('Hello') &lt;/script&gt;)</t>
  </si>
  <si>
    <t>Tại popup Xác nhận
1. Nhập dữ liệu là tiếng việt có dấu
2. Các thông tin khác được nhập hợp lệ
3. Click button [Lưu]</t>
  </si>
  <si>
    <t>Tại popup Xác nhận
1.Nhập dữ liệu = 2501 ký tự</t>
  </si>
  <si>
    <t>Tại popup Xác nhận
1. Nhập dữ liệu =&lt; 2500 ký tự
2. Các thông tin khác được nhập hợp lệ
3. Click button [Lưu]</t>
  </si>
  <si>
    <t>Tại popup Xác nhận
1. Thực hiện CTRL+V để paste nội dung hợp lệ ở nơi khác vào textbox
2. Các thông tin khác được nhập hợp lệ
3. Click button [Lưu]</t>
  </si>
  <si>
    <t>1. Hệ thống chặn nhập từ ký tự 2501</t>
  </si>
  <si>
    <t>1. Hiển thị giá trị trống
- Placeholder: Nhập lý do (bắt buộc)</t>
  </si>
  <si>
    <t>1. Phê duyệt/Trả lại thành công
- Hiển thị thông báo dạng toast: "Phê duyệt/Trả lại YCBT thành công" bên trên góc phải màn hình</t>
  </si>
  <si>
    <t>1. Cập nhật trạng thái Báo cáo tổn thất là “Phòng ban – Đã duyệt”</t>
  </si>
  <si>
    <t>Kiểm tra button [Xác nhận] khi bỏ trống trường nhập lý do (bắt buộc)</t>
  </si>
  <si>
    <t>Tại popup Phê duyệt
1. Bỏ trống trường nhập lý do
2. Click buttton [Xác nhận]</t>
  </si>
  <si>
    <t>1. Phê duyệt thành công
- Hiển thị thông báo "Nhập lý do (bắt buộc) không được để trống"</t>
  </si>
  <si>
    <t>1. Hiển thị title popup: "Xác nhận Phê duyệt/Trả lại"
- Hiển thị textbox nhập lý do (bắt buộc)
2. Các chức năng : 
- Button Quay lại, Xác nhận</t>
  </si>
  <si>
    <t>1. Phê duyệt/Trả lại thành công
- Hiển thị thông báo "Nhập lý do (bắt buộc) không được để trống"</t>
  </si>
  <si>
    <t>1. Trả lại thành công
- Hiển thị thông báo dạng toast: "Phê duyệt/Trả lại YCBT thành công" bên trên góc phải màn hình</t>
  </si>
  <si>
    <t>4.6. Đóng YCBT/Trả lại đóng YCBT</t>
  </si>
  <si>
    <t>Kiểm tra hiển thị button Đóng YCBT/Trả lại khi đăng nhập bằng tài khoản được phân quyền Đóng YCBT/Trả lại YCBT</t>
  </si>
  <si>
    <t xml:space="preserve">
1. Đăng nhập hệ thống bằng tài khoản được phân quyền Đóng YCBT/Trả lại YCBT
2. Truy cập KBTT &gt; Tab Bồi thường
3. Click icon Cập nhật của 1 YCBT đang có trạng thái Chờ duyệt</t>
  </si>
  <si>
    <t>1. Hiển thị button Đóng YCBT/Trả lại tại đúng vị trí và màu sắc theo design</t>
  </si>
  <si>
    <t>Kiểm tra hiển thị button Đóng YCBT/Trả lại khi đăng nhập bằng tài khoản không được phân quyền Đóng YCBT/Trả lại YCBT</t>
  </si>
  <si>
    <t xml:space="preserve">
1. Đăng nhập hệ thống bằng tài khoản không được phân quyền Đóng YCBT/Trả lại BCTT
2. Truy cập KBTT &gt; Tab Bồi thường
3. Click icon Cập nhật của 1 YCBT</t>
  </si>
  <si>
    <t>1. Không hiển thị button Đóng YCBT/Trả lại</t>
  </si>
  <si>
    <t>Kiểm tra bố cục giao diện popup Đóng YCBT/Trả lại</t>
  </si>
  <si>
    <t>1. Hiển thị title popup: "Xác nhận Đóng YCBT/Trả lại"
- Hiển thị textbox nhập lý do (bắt buộc)
2. Các chức năng : 
- Button Quay lại, Xác nhận</t>
  </si>
  <si>
    <t>1. Đóng YCBT/Trả lại thành công
- Hiển thị thông báo "Nhập lý do (bắt buộc) không được để trống"</t>
  </si>
  <si>
    <t>1. Hệ thống cho phép nhập trùng dữ liệu
2. Thực hiện Đóng YCBT/Trả lại thành công</t>
  </si>
  <si>
    <t>1. Hệ thống thực hiện:
- Đóng YCBT/Trả lại thành công
- Tự động cắt space đầu/cuối</t>
  </si>
  <si>
    <t>1. Đóng YCBT/Trả lại thành công
- Hiển thị thông báo dạng toast: "Đóng YCBT/Trả lại YCBT thành công" bên trên góc phải màn hình</t>
  </si>
  <si>
    <t>Kiểm tra button [Xác nhận] của popup Đóng YCBT khi nhập dữ liệu hợp lệ vào tất cả các trường</t>
  </si>
  <si>
    <t>Tại popup Đóng YCBT
1. Nhập dữ liệu hợp lệ
2. Click buttton [Xác nhận]</t>
  </si>
  <si>
    <t>1. Đóng YCBT thành công
- Hiển thị thông báo dạng toast: "Đóng YCBT/Trả lại YCBT thành công" bên trên góc phải màn hình</t>
  </si>
  <si>
    <t>1. Thực hiện Đóng YCBT 1 BCTT
2. Kiểm tra dữ liệu hiển thị tại cột Phòng ban - Trạng thái</t>
  </si>
  <si>
    <t>1. Thực hiện Đóng YCBT 1 BCTT
2. Đăng nhập hệ thống bằng tài khoản user của phòng ban chưa duyệt BCTT
3. Kiểm tra dữ liệu hiển thị tại cột Phòng ban - Trạng thái</t>
  </si>
  <si>
    <t>Tại popup Đóng YCBT
1. Bỏ trống trường nhập lý do
2. Click buttton [Xác nhận]</t>
  </si>
  <si>
    <t>1. Đóng YCBT thành công
- Hiển thị thông báo "Nhập lý do (bắt buộc) không được để trống"</t>
  </si>
  <si>
    <t>Tại popup Đóng YCBT
1. Nhập dữ liệu hợp lệ
2. Click buttton [Quay lại]</t>
  </si>
  <si>
    <t>Tại popup Đóng YCBT
1. Nhập dữ liệu hợp lệ
2. Click buttton [Xác nhận] khi mất kết nối</t>
  </si>
  <si>
    <t>1. Dữ liệu không được lưu vào DB, không thực hiện Đóng YCBT</t>
  </si>
  <si>
    <t>1. Trả lại thành công
- Hiển thị thông báo dạng toast: "Đóng YCBT/Trả lại YCBT thành công" bên trên góc phải màn hình</t>
  </si>
  <si>
    <t>1. Trả lại thành công
- Hiển thị thông báo dạng toast: "Đóng YCBTi/Trả lại YCBT thành công" bên trên góc phải màn hình</t>
  </si>
  <si>
    <t>1. Focus tab Trình bồi thường
3. Các control tìm kiếm
- Textbox Mã tờ trình
- Dropdown list Loai yêu cầu
- Textbox Số tiền yêu cầu
- Textbox Số tiền PVI đề xuất
- Search box Ngày tạo
- Search box Trạng thái
- Search box Tài liệu liên quan
4. Các chức năng : 
 - Button Thêm yêu cầu
- Icon Xem, Cập nhật, Xóa</t>
  </si>
  <si>
    <t>Textbox Tên tờ trình</t>
  </si>
  <si>
    <t>Tại màn hình Thêm mới tờ trình phương án bồi thường
1. Kiểm tra hiển thị mặc định</t>
  </si>
  <si>
    <t>Tại màn hình Thêm mới tờ trình phương án bồi thường
1. Xóa dữ liệu, bỏ trống hoặc nhập toàn space
2. Nhập các thông tin khác hợp lệ
3. Click button [Lưu]</t>
  </si>
  <si>
    <t>Tại màn hình Thêm mới tờ trình phương án bồi thường
1. Nhập dữ liệu đã tồn tại
2. Nhập các thông tin khác hợp lệ
3. Click button [Lưu]</t>
  </si>
  <si>
    <t>Tại màn hình Thêm mới tờ trình phương án bồi thường
1. Nhập giá trị hợp lệ có chứa space đầu/cuối
2. Click button [Lưu]</t>
  </si>
  <si>
    <t>Tại màn hình Thêm mới tờ trình phương án bồi thường
1. Nhập dữ liệu đúng định dạng có chứa các kí tự đặc biệt, thẻ html: %#@abc&amp;lt,&lt;/table&gt;  ngoại trừ các ký tự "/ _ &amp; . ) ( -" 
2. Các thông tin khác được nhập hợp lệ</t>
  </si>
  <si>
    <t>Tại màn hình Thêm mới tờ trình phương án bồi thường
1. Nhập X đúng định dạng có chứa ký tự đặc biệt, thẻ html,java script : 
(vd: &lt;script&gt;console.log("hello world")&lt;/script&gt;  
hoặc &lt;script&gt; alert ('Hello') &lt;/script&gt;)</t>
  </si>
  <si>
    <t>Tại màn hình Thêm mới tờ trình phương án bồi thường
1. Nhập dữ liệu là tiếng việt có dấu
2. Các thông tin khác được nhập hợp lệ
3. Click button [Lưu]</t>
  </si>
  <si>
    <t>Tại màn hình Thêm mới tờ trình phương án bồi thường
1.Nhập dữ liệu = 251 ký tự</t>
  </si>
  <si>
    <t>Tại màn hình Thêm mới tờ trình phương án bồi thường
1. Nhập dữ liệu =&lt; 250 ký tự
2. Các thông tin khác được nhập hợp lệ
3. Click button [Lưu]</t>
  </si>
  <si>
    <t>Tại màn hình Thêm mới tờ trình phương án bồi thường
1. Thực hiện CTRL+V để paste nội dung ở nơi khác vào textbox
2. Các thông tin khác được nhập hợp lệ
3. Click button [Lưu]</t>
  </si>
  <si>
    <t>1. Hệ thống cho phép nhập trùng dữ liệu
2. Thực hiện Lưu thành công
- Dữ liệu được lưu vào DB bảng ycbt_totrinh</t>
  </si>
  <si>
    <t xml:space="preserve">1. Hệ thống thực hiện:
- Lưu tờ trình  thành công
- Tự động cắt space đầu/cuối
- Dữ liệu được lưu vào DB bảng ycbt_totrinh
select*from ycbt_totrinh where </t>
  </si>
  <si>
    <t xml:space="preserve">1. Lưu tờ trình  thành công
- Dữ liệu được lưu vào DB bảng ycbt_totrinh
select*from ycbt_totrinh where </t>
  </si>
  <si>
    <t>1. Lưu tờ trình  thành công
- Dữ liệu được lưu vào DB bảng ycbt_totrinh</t>
  </si>
  <si>
    <t>Radio button Loại phương án bồi thường</t>
  </si>
  <si>
    <t>1. Hiển thị 2 radion button: Bồi thường nhiều lần, Bồi thường 1 lần (cuối cùng)
- Mặc định tick chọn Bồi thường nhiều lần</t>
  </si>
  <si>
    <t xml:space="preserve">Tại màn hình Thêm mới tờ trình phương án bồi thường
1. Kiểm tra giá trị </t>
  </si>
  <si>
    <t>Tại màn hình Thêm mới tờ trình phương án bồi thường
1. Nhập dữ liệu hợp lệ vào các trường bắt buộc</t>
  </si>
  <si>
    <t>Tại màn hình Thêm mới tờ trình phương án bồi thường
1. Tick chọn radio button Yêu cầu tạm ứng
2. Nhập dữ liệu hợp lệ vào các trường còn lại</t>
  </si>
  <si>
    <t>1. Thêm mới tờ trình thành công với loại phương án = Bồi thường nhiều lần</t>
  </si>
  <si>
    <t>1. Hiển thị tick chọn tại radio button Bồi thường nhiều lần
2. Bỏ tick chọn cũ
3. Thêm mới tờ trình thành công với loại phương án = Bồi thường 1 lần</t>
  </si>
  <si>
    <t>Kiểm tra khi tick chọn radio button Bồi thường 1 lần (cuối cùng)</t>
  </si>
  <si>
    <t>Dropdown Báo cáo giám định</t>
  </si>
  <si>
    <t>Textbox Về việc</t>
  </si>
  <si>
    <t>1. Thêm mới tờ trình không thành công
2. Highlight đỏ và hiển thị thông báo ngay dưới trường: "Tên tờ trình không được để trống"</t>
  </si>
  <si>
    <t>Tại màn hình Thêm mới tờ trình phương án bồi thường
1.Nhập dữ liệu có số lượng ký tự tối đa</t>
  </si>
  <si>
    <t>1. Lập tờ trình thành công</t>
  </si>
  <si>
    <t>1.Cho phép nhập và lưu tờ trình thành công</t>
  </si>
  <si>
    <t xml:space="preserve">1. Hệ thống cho phép nhập trùng dữ liệu
2. Thực hiện Lưu thành công
- Dữ liệu được lưu vào DB bảng ycbt_totrinh
select*from ycbt_totrinh where </t>
  </si>
  <si>
    <t xml:space="preserve">1. Hệ thống thực hiện:
- Lưu tờ trình thành công
- Tự động cắt space đầu/cuối
- Dữ liệu được lưu vào DB bảng ycbt_totrinh
select*from ycbt_totrinh where </t>
  </si>
  <si>
    <t xml:space="preserve">1. Lưu tờ trình thành công
- Dữ liệu được lưu vào DB bảng ycbt_totrinh
select*from ycbt_totrinh where </t>
  </si>
  <si>
    <t>1. Lưu tờ trình thành công
- Dữ liệu được lưu vào DB bảng ycbt_totrinh</t>
  </si>
  <si>
    <t>Tại màn hình Thêm mới tờ trình phương án bồi thường
1. Kiểm tra giá trị mặc định</t>
  </si>
  <si>
    <t>Tại màn hình Thêm mới tờ trình phương án bồi thường
1. Click chọn 1 giá trị</t>
  </si>
  <si>
    <t>Tại màn hình Thêm mới tờ trình phương án bồi thường
1. Click chọn nhiều giá trị</t>
  </si>
  <si>
    <t>1.Hiển thị giá trị mặc định trống</t>
  </si>
  <si>
    <t>Kiểm tra danh sách báo cáo giám định</t>
  </si>
  <si>
    <t>Tại màn hình Thêm mới tờ trình phương án bồi thường
 1. Click dropdown list Báo cáo giám định</t>
  </si>
  <si>
    <t xml:space="preserve">1. Hiển thị danh sách Báo cáo giám định đã được duyệt </t>
  </si>
  <si>
    <t>Kiểm tra khi không chọn Báo cáo giám định</t>
  </si>
  <si>
    <t>Tại màn hình Thêm mới tờ trình phương án bồi thường
1. Không chọn báo cáo giám định nào</t>
  </si>
  <si>
    <t>1. Hiển thị thông báo "Báo cáo giám định không được để trồng"</t>
  </si>
  <si>
    <t>Dropdown Yêu cầu thanh toán phí giám định/Thuê chuyên gia</t>
  </si>
  <si>
    <t xml:space="preserve">1. Hiển thị danh sách Yêu cầu thanh toán đã được duyệt </t>
  </si>
  <si>
    <t>Tại màn hình Thêm mới tờ trình phương án bồi thường
 1. Click dropdown list Yêu cầu thanh toán</t>
  </si>
  <si>
    <t>1. Hiển thị đúng giá tri vừa chọn
- Hiển thị dữ liệu tương ứng với báo cáo giám định đã chọn</t>
  </si>
  <si>
    <t>1. Hiển thị đúng giá tri vừa chọn
- Hiển thị dữ liệu tương ứng với yêu cầu thanh toán đã chọn</t>
  </si>
  <si>
    <t>Tab Số liệu tổng hợp (Thông tin chi tiết)</t>
  </si>
  <si>
    <t>Kiểm tra giá trị mặc định hiển thị khi chưa chọn Báo cáo giám định</t>
  </si>
  <si>
    <t>1. Mặc định hiển thị chưa có dữ liệu</t>
  </si>
  <si>
    <t>Kiểm tra giá trị hiển thị khi chọn Báo cáo giám định</t>
  </si>
  <si>
    <t>Tại màn hình Thêm mới tờ trình phương án bồi thường
1. Click chọn 1 báo cáo giám định</t>
  </si>
  <si>
    <t>1. Hiển thị dữ liệu tương ứng với báo cáo giám định đã chọn (từ mục I đến mục X)</t>
  </si>
  <si>
    <t>Kiểm tra giá trị mặc định hiển thị khi chưa chọn Yêu cầu thanh toán</t>
  </si>
  <si>
    <t>Kiểm tra giá trị hiển thị khi chọn Yêu cầu thanh toán</t>
  </si>
  <si>
    <t>1. Mặc định hiển thị chưa có dữ liệu (mục XI, XII)</t>
  </si>
  <si>
    <t>1. Hiển thị dữ liệu tương ứng với yêu cầu thanh toán đã chọn (từ mục XI, XII)</t>
  </si>
  <si>
    <t>Tại màn hình Thêm mới tờ trình phương án bồi thường
1. Click chọn 1 yêu cầu thanh toán</t>
  </si>
  <si>
    <t>Tab Nguyên nhân tổn thất/ Phương án giái quyết (Thông tin chi tiết)</t>
  </si>
  <si>
    <t>Text editor Tóm tắt vụ việc</t>
  </si>
  <si>
    <t>1. Thêm mới tờ trình không thành công
2. Highlight đỏ và hiển thị thông báo ngay dưới trường: "Tóm tắt vụ việc không được để trống"</t>
  </si>
  <si>
    <t>Text editor Nguyên nhân tổn thất</t>
  </si>
  <si>
    <t>Text editor Kết luận</t>
  </si>
  <si>
    <t>Text editor Phương án giải quyết khiếu nại</t>
  </si>
  <si>
    <t>Tab Kiến nghị và tính toán bồi thường (Thông tin chi tiết)</t>
  </si>
  <si>
    <t>Text editor Kiến nghị</t>
  </si>
  <si>
    <t>Bảng Số tiền phê duyệt bồi thường</t>
  </si>
  <si>
    <t>Tại màn hình Thêm mới tờ trình phương án bồi thường
1. Click tab Kiến nghị và tính toán bồi thường</t>
  </si>
  <si>
    <t>1. Hiển thị dữ liệu tương ứng với Báo cáo giám định và Yêu cầu thanh toán đã chọn 
- Báo cáo giám định: hiển thị dữ liệu lấy từ Báo cáo giám định của D5</t>
  </si>
  <si>
    <t>Kiểm tra dữ liệu trường Trách nhiệm thanh toán của PVI</t>
  </si>
  <si>
    <t>1. Thực hiện tính theo công thức:
- Trường Trách nhiệm thanh toán của PVI = Tổng phí giám định - Nhà đồng BH, tái BH thanh toán trực tiếp</t>
  </si>
  <si>
    <t>Bảng Số tiền phê duyệt thanh toán phí giám định/thuê chuyên gia</t>
  </si>
  <si>
    <t>1. Thực hiện tính theo công thức:
- Trường Trách nhiệm thanh toán của PVI =Đề xuất bồi thường tạm ứng nguyên tệ 1 sản phẩm * [100% - (tỷ lệ đồng + tỷ lệ tái hộ đồng) các nhà đồng có tích chuyển tiền trực tiếp BT - tỷ lệ tái theo đơn của các nhà tái có tích chuyển tiền trực tiếp BT]</t>
  </si>
  <si>
    <t>Đối với phương án chỉ định công ty giám định hoặc Công ty giám định thuê chuyên gia:
=Số tiền PVI đề xuất nguyên tệ 1 sản phẩm * [100% - (tỷ lệ đồng - tỷ lệ tái hộ đồng) các nhà đồng có tích chuyển tiền trực tiếp phí GĐ - tỷ lệ tái theo đơn của các nhà tái có tích chuyển tiền trực tiếp phí GĐ]</t>
  </si>
  <si>
    <t>Đối với phương án PVI thuê chuyên gia:
= Số tiền PVI đề xuất nguyên tệ 1 sản phẩm * [100% - (tỷ lệ đồng - tỷ lệ tái hộ đồng) - tỷ lệ tái theo đơn]</t>
  </si>
  <si>
    <t>Tab Thu đòi ĐBH (Thông tin chi tiết)</t>
  </si>
  <si>
    <t>Text editor Diễn giải</t>
  </si>
  <si>
    <t>Bảng danh sách nhà đồng</t>
  </si>
  <si>
    <t>1. Hiển thị dữ liệu tương ứng với Báo cáo giám định đã chọn
- Báo cáo giám định: hiển thị dữ liệu lấy từ Báo cáo giám định của D5</t>
  </si>
  <si>
    <t>1. Thực hiện tính theo công thức:
- Thu đòi số tiền bồi thường = Tổng Số tiền PVI đề xuất nguyên tệ * (tỷ lệ đồng - tỷ lệ tái hộ đồng) của nhà đồng bảo hiểm tương ứng.</t>
  </si>
  <si>
    <t xml:space="preserve">Đối với phương án chỉ định công ty giám định hoặc Công ty giám định thuê chuyên gia:
= Số tiền PVI đề xuất nguyên tệ tất cả sản phẩm * (tỷ lệ đồng - tỷ lệ tái hộ đồng) </t>
  </si>
  <si>
    <t xml:space="preserve">Đối với phương án PVI thuê chuyên gia:
= Số tiền PVI đề xuất nguyên tệ tất cả sản phẩm </t>
  </si>
  <si>
    <t>Tab Thu đòi TBH (Thông tin chi tiết)</t>
  </si>
  <si>
    <t>Bảng danh sách nhà tái</t>
  </si>
  <si>
    <t>1. Thực hiện tính theo công thức:
= Đề xuất bồi thường/tạm ứng nguyên tệ của sản phẩm đã chọn * tỷ lệ tái theo đơn của nhà tái bảo hiểm tương ứng trong sản phẩm đó</t>
  </si>
  <si>
    <t>Đối với phương án chỉ định công ty giám định hoặc Công ty giám định thuê chuyên gia:
= Số tiền PVI đề xuất nguyên tệ của sản phẩm đã chọn * tỷ lệ tái theo đơn của nhà tái bảo hiểm tương ứng trong sản phẩm đó.
	Dữ liệu lấy tại:</t>
  </si>
  <si>
    <t xml:space="preserve">Đối với phương án PVI thuê chuyên gia:
= Số tiền PVI đề xuất nguyên tệ tất cả sản phẩm 
</t>
  </si>
  <si>
    <t>Tab Thu hồi tài sản (Thông tin chi tiết)</t>
  </si>
  <si>
    <t>Text editor Phế liệu</t>
  </si>
  <si>
    <t>Bảng PVI thu hồi và đang thanh lý</t>
  </si>
  <si>
    <t>Bảng Người được bảo hiểm thanh lý</t>
  </si>
  <si>
    <t>Tab Thu đòi người thứ 3 (Thông tin chi tiết)</t>
  </si>
  <si>
    <t>Text editor Thu đòi bên thứ 3</t>
  </si>
  <si>
    <t>Bảng PVI thu đòi</t>
  </si>
  <si>
    <t>Bảng Người BH thu đòi</t>
  </si>
  <si>
    <t>1. Hiển thị dữ liệu tương ứng với Báo cáo giám định  đã chọn
- Báo cáo giám định: hiển thị dữ liệu lấy từ Báo cáo giám định của D5</t>
  </si>
  <si>
    <t>1. Hiển thị dữ liệu tương ứng với Báo cáo giám định và đã chọn 
- Báo cáo giám định: hiển thị dữ liệu lấy từ Báo cáo giám định của D5</t>
  </si>
  <si>
    <t>Tại màn hình Thêm mới tờ trình phương án bồi thường
1. Nhập dữ liệu hợp lệ cho tất cả các trường
2. Click buttton [Lưu]</t>
  </si>
  <si>
    <t>'Tại màn hình Thêm mới tờ trình phương án bồi thường
1. Bỏ trống tất cả các trường bắt buộc
2. Click buttton [Lưu]</t>
  </si>
  <si>
    <t>'Tại màn hình Thêm mới tờ trình phương án bồi thường
1. Nhập dữ liệu đầy đủ hợp lệ cho các trường thông tin
2. Click vào mã KBTT trên thanh breadcrumb</t>
  </si>
  <si>
    <t>'Tại màn hình Thêm mới tờ trình phương án bồi thường
1. Nhập dữ liệu đầy đủ hợp lệ cho các trường thông tin
2. Click button [Lưu] thì mất kết nối</t>
  </si>
  <si>
    <t>1. Hệ thống hiển thị thông báo: "Thêm mới tờ trình thành công"
- Dữ liệu được lưu lại trong DB bảng ycbt_hoso</t>
  </si>
  <si>
    <t xml:space="preserve">Tại màn hình Cập nhậttờ trình phương án bồi thường
1. Kiểm tra giá trị </t>
  </si>
  <si>
    <t>Tại màn hình Cập nhậttờ trình phương án bồi thường
1. Nhập dữ liệu hợp lệ vào các trường bắt buộc</t>
  </si>
  <si>
    <t>1. Cập nhậttờ trình thành công với loại phương án = Bồi thường nhiều lần</t>
  </si>
  <si>
    <t>Tại màn hình Cập nhậttờ trình phương án bồi thường
1. Tick chọn radio button Yêu cầu tạm ứng
2. Nhập dữ liệu hợp lệ vào các trường còn lại</t>
  </si>
  <si>
    <t>1. Hiển thị tick chọn tại radio button Bồi thường nhiều lần
2. Bỏ tick chọn cũ
3. Cập nhậttờ trình thành công với loại phương án = Bồi thường 1 lần</t>
  </si>
  <si>
    <t>Tại màn hình Cập nhậttờ trình phương án bồi thường
1. Kiểm tra hiển thị mặc định</t>
  </si>
  <si>
    <t>Tại màn hình Cập nhậttờ trình phương án bồi thường
1. Xóa dữ liệu, bỏ trống hoặc nhập toàn space
2. Nhập các thông tin khác hợp lệ
3. Click button [Lưu]</t>
  </si>
  <si>
    <t>1. Cập nhậttờ trình không thành công
2. Highlight đỏ và hiển thị thông báo ngay dưới trường: "Tên tờ trình không được để trống"</t>
  </si>
  <si>
    <t>Tại màn hình Cập nhậttờ trình phương án bồi thường
1. Nhập dữ liệu đã tồn tại
2. Nhập các thông tin khác hợp lệ
3. Click button [Lưu]</t>
  </si>
  <si>
    <t>Tại màn hình Cập nhậttờ trình phương án bồi thường
1. Nhập giá trị hợp lệ có chứa space đầu/cuối
2. Click button [Lưu]</t>
  </si>
  <si>
    <t>Tại màn hình Cập nhậttờ trình phương án bồi thường
1. Nhập dữ liệu đúng định dạng có chứa các kí tự đặc biệt, thẻ html: %#@abc&amp;lt,&lt;/table&gt;  ngoại trừ các ký tự "/ _ &amp; . ) ( -" 
2. Các thông tin khác được nhập hợp lệ</t>
  </si>
  <si>
    <t>Tại màn hình Cập nhậttờ trình phương án bồi thường
1. Nhập X đúng định dạng có chứa ký tự đặc biệt, thẻ html,java script : 
(vd: &lt;script&gt;console.log("hello world")&lt;/script&gt;  
hoặc &lt;script&gt; alert ('Hello') &lt;/script&gt;)</t>
  </si>
  <si>
    <t>Tại màn hình Cập nhậttờ trình phương án bồi thường
1. Nhập dữ liệu là tiếng việt có dấu
2. Các thông tin khác được nhập hợp lệ
3. Click button [Lưu]</t>
  </si>
  <si>
    <t>Tại màn hình Cập nhậttờ trình phương án bồi thường
1.Nhập dữ liệu = 251 ký tự</t>
  </si>
  <si>
    <t>Tại màn hình Cập nhậttờ trình phương án bồi thường
1. Nhập dữ liệu =&lt; 250 ký tự
2. Các thông tin khác được nhập hợp lệ
3. Click button [Lưu]</t>
  </si>
  <si>
    <t>Tại màn hình Cập nhậttờ trình phương án bồi thường
1. Thực hiện CTRL+V để paste nội dung ở nơi khác vào textbox
2. Các thông tin khác được nhập hợp lệ
3. Click button [Lưu]</t>
  </si>
  <si>
    <t>Tại màn hình Cập nhậttờ trình phương án bồi thường
1.Nhập dữ liệu có số lượng ký tự tối đa</t>
  </si>
  <si>
    <t>Tại màn hình Cập nhậttờ trình phương án bồi thường
1. Kiểm tra giá trị mặc định</t>
  </si>
  <si>
    <t>Tại màn hình Cập nhậttờ trình phương án bồi thường
 1. Click dropdown list Báo cáo giám định</t>
  </si>
  <si>
    <t>Tại màn hình Cập nhậttờ trình phương án bồi thường
1. Không chọn báo cáo giám định nào</t>
  </si>
  <si>
    <t>Tại màn hình Cập nhậttờ trình phương án bồi thường
1. Click chọn 1 giá trị</t>
  </si>
  <si>
    <t>Tại màn hình Cập nhậttờ trình phương án bồi thường
1. Click chọn nhiều giá trị</t>
  </si>
  <si>
    <t>Tại màn hình Cập nhậttờ trình phương án bồi thường
 1. Click dropdown list Yêu cầu thanh toán</t>
  </si>
  <si>
    <t>Tại màn hình Cập nhậtyêu cầu bồi thường
1. Kiểm tra hiển thị mặc định</t>
  </si>
  <si>
    <t>Tại màn hình Cập nhậttờ trình phương án bồi thường
1. Click chọn 1 báo cáo giám định</t>
  </si>
  <si>
    <t>Tại màn hình Cập nhậttờ trình phương án bồi thường
1. Click chọn 1 yêu cầu thanh toán</t>
  </si>
  <si>
    <t>1. Cập nhậttờ trình không thành công
2. Highlight đỏ và hiển thị thông báo ngay dưới trường: "Tóm tắt vụ việc không được để trống"</t>
  </si>
  <si>
    <t>Tại màn hình Cập nhậttờ trình phương án bồi thường
1. Click tab Kiến nghị và tính toán bồi thường</t>
  </si>
  <si>
    <t>Tại màn hình Cập nhậttờ trình phương án bồi thường
1. Nhập dữ liệu hợp lệ cho tất cả các trường
2. Click buttton [Lưu]</t>
  </si>
  <si>
    <t>1. Hệ thống hiển thị thông báo: "Cập nhậttờ trình thành công"
- Dữ liệu được lưu lại trong DB bảng ycbt_hoso</t>
  </si>
  <si>
    <t>1. YCBT vừa được Cập nhậtthành công hiển thị lên đầu danh sách</t>
  </si>
  <si>
    <t>'Tại màn hình Cập nhậttờ trình phương án bồi thường
1. Bỏ trống tất cả các trường bắt buộc
2. Click buttton [Lưu]</t>
  </si>
  <si>
    <t>'Tại màn hình Cập nhậttờ trình phương án bồi thường
1. Nhập dữ liệu đầy đủ hợp lệ cho các trường thông tin
2. Click vào mã KBTT trên thanh breadcrumb</t>
  </si>
  <si>
    <t>'Tại màn hình Cập nhậttờ trình phương án bồi thường
1. Nhập dữ liệu đầy đủ hợp lệ cho các trường thông tin
2. Click button [Lưu] thì mất kết nối</t>
  </si>
  <si>
    <t>1. Hiển thị title màn hình: "$Mã tờ trình$ - Tờ trình phương án bồi thường"
- Hiển thị đầy đủ các trường thông tin, disable, không cho phép chỉnh sửa
- Hiển thị phần File đính kèm phía bên trái, giao diện đúng theo design</t>
  </si>
  <si>
    <t xml:space="preserve">
1. Đăng nhập hệ thống bằng tk được phân quyền Bồi thường tạm ứng, Danh sách Yêu cầu bồi thường
2. Truy cập chức năng KBTT &gt; Tab Bồi thường
3. Click icon Xem của 1 hồ sơ &gt; Tab Trình bồi thường
4. Click icon Xem của 1 tờ trình
5. Kiểm tra title của màn hình
6. Kiểm tra hiển thị thông tin các trường và button trên màn hình</t>
  </si>
  <si>
    <t>Tại màn hình Xem chi tiết tờ trình
1. Kiểm tra dữ liệu hiển thị</t>
  </si>
  <si>
    <t>1. Hiển thị dữ liệu đúng với dữ liệu của lần thêm mới/cập nhật YCBT tờ trinh</t>
  </si>
  <si>
    <t>Kiểm tra hiển thị button Chuyển xử lý khi đăng nhập bằng tài khoản được phân quyền Chuyển xử lý</t>
  </si>
  <si>
    <t>Kiểm tra hiển thị button Chuyển xử lý khi đăng nhập bằng tài khoản không được phân quyền Chuyển xử lý</t>
  </si>
  <si>
    <t>Kiểm tra bố cục giao diện popup Xác nhận chuyển xử lý</t>
  </si>
  <si>
    <t>1. Enable button Chuyển xử lý</t>
  </si>
  <si>
    <t>1. Chuyển xử lý thành công
- Hiển thị thông báo dạng toast: "Chuyển xử lý thành công" bên trên góc phải màn hình</t>
  </si>
  <si>
    <t>Tại popup Xác nhận
1. Nhập dữ liệu hợp lệ
2. Click buttton [Xác nhận]</t>
  </si>
  <si>
    <t>Tại popup Xác nhận
1. Bỏ trống trường nhập đề xuất, đề nghị
2. Click buttton [Xác nhận]</t>
  </si>
  <si>
    <t>Tại popup Xác nhận
1. Nhập dữ liệu hợp lệ
2. Click buttton [Quay lại]</t>
  </si>
  <si>
    <t>Tại popup Xác nhận
1. Nhập dữ liệu hợp lệ
2. Click buttton [Xác nhận] khi mất kết nối</t>
  </si>
  <si>
    <t xml:space="preserve">
1. Đăng nhập hệ thống bằng tài khoản được phân quyền Phê duyệt/Trả lại YCBT
2. Truy cập KBTT &gt; Tab Bồi thường
3. Click icon Cập nhật của 1 Tờ trình đang có trạng thái Chờ duyệt</t>
  </si>
  <si>
    <t>1. Cập nhật trạng thái là “Tên user – Trả lại”
- Gửi thông báo tới user lập BCTT đó</t>
  </si>
  <si>
    <t>1. Trả lại thành công
- Hiển thị thông báo dạng toast: "Phê duyệti/Trả lại tờ trình thành công" bên trên góc phải màn hình</t>
  </si>
  <si>
    <t>1. Thực hiện Trả lại 1 
2. Kiểm tra dữ liệu hiển thị tại cột Phòng ban - Trạng thái</t>
  </si>
  <si>
    <t>1. Phê duyệt thành công
- Hiển thị thông báo dạng toast: "Phê duyệt/Trả lại tờ trình thành công" bên trên góc phải màn hình</t>
  </si>
  <si>
    <t xml:space="preserve">Tại màn hình Thêm mới tờ trình thanh toán phí giám định/thuê chuyên gia
1. Kiểm tra giá trị </t>
  </si>
  <si>
    <t>Tại màn hình Thêm mới tờ trình thanh toán phí giám định/thuê chuyên gia
1. Nhập dữ liệu hợp lệ vào các trường bắt buộc</t>
  </si>
  <si>
    <t>Tại màn hình Thêm mới tờ trình thanh toán phí giám định/thuê chuyên gia
1. Tick chọn radio button Yêu cầu tạm ứng
2. Nhập dữ liệu hợp lệ vào các trường còn lại</t>
  </si>
  <si>
    <t>Tại màn hình Thêm mới tờ trình thanh toán phí giám định/thuê chuyên gia
1. Kiểm tra hiển thị mặc định</t>
  </si>
  <si>
    <t>Tại màn hình Thêm mới tờ trình thanh toán phí giám định/thuê chuyên gia
1. Xóa dữ liệu, bỏ trống hoặc nhập toàn space
2. Nhập các thông tin khác hợp lệ
3. Click button [Lưu]</t>
  </si>
  <si>
    <t>Tại màn hình Thêm mới tờ trình thanh toán phí giám định/thuê chuyên gia
1. Nhập dữ liệu đã tồn tại
2. Nhập các thông tin khác hợp lệ
3. Click button [Lưu]</t>
  </si>
  <si>
    <t>Tại màn hình Thêm mới tờ trình thanh toán phí giám định/thuê chuyên gia
1. Nhập giá trị hợp lệ có chứa space đầu/cuối
2. Click button [Lưu]</t>
  </si>
  <si>
    <t>Tại màn hình Thêm mới tờ trình thanh toán phí giám định/thuê chuyên gia
1. Nhập dữ liệu đúng định dạng có chứa các kí tự đặc biệt, thẻ html: %#@abc&amp;lt,&lt;/table&gt;  ngoại trừ các ký tự "/ _ &amp; . ) ( -" 
2. Các thông tin khác được nhập hợp lệ</t>
  </si>
  <si>
    <t>Tại màn hình Thêm mới tờ trình thanh toán phí giám định/thuê chuyên gia
1. Nhập X đúng định dạng có chứa ký tự đặc biệt, thẻ html,java script : 
(vd: &lt;script&gt;console.log("hello world")&lt;/script&gt;  
hoặc &lt;script&gt; alert ('Hello') &lt;/script&gt;)</t>
  </si>
  <si>
    <t>Tại màn hình Thêm mới tờ trình thanh toán phí giám định/thuê chuyên gia
1. Nhập dữ liệu là tiếng việt có dấu
2. Các thông tin khác được nhập hợp lệ
3. Click button [Lưu]</t>
  </si>
  <si>
    <t>Tại màn hình Thêm mới tờ trình thanh toán phí giám định/thuê chuyên gia
1.Nhập dữ liệu = 251 ký tự</t>
  </si>
  <si>
    <t>Tại màn hình Thêm mới tờ trình thanh toán phí giám định/thuê chuyên gia
1. Nhập dữ liệu =&lt; 250 ký tự
2. Các thông tin khác được nhập hợp lệ
3. Click button [Lưu]</t>
  </si>
  <si>
    <t>Tại màn hình Thêm mới tờ trình thanh toán phí giám định/thuê chuyên gia
1. Thực hiện CTRL+V để paste nội dung ở nơi khác vào textbox
2. Các thông tin khác được nhập hợp lệ
3. Click button [Lưu]</t>
  </si>
  <si>
    <t>Tại màn hình Thêm mới tờ trình thanh toán phí giám định/thuê chuyên gia
1.Nhập dữ liệu có số lượng ký tự tối đa</t>
  </si>
  <si>
    <t>Tại màn hình Thêm mới tờ trình thanh toán phí giám định/thuê chuyên gia
1. Kiểm tra giá trị mặc định</t>
  </si>
  <si>
    <t>Tại màn hình Thêm mới tờ trình thanh toán phí giám định/thuê chuyên gia
 1. Click dropdown list Báo cáo giám định</t>
  </si>
  <si>
    <t>Tại màn hình Thêm mới tờ trình thanh toán phí giám định/thuê chuyên gia
1. Không chọn báo cáo giám định nào</t>
  </si>
  <si>
    <t>Tại màn hình Thêm mới tờ trình thanh toán phí giám định/thuê chuyên gia
1. Click chọn 1 giá trị</t>
  </si>
  <si>
    <t>Tại màn hình Thêm mới tờ trình thanh toán phí giám định/thuê chuyên gia
1. Click chọn nhiều giá trị</t>
  </si>
  <si>
    <t>Tại màn hình Thêm mới tờ trình thanh toán phí giám định/thuê chuyên gia
 1. Click dropdown list Yêu cầu thanh toán</t>
  </si>
  <si>
    <t>Tại màn hình Thêm mới tờ trình thanh toán phí giám định/thuê chuyên gia
1. Click tab Kiến nghị và tính toán bồi thường</t>
  </si>
  <si>
    <t>Tại màn hình Thêm mới tờ trình thanh toán phí giám định/thuê chuyên gia
1. Nhập dữ liệu hợp lệ cho tất cả các trường
2. Click buttton [Lưu]</t>
  </si>
  <si>
    <t>'Tại màn hình Thêm mới tờ trình thanh toán phí giám định/thuê chuyên gia
1. Bỏ trống tất cả các trường bắt buộc
2. Click buttton [Lưu]</t>
  </si>
  <si>
    <t>'Tại màn hình Thêm mới tờ trình thanh toán phí giám định/thuê chuyên gia
1. Nhập dữ liệu đầy đủ hợp lệ cho các trường thông tin
2. Click vào mã KBTT trên thanh breadcrumb</t>
  </si>
  <si>
    <t>'Tại màn hình Thêm mới tờ trình thanh toán phí giám định/thuê chuyên gia
1. Nhập dữ liệu đầy đủ hợp lệ cho các trường thông tin
2. Click button [Lưu] thì mất kết nối</t>
  </si>
  <si>
    <t xml:space="preserve">Tại màn hình Cập nhậttờ trình thanh toán phí giám định/thuê chuyên gia
1. Kiểm tra giá trị </t>
  </si>
  <si>
    <t>Tại màn hình Cập nhậttờ trình thanh toán phí giám định/thuê chuyên gia
1. Nhập dữ liệu hợp lệ vào các trường bắt buộc</t>
  </si>
  <si>
    <t>Tại màn hình Cập nhậttờ trình thanh toán phí giám định/thuê chuyên gia
1. Tick chọn radio button Yêu cầu tạm ứng
2. Nhập dữ liệu hợp lệ vào các trường còn lại</t>
  </si>
  <si>
    <t>Tại màn hình Cập nhậttờ trình thanh toán phí giám định/thuê chuyên gia
1. Kiểm tra hiển thị mặc định</t>
  </si>
  <si>
    <t>Tại màn hình Cập nhậttờ trình thanh toán phí giám định/thuê chuyên gia
1. Xóa dữ liệu, bỏ trống hoặc nhập toàn space
2. Nhập các thông tin khác hợp lệ
3. Click button [Lưu]</t>
  </si>
  <si>
    <t>Tại màn hình Cập nhậttờ trình thanh toán phí giám định/thuê chuyên gia
1. Nhập dữ liệu đã tồn tại
2. Nhập các thông tin khác hợp lệ
3. Click button [Lưu]</t>
  </si>
  <si>
    <t>Tại màn hình Cập nhậttờ trình thanh toán phí giám định/thuê chuyên gia
1. Nhập giá trị hợp lệ có chứa space đầu/cuối
2. Click button [Lưu]</t>
  </si>
  <si>
    <t>Tại màn hình Cập nhậttờ trình thanh toán phí giám định/thuê chuyên gia
1. Nhập dữ liệu đúng định dạng có chứa các kí tự đặc biệt, thẻ html: %#@abc&amp;lt,&lt;/table&gt;  ngoại trừ các ký tự "/ _ &amp; . ) ( -" 
2. Các thông tin khác được nhập hợp lệ</t>
  </si>
  <si>
    <t>Tại màn hình Cập nhậttờ trình thanh toán phí giám định/thuê chuyên gia
1. Nhập X đúng định dạng có chứa ký tự đặc biệt, thẻ html,java script : 
(vd: &lt;script&gt;console.log("hello world")&lt;/script&gt;  
hoặc &lt;script&gt; alert ('Hello') &lt;/script&gt;)</t>
  </si>
  <si>
    <t>Tại màn hình Cập nhậttờ trình thanh toán phí giám định/thuê chuyên gia
1. Nhập dữ liệu là tiếng việt có dấu
2. Các thông tin khác được nhập hợp lệ
3. Click button [Lưu]</t>
  </si>
  <si>
    <t>Tại màn hình Cập nhậttờ trình thanh toán phí giám định/thuê chuyên gia
1.Nhập dữ liệu = 251 ký tự</t>
  </si>
  <si>
    <t>Tại màn hình Cập nhậttờ trình thanh toán phí giám định/thuê chuyên gia
1. Nhập dữ liệu =&lt; 250 ký tự
2. Các thông tin khác được nhập hợp lệ
3. Click button [Lưu]</t>
  </si>
  <si>
    <t>Tại màn hình Cập nhậttờ trình thanh toán phí giám định/thuê chuyên gia
1. Thực hiện CTRL+V để paste nội dung ở nơi khác vào textbox
2. Các thông tin khác được nhập hợp lệ
3. Click button [Lưu]</t>
  </si>
  <si>
    <t>Tại màn hình Cập nhậttờ trình thanh toán phí giám định/thuê chuyên gia
1.Nhập dữ liệu có số lượng ký tự tối đa</t>
  </si>
  <si>
    <t>Tại màn hình Cập nhậttờ trình thanh toán phí giám định/thuê chuyên gia
1. Kiểm tra giá trị mặc định</t>
  </si>
  <si>
    <t>Tại màn hình Cập nhậttờ trình thanh toán phí giám định/thuê chuyên gia
1. Click chọn 1 giá trị</t>
  </si>
  <si>
    <t>Tại màn hình Cập nhậttờ trình thanh toán phí giám định/thuê chuyên gia
1. Click chọn nhiều giá trị</t>
  </si>
  <si>
    <t>Tại màn hình Cập nhậttờ trình thanh toán phí giám định/thuê chuyên gia
 1. Click dropdown list Yêu cầu thanh toán</t>
  </si>
  <si>
    <t>Tại màn hình Cập nhậttờ trình thanh toán phí giám định/thuê chuyên gia
1. Click tab Kiến nghị và tính toán bồi thường</t>
  </si>
  <si>
    <t>Tại màn hình Cập nhậttờ trình thanh toán phí giám định/thuê chuyên gia
1. Nhập dữ liệu hợp lệ cho tất cả các trường
2. Click buttton [Lưu]</t>
  </si>
  <si>
    <t>'Tại màn hình Cập nhậttờ trình thanh toán phí giám định/thuê chuyên gia
1. Bỏ trống tất cả các trường bắt buộc
2. Click buttton [Lưu]</t>
  </si>
  <si>
    <t>'Tại màn hình Cập nhậttờ trình thanh toán phí giám định/thuê chuyên gia
1. Nhập dữ liệu đầy đủ hợp lệ cho các trường thông tin
2. Click vào mã KBTT trên thanh breadcrumb</t>
  </si>
  <si>
    <t>'Tại màn hình Cập nhậttờ trình thanh toán phí giám định/thuê chuyên gia
1. Nhập dữ liệu đầy đủ hợp lệ cho các trường thông tin
2. Click button [Lưu] thì mất kết nối</t>
  </si>
  <si>
    <t>1. Hiển thị title màn hình: "$Mã tờ trình$ - tờ trình thanh toán phí giám định/thuê chuyên gia"
- Hiển thị đầy đủ các trường thông tin, disable, không cho phép chỉnh sửa
- Hiển thị phần File đính kèm phía bên trái, giao diện đúng theo design</t>
  </si>
  <si>
    <t>1. Hiển thị 2 radion button: Thanh toán tạm ứng, Thanh toán 1 lần (cuối cùng)
- Mặc định tick chọn Bồi thường nhiều lần</t>
  </si>
  <si>
    <t>BT</t>
  </si>
  <si>
    <t xml:space="preserve">Tab Thu đòi TBH </t>
  </si>
  <si>
    <t>Tab Thu đòi ĐBH</t>
  </si>
  <si>
    <t>Tab Kiến nghị và tính toán</t>
  </si>
  <si>
    <t>Text editor Tình hình giải quyết</t>
  </si>
  <si>
    <t>1. Cập nhậttờ trình không thành công
2. Highlight đỏ và hiển thị thông báo ngay dưới trường: "Tình hình giải quyết không được để trống"</t>
  </si>
  <si>
    <t>Tab Kiến nghị và tính toán (Thông tin chi tiết)</t>
  </si>
  <si>
    <t>1. Thêm mới tờ trình không thành công
2. Highlight đỏ và hiển thị thông báo ngay dưới trường: "Tình hình giải quyết không được để trống"</t>
  </si>
  <si>
    <t xml:space="preserve">Tại màn hình Thêm mới tờ trình chuyển tiền trước
1. Kiểm tra giá trị </t>
  </si>
  <si>
    <t>Tại màn hình Thêm mới tờ trình chuyển tiền trước
1. Nhập dữ liệu hợp lệ vào các trường bắt buộc</t>
  </si>
  <si>
    <t>Tại màn hình Thêm mới tờ trình chuyển tiền trước
1. Tick chọn radio button Yêu cầu tạm ứng
2. Nhập dữ liệu hợp lệ vào các trường còn lại</t>
  </si>
  <si>
    <t>Tại màn hình Thêm mới tờ trình chuyển tiền trước
1. Kiểm tra hiển thị mặc định</t>
  </si>
  <si>
    <t>Tại màn hình Thêm mới tờ trình chuyển tiền trước
1. Xóa dữ liệu, bỏ trống hoặc nhập toàn space
2. Nhập các thông tin khác hợp lệ
3. Click button [Lưu]</t>
  </si>
  <si>
    <t>Tại màn hình Thêm mới tờ trình chuyển tiền trước
1. Nhập dữ liệu đã tồn tại
2. Nhập các thông tin khác hợp lệ
3. Click button [Lưu]</t>
  </si>
  <si>
    <t>Tại màn hình Thêm mới tờ trình chuyển tiền trước
1. Nhập giá trị hợp lệ có chứa space đầu/cuối
2. Click button [Lưu]</t>
  </si>
  <si>
    <t>Tại màn hình Thêm mới tờ trình chuyển tiền trước
1. Nhập dữ liệu đúng định dạng có chứa các kí tự đặc biệt, thẻ html: %#@abc&amp;lt,&lt;/table&gt;  ngoại trừ các ký tự "/ _ &amp; . ) ( -" 
2. Các thông tin khác được nhập hợp lệ</t>
  </si>
  <si>
    <t>Tại màn hình Thêm mới tờ trình chuyển tiền trước
1. Nhập X đúng định dạng có chứa ký tự đặc biệt, thẻ html,java script : 
(vd: &lt;script&gt;console.log("hello world")&lt;/script&gt;  
hoặc &lt;script&gt; alert ('Hello') &lt;/script&gt;)</t>
  </si>
  <si>
    <t>Tại màn hình Thêm mới tờ trình chuyển tiền trước
1. Nhập dữ liệu là tiếng việt có dấu
2. Các thông tin khác được nhập hợp lệ
3. Click button [Lưu]</t>
  </si>
  <si>
    <t>Tại màn hình Thêm mới tờ trình chuyển tiền trước
1.Nhập dữ liệu = 251 ký tự</t>
  </si>
  <si>
    <t>Tại màn hình Thêm mới tờ trình chuyển tiền trước
1. Nhập dữ liệu =&lt; 250 ký tự
2. Các thông tin khác được nhập hợp lệ
3. Click button [Lưu]</t>
  </si>
  <si>
    <t>Tại màn hình Thêm mới tờ trình chuyển tiền trước
1. Thực hiện CTRL+V để paste nội dung ở nơi khác vào textbox
2. Các thông tin khác được nhập hợp lệ
3. Click button [Lưu]</t>
  </si>
  <si>
    <t>Tại màn hình Thêm mới tờ trình chuyển tiền trước
1.Nhập dữ liệu có số lượng ký tự tối đa</t>
  </si>
  <si>
    <t>Tại màn hình Thêm mới tờ trình chuyển tiền trước
1. Kiểm tra giá trị mặc định</t>
  </si>
  <si>
    <t>Tại màn hình Thêm mới tờ trình chuyển tiền trước
 1. Click dropdown list Báo cáo giám định</t>
  </si>
  <si>
    <t>Tại màn hình Thêm mới tờ trình chuyển tiền trước
1. Không chọn báo cáo giám định nào</t>
  </si>
  <si>
    <t>Tại màn hình Thêm mới tờ trình chuyển tiền trước
1. Click chọn 1 giá trị</t>
  </si>
  <si>
    <t>Tại màn hình Thêm mới tờ trình chuyển tiền trước
1. Click chọn nhiều giá trị</t>
  </si>
  <si>
    <t>Tại màn hình Thêm mới tờ trình chuyển tiền trước
 1. Click dropdown list Yêu cầu thanh toán</t>
  </si>
  <si>
    <t>Tại màn hình Thêm mới tờ trình chuyển tiền trước
1. Click tab Kiến nghị và tính toán bồi thường</t>
  </si>
  <si>
    <t>Tại màn hình Thêm mới tờ trình chuyển tiền trước
1. Nhập dữ liệu hợp lệ cho tất cả các trường
2. Click buttton [Lưu]</t>
  </si>
  <si>
    <t>'Tại màn hình Thêm mới tờ trình chuyển tiền trước
1. Bỏ trống tất cả các trường bắt buộc
2. Click buttton [Lưu]</t>
  </si>
  <si>
    <t>'Tại màn hình Thêm mới tờ trình chuyển tiền trước
1. Nhập dữ liệu đầy đủ hợp lệ cho các trường thông tin
2. Click vào mã KBTT trên thanh breadcrumb</t>
  </si>
  <si>
    <t>'Tại màn hình Thêm mới tờ trình chuyển tiền trước
1. Nhập dữ liệu đầy đủ hợp lệ cho các trường thông tin
2. Click button [Lưu] thì mất kết nối</t>
  </si>
  <si>
    <t xml:space="preserve">Tại màn hình Cập nhậttờ trình chuyển tiền trước
1. Kiểm tra giá trị </t>
  </si>
  <si>
    <t>Tại màn hình Cập nhậttờ trình chuyển tiền trước
1. Nhập dữ liệu hợp lệ vào các trường bắt buộc</t>
  </si>
  <si>
    <t>Tại màn hình Cập nhậttờ trình chuyển tiền trước
1. Tick chọn radio button Yêu cầu tạm ứng
2. Nhập dữ liệu hợp lệ vào các trường còn lại</t>
  </si>
  <si>
    <t>Tại màn hình Cập nhậttờ trình chuyển tiền trước
1. Kiểm tra hiển thị mặc định</t>
  </si>
  <si>
    <t>Tại màn hình Cập nhậttờ trình chuyển tiền trước
1. Xóa dữ liệu, bỏ trống hoặc nhập toàn space
2. Nhập các thông tin khác hợp lệ
3. Click button [Lưu]</t>
  </si>
  <si>
    <t>Tại màn hình Cập nhậttờ trình chuyển tiền trước
1. Nhập dữ liệu đã tồn tại
2. Nhập các thông tin khác hợp lệ
3. Click button [Lưu]</t>
  </si>
  <si>
    <t>Tại màn hình Cập nhậttờ trình chuyển tiền trước
1. Nhập giá trị hợp lệ có chứa space đầu/cuối
2. Click button [Lưu]</t>
  </si>
  <si>
    <t>Tại màn hình Cập nhậttờ trình chuyển tiền trước
1. Nhập dữ liệu đúng định dạng có chứa các kí tự đặc biệt, thẻ html: %#@abc&amp;lt,&lt;/table&gt;  ngoại trừ các ký tự "/ _ &amp; . ) ( -" 
2. Các thông tin khác được nhập hợp lệ</t>
  </si>
  <si>
    <t>Tại màn hình Cập nhậttờ trình chuyển tiền trước
1. Nhập X đúng định dạng có chứa ký tự đặc biệt, thẻ html,java script : 
(vd: &lt;script&gt;console.log("hello world")&lt;/script&gt;  
hoặc &lt;script&gt; alert ('Hello') &lt;/script&gt;)</t>
  </si>
  <si>
    <t>Tại màn hình Cập nhậttờ trình chuyển tiền trước
1. Nhập dữ liệu là tiếng việt có dấu
2. Các thông tin khác được nhập hợp lệ
3. Click button [Lưu]</t>
  </si>
  <si>
    <t>Tại màn hình Cập nhậttờ trình chuyển tiền trước
1.Nhập dữ liệu = 251 ký tự</t>
  </si>
  <si>
    <t>Tại màn hình Cập nhậttờ trình chuyển tiền trước
1. Nhập dữ liệu =&lt; 250 ký tự
2. Các thông tin khác được nhập hợp lệ
3. Click button [Lưu]</t>
  </si>
  <si>
    <t>Tại màn hình Cập nhậttờ trình chuyển tiền trước
1. Thực hiện CTRL+V để paste nội dung ở nơi khác vào textbox
2. Các thông tin khác được nhập hợp lệ
3. Click button [Lưu]</t>
  </si>
  <si>
    <t>Tại màn hình Cập nhậttờ trình chuyển tiền trước
1.Nhập dữ liệu có số lượng ký tự tối đa</t>
  </si>
  <si>
    <t>Tại màn hình Cập nhậttờ trình chuyển tiền trước
1. Kiểm tra giá trị mặc định</t>
  </si>
  <si>
    <t>Tại màn hình Cập nhậttờ trình chuyển tiền trước
 1. Click dropdown list Yêu cầu thanh toán</t>
  </si>
  <si>
    <t>Tại màn hình Cập nhậttờ trình chuyển tiền trước
1. Click chọn 1 giá trị</t>
  </si>
  <si>
    <t>Tại màn hình Cập nhậttờ trình chuyển tiền trước
1. Click chọn nhiều giá trị</t>
  </si>
  <si>
    <t>Tại màn hình Cập nhậttờ trình chuyển tiền trước
1. Click tab Kiến nghị và tính toán bồi thường</t>
  </si>
  <si>
    <t>Tại màn hình Cập nhậttờ trình chuyển tiền trước
1. Nhập dữ liệu hợp lệ cho tất cả các trường
2. Click buttton [Lưu]</t>
  </si>
  <si>
    <t>'Tại màn hình Cập nhậttờ trình chuyển tiền trước
1. Bỏ trống tất cả các trường bắt buộc
2. Click buttton [Lưu]</t>
  </si>
  <si>
    <t>'Tại màn hình Cập nhậttờ trình chuyển tiền trước
1. Nhập dữ liệu đầy đủ hợp lệ cho các trường thông tin
2. Click vào mã KBTT trên thanh breadcrumb</t>
  </si>
  <si>
    <t>'Tại màn hình Cập nhậttờ trình chuyển tiền trước
1. Nhập dữ liệu đầy đủ hợp lệ cho các trường thông tin
2. Click button [Lưu] thì mất kết nối</t>
  </si>
  <si>
    <t>1. Hiển thị title màn hình: "$Mã tờ trình$ - tờ trình chuyển tiền trước"
- Hiển thị đầy đủ các trường thông tin, disable, không cho phép chỉnh sửa
- Hiển thị phần File đính kèm phía bên trái, giao diện đúng theo design</t>
  </si>
  <si>
    <t>Dropdown Tờ trình phương án bồi thường</t>
  </si>
  <si>
    <t xml:space="preserve">1. Hiển thị danh sách Tờ trình phương án bồi thường đã được duyệt </t>
  </si>
  <si>
    <t>1. Cập nhậttờ trình không thành công
2. Highlight đỏ và hiển thị thông báo ngay dưới trường: "Kiến nghị giải quyết không được để trống"</t>
  </si>
  <si>
    <t>Bảng Số tiền đề xuất</t>
  </si>
  <si>
    <t xml:space="preserve">Tại màn hình Cập nhật tờ trình chuyển tiền trước
1. Click tab Kiến nghị và tính toán </t>
  </si>
  <si>
    <t>1. Hiển thị dữ liệu tương ứng với Báo cáo giám định gắn với tờ trình phương án bồi thường đã chọn
- Báo cáo giám định: hiển thị dữ liệu lấy từ Báo cáo giám định của D5</t>
  </si>
  <si>
    <t>Kiểm tra dữ liệu trường Còn lại</t>
  </si>
  <si>
    <t>1. Thực hiện tính theo công thức:
= Số tiền bồi thường – Đã thanh toán</t>
  </si>
  <si>
    <t>Kiểm tra trường Đề xuất thanh toán</t>
  </si>
  <si>
    <t>Tại màn hình Cập nhật tờ trình chuyển tiền trước
1. Kiểm tra hiển thị dữ liệu tại trường Đề xuất thanh toán</t>
  </si>
  <si>
    <t>Tại màn hình Cập nhật tờ trình chuyển tiền trước
1. Kiểm tra chỉnh sửa dữ liệu tại trường Đề xuất thanh toán</t>
  </si>
  <si>
    <t>1. Hiển thị dữ liệu mới chỉnh sửa</t>
  </si>
  <si>
    <t>Tab Thông tin ĐBH</t>
  </si>
  <si>
    <t xml:space="preserve">Tab Thông tin TBH </t>
  </si>
  <si>
    <t>Bồi thường</t>
  </si>
  <si>
    <t>1. Tìm kiếm</t>
  </si>
  <si>
    <t>2. Tab Bồi thường</t>
  </si>
  <si>
    <t>5. Tab Trình bồi thường</t>
  </si>
  <si>
    <t>5.1. Danh sách tờ trình</t>
  </si>
  <si>
    <t>5.2. Tờ trình phương án bồi thường</t>
  </si>
  <si>
    <t>5.2.1. Thêm mới tờ trình phương án bồi thường</t>
  </si>
  <si>
    <t>5.2.2. Cập nhật tờ trình phương án bồi thường</t>
  </si>
  <si>
    <t>5.2.3 Xem chi tiết tờ trình phương án bồi thường</t>
  </si>
  <si>
    <t>5.2.4. Chuyển xử lý tờ trình phương án bồi thường</t>
  </si>
  <si>
    <t xml:space="preserve">5.2.5. Phê duyệt/Trả lại </t>
  </si>
  <si>
    <t>5.3. Tờ trình thanh toán phí giám định/thuê chuyên gia</t>
  </si>
  <si>
    <t>5.3.1. Thêm mới tờ trình thanh toán phí giám định/thuê chuyên gia</t>
  </si>
  <si>
    <t>5.3.2. Cập nhật tờ trình thanh toán phí giám định/thuê chuyên gia</t>
  </si>
  <si>
    <t>5.3.3 Xem chi tiết tờ trình thanh toán phí giám định/thuê chuyên gia</t>
  </si>
  <si>
    <t>5.3.4. Chuyển xử lý tờ trình thanh toán phí giám định/thuê chuyên gia</t>
  </si>
  <si>
    <t xml:space="preserve">5.3.5 Phê duyệt/Trả lại </t>
  </si>
  <si>
    <t>5.4. Tờ trình chuyển tiền trước</t>
  </si>
  <si>
    <t>5.4.1. Thêm mới tờ trình chuyển tiền trước</t>
  </si>
  <si>
    <t>5.4.2. Cập nhật tờ trình chuyển tiền trước</t>
  </si>
  <si>
    <t>5.4.3 Xem chi tiết tờ trình chuyển tiền trước</t>
  </si>
  <si>
    <t>5.4.4. Chuyển xử lý tờ trình chuyển tiền trước</t>
  </si>
  <si>
    <t xml:space="preserve">5.4.5 Phê duyệt/Trả lại </t>
  </si>
  <si>
    <t>6. Tab Thu đòi Đồng</t>
  </si>
  <si>
    <t>7. Tab Thu đòi Tái</t>
  </si>
  <si>
    <t>8. Tab Thông báo bồi thường</t>
  </si>
  <si>
    <t>Tại tab Thu đòi Đồng
1. Kiểm tra dữ liệu hiển thị</t>
  </si>
  <si>
    <t>Kiểm tra khi tick chọn 1 tờ trình</t>
  </si>
  <si>
    <t>Tại tab Thu đòi Đồng
1. Tick chọn 1 tờ trình</t>
  </si>
  <si>
    <t xml:space="preserve">1. Hiển thị danh sách các tờ trình phương án bồi thường/ tờ trình thanh toán phí giám định được duyệt bước cuối cùng
</t>
  </si>
  <si>
    <t>1. - Hiển thị danh sách các nhà đồng bảo hiểm không tích Chuyển tiền trực tiếp BT hoặc không tích Chuyển tiền trực tiếp phí GĐ trong tờ trình PABT hoặc tờ trình thanh toán phí giám định/thuê chuyên gia
- Icon thao tác: Xem, cập nhật</t>
  </si>
  <si>
    <t>Chức năng cập nhật nhà đồng</t>
  </si>
  <si>
    <t>Kiểm tra hiển thị popup Cập nhật nhà đồng</t>
  </si>
  <si>
    <t>Tại popup cập nhật nhà Đồng
1. Kiểm tra dữ liệu hiển thị</t>
  </si>
  <si>
    <t>1. Enable các trường thông tin sau: Số hóa đơn, Ngày phát sinh, Trạng thái phát sinh thu đòi
- Chức năng upload file
- Các trường thông tin còn lại disable, không cho phép chỉnh sửa</t>
  </si>
  <si>
    <t>Tại màn hình Chỉnh sửa thông tin nhà đồng
1. Nhập dữ liệu hợp lệ cho tất cả các trường
2. Click buttton [Lưu]</t>
  </si>
  <si>
    <t>'Tại màn hình Chỉnh sửa thông tin nhà đồng
1. Bỏ trống tất cả các trường bắt buộc
2. Click buttton [Lưu]</t>
  </si>
  <si>
    <t>'Tại màn hình Chỉnh sửa thông tin nhà đồng
1. Nhập dữ liệu đầy đủ hợp lệ cho các trường thông tin
2. Click vào mã KBTT trên thanh breadcrumb</t>
  </si>
  <si>
    <t>'Tại màn hình Chỉnh sửa thông tin nhà đồng
1. Nhập dữ liệu đầy đủ hợp lệ cho các trường thông tin
2. Click button [Lưu] thì mất kết nối</t>
  </si>
  <si>
    <t>1. Hệ thống hiển thị thông báo: "Cập nhật nhà đồng thành công"
- Dữ liệu được lưu lại trong DB bảng ycbt_hoso</t>
  </si>
  <si>
    <t>1. Hệ thống thực hiện quay lại màn hình danh sách 
- Dữ liệu không được lưu vào DB</t>
  </si>
  <si>
    <t>Textbox Số hóa đơn</t>
  </si>
  <si>
    <t>Tại màn hình Chỉnh sửa thông tin nhà đồng
1. Kiểm tra hiển thị mặc định+C1654:C1662</t>
  </si>
  <si>
    <t>Tại màn hình Chỉnh sửa thông tin nhà đồng
1. Xóa dữ liệu, bỏ trống hoặc nhập toàn space
2. Nhập các thông tin khác hợp lệ
3. Click button [Lưu]</t>
  </si>
  <si>
    <t>Tại màn hình Chỉnh sửa thông tin nhà đồng
1. Nhập dữ liệu đã tồn tại
2. Nhập các thông tin khác hợp lệ
3. Click button [Lưu]</t>
  </si>
  <si>
    <t>Tại màn hình Chỉnh sửa thông tin nhà đồng
1. Nhập giá trị hợp lệ có chứa space đầu/cuối
2. Click button [Lưu]</t>
  </si>
  <si>
    <t>Tại màn hình Chỉnh sửa thông tin nhà đồng
1. Nhập dữ liệu đúng định dạng có chứa các kí tự đặc biệt, thẻ html: %#@abc&amp;lt,&lt;/table&gt;  ngoại trừ các ký tự "/ _ &amp; . ) ( -" 
2. Các thông tin khác được nhập hợp lệ</t>
  </si>
  <si>
    <t>Tại màn hình Chỉnh sửa thông tin nhà đồng
1. Nhập X đúng định dạng có chứa ký tự đặc biệt, thẻ html,java script : 
(vd: &lt;script&gt;console.log("hello world")&lt;/script&gt;  
hoặc &lt;script&gt; alert ('Hello') &lt;/script&gt;)</t>
  </si>
  <si>
    <t>Tại màn hình Chỉnh sửa thông tin nhà đồng
1. Nhập dữ liệu là tiếng việt có dấu
2. Các thông tin khác được nhập hợp lệ
3. Click button [Lưu]</t>
  </si>
  <si>
    <t>Tại màn hình Chỉnh sửa thông tin nhà đồng
1.Nhập dữ liệu = 30 ký tự</t>
  </si>
  <si>
    <t>Tại màn hình Chỉnh sửa thông tin nhà đồng
1. Nhập dữ liệu =&lt; 250 ký tự
2. Các thông tin khác được nhập hợp lệ
3. Click button [Lưu]</t>
  </si>
  <si>
    <t>Tại màn hình Chỉnh sửa thông tin nhà đồng
1. Thực hiện CTRL+V để paste nội dung ở nơi khác vào textbox
2. Các thông tin khác được nhập hợp lệ
3. Click button [Lưu]</t>
  </si>
  <si>
    <t>1. Lưu thông tin chỉnh sửa thành công</t>
  </si>
  <si>
    <t>1. Lưu không thành công
2. Highlight đỏ và hiển thị thông báo ngay dưới trường: "Số hóa đơn không được để trống"</t>
  </si>
  <si>
    <t xml:space="preserve">1. Hệ thống cho phép nhập trùng dữ liệu
2. Thực hiện Lưu thành công
</t>
  </si>
  <si>
    <t>1. Hệ thống thực hiện:
- Lưu thành công
- Tự động cắt space đầu/cuối
- Dữ liệu được lưu vào DB bảng ycbt_hoso</t>
  </si>
  <si>
    <t>1. Cho phép nhập, hiển thị đúng dữ liệu đã nhập
2. Lập báo cáo tổn thất thành công</t>
  </si>
  <si>
    <t>Textbox Ngày phát sinh</t>
  </si>
  <si>
    <t>Tại Chỉnh sửa thông tin nhà đồng
 1. Kiểm tra giá trị mặc định</t>
  </si>
  <si>
    <t>Tại Chỉnh sửa thông tin nhà đồng
1. Xóa dữ liệu mặc định hiển thị</t>
  </si>
  <si>
    <t>Tại Chỉnh sửa thông tin nhà đồng
1. Click vào textbox 
2. Nhập giá trị hợp lệ từ bàn phím
3. Nhập giá trị hợp lệ vào các trường còn lại
4. Click button Lưu</t>
  </si>
  <si>
    <t>Tại Chỉnh sửa thông tin nhà đồng
1. Click vào textbox 
2. Nhập giá trị hợp lệ = Ngày hiện tại
3. Nhập giá trị hợp lệ vào các trường còn lại
4. Click button Lưu</t>
  </si>
  <si>
    <t>Tại Chỉnh sửa thông tin nhà đồng
1. Click vào textbox 
2. Nhập Ngày hồi tố &lt; Ngày tổn thất
3. Tab/Click ra ngoài</t>
  </si>
  <si>
    <t>Tại Chỉnh sửa thông tin nhà đồng
1. Click vào textbox 
2. Nhập Ngày hồi tố &gt; Ngày hiện tại
3. Tab/Click ra ngoài</t>
  </si>
  <si>
    <t>Tại Chỉnh sửa thông tin nhà đồng
1. Nhập giá trị ngày tháng không đúng định dạng : Kiểm tra với các định dạng sau: 
- Định đạng MM/DD/YYYY
-YYYY/DD/MM
- sdfasdfsdf 
- DD/MM
 2. Click ra ngoài</t>
  </si>
  <si>
    <t>Tại Chỉnh sửa thông tin nhà đồng
 1.
 - Nhập DD = 31 đối với những tháng có 30 ngày hoặc 0
 - Nhập MM = 13 hoặc 0
 2. Click ra ngoài</t>
  </si>
  <si>
    <t>Tại Chỉnh sửa thông tin nhà đồng
 1. Nhập dữ liệu đúng định dạng có chứa các kí tự đặc biệt, thẻ html: %#@abc&amp;lt,&lt;/table&gt;
 (vd: &lt;script&gt;console.log("hello world")&lt;/script&gt; 
 hoặc &lt;script&gt; alert ('Hello') &lt;/script&gt;)</t>
  </si>
  <si>
    <t>Tại Chỉnh sửa thông tin nhà đồng
 1. Nhập dữ liệu hợp lệ có khoảng trắng đầu và cuối 
 2. Click Enter</t>
  </si>
  <si>
    <t xml:space="preserve">
Tại Chỉnh sửa thông tin nhà đồng
1. Click icon Calendar</t>
  </si>
  <si>
    <t>Tại Chỉnh sửa thông tin nhà đồng
 '1. Click vào icon Calendar bên cạnh textbox. 
 2. Click vào Hôm nay</t>
  </si>
  <si>
    <t>Tại Chỉnh sửa thông tin nhà đồng
1. Click vào textbox 
2. Chọn Ngày bắt đầu &lt;= Ngày hiện tại
3. Tab/Click ra ngoài</t>
  </si>
  <si>
    <t>Tại Chỉnh sửa thông tin nhà đồng
 1. Thực hiện CTRL+V để paste nội dung text/ký tự đặc biệt ở nơi khác vào textbox
 2. Enter/Click ra ngoài</t>
  </si>
  <si>
    <t>Tại Chỉnh sửa thông tin nhà đồng
 1. Thực hiện CTRL+V để paste nội dung ngày &gt; Ngày hiện tại ở nơi khác vào textbox
 2. Nhấn Enter</t>
  </si>
  <si>
    <t>Tại Chỉnh sửa thông tin nhà đồng
 1. Thực hiện CTRL+V để paste nội dung ngày &lt;= Ngày hiện tại
 2. Nhập dữ liệu hợp lệ vào các trường còn lại
3. Click button Lưu</t>
  </si>
  <si>
    <t>Tại Chỉnh sửa thông tin nhà đồng
1. Click button Kiểm tra
2. Tại popup chọn Số đơn bảo hiểm và Số SĐBS, chọn 1 Số đơn bảo hiểm và Số SĐBS
3. Click button Đồng ý</t>
  </si>
  <si>
    <t>Tại Chỉnh sửa thông tin nhà đồng
1. Click vào textbox 
2. Nhập giá trị hợp lệ &lt;= Ngày kết thúc
3. Nhập giá trị hợp lệ vào các trường còn lại
4. Click button Lưu</t>
  </si>
  <si>
    <t>Tại Chỉnh sửa thông tin nhà đồng
1. Click vào textbox 
2. Nhập Ngày bắt đầu &gt; Ngày kết thúc
3. Tab/Click ra ngoài</t>
  </si>
  <si>
    <t>Tại Chỉnh sửa thông tin nhà đồng
1. Click icon Calendar</t>
  </si>
  <si>
    <t>Tại Chỉnh sửa thông tin nhà đồng
 1. Thực hiện CTRL+V để paste nội dung ngày &gt; Ngày kết thúc ở nơi khác vào textbox
 2. Nhấn Enter</t>
  </si>
  <si>
    <t>Tại Chỉnh sửa thông tin nhà đồng
 1. Thực hiện CTRL+V để paste nội dung ngày &lt;= Ngày kết thúc
 2. Nhập dữ liệu hợp lệ vào các trường còn lại
3. Click button Lưu</t>
  </si>
  <si>
    <t>1. Cho phép chọn, hiển thị đúng dữ liệu đã nhập
2. Lưu thành công</t>
  </si>
  <si>
    <t>1. Cho phép nhập, hiển thị đúng dữ liệu đã nhập
2. Lưu thất thành công</t>
  </si>
  <si>
    <t>1. Highlight đỏ, hiển thị thông báo dưới trường: "Ngày phát sinh không được để trống"</t>
  </si>
  <si>
    <t>1. Hiển thị đúng dữ liệu lấy từ tab Thông tin tổn thất, trường Ngày phát sinh</t>
  </si>
  <si>
    <t>Tại tab Thu đòi Tái
1. Kiểm tra dữ liệu hiển thị</t>
  </si>
  <si>
    <t>Tại tab Thu đòi Tái
1. Tick chọn 1 tờ trình</t>
  </si>
  <si>
    <t>1. - Hiển thị danh sách các nhà tái bảo hiểm không tích Chuyển tiền trực tiếp BT hoặc không tích Chuyển tiền trực tiếp phí GĐ trong tờ trình PABT hoặc tờ trình thanh toán phí giám định/thuê chuyên gia</t>
  </si>
  <si>
    <t>Tại tab Thông báo bồi thường
1. Kiểm tra dữ liệu hiển thị</t>
  </si>
  <si>
    <t>1. Hiển thị danh sách các thông báo bồi thường khi tờ trình phương án bồi thường hoặc tờ trình thanh toán phí giám định được duyệt</t>
  </si>
  <si>
    <t>Chức năng Xác nhận hộ khách hàng</t>
  </si>
  <si>
    <t>Giao diện popup Xác nhận hộ khách hàng</t>
  </si>
  <si>
    <t>Tại popup Xác nhận hộ khách hàng
1. Kiểm tra hiển thị mặc định</t>
  </si>
  <si>
    <t>Tại popup Xác nhận hộ khách hàng
1. Bỏ trống hoặc nhập toàn space
2. Click button [Lưu]</t>
  </si>
  <si>
    <t>Tại popup Xác nhận hộ khách hàng
1. Nhập dữ liệu đã tồn tại
2. Click button [Lưu]</t>
  </si>
  <si>
    <t>Tại popup Xác nhận hộ khách hàng
1. Nhập giá trị hợp lệ có chứa space đầu/cuối
2. Click button [Lưu]</t>
  </si>
  <si>
    <t>Tại popup Xác nhận hộ khách hàng
1. Nhập dữ liệu đúng định dạng có chứa các kí tự đặc biệt, thẻ html: %#@abc&amp;lt,&lt;/table&gt;  ngoại trừ các ký tự "/ _ &amp; . ) ( -" 
2. Các thông tin khác được nhập hợp lệ</t>
  </si>
  <si>
    <t>Tại popup Xác nhận hộ khách hàng
1. Nhập X đúng định dạng có chứa ký tự đặc biệt, thẻ html,java script : 
(vd: &lt;script&gt;console.log("hello world")&lt;/script&gt;  
hoặc &lt;script&gt; alert ('Hello') &lt;/script&gt;)</t>
  </si>
  <si>
    <t>Tại popup Xác nhận hộ khách hàng
1. Nhập dữ liệu là tiếng việt có dấu
2. Các thông tin khác được nhập hợp lệ
3. Click button [Lưu]</t>
  </si>
  <si>
    <t>Tại popup Xác nhận hộ khách hàng
1.Nhập dữ liệu = 2501 ký tự</t>
  </si>
  <si>
    <t>Tại popup Xác nhận hộ khách hàng
1. Nhập dữ liệu =&lt; 2500 ký tự
2. Các thông tin khác được nhập hợp lệ
3. Click button [Lưu]</t>
  </si>
  <si>
    <t>Tại popup Xác nhận hộ khách hàng
1. Thực hiện CTRL+V để paste nội dung hợp lệ ở nơi khác vào textbox
2. Các thông tin khác được nhập hợp lệ
3. Click button [Lưu]</t>
  </si>
  <si>
    <t>Tại popup Xác nhận hộ khách hàng
1. Nhập dữ liệu hợp lệ cho tất cả các trường
2. Click buttton [Lưu]</t>
  </si>
  <si>
    <t>'Tại popup Xác nhận hộ khách hàng
1. Bỏ trống tất cả các trường bắt buộc
2. Click buttton [Lưu]</t>
  </si>
  <si>
    <t>'Tại popup Xác nhận hộ khách hàng
1. Nhập dữ liệu đầy đủ hợp lệ cho các trường thông tin
2. Click vào mã KBTT trên thanh breadcrumb</t>
  </si>
  <si>
    <t>'Tại popup Xác nhận hộ khách hàng
1. Nhập dữ liệu đầy đủ hợp lệ cho các trường thông tin
2. Click button [Lưu] thì mất kết nối</t>
  </si>
  <si>
    <t>Chức năng Khách hàng xác nhận</t>
  </si>
  <si>
    <t>Giao diện popup Khách hàng xác nhận</t>
  </si>
  <si>
    <t>'Tại popup Xác nhận
1. Nhập dữ liệu đầy đủ hợp lệ cho các trường thông tin
2. Click button [Lưu] thì mất kết nối</t>
  </si>
  <si>
    <t>'Tại popup Xác nhận
1. Nhập dữ liệu đầy đủ hợp lệ cho các trường thông tin
2. Click icon X</t>
  </si>
  <si>
    <t>Kiểm tra button Xác nhận khi nhập dữ liệu hợp lệ vào tất cả các trường</t>
  </si>
  <si>
    <t>Kiểm tra button Xác nhận khi bỏ trống tất cả các trường bắt buộc</t>
  </si>
  <si>
    <t>Tại popup Xác nhận
1. Nhập dữ liệu hợp lệ cho tất cả các trường
2. Click buttton Xác nhận</t>
  </si>
  <si>
    <t>'Tại popup Xác nhận
1. Bỏ trống tất cả các trường bắt buộc
2. Click buttton Xác nhận</t>
  </si>
  <si>
    <t>1. Hệ thống hiển thị thông báo: "Phê duyệt/Trả lại thành công"
- Hiển thị trạng thái: KH - Đã duyệt hoặc KH - Trả lại tương ứng</t>
  </si>
  <si>
    <t xml:space="preserve">1. Phê duyệt/Trả lại thành công
- Hiển thị thông báo dạng : "Đề xuất, kiến nghị không được để trống" </t>
  </si>
  <si>
    <t>1. Phê duyệt/Trả lại thành công
- Hiển thị thông báo dạng toast: "Đề xuất đóng YCBT thành công" bên trên góc phải màn hình</t>
  </si>
  <si>
    <t>Kiểm tra khi click button Quay lại</t>
  </si>
  <si>
    <t>1. Hệ thống hiển thị thông báo: "Xác nhận thành công"</t>
  </si>
  <si>
    <t>1. Phê duyệt/Trả lại thành công
- Hiển thị thông báo dạng toast: "Phê duyệt/Trả lại thành công" bên trên góc phải màn hình</t>
  </si>
  <si>
    <t>1. Hệ thống hiển thị các yêu cầu có trạng thái theo đúng giá trị đã chọn</t>
  </si>
  <si>
    <t>Hà Nội, 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</si>
</sst>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scheme val="minor"/>
    </font>
    <font>
      <sz val="10"/>
      <color theme="1"/>
      <name val="Times New Roman"/>
    </font>
    <font>
      <b/>
      <sz val="14"/>
      <color theme="1"/>
      <name val="Times New Roman"/>
    </font>
    <font>
      <b/>
      <sz val="12"/>
      <color theme="1"/>
      <name val="Times New Roman"/>
    </font>
    <font>
      <b/>
      <sz val="18"/>
      <color theme="1"/>
      <name val="Times New Roman"/>
    </font>
    <font>
      <sz val="11"/>
      <name val="Calibri"/>
    </font>
    <font>
      <b/>
      <sz val="24"/>
      <color theme="1"/>
      <name val="Times New Roman"/>
    </font>
    <font>
      <b/>
      <sz val="22"/>
      <color theme="1"/>
      <name val="Times New Roman"/>
    </font>
    <font>
      <sz val="14"/>
      <color theme="1"/>
      <name val="Times New Roman"/>
    </font>
    <font>
      <b/>
      <sz val="10"/>
      <color theme="1"/>
      <name val="Times New Roman"/>
    </font>
    <font>
      <b/>
      <i/>
      <sz val="14"/>
      <color theme="1"/>
      <name val="Times New Roman"/>
    </font>
    <font>
      <sz val="14"/>
      <color theme="1"/>
      <name val="Calibri"/>
    </font>
    <font>
      <sz val="11"/>
      <color theme="1"/>
      <name val="Calibri"/>
    </font>
    <font>
      <b/>
      <sz val="20"/>
      <color rgb="FF000000"/>
      <name val="Times New Roman"/>
    </font>
    <font>
      <sz val="10"/>
      <color rgb="FF000000"/>
      <name val="Arial"/>
    </font>
    <font>
      <sz val="10"/>
      <color rgb="FF000000"/>
      <name val="Times New Roman"/>
    </font>
    <font>
      <sz val="10"/>
      <color theme="1"/>
      <name val="Tahoma"/>
    </font>
    <font>
      <b/>
      <sz val="10"/>
      <color rgb="FF000000"/>
      <name val="Times New Roman"/>
    </font>
    <font>
      <b/>
      <sz val="12"/>
      <color rgb="FF000000"/>
      <name val="Times New Roman"/>
      <family val="1"/>
    </font>
    <font>
      <sz val="11"/>
      <color rgb="FF000000"/>
      <name val="Times New Roman"/>
      <family val="1"/>
    </font>
    <font>
      <b/>
      <sz val="18"/>
      <color rgb="FF000000"/>
      <name val="Times New Roman"/>
      <family val="1"/>
    </font>
    <font>
      <sz val="11"/>
      <name val="Times New Roman"/>
      <family val="1"/>
    </font>
    <font>
      <sz val="11"/>
      <color theme="1"/>
      <name val="Times New Roman"/>
      <family val="1"/>
    </font>
    <font>
      <sz val="12"/>
      <color rgb="FF000000"/>
      <name val="Times New Roman"/>
      <family val="1"/>
    </font>
    <font>
      <b/>
      <sz val="11"/>
      <color rgb="FF000000"/>
      <name val="Times New Roman"/>
      <family val="1"/>
    </font>
    <font>
      <b/>
      <sz val="11"/>
      <color theme="1"/>
      <name val="Times New Roman"/>
      <family val="1"/>
    </font>
    <font>
      <sz val="10"/>
      <color theme="1"/>
      <name val="Times New Roman"/>
      <family val="1"/>
    </font>
    <font>
      <sz val="11"/>
      <color rgb="FFFF0000"/>
      <name val="Times New Roman"/>
      <family val="1"/>
    </font>
    <font>
      <b/>
      <i/>
      <sz val="11"/>
      <color theme="1"/>
      <name val="Times New Roman"/>
      <family val="1"/>
    </font>
    <font>
      <b/>
      <i/>
      <sz val="12"/>
      <color rgb="FF000000"/>
      <name val="Times New Roman"/>
      <family val="1"/>
    </font>
    <font>
      <b/>
      <sz val="14"/>
      <color rgb="FF000000"/>
      <name val="Times New Roman"/>
      <family val="1"/>
    </font>
    <font>
      <u/>
      <sz val="11"/>
      <color rgb="FF000000"/>
      <name val="Times New Roman"/>
      <family val="1"/>
    </font>
    <font>
      <u/>
      <sz val="11"/>
      <color rgb="FF1155CC"/>
      <name val="Times New Roman"/>
      <family val="1"/>
    </font>
    <font>
      <sz val="10"/>
      <color rgb="FF000000"/>
      <name val="Times New Roman"/>
      <family val="1"/>
    </font>
    <font>
      <i/>
      <sz val="11"/>
      <name val="Times New Roman"/>
      <family val="1"/>
    </font>
    <font>
      <b/>
      <sz val="11"/>
      <name val="Times New Roman"/>
      <family val="1"/>
    </font>
    <font>
      <i/>
      <sz val="11"/>
      <color rgb="FF000000"/>
      <name val="Times New Roman"/>
      <family val="1"/>
    </font>
    <font>
      <sz val="12"/>
      <name val="Times New Roman"/>
      <family val="1"/>
    </font>
    <font>
      <sz val="10"/>
      <name val="Times New Roman"/>
      <family val="1"/>
    </font>
    <font>
      <u/>
      <sz val="11"/>
      <color theme="1"/>
      <name val="Times New Roman"/>
      <family val="1"/>
    </font>
    <font>
      <b/>
      <sz val="12"/>
      <color theme="1"/>
      <name val="Times New Roman"/>
      <family val="1"/>
    </font>
    <font>
      <i/>
      <sz val="12"/>
      <color rgb="FF000000"/>
      <name val="Times New Roman"/>
      <family val="1"/>
    </font>
    <font>
      <u/>
      <sz val="11"/>
      <color theme="10"/>
      <name val="Calibri"/>
      <scheme val="minor"/>
    </font>
  </fonts>
  <fills count="22">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rgb="FF95B3D7"/>
        <bgColor rgb="FF95B3D7"/>
      </patternFill>
    </fill>
    <fill>
      <patternFill patternType="solid">
        <fgColor theme="0"/>
        <bgColor theme="0"/>
      </patternFill>
    </fill>
    <fill>
      <patternFill patternType="solid">
        <fgColor rgb="FF6D9EEB"/>
        <bgColor rgb="FF6D9EEB"/>
      </patternFill>
    </fill>
    <fill>
      <patternFill patternType="solid">
        <fgColor theme="7" tint="0.59999389629810485"/>
        <bgColor rgb="FFFFFFFF"/>
      </patternFill>
    </fill>
    <fill>
      <patternFill patternType="solid">
        <fgColor theme="7" tint="0.59999389629810485"/>
        <bgColor rgb="FF6D9EEB"/>
      </patternFill>
    </fill>
    <fill>
      <patternFill patternType="solid">
        <fgColor theme="7" tint="0.39997558519241921"/>
        <bgColor rgb="FFCCC0D9"/>
      </patternFill>
    </fill>
    <fill>
      <patternFill patternType="solid">
        <fgColor theme="7" tint="0.39997558519241921"/>
        <bgColor indexed="64"/>
      </patternFill>
    </fill>
    <fill>
      <patternFill patternType="solid">
        <fgColor theme="7" tint="0.39997558519241921"/>
        <bgColor rgb="FFFFFFFF"/>
      </patternFill>
    </fill>
    <fill>
      <patternFill patternType="solid">
        <fgColor theme="4" tint="0.59999389629810485"/>
        <bgColor rgb="FF95B3D7"/>
      </patternFill>
    </fill>
    <fill>
      <patternFill patternType="solid">
        <fgColor theme="4" tint="0.59999389629810485"/>
        <bgColor rgb="FF6D9EEB"/>
      </patternFill>
    </fill>
    <fill>
      <patternFill patternType="solid">
        <fgColor theme="9" tint="0.59999389629810485"/>
        <bgColor rgb="FF6D9EEB"/>
      </patternFill>
    </fill>
    <fill>
      <patternFill patternType="solid">
        <fgColor theme="0"/>
        <bgColor rgb="FFFFFFFF"/>
      </patternFill>
    </fill>
    <fill>
      <patternFill patternType="solid">
        <fgColor theme="0"/>
        <bgColor indexed="64"/>
      </patternFill>
    </fill>
    <fill>
      <patternFill patternType="solid">
        <fgColor rgb="FFCCFFCC"/>
        <bgColor indexed="64"/>
      </patternFill>
    </fill>
  </fills>
  <borders count="28">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bottom/>
      <diagonal/>
    </border>
    <border>
      <left/>
      <right style="thin">
        <color rgb="FF000000"/>
      </right>
      <top style="thin">
        <color rgb="FF000000"/>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diagonal/>
    </border>
    <border>
      <left/>
      <right/>
      <top style="thin">
        <color rgb="FF000000"/>
      </top>
      <bottom style="thin">
        <color rgb="FF000000"/>
      </bottom>
      <diagonal/>
    </border>
  </borders>
  <cellStyleXfs count="2">
    <xf numFmtId="0" fontId="0" fillId="0" borderId="0"/>
    <xf numFmtId="0" fontId="42" fillId="0" borderId="0" applyNumberFormat="0" applyFill="0" applyBorder="0" applyAlignment="0" applyProtection="0"/>
  </cellStyleXfs>
  <cellXfs count="201">
    <xf numFmtId="0" fontId="0" fillId="0" borderId="0" xfId="0"/>
    <xf numFmtId="0" fontId="1"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8" fillId="2" borderId="1" xfId="0" applyFont="1" applyFill="1" applyBorder="1"/>
    <xf numFmtId="0" fontId="8" fillId="2" borderId="1" xfId="0" applyFont="1" applyFill="1" applyBorder="1" applyAlignment="1">
      <alignment horizontal="left"/>
    </xf>
    <xf numFmtId="0" fontId="12" fillId="0" borderId="0" xfId="0" applyFont="1"/>
    <xf numFmtId="0" fontId="14" fillId="2" borderId="1" xfId="0" applyFont="1" applyFill="1" applyBorder="1"/>
    <xf numFmtId="0" fontId="14" fillId="2" borderId="1" xfId="0" applyFont="1" applyFill="1" applyBorder="1" applyAlignment="1">
      <alignment horizontal="center"/>
    </xf>
    <xf numFmtId="0" fontId="9" fillId="3" borderId="6" xfId="0" applyFont="1" applyFill="1" applyBorder="1" applyAlignment="1">
      <alignment horizontal="center" vertical="center" wrapText="1"/>
    </xf>
    <xf numFmtId="0" fontId="1" fillId="4" borderId="8" xfId="0" applyFont="1" applyFill="1" applyBorder="1" applyAlignment="1">
      <alignment horizontal="center"/>
    </xf>
    <xf numFmtId="0" fontId="1" fillId="4" borderId="6" xfId="0" applyFont="1" applyFill="1" applyBorder="1" applyAlignment="1">
      <alignment horizontal="center" vertical="center" wrapText="1"/>
    </xf>
    <xf numFmtId="9" fontId="15" fillId="4" borderId="6" xfId="0" applyNumberFormat="1" applyFont="1" applyFill="1" applyBorder="1" applyAlignment="1">
      <alignment horizontal="center"/>
    </xf>
    <xf numFmtId="0" fontId="16" fillId="0" borderId="6" xfId="0" applyFont="1" applyBorder="1"/>
    <xf numFmtId="0" fontId="9" fillId="4" borderId="6" xfId="0" applyFont="1" applyFill="1" applyBorder="1" applyAlignment="1">
      <alignment horizontal="center" vertical="center" wrapText="1"/>
    </xf>
    <xf numFmtId="9" fontId="17" fillId="4" borderId="6" xfId="0" applyNumberFormat="1" applyFont="1" applyFill="1" applyBorder="1" applyAlignment="1">
      <alignment horizontal="center"/>
    </xf>
    <xf numFmtId="0" fontId="19" fillId="0" borderId="9" xfId="0" applyFont="1" applyBorder="1" applyAlignment="1">
      <alignment vertical="center" wrapText="1"/>
    </xf>
    <xf numFmtId="0" fontId="21" fillId="2" borderId="9"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21" fillId="2" borderId="9"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8" fillId="0" borderId="4" xfId="0" applyFont="1" applyBorder="1" applyAlignment="1">
      <alignment horizontal="center" vertical="center" wrapText="1"/>
    </xf>
    <xf numFmtId="0" fontId="19" fillId="0" borderId="4" xfId="0" applyFont="1" applyBorder="1" applyAlignment="1">
      <alignment horizontal="left" vertical="center" wrapText="1"/>
    </xf>
    <xf numFmtId="0" fontId="21" fillId="0" borderId="4" xfId="0" applyFont="1" applyBorder="1" applyAlignment="1">
      <alignment vertical="center" wrapText="1"/>
    </xf>
    <xf numFmtId="0" fontId="19" fillId="0" borderId="4" xfId="0" applyFont="1" applyBorder="1" applyAlignment="1">
      <alignment vertical="center" wrapText="1"/>
    </xf>
    <xf numFmtId="0" fontId="22" fillId="0" borderId="4" xfId="0" applyFont="1" applyBorder="1" applyAlignment="1">
      <alignment vertical="center" wrapText="1"/>
    </xf>
    <xf numFmtId="0" fontId="23" fillId="0" borderId="4" xfId="0" applyFont="1" applyBorder="1" applyAlignment="1">
      <alignment horizontal="center" vertical="center" wrapText="1"/>
    </xf>
    <xf numFmtId="0" fontId="19"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24" fillId="9" borderId="4" xfId="0" applyFont="1" applyFill="1" applyBorder="1" applyAlignment="1">
      <alignment horizontal="left" vertical="center" wrapText="1"/>
    </xf>
    <xf numFmtId="0" fontId="24" fillId="9"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26" fillId="0" borderId="4" xfId="0" applyFont="1" applyBorder="1" applyAlignment="1">
      <alignment vertical="center" wrapText="1"/>
    </xf>
    <xf numFmtId="0" fontId="22" fillId="2" borderId="4" xfId="0" applyFont="1" applyFill="1" applyBorder="1" applyAlignment="1">
      <alignment vertical="center" wrapText="1"/>
    </xf>
    <xf numFmtId="0" fontId="26" fillId="2" borderId="4" xfId="0" applyFont="1" applyFill="1" applyBorder="1" applyAlignment="1">
      <alignment vertical="center" wrapText="1"/>
    </xf>
    <xf numFmtId="0" fontId="29" fillId="9" borderId="4" xfId="0" applyFont="1" applyFill="1" applyBorder="1" applyAlignment="1">
      <alignment horizontal="left" vertical="center" wrapText="1"/>
    </xf>
    <xf numFmtId="0" fontId="29" fillId="0" borderId="4" xfId="0" applyFont="1" applyBorder="1" applyAlignment="1">
      <alignment horizontal="left" vertical="center" wrapText="1"/>
    </xf>
    <xf numFmtId="0" fontId="19" fillId="2" borderId="4" xfId="0" applyFont="1" applyFill="1" applyBorder="1" applyAlignment="1">
      <alignment vertical="center" wrapText="1"/>
    </xf>
    <xf numFmtId="0" fontId="19" fillId="9" borderId="4" xfId="0" applyFont="1" applyFill="1" applyBorder="1" applyAlignment="1">
      <alignment vertical="center" wrapText="1"/>
    </xf>
    <xf numFmtId="0" fontId="30" fillId="9" borderId="4" xfId="0" applyFont="1" applyFill="1" applyBorder="1" applyAlignment="1">
      <alignment vertical="center" wrapText="1"/>
    </xf>
    <xf numFmtId="0" fontId="24" fillId="9" borderId="4" xfId="0" applyFont="1" applyFill="1" applyBorder="1" applyAlignment="1">
      <alignment vertical="center" wrapText="1"/>
    </xf>
    <xf numFmtId="0" fontId="33" fillId="9" borderId="4" xfId="0" applyFont="1" applyFill="1" applyBorder="1" applyAlignment="1">
      <alignment vertical="center" wrapText="1"/>
    </xf>
    <xf numFmtId="0" fontId="38" fillId="0" borderId="4" xfId="0" applyFont="1" applyBorder="1" applyAlignment="1">
      <alignment vertical="center" wrapText="1"/>
    </xf>
    <xf numFmtId="0" fontId="33" fillId="0" borderId="4" xfId="0" applyFont="1" applyBorder="1" applyAlignment="1">
      <alignment vertical="center" wrapText="1"/>
    </xf>
    <xf numFmtId="0" fontId="33" fillId="2" borderId="4" xfId="0" applyFont="1" applyFill="1" applyBorder="1" applyAlignment="1">
      <alignment vertical="center" wrapText="1"/>
    </xf>
    <xf numFmtId="0" fontId="24" fillId="2" borderId="9" xfId="0" applyFont="1" applyFill="1" applyBorder="1" applyAlignment="1">
      <alignment vertical="center" wrapText="1"/>
    </xf>
    <xf numFmtId="0" fontId="19" fillId="2" borderId="9" xfId="0" applyFont="1" applyFill="1" applyBorder="1" applyAlignment="1">
      <alignment horizontal="center" vertical="center" wrapText="1"/>
    </xf>
    <xf numFmtId="0" fontId="19" fillId="4" borderId="9" xfId="0" applyFont="1" applyFill="1" applyBorder="1" applyAlignment="1">
      <alignment horizontal="center" vertical="center" wrapText="1"/>
    </xf>
    <xf numFmtId="0" fontId="21" fillId="4" borderId="9" xfId="0" applyFont="1" applyFill="1" applyBorder="1" applyAlignment="1">
      <alignment horizontal="center" vertical="center" wrapText="1"/>
    </xf>
    <xf numFmtId="0" fontId="22" fillId="4" borderId="9" xfId="0" applyFont="1" applyFill="1" applyBorder="1" applyAlignment="1">
      <alignment horizontal="center" vertical="center" wrapText="1"/>
    </xf>
    <xf numFmtId="0" fontId="23" fillId="4" borderId="9" xfId="0" applyFont="1" applyFill="1" applyBorder="1" applyAlignment="1">
      <alignment horizontal="center" vertical="center" wrapText="1"/>
    </xf>
    <xf numFmtId="0" fontId="22" fillId="2" borderId="9" xfId="0" applyFont="1" applyFill="1" applyBorder="1" applyAlignment="1">
      <alignment vertical="center" wrapText="1"/>
    </xf>
    <xf numFmtId="0" fontId="21" fillId="0" borderId="9" xfId="0" applyFont="1" applyBorder="1" applyAlignment="1">
      <alignment horizontal="left" vertical="center" wrapText="1"/>
    </xf>
    <xf numFmtId="0" fontId="22" fillId="0" borderId="9" xfId="0" applyFont="1" applyBorder="1" applyAlignment="1">
      <alignment vertical="center" wrapText="1"/>
    </xf>
    <xf numFmtId="0" fontId="29" fillId="0" borderId="9" xfId="0" applyFont="1" applyBorder="1" applyAlignment="1">
      <alignment horizontal="left" vertical="center" wrapText="1"/>
    </xf>
    <xf numFmtId="0" fontId="19" fillId="9" borderId="9" xfId="0" applyFont="1" applyFill="1" applyBorder="1" applyAlignment="1">
      <alignment vertical="center" wrapText="1"/>
    </xf>
    <xf numFmtId="0" fontId="19" fillId="9" borderId="9" xfId="0" applyFont="1" applyFill="1" applyBorder="1" applyAlignment="1">
      <alignment horizontal="left" vertical="center" wrapText="1"/>
    </xf>
    <xf numFmtId="0" fontId="31" fillId="0" borderId="9" xfId="0" applyFont="1" applyBorder="1" applyAlignment="1">
      <alignment vertical="center" wrapText="1"/>
    </xf>
    <xf numFmtId="0" fontId="21" fillId="2" borderId="9" xfId="0" applyFont="1" applyFill="1" applyBorder="1" applyAlignment="1">
      <alignment vertical="center" wrapText="1"/>
    </xf>
    <xf numFmtId="0" fontId="22" fillId="9" borderId="9" xfId="0" quotePrefix="1" applyFont="1" applyFill="1" applyBorder="1" applyAlignment="1">
      <alignment horizontal="left" vertical="center" wrapText="1"/>
    </xf>
    <xf numFmtId="0" fontId="39" fillId="0" borderId="9" xfId="0" applyFont="1" applyBorder="1" applyAlignment="1">
      <alignment vertical="center" wrapText="1"/>
    </xf>
    <xf numFmtId="0" fontId="19" fillId="0" borderId="9" xfId="0" quotePrefix="1" applyFont="1" applyBorder="1" applyAlignment="1">
      <alignment horizontal="left" vertical="center" wrapText="1"/>
    </xf>
    <xf numFmtId="0" fontId="21" fillId="9" borderId="9" xfId="0" quotePrefix="1" applyFont="1" applyFill="1" applyBorder="1" applyAlignment="1">
      <alignment horizontal="left" vertical="center" wrapText="1"/>
    </xf>
    <xf numFmtId="0" fontId="21" fillId="9" borderId="9" xfId="0" applyFont="1" applyFill="1" applyBorder="1" applyAlignment="1">
      <alignment horizontal="left" vertical="center" wrapText="1"/>
    </xf>
    <xf numFmtId="0" fontId="22" fillId="0" borderId="6" xfId="0" applyFont="1" applyBorder="1" applyAlignment="1">
      <alignment horizontal="left" vertical="center" wrapText="1"/>
    </xf>
    <xf numFmtId="0" fontId="22" fillId="0" borderId="8" xfId="0" applyFont="1" applyBorder="1" applyAlignment="1">
      <alignment horizontal="left" vertical="center" wrapText="1"/>
    </xf>
    <xf numFmtId="0" fontId="22" fillId="9" borderId="6" xfId="0" applyFont="1" applyFill="1" applyBorder="1" applyAlignment="1">
      <alignment horizontal="left" vertical="center" wrapText="1"/>
    </xf>
    <xf numFmtId="0" fontId="21" fillId="0" borderId="6" xfId="0" applyFont="1" applyBorder="1" applyAlignment="1">
      <alignment vertical="center" wrapText="1"/>
    </xf>
    <xf numFmtId="0" fontId="21" fillId="9" borderId="6" xfId="0" applyFont="1" applyFill="1" applyBorder="1" applyAlignment="1">
      <alignment horizontal="left" vertical="center" wrapText="1"/>
    </xf>
    <xf numFmtId="0" fontId="21" fillId="0" borderId="6" xfId="0" applyFont="1" applyBorder="1" applyAlignment="1">
      <alignment horizontal="left" vertical="center" wrapText="1"/>
    </xf>
    <xf numFmtId="0" fontId="22" fillId="9" borderId="7" xfId="0" quotePrefix="1" applyFont="1" applyFill="1" applyBorder="1" applyAlignment="1">
      <alignment horizontal="left" vertical="center" wrapText="1"/>
    </xf>
    <xf numFmtId="0" fontId="22" fillId="0" borderId="6" xfId="0" quotePrefix="1" applyFont="1" applyBorder="1" applyAlignment="1">
      <alignment horizontal="left" vertical="center" wrapText="1"/>
    </xf>
    <xf numFmtId="0" fontId="39" fillId="0" borderId="6" xfId="0" applyFont="1" applyBorder="1" applyAlignment="1">
      <alignment horizontal="left" vertical="center" wrapText="1"/>
    </xf>
    <xf numFmtId="0" fontId="27" fillId="0" borderId="6" xfId="0" applyFont="1" applyBorder="1" applyAlignment="1">
      <alignment horizontal="left" vertical="center" wrapText="1"/>
    </xf>
    <xf numFmtId="0" fontId="22" fillId="0" borderId="15" xfId="0" applyFont="1" applyBorder="1" applyAlignment="1">
      <alignment horizontal="left" vertical="center" wrapText="1"/>
    </xf>
    <xf numFmtId="0" fontId="22" fillId="0" borderId="5" xfId="0" applyFont="1" applyBorder="1" applyAlignment="1">
      <alignment horizontal="left" vertical="center" wrapText="1"/>
    </xf>
    <xf numFmtId="0" fontId="39" fillId="0" borderId="6" xfId="0" applyFont="1" applyBorder="1" applyAlignment="1">
      <alignment vertical="center" wrapText="1"/>
    </xf>
    <xf numFmtId="0" fontId="22" fillId="0" borderId="6" xfId="0" applyFont="1" applyBorder="1" applyAlignment="1">
      <alignment vertical="center" wrapText="1"/>
    </xf>
    <xf numFmtId="0" fontId="22" fillId="0" borderId="0" xfId="0" applyFont="1" applyAlignment="1">
      <alignment vertical="center" wrapText="1"/>
    </xf>
    <xf numFmtId="0" fontId="22" fillId="0" borderId="8" xfId="0" quotePrefix="1" applyFont="1" applyBorder="1" applyAlignment="1">
      <alignment horizontal="left" vertical="center" wrapText="1"/>
    </xf>
    <xf numFmtId="0" fontId="22" fillId="0" borderId="9" xfId="0" quotePrefix="1" applyFont="1" applyBorder="1" applyAlignment="1">
      <alignment horizontal="left" vertical="center" wrapText="1"/>
    </xf>
    <xf numFmtId="0" fontId="21" fillId="9" borderId="9" xfId="0" applyFont="1" applyFill="1" applyBorder="1" applyAlignment="1">
      <alignment vertical="center" wrapText="1"/>
    </xf>
    <xf numFmtId="0" fontId="22" fillId="0" borderId="4" xfId="0" applyFont="1" applyBorder="1" applyAlignment="1">
      <alignment horizontal="left" vertical="center" wrapText="1"/>
    </xf>
    <xf numFmtId="0" fontId="22" fillId="0" borderId="7" xfId="0" quotePrefix="1" applyFont="1" applyBorder="1" applyAlignment="1">
      <alignment horizontal="left" vertical="center" wrapText="1"/>
    </xf>
    <xf numFmtId="0" fontId="41" fillId="0" borderId="9" xfId="0" applyFont="1" applyBorder="1" applyAlignment="1">
      <alignment horizontal="left" vertical="center" wrapText="1"/>
    </xf>
    <xf numFmtId="0" fontId="27" fillId="0" borderId="6" xfId="0" quotePrefix="1" applyFont="1" applyBorder="1" applyAlignment="1">
      <alignment horizontal="left" vertical="center" wrapText="1"/>
    </xf>
    <xf numFmtId="0" fontId="1" fillId="19" borderId="1" xfId="0" applyFont="1" applyFill="1" applyBorder="1"/>
    <xf numFmtId="0" fontId="8" fillId="19" borderId="1" xfId="0" applyFont="1" applyFill="1" applyBorder="1"/>
    <xf numFmtId="0" fontId="2" fillId="19" borderId="1" xfId="0" applyFont="1" applyFill="1" applyBorder="1"/>
    <xf numFmtId="0" fontId="1" fillId="20" borderId="0" xfId="0" applyFont="1" applyFill="1"/>
    <xf numFmtId="0" fontId="8" fillId="19" borderId="1" xfId="0" applyFont="1" applyFill="1" applyBorder="1" applyAlignment="1">
      <alignment horizontal="left"/>
    </xf>
    <xf numFmtId="0" fontId="9" fillId="19" borderId="1" xfId="0" applyFont="1" applyFill="1" applyBorder="1"/>
    <xf numFmtId="0" fontId="8" fillId="20" borderId="0" xfId="0" applyFont="1" applyFill="1"/>
    <xf numFmtId="0" fontId="3" fillId="19" borderId="1" xfId="0" applyFont="1" applyFill="1" applyBorder="1"/>
    <xf numFmtId="0" fontId="1" fillId="19" borderId="1" xfId="0" applyFont="1" applyFill="1" applyBorder="1" applyAlignment="1">
      <alignment horizontal="left"/>
    </xf>
    <xf numFmtId="0" fontId="0" fillId="20" borderId="0" xfId="0" applyFill="1"/>
    <xf numFmtId="0" fontId="10" fillId="19" borderId="1" xfId="0" applyFont="1" applyFill="1" applyBorder="1" applyAlignment="1">
      <alignment horizontal="left"/>
    </xf>
    <xf numFmtId="49" fontId="8" fillId="19" borderId="1" xfId="0" applyNumberFormat="1" applyFont="1" applyFill="1" applyBorder="1"/>
    <xf numFmtId="14" fontId="8" fillId="19" borderId="1" xfId="0" applyNumberFormat="1" applyFont="1" applyFill="1" applyBorder="1" applyAlignment="1">
      <alignment horizontal="left"/>
    </xf>
    <xf numFmtId="14" fontId="8" fillId="19" borderId="1" xfId="0" applyNumberFormat="1" applyFont="1" applyFill="1" applyBorder="1"/>
    <xf numFmtId="0" fontId="11" fillId="20" borderId="0" xfId="0" applyFont="1" applyFill="1"/>
    <xf numFmtId="0" fontId="12" fillId="20" borderId="0" xfId="0" applyFont="1" applyFill="1"/>
    <xf numFmtId="0" fontId="22" fillId="2" borderId="11" xfId="0" applyFont="1" applyFill="1" applyBorder="1" applyAlignment="1">
      <alignment horizontal="center" vertical="center" wrapText="1"/>
    </xf>
    <xf numFmtId="0" fontId="19" fillId="0" borderId="9" xfId="0" applyFont="1" applyBorder="1" applyAlignment="1">
      <alignment horizontal="left" vertical="center" wrapText="1"/>
    </xf>
    <xf numFmtId="0" fontId="21" fillId="0" borderId="9" xfId="0" quotePrefix="1" applyFont="1" applyBorder="1" applyAlignment="1">
      <alignment horizontal="left" vertical="center" wrapText="1"/>
    </xf>
    <xf numFmtId="0" fontId="22" fillId="0" borderId="9" xfId="0" applyFont="1" applyBorder="1" applyAlignment="1">
      <alignment horizontal="left" vertical="center" wrapText="1"/>
    </xf>
    <xf numFmtId="0" fontId="21" fillId="0" borderId="9" xfId="0" applyFont="1" applyBorder="1" applyAlignment="1">
      <alignment vertical="center" wrapText="1"/>
    </xf>
    <xf numFmtId="0" fontId="22" fillId="9" borderId="9" xfId="0" applyFont="1" applyFill="1" applyBorder="1" applyAlignment="1">
      <alignment horizontal="left" vertical="center" wrapText="1"/>
    </xf>
    <xf numFmtId="0" fontId="19" fillId="2" borderId="9" xfId="0" applyFont="1" applyFill="1" applyBorder="1" applyAlignment="1">
      <alignment vertical="center" wrapText="1"/>
    </xf>
    <xf numFmtId="0" fontId="19" fillId="2" borderId="9" xfId="0" applyFont="1" applyFill="1" applyBorder="1" applyAlignment="1">
      <alignment horizontal="left" vertical="center" wrapText="1"/>
    </xf>
    <xf numFmtId="0" fontId="22" fillId="2" borderId="9" xfId="0" applyFont="1" applyFill="1" applyBorder="1" applyAlignment="1">
      <alignment horizontal="left" vertical="center" wrapText="1"/>
    </xf>
    <xf numFmtId="0" fontId="18" fillId="13" borderId="9" xfId="0" applyFont="1" applyFill="1" applyBorder="1" applyAlignment="1">
      <alignment vertical="center" wrapText="1"/>
    </xf>
    <xf numFmtId="0" fontId="37" fillId="14" borderId="9" xfId="0" applyFont="1" applyFill="1" applyBorder="1" applyAlignment="1">
      <alignment vertical="center" wrapText="1"/>
    </xf>
    <xf numFmtId="0" fontId="35" fillId="3" borderId="9" xfId="0" applyFont="1" applyFill="1" applyBorder="1" applyAlignment="1">
      <alignment horizontal="center" vertical="center" wrapText="1"/>
    </xf>
    <xf numFmtId="0" fontId="22" fillId="0" borderId="4" xfId="0" applyFont="1" applyBorder="1" applyAlignment="1">
      <alignment wrapText="1"/>
    </xf>
    <xf numFmtId="0" fontId="22" fillId="0" borderId="27" xfId="0" quotePrefix="1" applyFont="1" applyBorder="1" applyAlignment="1">
      <alignment horizontal="left" vertical="center" wrapText="1"/>
    </xf>
    <xf numFmtId="0" fontId="22" fillId="0" borderId="24" xfId="0" applyFont="1" applyBorder="1" applyAlignment="1">
      <alignment horizontal="left" vertical="center" wrapText="1"/>
    </xf>
    <xf numFmtId="0" fontId="19" fillId="0" borderId="25" xfId="0" applyFont="1" applyBorder="1" applyAlignment="1">
      <alignment vertical="center" wrapText="1"/>
    </xf>
    <xf numFmtId="0" fontId="22" fillId="9" borderId="24" xfId="0" applyFont="1" applyFill="1" applyBorder="1" applyAlignment="1">
      <alignment horizontal="left" vertical="center" wrapText="1"/>
    </xf>
    <xf numFmtId="0" fontId="22" fillId="9" borderId="11" xfId="0" applyFont="1" applyFill="1" applyBorder="1" applyAlignment="1">
      <alignment vertical="center" wrapText="1"/>
    </xf>
    <xf numFmtId="0" fontId="21" fillId="2" borderId="7" xfId="0" applyFont="1" applyFill="1" applyBorder="1" applyAlignment="1">
      <alignment horizontal="center" vertical="center" wrapText="1"/>
    </xf>
    <xf numFmtId="0" fontId="21" fillId="2" borderId="6" xfId="0" applyFont="1" applyFill="1" applyBorder="1" applyAlignment="1">
      <alignment horizontal="center" vertical="center" wrapText="1"/>
    </xf>
    <xf numFmtId="0" fontId="21" fillId="4" borderId="6" xfId="0" applyFont="1" applyFill="1" applyBorder="1" applyAlignment="1">
      <alignment horizontal="center" vertical="center" wrapText="1"/>
    </xf>
    <xf numFmtId="0" fontId="21" fillId="0" borderId="0" xfId="0" applyFont="1" applyAlignment="1">
      <alignment vertical="center" wrapText="1"/>
    </xf>
    <xf numFmtId="0" fontId="22" fillId="2" borderId="7" xfId="0" applyFont="1" applyFill="1" applyBorder="1" applyAlignment="1">
      <alignment horizontal="center" vertical="center" wrapText="1"/>
    </xf>
    <xf numFmtId="0" fontId="22" fillId="2" borderId="6" xfId="0" applyFont="1" applyFill="1" applyBorder="1" applyAlignment="1">
      <alignment horizontal="center" vertical="center" wrapText="1"/>
    </xf>
    <xf numFmtId="0" fontId="22" fillId="4" borderId="6" xfId="0" applyFont="1" applyFill="1" applyBorder="1" applyAlignment="1">
      <alignment horizontal="center" vertical="center" wrapText="1"/>
    </xf>
    <xf numFmtId="0" fontId="22" fillId="2" borderId="17"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2" fillId="0" borderId="8" xfId="0" applyFont="1" applyBorder="1" applyAlignment="1">
      <alignment vertical="center" wrapText="1"/>
    </xf>
    <xf numFmtId="0" fontId="28" fillId="4" borderId="24" xfId="0" applyFont="1" applyFill="1" applyBorder="1" applyAlignment="1">
      <alignment horizontal="left" vertical="center" wrapText="1"/>
    </xf>
    <xf numFmtId="0" fontId="28" fillId="4" borderId="25" xfId="0" applyFont="1" applyFill="1" applyBorder="1" applyAlignment="1">
      <alignment horizontal="left" vertical="center" wrapText="1"/>
    </xf>
    <xf numFmtId="0" fontId="42" fillId="21" borderId="4" xfId="1" quotePrefix="1" applyFill="1" applyBorder="1"/>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2" fillId="2" borderId="2" xfId="0" applyFont="1" applyFill="1" applyBorder="1" applyAlignment="1">
      <alignment horizontal="center"/>
    </xf>
    <xf numFmtId="0" fontId="13" fillId="2" borderId="2" xfId="0" applyFont="1" applyFill="1" applyBorder="1" applyAlignment="1">
      <alignment horizontal="center"/>
    </xf>
    <xf numFmtId="0" fontId="28" fillId="4" borderId="24" xfId="0" applyFont="1" applyFill="1" applyBorder="1" applyAlignment="1">
      <alignment horizontal="left" vertical="center" wrapText="1"/>
    </xf>
    <xf numFmtId="0" fontId="28" fillId="4" borderId="25" xfId="0" applyFont="1" applyFill="1" applyBorder="1" applyAlignment="1">
      <alignment horizontal="left" vertical="center" wrapText="1"/>
    </xf>
    <xf numFmtId="0" fontId="28" fillId="4" borderId="26" xfId="0" applyFont="1" applyFill="1" applyBorder="1" applyAlignment="1">
      <alignment horizontal="left" vertical="center" wrapText="1"/>
    </xf>
    <xf numFmtId="0" fontId="22" fillId="9" borderId="9" xfId="0" applyFont="1" applyFill="1" applyBorder="1" applyAlignment="1">
      <alignment horizontal="left" vertical="center" wrapText="1"/>
    </xf>
    <xf numFmtId="0" fontId="21" fillId="0" borderId="9" xfId="0" applyFont="1" applyBorder="1" applyAlignment="1">
      <alignment horizontal="left" vertical="center" wrapText="1"/>
    </xf>
    <xf numFmtId="0" fontId="24" fillId="16" borderId="9" xfId="0" applyFont="1" applyFill="1" applyBorder="1" applyAlignment="1">
      <alignment horizontal="left" vertical="center" wrapText="1"/>
    </xf>
    <xf numFmtId="0" fontId="24" fillId="8" borderId="9" xfId="0" applyFont="1" applyFill="1" applyBorder="1" applyAlignment="1">
      <alignment horizontal="left" vertical="center" wrapText="1"/>
    </xf>
    <xf numFmtId="0" fontId="29" fillId="4" borderId="9" xfId="0" applyFont="1" applyFill="1" applyBorder="1" applyAlignment="1">
      <alignment horizontal="left" vertical="center" wrapText="1"/>
    </xf>
    <xf numFmtId="0" fontId="24" fillId="17" borderId="9" xfId="0" applyFont="1" applyFill="1" applyBorder="1" applyAlignment="1">
      <alignment horizontal="left" vertical="center" wrapText="1"/>
    </xf>
    <xf numFmtId="0" fontId="24" fillId="10" borderId="9" xfId="0" applyFont="1" applyFill="1" applyBorder="1" applyAlignment="1">
      <alignment horizontal="left" vertical="center" wrapText="1"/>
    </xf>
    <xf numFmtId="0" fontId="19" fillId="2" borderId="11" xfId="0" applyFont="1" applyFill="1" applyBorder="1" applyAlignment="1">
      <alignment horizontal="left" vertical="center" wrapText="1"/>
    </xf>
    <xf numFmtId="0" fontId="19" fillId="2" borderId="16" xfId="0" applyFont="1" applyFill="1" applyBorder="1" applyAlignment="1">
      <alignment horizontal="left" vertical="center" wrapText="1"/>
    </xf>
    <xf numFmtId="0" fontId="18" fillId="13" borderId="9" xfId="0" applyFont="1" applyFill="1" applyBorder="1" applyAlignment="1">
      <alignment vertical="center" wrapText="1"/>
    </xf>
    <xf numFmtId="0" fontId="37" fillId="14" borderId="9" xfId="0" applyFont="1" applyFill="1" applyBorder="1" applyAlignment="1">
      <alignment vertical="center" wrapText="1"/>
    </xf>
    <xf numFmtId="0" fontId="21" fillId="0" borderId="9" xfId="0" applyFont="1" applyBorder="1" applyAlignment="1">
      <alignment vertical="center" wrapText="1"/>
    </xf>
    <xf numFmtId="0" fontId="22" fillId="2" borderId="9" xfId="0" applyFont="1" applyFill="1" applyBorder="1" applyAlignment="1">
      <alignment horizontal="left" vertical="center" wrapText="1"/>
    </xf>
    <xf numFmtId="0" fontId="18" fillId="15" borderId="9" xfId="0" applyFont="1" applyFill="1" applyBorder="1" applyAlignment="1">
      <alignment horizontal="left" vertical="center" wrapText="1"/>
    </xf>
    <xf numFmtId="0" fontId="23" fillId="2" borderId="9" xfId="0" applyFont="1" applyFill="1" applyBorder="1" applyAlignment="1">
      <alignment horizontal="center" vertical="center" wrapText="1"/>
    </xf>
    <xf numFmtId="0" fontId="22" fillId="9" borderId="11" xfId="0" applyFont="1" applyFill="1" applyBorder="1" applyAlignment="1">
      <alignment horizontal="left" vertical="center" wrapText="1"/>
    </xf>
    <xf numFmtId="0" fontId="22" fillId="9" borderId="16" xfId="0" applyFont="1" applyFill="1" applyBorder="1" applyAlignment="1">
      <alignment horizontal="left" vertical="center" wrapText="1"/>
    </xf>
    <xf numFmtId="0" fontId="22" fillId="9" borderId="13" xfId="0" applyFont="1" applyFill="1" applyBorder="1" applyAlignment="1">
      <alignment horizontal="left" vertical="center" wrapText="1"/>
    </xf>
    <xf numFmtId="0" fontId="18" fillId="13" borderId="21" xfId="0" applyFont="1" applyFill="1" applyBorder="1" applyAlignment="1">
      <alignment horizontal="left" vertical="center" wrapText="1"/>
    </xf>
    <xf numFmtId="0" fontId="18" fillId="13" borderId="22" xfId="0" applyFont="1" applyFill="1" applyBorder="1" applyAlignment="1">
      <alignment horizontal="left" vertical="center" wrapText="1"/>
    </xf>
    <xf numFmtId="0" fontId="18" fillId="13" borderId="23"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18" fillId="13" borderId="10" xfId="0" applyFont="1" applyFill="1" applyBorder="1" applyAlignment="1">
      <alignment horizontal="left" vertical="center" wrapText="1"/>
    </xf>
    <xf numFmtId="0" fontId="24" fillId="18" borderId="18" xfId="0" applyFont="1" applyFill="1" applyBorder="1" applyAlignment="1">
      <alignment horizontal="left" vertical="center" wrapText="1"/>
    </xf>
    <xf numFmtId="0" fontId="24" fillId="18" borderId="19" xfId="0" applyFont="1" applyFill="1" applyBorder="1" applyAlignment="1">
      <alignment horizontal="left" vertical="center" wrapText="1"/>
    </xf>
    <xf numFmtId="0" fontId="24" fillId="10" borderId="19" xfId="0" applyFont="1" applyFill="1" applyBorder="1" applyAlignment="1">
      <alignment horizontal="left" vertical="center" wrapText="1"/>
    </xf>
    <xf numFmtId="0" fontId="24" fillId="18" borderId="20" xfId="0" applyFont="1" applyFill="1" applyBorder="1" applyAlignment="1">
      <alignment horizontal="left" vertical="center" wrapText="1"/>
    </xf>
    <xf numFmtId="0" fontId="23" fillId="11" borderId="9" xfId="0" applyFont="1" applyFill="1" applyBorder="1" applyAlignment="1">
      <alignment horizontal="center" vertical="center" wrapText="1"/>
    </xf>
    <xf numFmtId="0" fontId="25" fillId="4" borderId="9" xfId="0" applyFont="1" applyFill="1" applyBorder="1" applyAlignment="1">
      <alignment horizontal="left" vertical="center" wrapText="1"/>
    </xf>
    <xf numFmtId="0" fontId="25" fillId="7" borderId="9" xfId="0" applyFont="1" applyFill="1" applyBorder="1" applyAlignment="1">
      <alignment horizontal="left" vertical="center" wrapText="1"/>
    </xf>
    <xf numFmtId="0" fontId="22" fillId="0" borderId="9" xfId="0" applyFont="1" applyBorder="1" applyAlignment="1">
      <alignment horizontal="left" vertical="center" wrapText="1"/>
    </xf>
    <xf numFmtId="0" fontId="18" fillId="3" borderId="9" xfId="0" applyFont="1" applyFill="1" applyBorder="1" applyAlignment="1">
      <alignment horizontal="center" vertical="center" wrapText="1"/>
    </xf>
    <xf numFmtId="0" fontId="21" fillId="0" borderId="9" xfId="0" applyFont="1" applyBorder="1" applyAlignment="1">
      <alignment horizontal="center" vertical="center" wrapText="1"/>
    </xf>
    <xf numFmtId="0" fontId="24" fillId="3" borderId="9" xfId="0" applyFont="1" applyFill="1" applyBorder="1" applyAlignment="1">
      <alignment horizontal="center" vertical="center" wrapText="1"/>
    </xf>
    <xf numFmtId="0" fontId="35" fillId="3" borderId="9" xfId="0" applyFont="1" applyFill="1" applyBorder="1" applyAlignment="1">
      <alignment horizontal="center" vertical="center" wrapText="1"/>
    </xf>
    <xf numFmtId="0" fontId="34" fillId="5" borderId="9" xfId="0" applyFont="1" applyFill="1" applyBorder="1" applyAlignment="1">
      <alignment horizontal="left" vertical="center" wrapText="1"/>
    </xf>
    <xf numFmtId="0" fontId="40" fillId="13" borderId="9" xfId="0" applyFont="1" applyFill="1" applyBorder="1" applyAlignment="1">
      <alignment horizontal="left" vertical="center" wrapText="1"/>
    </xf>
    <xf numFmtId="0" fontId="25" fillId="6" borderId="9" xfId="0" applyFont="1" applyFill="1" applyBorder="1" applyAlignment="1">
      <alignment horizontal="left" vertical="center" wrapText="1"/>
    </xf>
    <xf numFmtId="0" fontId="18" fillId="15" borderId="4" xfId="0" applyFont="1" applyFill="1" applyBorder="1" applyAlignment="1">
      <alignment horizontal="left" vertical="center" wrapText="1"/>
    </xf>
    <xf numFmtId="0" fontId="20" fillId="2" borderId="9" xfId="0" applyFont="1" applyFill="1" applyBorder="1" applyAlignment="1">
      <alignment horizontal="center" vertical="center" wrapText="1"/>
    </xf>
    <xf numFmtId="0" fontId="24" fillId="16" borderId="12" xfId="0" applyFont="1" applyFill="1" applyBorder="1" applyAlignment="1">
      <alignment horizontal="left" vertical="center" wrapText="1"/>
    </xf>
    <xf numFmtId="0" fontId="24" fillId="16" borderId="14" xfId="0" applyFont="1" applyFill="1" applyBorder="1" applyAlignment="1">
      <alignment horizontal="left" vertical="center" wrapText="1"/>
    </xf>
    <xf numFmtId="0" fontId="24" fillId="8" borderId="14" xfId="0" applyFont="1" applyFill="1" applyBorder="1" applyAlignment="1">
      <alignment horizontal="left" vertical="center" wrapText="1"/>
    </xf>
    <xf numFmtId="0" fontId="24" fillId="16" borderId="10" xfId="0" applyFont="1" applyFill="1" applyBorder="1" applyAlignment="1">
      <alignment horizontal="left" vertical="center" wrapText="1"/>
    </xf>
    <xf numFmtId="0" fontId="24" fillId="12" borderId="9" xfId="0" applyFont="1" applyFill="1" applyBorder="1" applyAlignment="1">
      <alignment horizontal="left" vertical="center" wrapText="1"/>
    </xf>
    <xf numFmtId="0" fontId="19" fillId="2" borderId="9" xfId="0" applyFont="1" applyFill="1" applyBorder="1" applyAlignment="1">
      <alignment horizontal="left" vertical="center" wrapText="1"/>
    </xf>
    <xf numFmtId="0" fontId="29" fillId="4" borderId="12" xfId="0" applyFont="1" applyFill="1" applyBorder="1" applyAlignment="1">
      <alignment horizontal="left" vertical="center" wrapText="1"/>
    </xf>
    <xf numFmtId="0" fontId="29" fillId="4" borderId="14" xfId="0" applyFont="1" applyFill="1" applyBorder="1" applyAlignment="1">
      <alignment horizontal="left" vertical="center" wrapText="1"/>
    </xf>
    <xf numFmtId="0" fontId="29" fillId="4" borderId="14" xfId="0" applyFont="1" applyFill="1" applyBorder="1" applyAlignment="1">
      <alignment horizontal="center" vertical="center" wrapText="1"/>
    </xf>
    <xf numFmtId="0" fontId="29" fillId="4" borderId="10" xfId="0" applyFont="1" applyFill="1" applyBorder="1" applyAlignment="1">
      <alignment horizontal="left" vertical="center" wrapText="1"/>
    </xf>
    <xf numFmtId="0" fontId="19" fillId="2" borderId="13" xfId="0" applyFont="1" applyFill="1" applyBorder="1" applyAlignment="1">
      <alignment horizontal="left" vertical="center" wrapText="1"/>
    </xf>
    <xf numFmtId="0" fontId="24" fillId="18" borderId="12" xfId="0" applyFont="1" applyFill="1" applyBorder="1" applyAlignment="1">
      <alignment horizontal="left" vertical="center" wrapText="1"/>
    </xf>
    <xf numFmtId="0" fontId="24" fillId="18" borderId="14" xfId="0" applyFont="1" applyFill="1" applyBorder="1" applyAlignment="1">
      <alignment horizontal="left" vertical="center" wrapText="1"/>
    </xf>
    <xf numFmtId="0" fontId="24" fillId="10" borderId="14" xfId="0" applyFont="1" applyFill="1" applyBorder="1" applyAlignment="1">
      <alignment horizontal="left" vertical="center" wrapText="1"/>
    </xf>
    <xf numFmtId="0" fontId="24" fillId="18" borderId="10" xfId="0" applyFont="1" applyFill="1" applyBorder="1" applyAlignment="1">
      <alignment horizontal="left" vertical="center" wrapText="1"/>
    </xf>
    <xf numFmtId="0" fontId="19" fillId="2" borderId="9" xfId="0" applyFont="1" applyFill="1" applyBorder="1" applyAlignment="1">
      <alignment vertical="center" wrapText="1"/>
    </xf>
  </cellXfs>
  <cellStyles count="2">
    <cellStyle name="Hyperlink" xfId="1" builtinId="8"/>
    <cellStyle name="Normal" xfId="0" builtinId="0"/>
  </cellStyles>
  <dxfs count="4073">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ill>
        <patternFill patternType="none"/>
      </fill>
    </dxf>
    <dxf>
      <fill>
        <patternFill patternType="none"/>
      </fill>
    </dxf>
    <dxf>
      <font>
        <color rgb="FFFF0000"/>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ill>
        <patternFill patternType="none"/>
      </fill>
    </dxf>
    <dxf>
      <font>
        <color rgb="FF9C0006"/>
      </font>
      <fill>
        <patternFill>
          <bgColor rgb="FFFFC7CE"/>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none"/>
      </fill>
    </dxf>
    <dxf>
      <font>
        <color rgb="FFFF0000"/>
      </font>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s>
  <tableStyles count="0" defaultTableStyle="TableStyleMedium2" defaultPivotStyle="PivotStyleLight16"/>
  <colors>
    <mruColors>
      <color rgb="FFCCFFCC"/>
      <color rgb="FF0099CC"/>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figma.com/file/kRzsMq1sheeceIuzSPF7dR/PVI-GQKN-part-1?node-id=7297%3A780040&amp;t=6j72MSiwiymGLhom-0" TargetMode="External"/><Relationship Id="rId7" Type="http://schemas.openxmlformats.org/officeDocument/2006/relationships/vmlDrawing" Target="../drawings/vmlDrawing1.vml"/><Relationship Id="rId2" Type="http://schemas.openxmlformats.org/officeDocument/2006/relationships/hyperlink" Target="https://www.figma.com/file/kRzsMq1sheeceIuzSPF7dR/PVI-GQKN-part-1?node-id=7297%3A780040&amp;t=6j72MSiwiymGLhom-0" TargetMode="External"/><Relationship Id="rId1" Type="http://schemas.openxmlformats.org/officeDocument/2006/relationships/hyperlink" Target="https://www.figma.com/file/kRzsMq1sheeceIuzSPF7dR/PVI-GQKN-part-1?node-id=7297%3A780040&amp;t=6j72MSiwiymGLhom-0" TargetMode="External"/><Relationship Id="rId6" Type="http://schemas.openxmlformats.org/officeDocument/2006/relationships/printerSettings" Target="../printerSettings/printerSettings1.bin"/><Relationship Id="rId5" Type="http://schemas.openxmlformats.org/officeDocument/2006/relationships/hyperlink" Target="https://www.figma.com/file/kRzsMq1sheeceIuzSPF7dR/PVI-GQKN-part-1?node-id=7297%3A780040&amp;t=6j72MSiwiymGLhom-0" TargetMode="External"/><Relationship Id="rId4" Type="http://schemas.openxmlformats.org/officeDocument/2006/relationships/hyperlink" Target="https://www.figma.com/file/kRzsMq1sheeceIuzSPF7dR/PVI-GQKN-part-1?node-id=7297%3A780040&amp;t=6j72MSiwiymGLhom-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9"/>
  <sheetViews>
    <sheetView workbookViewId="0">
      <selection activeCell="H13" sqref="H13"/>
    </sheetView>
  </sheetViews>
  <sheetFormatPr defaultColWidth="14.42578125" defaultRowHeight="15" customHeight="1"/>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7" customWidth="1"/>
    <col min="9" max="9" width="91.7109375" customWidth="1"/>
    <col min="10" max="26" width="8.7109375" customWidth="1"/>
  </cols>
  <sheetData>
    <row r="1" spans="1:26" ht="48" customHeight="1">
      <c r="A1" s="134" t="s">
        <v>0</v>
      </c>
      <c r="B1" s="135"/>
      <c r="C1" s="135"/>
      <c r="D1" s="135"/>
      <c r="E1" s="135"/>
      <c r="F1" s="135"/>
      <c r="G1" s="135"/>
      <c r="H1" s="135"/>
      <c r="I1" s="136"/>
      <c r="J1" s="1"/>
      <c r="K1" s="1"/>
      <c r="L1" s="1"/>
      <c r="M1" s="1"/>
      <c r="N1" s="1"/>
      <c r="O1" s="1"/>
      <c r="P1" s="1"/>
      <c r="Q1" s="1"/>
      <c r="R1" s="1"/>
      <c r="S1" s="1"/>
      <c r="T1" s="1"/>
      <c r="U1" s="1"/>
      <c r="V1" s="1"/>
      <c r="W1" s="1"/>
      <c r="X1" s="1"/>
      <c r="Y1" s="1"/>
      <c r="Z1" s="1"/>
    </row>
    <row r="2" spans="1:26" ht="45.75" customHeight="1">
      <c r="A2" s="137" t="s">
        <v>1</v>
      </c>
      <c r="B2" s="135"/>
      <c r="C2" s="135"/>
      <c r="D2" s="135"/>
      <c r="E2" s="135"/>
      <c r="F2" s="135"/>
      <c r="G2" s="135"/>
      <c r="H2" s="135"/>
      <c r="I2" s="136"/>
      <c r="J2" s="2"/>
      <c r="K2" s="1"/>
      <c r="L2" s="1"/>
      <c r="M2" s="1"/>
      <c r="N2" s="1"/>
      <c r="O2" s="1"/>
      <c r="P2" s="1"/>
      <c r="Q2" s="1"/>
      <c r="R2" s="1"/>
      <c r="S2" s="1"/>
      <c r="T2" s="1"/>
      <c r="U2" s="1"/>
      <c r="V2" s="1"/>
      <c r="W2" s="1"/>
      <c r="X2" s="1"/>
      <c r="Y2" s="1"/>
      <c r="Z2" s="1"/>
    </row>
    <row r="3" spans="1:26" ht="15.75" customHeight="1">
      <c r="A3" s="3"/>
      <c r="B3" s="3"/>
      <c r="C3" s="3"/>
      <c r="D3" s="3"/>
      <c r="E3" s="3"/>
      <c r="F3" s="3"/>
      <c r="G3" s="3"/>
      <c r="H3" s="3"/>
      <c r="I3" s="3"/>
      <c r="J3" s="2"/>
      <c r="K3" s="1"/>
      <c r="L3" s="1"/>
      <c r="M3" s="1"/>
      <c r="N3" s="1"/>
      <c r="O3" s="1"/>
      <c r="P3" s="1"/>
      <c r="Q3" s="1"/>
      <c r="R3" s="1"/>
      <c r="S3" s="1"/>
      <c r="T3" s="1"/>
      <c r="U3" s="1"/>
      <c r="V3" s="1"/>
      <c r="W3" s="1"/>
      <c r="X3" s="1"/>
      <c r="Y3" s="1"/>
      <c r="Z3" s="1"/>
    </row>
    <row r="4" spans="1:26" ht="15.75" customHeight="1">
      <c r="A4" s="3"/>
      <c r="B4" s="3"/>
      <c r="C4" s="3"/>
      <c r="D4" s="3"/>
      <c r="E4" s="3"/>
      <c r="F4" s="3"/>
      <c r="G4" s="3"/>
      <c r="H4" s="3"/>
      <c r="I4" s="3"/>
      <c r="J4" s="2"/>
      <c r="K4" s="1"/>
      <c r="L4" s="1"/>
      <c r="M4" s="1"/>
      <c r="N4" s="1"/>
      <c r="O4" s="1"/>
      <c r="P4" s="1"/>
      <c r="Q4" s="1"/>
      <c r="R4" s="1"/>
      <c r="S4" s="1"/>
      <c r="T4" s="1"/>
      <c r="U4" s="1"/>
      <c r="V4" s="1"/>
      <c r="W4" s="1"/>
      <c r="X4" s="1"/>
      <c r="Y4" s="1"/>
      <c r="Z4" s="1"/>
    </row>
    <row r="5" spans="1:26" ht="15.75" customHeight="1">
      <c r="A5" s="3"/>
      <c r="B5" s="3"/>
      <c r="C5" s="3"/>
      <c r="D5" s="3"/>
      <c r="E5" s="3"/>
      <c r="F5" s="3"/>
      <c r="G5" s="3"/>
      <c r="H5" s="3"/>
      <c r="I5" s="3"/>
      <c r="J5" s="2"/>
      <c r="K5" s="1"/>
      <c r="L5" s="1"/>
      <c r="M5" s="1"/>
      <c r="N5" s="1"/>
      <c r="O5" s="1"/>
      <c r="P5" s="1"/>
      <c r="Q5" s="1"/>
      <c r="R5" s="1"/>
      <c r="S5" s="1"/>
      <c r="T5" s="1"/>
      <c r="U5" s="1"/>
      <c r="V5" s="1"/>
      <c r="W5" s="1"/>
      <c r="X5" s="1"/>
      <c r="Y5" s="1"/>
      <c r="Z5" s="1"/>
    </row>
    <row r="6" spans="1:26" ht="15.75" customHeight="1">
      <c r="A6" s="86"/>
      <c r="B6" s="86"/>
      <c r="C6" s="86"/>
      <c r="D6" s="86"/>
      <c r="E6" s="86"/>
      <c r="F6" s="86"/>
      <c r="G6" s="86"/>
      <c r="H6" s="86"/>
      <c r="I6" s="86"/>
      <c r="J6" s="1"/>
      <c r="K6" s="1"/>
      <c r="L6" s="1"/>
      <c r="M6" s="1"/>
      <c r="N6" s="1"/>
      <c r="O6" s="1"/>
      <c r="P6" s="1"/>
      <c r="Q6" s="1"/>
      <c r="R6" s="1"/>
      <c r="S6" s="1"/>
      <c r="T6" s="1"/>
      <c r="U6" s="1"/>
      <c r="V6" s="1"/>
      <c r="W6" s="1"/>
      <c r="X6" s="1"/>
      <c r="Y6" s="1"/>
      <c r="Z6" s="1"/>
    </row>
    <row r="7" spans="1:26" ht="15.75" customHeight="1">
      <c r="A7" s="86"/>
      <c r="B7" s="87"/>
      <c r="C7" s="87"/>
      <c r="D7" s="87"/>
      <c r="E7" s="88"/>
      <c r="F7" s="87"/>
      <c r="G7" s="87"/>
      <c r="H7" s="87"/>
      <c r="I7" s="89"/>
      <c r="J7" s="1"/>
      <c r="K7" s="1"/>
      <c r="L7" s="1"/>
      <c r="M7" s="1"/>
      <c r="N7" s="1"/>
      <c r="O7" s="1"/>
      <c r="P7" s="1"/>
      <c r="Q7" s="1"/>
      <c r="R7" s="1"/>
      <c r="S7" s="1"/>
      <c r="T7" s="1"/>
      <c r="U7" s="1"/>
      <c r="V7" s="1"/>
      <c r="W7" s="1"/>
      <c r="X7" s="1"/>
      <c r="Y7" s="1"/>
      <c r="Z7" s="1"/>
    </row>
    <row r="8" spans="1:26" ht="15.75" customHeight="1">
      <c r="A8" s="86"/>
      <c r="B8" s="88" t="s">
        <v>2</v>
      </c>
      <c r="C8" s="87" t="s">
        <v>3</v>
      </c>
      <c r="D8" s="90" t="s">
        <v>4</v>
      </c>
      <c r="E8" s="87"/>
      <c r="F8" s="87"/>
      <c r="G8" s="87"/>
      <c r="H8" s="87"/>
      <c r="I8" s="89"/>
      <c r="J8" s="1"/>
      <c r="K8" s="1"/>
      <c r="L8" s="1"/>
      <c r="M8" s="1"/>
      <c r="N8" s="1"/>
      <c r="O8" s="1"/>
      <c r="P8" s="1"/>
      <c r="Q8" s="1"/>
      <c r="R8" s="1"/>
      <c r="S8" s="1"/>
      <c r="T8" s="1"/>
      <c r="U8" s="1"/>
      <c r="V8" s="1"/>
      <c r="W8" s="1"/>
      <c r="X8" s="1"/>
      <c r="Y8" s="1"/>
      <c r="Z8" s="1"/>
    </row>
    <row r="9" spans="1:26" ht="25.5" customHeight="1">
      <c r="A9" s="91"/>
      <c r="B9" s="88" t="s">
        <v>5</v>
      </c>
      <c r="C9" s="87" t="s">
        <v>3</v>
      </c>
      <c r="D9" s="92" t="s">
        <v>426</v>
      </c>
      <c r="E9" s="88"/>
      <c r="F9" s="88"/>
      <c r="G9" s="88"/>
      <c r="H9" s="88"/>
      <c r="I9" s="89"/>
      <c r="J9" s="1"/>
      <c r="K9" s="1"/>
      <c r="L9" s="1"/>
      <c r="M9" s="1"/>
      <c r="N9" s="1"/>
      <c r="O9" s="1"/>
      <c r="P9" s="1"/>
      <c r="Q9" s="1"/>
      <c r="R9" s="1"/>
      <c r="S9" s="1"/>
      <c r="T9" s="1"/>
      <c r="U9" s="1"/>
      <c r="V9" s="1"/>
      <c r="W9" s="1"/>
      <c r="X9" s="1"/>
      <c r="Y9" s="1"/>
      <c r="Z9" s="1"/>
    </row>
    <row r="10" spans="1:26" ht="15.75" customHeight="1">
      <c r="A10" s="91"/>
      <c r="B10" s="87"/>
      <c r="C10" s="87"/>
      <c r="D10" s="92"/>
      <c r="E10" s="88"/>
      <c r="F10" s="88"/>
      <c r="G10" s="88"/>
      <c r="H10" s="88"/>
      <c r="I10" s="89"/>
      <c r="J10" s="1"/>
      <c r="K10" s="1"/>
      <c r="L10" s="1"/>
      <c r="M10" s="1"/>
      <c r="N10" s="1"/>
      <c r="O10" s="1"/>
      <c r="P10" s="1"/>
      <c r="Q10" s="1"/>
      <c r="R10" s="1"/>
      <c r="S10" s="1"/>
      <c r="T10" s="1"/>
      <c r="U10" s="1"/>
      <c r="V10" s="1"/>
      <c r="W10" s="1"/>
      <c r="X10" s="1"/>
      <c r="Y10" s="1"/>
      <c r="Z10" s="1"/>
    </row>
    <row r="11" spans="1:26" ht="15.75" customHeight="1">
      <c r="A11" s="91"/>
      <c r="B11" s="87"/>
      <c r="C11" s="87"/>
      <c r="D11" s="92"/>
      <c r="E11" s="88"/>
      <c r="F11" s="88"/>
      <c r="G11" s="88"/>
      <c r="H11" s="88"/>
      <c r="I11" s="89"/>
      <c r="J11" s="1"/>
      <c r="K11" s="1"/>
      <c r="L11" s="1"/>
      <c r="M11" s="1"/>
      <c r="N11" s="1"/>
      <c r="O11" s="1"/>
      <c r="P11" s="1"/>
      <c r="Q11" s="1"/>
      <c r="R11" s="1"/>
      <c r="S11" s="1"/>
      <c r="T11" s="1"/>
      <c r="U11" s="1"/>
      <c r="V11" s="1"/>
      <c r="W11" s="1"/>
      <c r="X11" s="1"/>
      <c r="Y11" s="1"/>
      <c r="Z11" s="1"/>
    </row>
    <row r="12" spans="1:26" ht="15.75" customHeight="1">
      <c r="A12" s="91"/>
      <c r="B12" s="91"/>
      <c r="C12" s="86"/>
      <c r="D12" s="86"/>
      <c r="E12" s="89"/>
      <c r="F12" s="93" t="s">
        <v>1142</v>
      </c>
      <c r="G12" s="91"/>
      <c r="H12" s="91"/>
      <c r="I12" s="91"/>
      <c r="J12" s="1"/>
      <c r="K12" s="1"/>
      <c r="L12" s="1"/>
      <c r="M12" s="1"/>
      <c r="N12" s="1"/>
      <c r="O12" s="1"/>
      <c r="P12" s="1"/>
      <c r="Q12" s="1"/>
      <c r="R12" s="1"/>
      <c r="S12" s="1"/>
      <c r="T12" s="1"/>
      <c r="U12" s="1"/>
      <c r="V12" s="1"/>
      <c r="W12" s="1"/>
      <c r="X12" s="1"/>
      <c r="Y12" s="1"/>
      <c r="Z12" s="1"/>
    </row>
    <row r="13" spans="1:26" ht="15.75" customHeight="1">
      <c r="A13" s="86"/>
      <c r="B13" s="86"/>
      <c r="C13" s="86"/>
      <c r="D13" s="86"/>
      <c r="E13" s="94"/>
      <c r="F13" s="86"/>
      <c r="G13" s="86"/>
      <c r="H13" s="86"/>
      <c r="I13" s="86"/>
      <c r="J13" s="1"/>
      <c r="K13" s="1"/>
      <c r="L13" s="1"/>
      <c r="M13" s="1"/>
      <c r="N13" s="1"/>
      <c r="O13" s="1"/>
      <c r="P13" s="1"/>
      <c r="Q13" s="1"/>
      <c r="R13" s="1"/>
      <c r="S13" s="1"/>
      <c r="T13" s="1"/>
      <c r="U13" s="1"/>
      <c r="V13" s="1"/>
      <c r="W13" s="1"/>
      <c r="X13" s="1"/>
      <c r="Y13" s="1"/>
      <c r="Z13" s="1"/>
    </row>
    <row r="14" spans="1:26" ht="15.75" customHeight="1">
      <c r="A14" s="86"/>
      <c r="B14" s="86"/>
      <c r="C14" s="86"/>
      <c r="D14" s="86"/>
      <c r="E14" s="94"/>
      <c r="F14" s="86"/>
      <c r="G14" s="86"/>
      <c r="H14" s="86"/>
      <c r="I14" s="86"/>
      <c r="J14" s="1"/>
      <c r="K14" s="1"/>
      <c r="L14" s="1"/>
      <c r="M14" s="1"/>
      <c r="N14" s="1"/>
      <c r="O14" s="1"/>
      <c r="P14" s="1"/>
      <c r="Q14" s="1"/>
      <c r="R14" s="1"/>
      <c r="S14" s="1"/>
      <c r="T14" s="1"/>
      <c r="U14" s="1"/>
      <c r="V14" s="1"/>
      <c r="W14" s="1"/>
      <c r="X14" s="1"/>
      <c r="Y14" s="1"/>
      <c r="Z14" s="1"/>
    </row>
    <row r="15" spans="1:26" ht="15.75" customHeight="1">
      <c r="A15" s="4"/>
      <c r="B15" s="4"/>
      <c r="C15" s="4"/>
      <c r="D15" s="4"/>
      <c r="E15" s="5"/>
      <c r="F15" s="4"/>
      <c r="G15" s="4"/>
      <c r="H15" s="4"/>
      <c r="I15" s="4"/>
      <c r="J15" s="1"/>
      <c r="K15" s="1"/>
      <c r="L15" s="1"/>
      <c r="M15" s="1"/>
      <c r="N15" s="1"/>
      <c r="O15" s="1"/>
      <c r="P15" s="1"/>
      <c r="Q15" s="1"/>
      <c r="R15" s="1"/>
      <c r="S15" s="1"/>
      <c r="T15" s="1"/>
      <c r="U15" s="1"/>
      <c r="V15" s="1"/>
      <c r="W15" s="1"/>
      <c r="X15" s="1"/>
      <c r="Y15" s="1"/>
      <c r="Z15" s="1"/>
    </row>
    <row r="16" spans="1:26" ht="15.75" customHeight="1">
      <c r="A16" s="4"/>
      <c r="B16" s="4"/>
      <c r="C16" s="4"/>
      <c r="D16" s="4"/>
      <c r="E16" s="5"/>
      <c r="F16" s="138" t="s">
        <v>6</v>
      </c>
      <c r="G16" s="136"/>
      <c r="H16" s="4"/>
      <c r="I16" s="4"/>
      <c r="J16" s="1"/>
      <c r="K16" s="1"/>
      <c r="L16" s="1"/>
      <c r="M16" s="1"/>
      <c r="N16" s="1"/>
      <c r="O16" s="1"/>
      <c r="P16" s="1"/>
      <c r="Q16" s="1"/>
      <c r="R16" s="1"/>
      <c r="S16" s="1"/>
      <c r="T16" s="1"/>
      <c r="U16" s="1"/>
      <c r="V16" s="1"/>
      <c r="W16" s="1"/>
      <c r="X16" s="1"/>
      <c r="Y16" s="1"/>
      <c r="Z16" s="1"/>
    </row>
    <row r="17" spans="1:26" ht="12" customHeight="1">
      <c r="A17" s="4"/>
      <c r="B17" s="4"/>
      <c r="C17" s="4"/>
      <c r="D17" s="4"/>
      <c r="E17" s="5"/>
      <c r="F17" s="4"/>
      <c r="G17" s="4"/>
      <c r="H17" s="4"/>
      <c r="I17" s="4"/>
      <c r="J17" s="1"/>
      <c r="K17" s="1"/>
      <c r="L17" s="1"/>
      <c r="M17" s="1"/>
      <c r="N17" s="1"/>
      <c r="O17" s="1"/>
      <c r="P17" s="1"/>
      <c r="Q17" s="1"/>
      <c r="R17" s="1"/>
      <c r="S17" s="1"/>
      <c r="T17" s="1"/>
      <c r="U17" s="1"/>
      <c r="V17" s="1"/>
      <c r="W17" s="1"/>
      <c r="X17" s="1"/>
      <c r="Y17" s="1"/>
      <c r="Z17" s="1"/>
    </row>
    <row r="18" spans="1:26" ht="15.75" hidden="1" customHeight="1">
      <c r="A18" s="4"/>
      <c r="B18" s="4"/>
      <c r="C18" s="4"/>
      <c r="D18" s="4"/>
      <c r="E18" s="5"/>
      <c r="F18" s="4"/>
      <c r="G18" s="4"/>
      <c r="H18" s="4"/>
      <c r="I18" s="4"/>
      <c r="J18" s="1"/>
      <c r="K18" s="1"/>
      <c r="L18" s="1"/>
      <c r="M18" s="1"/>
      <c r="N18" s="1"/>
      <c r="O18" s="1"/>
      <c r="P18" s="1"/>
      <c r="Q18" s="1"/>
      <c r="R18" s="1"/>
      <c r="S18" s="1"/>
      <c r="T18" s="1"/>
      <c r="U18" s="1"/>
      <c r="V18" s="1"/>
      <c r="W18" s="1"/>
      <c r="X18" s="1"/>
      <c r="Y18" s="1"/>
      <c r="Z18" s="1"/>
    </row>
    <row r="19" spans="1:26" s="95" customFormat="1" ht="15.75" customHeight="1">
      <c r="A19" s="87"/>
      <c r="B19" s="87"/>
      <c r="C19" s="87"/>
      <c r="D19" s="87"/>
      <c r="E19" s="90"/>
      <c r="F19" s="87"/>
      <c r="G19" s="87"/>
      <c r="H19" s="87"/>
      <c r="I19" s="87"/>
      <c r="J19" s="89"/>
      <c r="K19" s="89"/>
      <c r="L19" s="89"/>
      <c r="M19" s="89"/>
      <c r="N19" s="89"/>
      <c r="O19" s="89"/>
      <c r="P19" s="89"/>
      <c r="Q19" s="89"/>
      <c r="R19" s="89"/>
      <c r="S19" s="89"/>
      <c r="T19" s="89"/>
      <c r="U19" s="89"/>
      <c r="V19" s="89"/>
      <c r="W19" s="89"/>
      <c r="X19" s="89"/>
      <c r="Y19" s="89"/>
      <c r="Z19" s="89"/>
    </row>
    <row r="20" spans="1:26" s="95" customFormat="1" ht="15.75" customHeight="1">
      <c r="A20" s="87"/>
      <c r="B20" s="87"/>
      <c r="C20" s="87"/>
      <c r="D20" s="87"/>
      <c r="E20" s="90"/>
      <c r="F20" s="87"/>
      <c r="G20" s="87"/>
      <c r="H20" s="87"/>
      <c r="I20" s="87"/>
      <c r="J20" s="89"/>
      <c r="K20" s="89"/>
      <c r="L20" s="89"/>
      <c r="M20" s="89"/>
      <c r="N20" s="89"/>
      <c r="O20" s="89"/>
      <c r="P20" s="89"/>
      <c r="Q20" s="89"/>
      <c r="R20" s="89"/>
      <c r="S20" s="89"/>
      <c r="T20" s="89"/>
      <c r="U20" s="89"/>
      <c r="V20" s="89"/>
      <c r="W20" s="89"/>
      <c r="X20" s="89"/>
      <c r="Y20" s="89"/>
      <c r="Z20" s="89"/>
    </row>
    <row r="21" spans="1:26" s="95" customFormat="1" ht="15.75" customHeight="1">
      <c r="A21" s="92"/>
      <c r="B21" s="89"/>
      <c r="C21" s="96" t="s">
        <v>7</v>
      </c>
      <c r="D21" s="89"/>
      <c r="E21" s="89"/>
      <c r="F21" s="90"/>
      <c r="G21" s="87"/>
      <c r="H21" s="87"/>
      <c r="I21" s="97"/>
      <c r="J21" s="89"/>
      <c r="K21" s="89"/>
      <c r="L21" s="89"/>
      <c r="M21" s="89"/>
      <c r="N21" s="89"/>
      <c r="O21" s="89"/>
      <c r="P21" s="89"/>
      <c r="Q21" s="89"/>
      <c r="R21" s="89"/>
      <c r="S21" s="89"/>
      <c r="T21" s="89"/>
      <c r="U21" s="89"/>
      <c r="V21" s="89"/>
      <c r="W21" s="89"/>
      <c r="X21" s="89"/>
      <c r="Y21" s="89"/>
      <c r="Z21" s="89"/>
    </row>
    <row r="22" spans="1:26" s="95" customFormat="1" ht="15.75" customHeight="1">
      <c r="A22" s="92"/>
      <c r="B22" s="89"/>
      <c r="C22" s="90"/>
      <c r="D22" s="89"/>
      <c r="E22" s="89"/>
      <c r="F22" s="87" t="s">
        <v>8</v>
      </c>
      <c r="G22" s="87"/>
      <c r="H22" s="92"/>
      <c r="I22" s="87"/>
      <c r="J22" s="89"/>
      <c r="K22" s="89"/>
      <c r="L22" s="89"/>
      <c r="M22" s="89"/>
      <c r="N22" s="89"/>
      <c r="O22" s="89"/>
      <c r="P22" s="89"/>
      <c r="Q22" s="89"/>
      <c r="R22" s="89"/>
      <c r="S22" s="89"/>
      <c r="T22" s="89"/>
      <c r="U22" s="89"/>
      <c r="V22" s="89"/>
      <c r="W22" s="89"/>
      <c r="X22" s="89"/>
      <c r="Y22" s="89"/>
      <c r="Z22" s="89"/>
    </row>
    <row r="23" spans="1:26" s="95" customFormat="1" ht="15.75" customHeight="1">
      <c r="A23" s="92"/>
      <c r="B23" s="89"/>
      <c r="C23" s="90"/>
      <c r="D23" s="89"/>
      <c r="E23" s="89"/>
      <c r="F23" s="87"/>
      <c r="G23" s="87"/>
      <c r="H23" s="92"/>
      <c r="I23" s="87"/>
      <c r="J23" s="89"/>
      <c r="K23" s="89"/>
      <c r="L23" s="89"/>
      <c r="M23" s="89"/>
      <c r="N23" s="89"/>
      <c r="O23" s="89"/>
      <c r="P23" s="89"/>
      <c r="Q23" s="89"/>
      <c r="R23" s="89"/>
      <c r="S23" s="89"/>
      <c r="T23" s="89"/>
      <c r="U23" s="89"/>
      <c r="V23" s="89"/>
      <c r="W23" s="89"/>
      <c r="X23" s="89"/>
      <c r="Y23" s="89"/>
      <c r="Z23" s="89"/>
    </row>
    <row r="24" spans="1:26" s="95" customFormat="1" ht="15.75" customHeight="1">
      <c r="A24" s="92"/>
      <c r="B24" s="89"/>
      <c r="C24" s="90"/>
      <c r="D24" s="89"/>
      <c r="E24" s="89"/>
      <c r="F24" s="87"/>
      <c r="G24" s="87"/>
      <c r="H24" s="92"/>
      <c r="I24" s="87"/>
      <c r="J24" s="89"/>
      <c r="K24" s="89"/>
      <c r="L24" s="89"/>
      <c r="M24" s="89"/>
      <c r="N24" s="89"/>
      <c r="O24" s="89"/>
      <c r="P24" s="89"/>
      <c r="Q24" s="89"/>
      <c r="R24" s="89"/>
      <c r="S24" s="89"/>
      <c r="T24" s="89"/>
      <c r="U24" s="89"/>
      <c r="V24" s="89"/>
      <c r="W24" s="89"/>
      <c r="X24" s="89"/>
      <c r="Y24" s="89"/>
      <c r="Z24" s="89"/>
    </row>
    <row r="25" spans="1:26" s="95" customFormat="1" ht="15.75" customHeight="1">
      <c r="A25" s="92"/>
      <c r="B25" s="89"/>
      <c r="C25" s="96"/>
      <c r="D25" s="89"/>
      <c r="E25" s="89"/>
      <c r="F25" s="87"/>
      <c r="G25" s="87"/>
      <c r="H25" s="92"/>
      <c r="I25" s="87"/>
      <c r="J25" s="89"/>
      <c r="K25" s="89"/>
      <c r="L25" s="89"/>
      <c r="M25" s="89"/>
      <c r="N25" s="89"/>
      <c r="O25" s="89"/>
      <c r="P25" s="89"/>
      <c r="Q25" s="89"/>
      <c r="R25" s="89"/>
      <c r="S25" s="89"/>
      <c r="T25" s="89"/>
      <c r="U25" s="89"/>
      <c r="V25" s="89"/>
      <c r="W25" s="89"/>
      <c r="X25" s="89"/>
      <c r="Y25" s="89"/>
      <c r="Z25" s="89"/>
    </row>
    <row r="26" spans="1:26" s="95" customFormat="1" ht="15.75" customHeight="1">
      <c r="A26" s="92"/>
      <c r="B26" s="89"/>
      <c r="C26" s="96"/>
      <c r="D26" s="89"/>
      <c r="E26" s="89"/>
      <c r="F26" s="87"/>
      <c r="G26" s="87"/>
      <c r="H26" s="92"/>
      <c r="I26" s="87"/>
      <c r="J26" s="89"/>
      <c r="K26" s="89"/>
      <c r="L26" s="89"/>
      <c r="M26" s="89"/>
      <c r="N26" s="89"/>
      <c r="O26" s="89"/>
      <c r="P26" s="89"/>
      <c r="Q26" s="89"/>
      <c r="R26" s="89"/>
      <c r="S26" s="89"/>
      <c r="T26" s="89"/>
      <c r="U26" s="89"/>
      <c r="V26" s="89"/>
      <c r="W26" s="89"/>
      <c r="X26" s="89"/>
      <c r="Y26" s="89"/>
      <c r="Z26" s="89"/>
    </row>
    <row r="27" spans="1:26" s="95" customFormat="1" ht="15.75" customHeight="1">
      <c r="A27" s="92"/>
      <c r="B27" s="89"/>
      <c r="C27" s="96" t="s">
        <v>9</v>
      </c>
      <c r="D27" s="89"/>
      <c r="E27" s="89"/>
      <c r="F27" s="87"/>
      <c r="G27" s="87"/>
      <c r="H27" s="92"/>
      <c r="I27" s="98"/>
      <c r="J27" s="89"/>
      <c r="K27" s="89"/>
      <c r="L27" s="89"/>
      <c r="M27" s="89"/>
      <c r="N27" s="89"/>
      <c r="O27" s="89"/>
      <c r="P27" s="89"/>
      <c r="Q27" s="89"/>
      <c r="R27" s="89"/>
      <c r="S27" s="89"/>
      <c r="T27" s="89"/>
      <c r="U27" s="89"/>
      <c r="V27" s="89"/>
      <c r="W27" s="89"/>
      <c r="X27" s="89"/>
      <c r="Y27" s="89"/>
      <c r="Z27" s="89"/>
    </row>
    <row r="28" spans="1:26" s="95" customFormat="1" ht="15.75" customHeight="1">
      <c r="A28" s="92"/>
      <c r="B28" s="89"/>
      <c r="C28" s="90"/>
      <c r="D28" s="89"/>
      <c r="E28" s="89"/>
      <c r="F28" s="90" t="s">
        <v>10</v>
      </c>
      <c r="G28" s="87"/>
      <c r="H28" s="92"/>
      <c r="I28" s="99"/>
      <c r="J28" s="89"/>
      <c r="K28" s="89"/>
      <c r="L28" s="89"/>
      <c r="M28" s="89"/>
      <c r="N28" s="89"/>
      <c r="O28" s="89"/>
      <c r="P28" s="89"/>
      <c r="Q28" s="89"/>
      <c r="R28" s="89"/>
      <c r="S28" s="89"/>
      <c r="T28" s="89"/>
      <c r="U28" s="89"/>
      <c r="V28" s="89"/>
      <c r="W28" s="89"/>
      <c r="X28" s="89"/>
      <c r="Y28" s="89"/>
      <c r="Z28" s="89"/>
    </row>
    <row r="29" spans="1:26" s="95" customFormat="1" ht="15.75" customHeight="1">
      <c r="A29" s="92"/>
      <c r="B29" s="89"/>
      <c r="C29" s="90"/>
      <c r="D29" s="89"/>
      <c r="E29" s="89"/>
      <c r="F29" s="87"/>
      <c r="G29" s="87"/>
      <c r="H29" s="92"/>
      <c r="I29" s="99"/>
      <c r="J29" s="89"/>
      <c r="K29" s="89"/>
      <c r="L29" s="89"/>
      <c r="M29" s="89"/>
      <c r="N29" s="89"/>
      <c r="O29" s="89"/>
      <c r="P29" s="89"/>
      <c r="Q29" s="89"/>
      <c r="R29" s="89"/>
      <c r="S29" s="89"/>
      <c r="T29" s="89"/>
      <c r="U29" s="89"/>
      <c r="V29" s="89"/>
      <c r="W29" s="89"/>
      <c r="X29" s="89"/>
      <c r="Y29" s="89"/>
      <c r="Z29" s="89"/>
    </row>
    <row r="30" spans="1:26" s="95" customFormat="1" ht="15.75" customHeight="1">
      <c r="A30" s="92"/>
      <c r="B30" s="89"/>
      <c r="C30" s="90"/>
      <c r="D30" s="89"/>
      <c r="E30" s="89"/>
      <c r="F30" s="87"/>
      <c r="G30" s="87"/>
      <c r="H30" s="92"/>
      <c r="I30" s="99"/>
      <c r="J30" s="89"/>
      <c r="K30" s="89"/>
      <c r="L30" s="89"/>
      <c r="M30" s="89"/>
      <c r="N30" s="89"/>
      <c r="O30" s="89"/>
      <c r="P30" s="89"/>
      <c r="Q30" s="89"/>
      <c r="R30" s="89"/>
      <c r="S30" s="89"/>
      <c r="T30" s="89"/>
      <c r="U30" s="89"/>
      <c r="V30" s="89"/>
      <c r="W30" s="89"/>
      <c r="X30" s="89"/>
      <c r="Y30" s="89"/>
      <c r="Z30" s="89"/>
    </row>
    <row r="31" spans="1:26" s="95" customFormat="1" ht="15.75" customHeight="1">
      <c r="A31" s="92"/>
      <c r="B31" s="89"/>
      <c r="C31" s="90"/>
      <c r="D31" s="89"/>
      <c r="E31" s="89"/>
      <c r="F31" s="87"/>
      <c r="G31" s="87"/>
      <c r="H31" s="92"/>
      <c r="I31" s="99"/>
      <c r="J31" s="89"/>
      <c r="K31" s="89"/>
      <c r="L31" s="89"/>
      <c r="M31" s="89"/>
      <c r="N31" s="89"/>
      <c r="O31" s="89"/>
      <c r="P31" s="89"/>
      <c r="Q31" s="89"/>
      <c r="R31" s="89"/>
      <c r="S31" s="89"/>
      <c r="T31" s="89"/>
      <c r="U31" s="89"/>
      <c r="V31" s="89"/>
      <c r="W31" s="89"/>
      <c r="X31" s="89"/>
      <c r="Y31" s="89"/>
      <c r="Z31" s="89"/>
    </row>
    <row r="32" spans="1:26" s="95" customFormat="1" ht="15.75" customHeight="1">
      <c r="A32" s="92"/>
      <c r="B32" s="89"/>
      <c r="C32" s="90"/>
      <c r="D32" s="89"/>
      <c r="E32" s="89"/>
      <c r="F32" s="87"/>
      <c r="G32" s="87"/>
      <c r="H32" s="92"/>
      <c r="I32" s="87"/>
      <c r="J32" s="89"/>
      <c r="K32" s="89"/>
      <c r="L32" s="89"/>
      <c r="M32" s="89"/>
      <c r="N32" s="89"/>
      <c r="O32" s="89"/>
      <c r="P32" s="89"/>
      <c r="Q32" s="89"/>
      <c r="R32" s="89"/>
      <c r="S32" s="89"/>
      <c r="T32" s="89"/>
      <c r="U32" s="89"/>
      <c r="V32" s="89"/>
      <c r="W32" s="89"/>
      <c r="X32" s="89"/>
      <c r="Y32" s="89"/>
      <c r="Z32" s="89"/>
    </row>
    <row r="33" spans="1:26" s="95" customFormat="1" ht="15.75" customHeight="1">
      <c r="A33" s="92"/>
      <c r="B33" s="89"/>
      <c r="C33" s="96" t="s">
        <v>9</v>
      </c>
      <c r="D33" s="89"/>
      <c r="E33" s="89"/>
      <c r="F33" s="87"/>
      <c r="G33" s="87"/>
      <c r="H33" s="92"/>
      <c r="I33" s="98"/>
      <c r="J33" s="89"/>
      <c r="K33" s="89"/>
      <c r="L33" s="89"/>
      <c r="M33" s="89"/>
      <c r="N33" s="89"/>
      <c r="O33" s="89"/>
      <c r="P33" s="89"/>
      <c r="Q33" s="89"/>
      <c r="R33" s="89"/>
      <c r="S33" s="89"/>
      <c r="T33" s="89"/>
      <c r="U33" s="89"/>
      <c r="V33" s="89"/>
      <c r="W33" s="89"/>
      <c r="X33" s="89"/>
      <c r="Y33" s="89"/>
      <c r="Z33" s="89"/>
    </row>
    <row r="34" spans="1:26" s="95" customFormat="1" ht="15.75" customHeight="1">
      <c r="A34" s="92"/>
      <c r="B34" s="89"/>
      <c r="C34" s="90"/>
      <c r="D34" s="89"/>
      <c r="E34" s="89"/>
      <c r="F34" s="90" t="s">
        <v>11</v>
      </c>
      <c r="G34" s="87"/>
      <c r="H34" s="92"/>
      <c r="I34" s="99"/>
      <c r="J34" s="89"/>
      <c r="K34" s="89"/>
      <c r="L34" s="89"/>
      <c r="M34" s="89"/>
      <c r="N34" s="89"/>
      <c r="O34" s="89"/>
      <c r="P34" s="89"/>
      <c r="Q34" s="89"/>
      <c r="R34" s="89"/>
      <c r="S34" s="89"/>
      <c r="T34" s="89"/>
      <c r="U34" s="89"/>
      <c r="V34" s="89"/>
      <c r="W34" s="89"/>
      <c r="X34" s="89"/>
      <c r="Y34" s="89"/>
      <c r="Z34" s="89"/>
    </row>
    <row r="35" spans="1:26" s="95" customFormat="1" ht="15.75" customHeight="1">
      <c r="A35" s="92"/>
      <c r="B35" s="89"/>
      <c r="C35" s="90"/>
      <c r="D35" s="89"/>
      <c r="E35" s="89"/>
      <c r="F35" s="87"/>
      <c r="G35" s="87"/>
      <c r="H35" s="92"/>
      <c r="I35" s="99"/>
      <c r="J35" s="89"/>
      <c r="K35" s="89"/>
      <c r="L35" s="89"/>
      <c r="M35" s="89"/>
      <c r="N35" s="89"/>
      <c r="O35" s="89"/>
      <c r="P35" s="89"/>
      <c r="Q35" s="89"/>
      <c r="R35" s="89"/>
      <c r="S35" s="89"/>
      <c r="T35" s="89"/>
      <c r="U35" s="89"/>
      <c r="V35" s="89"/>
      <c r="W35" s="89"/>
      <c r="X35" s="89"/>
      <c r="Y35" s="89"/>
      <c r="Z35" s="89"/>
    </row>
    <row r="36" spans="1:26" s="95" customFormat="1" ht="15.75" customHeight="1">
      <c r="A36" s="92"/>
      <c r="B36" s="89"/>
      <c r="C36" s="90"/>
      <c r="D36" s="89"/>
      <c r="E36" s="89"/>
      <c r="F36" s="87"/>
      <c r="G36" s="87"/>
      <c r="H36" s="92"/>
      <c r="I36" s="87"/>
      <c r="J36" s="89"/>
      <c r="K36" s="89"/>
      <c r="L36" s="89"/>
      <c r="M36" s="89"/>
      <c r="N36" s="89"/>
      <c r="O36" s="89"/>
      <c r="P36" s="89"/>
      <c r="Q36" s="89"/>
      <c r="R36" s="89"/>
      <c r="S36" s="89"/>
      <c r="T36" s="89"/>
      <c r="U36" s="89"/>
      <c r="V36" s="89"/>
      <c r="W36" s="89"/>
      <c r="X36" s="89"/>
      <c r="Y36" s="89"/>
      <c r="Z36" s="89"/>
    </row>
    <row r="37" spans="1:26" s="95" customFormat="1" ht="15.75" customHeight="1">
      <c r="A37" s="92"/>
      <c r="B37" s="89"/>
      <c r="C37" s="90"/>
      <c r="D37" s="89"/>
      <c r="E37" s="89"/>
      <c r="F37" s="87"/>
      <c r="G37" s="87"/>
      <c r="H37" s="92"/>
      <c r="I37" s="87"/>
      <c r="J37" s="89"/>
      <c r="K37" s="89"/>
      <c r="L37" s="89"/>
      <c r="M37" s="89"/>
      <c r="N37" s="89"/>
      <c r="O37" s="89"/>
      <c r="P37" s="89"/>
      <c r="Q37" s="89"/>
      <c r="R37" s="89"/>
      <c r="S37" s="89"/>
      <c r="T37" s="89"/>
      <c r="U37" s="89"/>
      <c r="V37" s="89"/>
      <c r="W37" s="89"/>
      <c r="X37" s="89"/>
      <c r="Y37" s="89"/>
      <c r="Z37" s="89"/>
    </row>
    <row r="38" spans="1:26" s="95" customFormat="1" ht="15.75" customHeight="1">
      <c r="A38" s="92"/>
      <c r="B38" s="89"/>
      <c r="C38" s="90"/>
      <c r="D38" s="89"/>
      <c r="E38" s="89"/>
      <c r="F38" s="87"/>
      <c r="G38" s="87"/>
      <c r="H38" s="92"/>
      <c r="I38" s="87"/>
      <c r="J38" s="89"/>
      <c r="K38" s="89"/>
      <c r="L38" s="89"/>
      <c r="M38" s="89"/>
      <c r="N38" s="89"/>
      <c r="O38" s="89"/>
      <c r="P38" s="89"/>
      <c r="Q38" s="89"/>
      <c r="R38" s="89"/>
      <c r="S38" s="89"/>
      <c r="T38" s="89"/>
      <c r="U38" s="89"/>
      <c r="V38" s="89"/>
      <c r="W38" s="89"/>
      <c r="X38" s="89"/>
      <c r="Y38" s="89"/>
      <c r="Z38" s="89"/>
    </row>
    <row r="39" spans="1:26" s="95" customFormat="1" ht="15.75" customHeight="1">
      <c r="A39" s="92"/>
      <c r="B39" s="89"/>
      <c r="C39" s="96" t="s">
        <v>12</v>
      </c>
      <c r="D39" s="89"/>
      <c r="E39" s="89"/>
      <c r="F39" s="87"/>
      <c r="G39" s="87"/>
      <c r="H39" s="92"/>
      <c r="I39" s="98"/>
      <c r="J39" s="89"/>
      <c r="K39" s="89"/>
      <c r="L39" s="89"/>
      <c r="M39" s="89"/>
      <c r="N39" s="89"/>
      <c r="O39" s="89"/>
      <c r="P39" s="89"/>
      <c r="Q39" s="89"/>
      <c r="R39" s="89"/>
      <c r="S39" s="89"/>
      <c r="T39" s="89"/>
      <c r="U39" s="89"/>
      <c r="V39" s="89"/>
      <c r="W39" s="89"/>
      <c r="X39" s="89"/>
      <c r="Y39" s="89"/>
      <c r="Z39" s="89"/>
    </row>
    <row r="40" spans="1:26" s="95" customFormat="1" ht="15.75" customHeight="1">
      <c r="A40" s="87"/>
      <c r="B40" s="87"/>
      <c r="C40" s="92"/>
      <c r="D40" s="89"/>
      <c r="E40" s="89"/>
      <c r="F40" s="90" t="s">
        <v>10</v>
      </c>
      <c r="G40" s="87"/>
      <c r="H40" s="92"/>
      <c r="I40" s="87"/>
      <c r="J40" s="92"/>
      <c r="K40" s="89"/>
      <c r="L40" s="89"/>
      <c r="M40" s="89"/>
      <c r="N40" s="89"/>
      <c r="O40" s="89"/>
      <c r="P40" s="89"/>
      <c r="Q40" s="89"/>
      <c r="R40" s="89"/>
      <c r="S40" s="89"/>
      <c r="T40" s="89"/>
      <c r="U40" s="89"/>
      <c r="V40" s="89"/>
      <c r="W40" s="89"/>
      <c r="X40" s="89"/>
      <c r="Y40" s="89"/>
      <c r="Z40" s="89"/>
    </row>
    <row r="41" spans="1:26" s="95" customFormat="1" ht="15.75" customHeight="1">
      <c r="A41" s="87"/>
      <c r="B41" s="87"/>
      <c r="C41" s="92"/>
      <c r="D41" s="87"/>
      <c r="E41" s="87"/>
      <c r="F41" s="87"/>
      <c r="G41" s="87"/>
      <c r="H41" s="87"/>
      <c r="I41" s="87"/>
      <c r="J41" s="89"/>
      <c r="K41" s="89"/>
      <c r="L41" s="89"/>
      <c r="M41" s="89"/>
      <c r="N41" s="89"/>
      <c r="O41" s="89"/>
      <c r="P41" s="89"/>
      <c r="Q41" s="89"/>
      <c r="R41" s="89"/>
      <c r="S41" s="89"/>
      <c r="T41" s="89"/>
      <c r="U41" s="89"/>
      <c r="V41" s="89"/>
      <c r="W41" s="89"/>
      <c r="X41" s="89"/>
      <c r="Y41" s="89"/>
      <c r="Z41" s="89"/>
    </row>
    <row r="42" spans="1:26" s="95" customFormat="1" ht="15.75" customHeight="1">
      <c r="A42" s="87"/>
      <c r="B42" s="87"/>
      <c r="C42" s="87"/>
      <c r="D42" s="87"/>
      <c r="E42" s="87"/>
      <c r="F42" s="87"/>
      <c r="G42" s="87"/>
      <c r="H42" s="87"/>
      <c r="I42" s="92"/>
      <c r="J42" s="89"/>
      <c r="K42" s="89"/>
      <c r="L42" s="89"/>
      <c r="M42" s="89"/>
      <c r="N42" s="89"/>
      <c r="O42" s="89"/>
      <c r="P42" s="89"/>
      <c r="Q42" s="89"/>
      <c r="R42" s="89"/>
      <c r="S42" s="89"/>
      <c r="T42" s="89"/>
      <c r="U42" s="89"/>
      <c r="V42" s="89"/>
      <c r="W42" s="89"/>
      <c r="X42" s="89"/>
      <c r="Y42" s="89"/>
      <c r="Z42" s="89"/>
    </row>
    <row r="43" spans="1:26" s="95" customFormat="1" ht="15.75" customHeight="1">
      <c r="A43" s="100"/>
      <c r="B43" s="100"/>
      <c r="C43" s="100"/>
      <c r="D43" s="100"/>
      <c r="E43" s="100"/>
      <c r="F43" s="100"/>
      <c r="G43" s="100"/>
      <c r="H43" s="100"/>
      <c r="I43" s="100"/>
      <c r="J43" s="101"/>
      <c r="K43" s="101"/>
      <c r="L43" s="101"/>
      <c r="M43" s="101"/>
      <c r="N43" s="101"/>
      <c r="O43" s="101"/>
      <c r="P43" s="101"/>
    </row>
    <row r="44" spans="1:26" s="95" customFormat="1" ht="15.75" customHeight="1">
      <c r="A44" s="101"/>
      <c r="B44" s="101"/>
      <c r="C44" s="101"/>
      <c r="D44" s="101"/>
      <c r="E44" s="101"/>
      <c r="F44" s="101"/>
      <c r="G44" s="101"/>
      <c r="H44" s="101"/>
      <c r="I44" s="101"/>
      <c r="J44" s="101"/>
      <c r="K44" s="101"/>
      <c r="L44" s="101"/>
      <c r="M44" s="101"/>
      <c r="N44" s="101"/>
      <c r="O44" s="101"/>
      <c r="P44" s="101"/>
    </row>
    <row r="45" spans="1:26" s="95" customFormat="1" ht="15.75" customHeight="1">
      <c r="A45" s="101"/>
      <c r="B45" s="101"/>
      <c r="C45" s="101"/>
      <c r="D45" s="101"/>
      <c r="E45" s="101"/>
      <c r="F45" s="101"/>
      <c r="G45" s="101"/>
      <c r="H45" s="101"/>
      <c r="I45" s="101"/>
      <c r="J45" s="101"/>
      <c r="K45" s="101"/>
      <c r="L45" s="101"/>
      <c r="M45" s="101"/>
      <c r="N45" s="101"/>
      <c r="O45" s="101"/>
      <c r="P45" s="101"/>
    </row>
    <row r="46" spans="1:26" s="95" customFormat="1" ht="15.75" customHeight="1">
      <c r="A46" s="101"/>
      <c r="B46" s="101"/>
      <c r="C46" s="101"/>
      <c r="D46" s="101"/>
      <c r="E46" s="101"/>
      <c r="F46" s="101"/>
      <c r="G46" s="101"/>
      <c r="H46" s="101"/>
      <c r="I46" s="101"/>
      <c r="J46" s="101"/>
      <c r="K46" s="101"/>
      <c r="L46" s="101"/>
      <c r="M46" s="101"/>
      <c r="N46" s="101"/>
      <c r="O46" s="101"/>
      <c r="P46" s="101"/>
    </row>
    <row r="47" spans="1:26" s="95" customFormat="1" ht="15.75" customHeight="1">
      <c r="A47" s="101"/>
      <c r="B47" s="101"/>
      <c r="C47" s="101"/>
      <c r="D47" s="101"/>
      <c r="E47" s="101"/>
      <c r="F47" s="101"/>
      <c r="G47" s="101"/>
      <c r="H47" s="101"/>
      <c r="I47" s="101"/>
      <c r="J47" s="101"/>
      <c r="K47" s="101"/>
      <c r="L47" s="101"/>
      <c r="M47" s="101"/>
      <c r="N47" s="101"/>
      <c r="O47" s="101"/>
      <c r="P47" s="101"/>
    </row>
    <row r="48" spans="1:26" s="95" customFormat="1" ht="15.75" customHeight="1">
      <c r="A48" s="101"/>
      <c r="B48" s="101"/>
      <c r="C48" s="101"/>
      <c r="D48" s="101"/>
      <c r="E48" s="101"/>
      <c r="F48" s="101"/>
      <c r="G48" s="101"/>
      <c r="H48" s="101"/>
      <c r="I48" s="101"/>
      <c r="J48" s="101"/>
      <c r="K48" s="101"/>
      <c r="L48" s="101"/>
      <c r="M48" s="101"/>
      <c r="N48" s="101"/>
      <c r="O48" s="101"/>
      <c r="P48" s="101"/>
    </row>
    <row r="49" spans="1:16" s="95" customFormat="1" ht="15.75" customHeight="1">
      <c r="A49" s="101"/>
      <c r="B49" s="101"/>
      <c r="C49" s="101"/>
      <c r="D49" s="101"/>
      <c r="E49" s="101"/>
      <c r="F49" s="101"/>
      <c r="G49" s="101"/>
      <c r="H49" s="101"/>
      <c r="I49" s="101"/>
      <c r="J49" s="101"/>
      <c r="K49" s="101"/>
      <c r="L49" s="101"/>
      <c r="M49" s="101"/>
      <c r="N49" s="101"/>
      <c r="O49" s="101"/>
      <c r="P49" s="101"/>
    </row>
    <row r="50" spans="1:16" s="95" customFormat="1" ht="15.75" customHeight="1">
      <c r="A50" s="101"/>
      <c r="B50" s="101"/>
      <c r="C50" s="101"/>
      <c r="D50" s="101"/>
      <c r="E50" s="101"/>
      <c r="F50" s="101"/>
      <c r="G50" s="101"/>
      <c r="H50" s="101"/>
      <c r="I50" s="101"/>
      <c r="J50" s="101"/>
      <c r="K50" s="101"/>
      <c r="L50" s="101"/>
      <c r="M50" s="101"/>
      <c r="N50" s="101"/>
      <c r="O50" s="101"/>
      <c r="P50" s="101"/>
    </row>
    <row r="51" spans="1:16" s="95" customFormat="1" ht="15.75" customHeight="1">
      <c r="A51" s="101"/>
      <c r="B51" s="101"/>
      <c r="C51" s="101"/>
      <c r="D51" s="101"/>
      <c r="E51" s="101"/>
      <c r="F51" s="101"/>
      <c r="G51" s="101"/>
      <c r="H51" s="101"/>
      <c r="I51" s="101"/>
      <c r="J51" s="101"/>
      <c r="K51" s="101"/>
      <c r="L51" s="101"/>
      <c r="M51" s="101"/>
      <c r="N51" s="101"/>
      <c r="O51" s="101"/>
      <c r="P51" s="101"/>
    </row>
    <row r="52" spans="1:16" s="95" customFormat="1" ht="15.75" customHeight="1">
      <c r="A52" s="101"/>
      <c r="B52" s="101"/>
      <c r="C52" s="101"/>
      <c r="D52" s="101"/>
      <c r="E52" s="101"/>
      <c r="F52" s="101"/>
      <c r="G52" s="101"/>
      <c r="H52" s="101"/>
      <c r="I52" s="101"/>
      <c r="J52" s="101"/>
      <c r="K52" s="101"/>
      <c r="L52" s="101"/>
      <c r="M52" s="101"/>
      <c r="N52" s="101"/>
      <c r="O52" s="101"/>
      <c r="P52" s="101"/>
    </row>
    <row r="53" spans="1:16" s="95" customFormat="1" ht="15.75" customHeight="1">
      <c r="A53" s="101"/>
      <c r="B53" s="101"/>
      <c r="C53" s="101"/>
      <c r="D53" s="101"/>
      <c r="E53" s="101"/>
      <c r="F53" s="101"/>
      <c r="G53" s="101"/>
      <c r="H53" s="101"/>
      <c r="I53" s="101"/>
      <c r="J53" s="101"/>
      <c r="K53" s="101"/>
      <c r="L53" s="101"/>
      <c r="M53" s="101"/>
      <c r="N53" s="101"/>
      <c r="O53" s="101"/>
      <c r="P53" s="101"/>
    </row>
    <row r="54" spans="1:16" s="95" customFormat="1" ht="15.75" customHeight="1">
      <c r="A54" s="101"/>
      <c r="B54" s="101"/>
      <c r="C54" s="101"/>
      <c r="D54" s="101"/>
      <c r="E54" s="101"/>
      <c r="F54" s="101"/>
      <c r="G54" s="101"/>
      <c r="H54" s="101"/>
      <c r="I54" s="101"/>
      <c r="J54" s="101"/>
      <c r="K54" s="101"/>
      <c r="L54" s="101"/>
      <c r="M54" s="101"/>
      <c r="N54" s="101"/>
      <c r="O54" s="101"/>
      <c r="P54" s="101"/>
    </row>
    <row r="55" spans="1:16" s="95" customFormat="1" ht="15.75" customHeight="1">
      <c r="A55" s="101"/>
      <c r="B55" s="101"/>
      <c r="C55" s="101"/>
      <c r="D55" s="101"/>
      <c r="E55" s="101"/>
      <c r="F55" s="101"/>
      <c r="G55" s="101"/>
      <c r="H55" s="101"/>
      <c r="I55" s="101"/>
      <c r="J55" s="101"/>
      <c r="K55" s="101"/>
      <c r="L55" s="101"/>
      <c r="M55" s="101"/>
      <c r="N55" s="101"/>
      <c r="O55" s="101"/>
      <c r="P55" s="101"/>
    </row>
    <row r="56" spans="1:16" s="95" customFormat="1" ht="15.75" customHeight="1">
      <c r="A56" s="101"/>
      <c r="B56" s="101"/>
      <c r="C56" s="101"/>
      <c r="D56" s="101"/>
      <c r="E56" s="101"/>
      <c r="F56" s="101"/>
      <c r="G56" s="101"/>
      <c r="H56" s="101"/>
      <c r="I56" s="101"/>
      <c r="J56" s="101"/>
      <c r="K56" s="101"/>
      <c r="L56" s="101"/>
      <c r="M56" s="101"/>
      <c r="N56" s="101"/>
      <c r="O56" s="101"/>
      <c r="P56" s="101"/>
    </row>
    <row r="57" spans="1:16" s="95" customFormat="1" ht="15.75" customHeight="1"/>
    <row r="58" spans="1:16" s="95" customFormat="1" ht="15.75" customHeight="1"/>
    <row r="59" spans="1:16" s="95" customFormat="1" ht="15.75" customHeight="1"/>
    <row r="60" spans="1:16" s="95" customFormat="1" ht="15.75" customHeight="1"/>
    <row r="61" spans="1:16" s="95" customFormat="1" ht="15.75" customHeight="1"/>
    <row r="62" spans="1:16" s="95" customFormat="1" ht="15.75" customHeight="1"/>
    <row r="63" spans="1:16" s="95" customFormat="1" ht="15.75" customHeight="1"/>
    <row r="64" spans="1:16" s="95" customFormat="1" ht="15.75" customHeight="1"/>
    <row r="65" s="95" customFormat="1" ht="15.75" customHeight="1"/>
    <row r="66" s="95" customFormat="1" ht="15.75" customHeight="1"/>
    <row r="67" s="95" customFormat="1" ht="15.75" customHeight="1"/>
    <row r="68" s="95" customFormat="1" ht="15.75" customHeight="1"/>
    <row r="69" s="95" customFormat="1" ht="15.75" customHeight="1"/>
    <row r="70" s="95" customFormat="1" ht="15.75" customHeight="1"/>
    <row r="71" s="95" customFormat="1" ht="15.75" customHeight="1"/>
    <row r="72" s="95" customFormat="1" ht="15.75" customHeight="1"/>
    <row r="73" s="95" customFormat="1" ht="15.75" customHeight="1"/>
    <row r="74" s="95" customFormat="1" ht="15.75" customHeight="1"/>
    <row r="75" s="95" customFormat="1" ht="15.75" customHeight="1"/>
    <row r="76" s="95" customFormat="1" ht="15.75" customHeight="1"/>
    <row r="77" s="95" customFormat="1" ht="15.75" customHeight="1"/>
    <row r="78" s="95" customFormat="1" ht="15.75" customHeight="1"/>
    <row r="79" s="95" customFormat="1" ht="15.75" customHeight="1"/>
    <row r="80" s="95" customFormat="1" ht="15.75" customHeight="1"/>
    <row r="81" s="95" customFormat="1" ht="15.75" customHeight="1"/>
    <row r="82" s="95" customFormat="1" ht="15.75" customHeight="1"/>
    <row r="83" s="95" customFormat="1" ht="15.75" customHeight="1"/>
    <row r="84" s="95" customFormat="1" ht="15.75" customHeight="1"/>
    <row r="85" s="95" customFormat="1" ht="15.75" customHeight="1"/>
    <row r="86" s="95" customFormat="1" ht="15.75" customHeight="1"/>
    <row r="87" s="95" customFormat="1"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sheetData>
  <mergeCells count="3">
    <mergeCell ref="A1:I1"/>
    <mergeCell ref="A2:I2"/>
    <mergeCell ref="F16:G16"/>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9"/>
  <sheetViews>
    <sheetView workbookViewId="0">
      <selection activeCell="C12" sqref="C12"/>
    </sheetView>
  </sheetViews>
  <sheetFormatPr defaultColWidth="14.42578125" defaultRowHeight="15" customHeight="1"/>
  <cols>
    <col min="1" max="1" width="8.7109375" customWidth="1"/>
    <col min="2" max="2" width="42.7109375" customWidth="1"/>
    <col min="3" max="3" width="12.7109375" customWidth="1"/>
    <col min="4" max="4" width="12.140625" customWidth="1"/>
    <col min="5" max="5" width="10.28515625" customWidth="1"/>
    <col min="6" max="6" width="11.85546875" customWidth="1"/>
    <col min="7" max="7" width="12" customWidth="1"/>
    <col min="8" max="8" width="12.28515625" customWidth="1"/>
    <col min="9" max="9" width="8.7109375" customWidth="1"/>
    <col min="10" max="10" width="8.7109375" hidden="1" customWidth="1"/>
    <col min="11" max="25" width="8.7109375" customWidth="1"/>
  </cols>
  <sheetData>
    <row r="1" spans="1:10" ht="25.5">
      <c r="A1" s="139" t="s">
        <v>13</v>
      </c>
      <c r="B1" s="135"/>
      <c r="C1" s="135"/>
      <c r="D1" s="135"/>
      <c r="E1" s="135"/>
      <c r="F1" s="135"/>
      <c r="G1" s="135"/>
      <c r="H1" s="135"/>
      <c r="I1" s="136"/>
    </row>
    <row r="2" spans="1:10">
      <c r="A2" s="7"/>
      <c r="B2" s="7"/>
      <c r="C2" s="8"/>
      <c r="D2" s="8"/>
      <c r="E2" s="8"/>
      <c r="F2" s="8"/>
      <c r="G2" s="8"/>
      <c r="H2" s="8"/>
      <c r="I2" s="8"/>
    </row>
    <row r="3" spans="1:10" ht="102">
      <c r="A3" s="9" t="s">
        <v>14</v>
      </c>
      <c r="B3" s="9" t="s">
        <v>15</v>
      </c>
      <c r="C3" s="9" t="s">
        <v>16</v>
      </c>
      <c r="D3" s="9" t="s">
        <v>17</v>
      </c>
      <c r="E3" s="9" t="s">
        <v>18</v>
      </c>
      <c r="F3" s="9" t="s">
        <v>19</v>
      </c>
      <c r="G3" s="9" t="s">
        <v>20</v>
      </c>
      <c r="H3" s="9" t="s">
        <v>21</v>
      </c>
      <c r="I3" s="9" t="s">
        <v>22</v>
      </c>
    </row>
    <row r="4" spans="1:10">
      <c r="A4" s="10">
        <v>1</v>
      </c>
      <c r="B4" s="133" t="s">
        <v>1022</v>
      </c>
      <c r="C4" s="11">
        <f>'Bồi thường'!D4</f>
        <v>1390</v>
      </c>
      <c r="D4" s="11">
        <f>'Bồi thường'!D5</f>
        <v>22</v>
      </c>
      <c r="E4" s="11">
        <f>'Bồi thường'!D6</f>
        <v>2</v>
      </c>
      <c r="F4" s="11">
        <f>'Bồi thường'!D7</f>
        <v>1423</v>
      </c>
      <c r="G4" s="12">
        <f>C4/F4</f>
        <v>0.97680955727336616</v>
      </c>
      <c r="H4" s="12">
        <f>D4/F4</f>
        <v>1.5460295151089248E-2</v>
      </c>
      <c r="I4" s="12">
        <f>(C4+D4)/F4</f>
        <v>0.99226985242445542</v>
      </c>
      <c r="J4" s="13" t="s">
        <v>23</v>
      </c>
    </row>
    <row r="5" spans="1:10">
      <c r="A5" s="14" t="s">
        <v>24</v>
      </c>
      <c r="B5" s="11"/>
      <c r="C5" s="11">
        <f>SUM(C4:C4)</f>
        <v>1390</v>
      </c>
      <c r="D5" s="11">
        <f>D4</f>
        <v>22</v>
      </c>
      <c r="E5" s="11">
        <f>SUM(E4:E4)</f>
        <v>2</v>
      </c>
      <c r="F5" s="11">
        <f>SUM(F4:F4)</f>
        <v>1423</v>
      </c>
      <c r="G5" s="15">
        <f>C5/F5</f>
        <v>0.97680955727336616</v>
      </c>
      <c r="H5" s="15">
        <f>D5/F5</f>
        <v>1.5460295151089248E-2</v>
      </c>
      <c r="I5" s="15">
        <f>(C5+D5)/F5</f>
        <v>0.99226985242445542</v>
      </c>
    </row>
    <row r="9" spans="1:10">
      <c r="E9" s="6" t="s">
        <v>25</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I1"/>
  </mergeCells>
  <hyperlinks>
    <hyperlink ref="B4" location="'Bồi thường'!A1" display="'Bồi thường'!A1" xr:uid="{3B4048D0-8946-49A2-AF38-6FE1ABBB9062}"/>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1927"/>
  <sheetViews>
    <sheetView showGridLines="0" tabSelected="1" zoomScale="115" zoomScaleNormal="115" workbookViewId="0">
      <selection activeCell="C279" sqref="C279"/>
    </sheetView>
  </sheetViews>
  <sheetFormatPr defaultColWidth="14.42578125" defaultRowHeight="15" customHeight="1" outlineLevelRow="1"/>
  <cols>
    <col min="1" max="1" width="14.42578125" style="25" customWidth="1"/>
    <col min="2" max="2" width="45.85546875" style="25" customWidth="1"/>
    <col min="3" max="3" width="47.28515625" style="25" customWidth="1"/>
    <col min="4" max="4" width="62.28515625" style="25" customWidth="1"/>
    <col min="5" max="5" width="9.140625" style="23" customWidth="1"/>
    <col min="6" max="7" width="8.7109375" style="23" customWidth="1"/>
    <col min="8" max="16" width="8.7109375" style="23" hidden="1" customWidth="1"/>
    <col min="17" max="17" width="9.140625" style="23" customWidth="1"/>
    <col min="18" max="18" width="24.5703125" style="25" customWidth="1"/>
    <col min="19" max="33" width="31.42578125" style="25" customWidth="1"/>
    <col min="34" max="16384" width="14.42578125" style="25"/>
  </cols>
  <sheetData>
    <row r="1" spans="1:33" ht="25.5" customHeight="1">
      <c r="A1" s="21"/>
      <c r="B1" s="22"/>
      <c r="C1" s="184" t="s">
        <v>26</v>
      </c>
      <c r="D1" s="154"/>
      <c r="R1" s="24"/>
      <c r="S1" s="24"/>
      <c r="T1" s="24"/>
      <c r="U1" s="24"/>
      <c r="V1" s="24"/>
      <c r="W1" s="24"/>
      <c r="X1" s="24"/>
      <c r="Y1" s="24"/>
      <c r="Z1" s="24"/>
      <c r="AA1" s="24"/>
      <c r="AB1" s="24"/>
      <c r="AC1" s="24"/>
      <c r="AD1" s="24"/>
      <c r="AE1" s="24"/>
      <c r="AF1" s="24"/>
      <c r="AG1" s="24"/>
    </row>
    <row r="2" spans="1:33" ht="18.75" customHeight="1">
      <c r="A2" s="26"/>
      <c r="B2" s="22"/>
      <c r="C2" s="45" t="s">
        <v>27</v>
      </c>
      <c r="D2" s="46" t="s">
        <v>1022</v>
      </c>
      <c r="R2" s="24"/>
      <c r="S2" s="24"/>
      <c r="T2" s="24"/>
      <c r="U2" s="24"/>
      <c r="V2" s="24"/>
      <c r="W2" s="24"/>
      <c r="X2" s="24"/>
      <c r="Y2" s="24"/>
      <c r="Z2" s="24"/>
      <c r="AA2" s="24"/>
      <c r="AB2" s="24"/>
      <c r="AC2" s="24"/>
      <c r="AD2" s="24"/>
      <c r="AE2" s="24"/>
      <c r="AF2" s="24"/>
      <c r="AG2" s="24"/>
    </row>
    <row r="3" spans="1:33" ht="18.75" customHeight="1">
      <c r="A3" s="26"/>
      <c r="B3" s="22"/>
      <c r="C3" s="45" t="s">
        <v>28</v>
      </c>
      <c r="D3" s="46" t="s">
        <v>951</v>
      </c>
      <c r="R3" s="24"/>
      <c r="S3" s="24"/>
      <c r="T3" s="24"/>
      <c r="U3" s="24"/>
      <c r="V3" s="24"/>
      <c r="W3" s="24"/>
      <c r="X3" s="24"/>
      <c r="Y3" s="24"/>
      <c r="Z3" s="24"/>
      <c r="AA3" s="24"/>
      <c r="AB3" s="24"/>
      <c r="AC3" s="24"/>
      <c r="AD3" s="24"/>
      <c r="AE3" s="24"/>
      <c r="AF3" s="24"/>
      <c r="AG3" s="24"/>
    </row>
    <row r="4" spans="1:33" ht="18.75" customHeight="1">
      <c r="A4" s="26"/>
      <c r="B4" s="22"/>
      <c r="C4" s="45" t="s">
        <v>16</v>
      </c>
      <c r="D4" s="47">
        <f>COUNTIF(E:E, "P")</f>
        <v>1390</v>
      </c>
      <c r="R4" s="24"/>
      <c r="S4" s="24"/>
      <c r="T4" s="24"/>
      <c r="U4" s="24"/>
      <c r="V4" s="24"/>
      <c r="W4" s="24"/>
      <c r="X4" s="24"/>
      <c r="Y4" s="24"/>
      <c r="Z4" s="24"/>
      <c r="AA4" s="24"/>
      <c r="AB4" s="24"/>
      <c r="AC4" s="24"/>
      <c r="AD4" s="24"/>
      <c r="AE4" s="24"/>
      <c r="AF4" s="24"/>
      <c r="AG4" s="24"/>
    </row>
    <row r="5" spans="1:33" ht="18.75" customHeight="1">
      <c r="A5" s="26"/>
      <c r="B5" s="22"/>
      <c r="C5" s="45" t="s">
        <v>17</v>
      </c>
      <c r="D5" s="47">
        <f>COUNTIF(E:E, "F")</f>
        <v>22</v>
      </c>
      <c r="R5" s="24"/>
      <c r="S5" s="24"/>
      <c r="T5" s="24"/>
      <c r="U5" s="24"/>
      <c r="V5" s="24"/>
      <c r="W5" s="24"/>
      <c r="X5" s="24"/>
      <c r="Y5" s="24"/>
      <c r="Z5" s="24"/>
      <c r="AA5" s="24"/>
      <c r="AB5" s="24"/>
      <c r="AC5" s="24"/>
      <c r="AD5" s="24"/>
      <c r="AE5" s="24"/>
      <c r="AF5" s="24"/>
      <c r="AG5" s="24"/>
    </row>
    <row r="6" spans="1:33" ht="18.75" customHeight="1">
      <c r="A6" s="26"/>
      <c r="B6" s="22"/>
      <c r="C6" s="45" t="s">
        <v>18</v>
      </c>
      <c r="D6" s="47">
        <f>COUNTIF(E:E, "PE")</f>
        <v>2</v>
      </c>
      <c r="R6" s="24"/>
      <c r="S6" s="24"/>
      <c r="T6" s="24"/>
      <c r="U6" s="24"/>
      <c r="V6" s="24"/>
      <c r="W6" s="24"/>
      <c r="X6" s="24"/>
      <c r="Y6" s="24"/>
      <c r="Z6" s="24"/>
      <c r="AA6" s="24"/>
      <c r="AB6" s="24"/>
      <c r="AC6" s="24"/>
      <c r="AD6" s="24"/>
      <c r="AE6" s="24"/>
      <c r="AF6" s="24"/>
      <c r="AG6" s="24"/>
    </row>
    <row r="7" spans="1:33" ht="18.75" customHeight="1">
      <c r="A7" s="26"/>
      <c r="B7" s="22"/>
      <c r="C7" s="45" t="s">
        <v>19</v>
      </c>
      <c r="D7" s="47">
        <f>COUNTA(D12:D4188)</f>
        <v>1423</v>
      </c>
      <c r="R7" s="24"/>
      <c r="S7" s="24"/>
      <c r="T7" s="24"/>
      <c r="U7" s="24"/>
      <c r="V7" s="24"/>
      <c r="W7" s="24"/>
      <c r="X7" s="24"/>
      <c r="Y7" s="24"/>
      <c r="Z7" s="24"/>
      <c r="AA7" s="24"/>
      <c r="AB7" s="24"/>
      <c r="AC7" s="24"/>
      <c r="AD7" s="24"/>
      <c r="AE7" s="24"/>
      <c r="AF7" s="24"/>
      <c r="AG7" s="24"/>
    </row>
    <row r="8" spans="1:33" ht="16.5" customHeight="1">
      <c r="A8" s="28"/>
      <c r="B8" s="29"/>
      <c r="C8" s="30"/>
      <c r="D8" s="30"/>
      <c r="R8" s="30"/>
      <c r="S8" s="30"/>
      <c r="T8" s="30"/>
      <c r="U8" s="30"/>
      <c r="V8" s="30"/>
      <c r="W8" s="30"/>
      <c r="X8" s="30"/>
      <c r="Y8" s="30"/>
      <c r="Z8" s="30"/>
      <c r="AA8" s="30"/>
      <c r="AB8" s="30"/>
      <c r="AC8" s="30"/>
      <c r="AD8" s="30"/>
      <c r="AE8" s="30"/>
      <c r="AF8" s="30"/>
      <c r="AG8" s="30"/>
    </row>
    <row r="9" spans="1:33" s="31" customFormat="1" ht="16.5" customHeight="1">
      <c r="A9" s="176" t="s">
        <v>28</v>
      </c>
      <c r="B9" s="178" t="s">
        <v>29</v>
      </c>
      <c r="C9" s="178" t="s">
        <v>30</v>
      </c>
      <c r="D9" s="178" t="s">
        <v>31</v>
      </c>
      <c r="E9" s="179" t="s">
        <v>79</v>
      </c>
      <c r="F9" s="177"/>
      <c r="G9" s="177"/>
      <c r="H9" s="179" t="s">
        <v>82</v>
      </c>
      <c r="I9" s="177"/>
      <c r="J9" s="177"/>
      <c r="K9" s="179" t="e">
        <f>#REF!</f>
        <v>#REF!</v>
      </c>
      <c r="L9" s="177"/>
      <c r="M9" s="177"/>
      <c r="N9" s="179" t="e">
        <f>#REF!</f>
        <v>#REF!</v>
      </c>
      <c r="O9" s="177"/>
      <c r="P9" s="177"/>
      <c r="Q9" s="179" t="s">
        <v>32</v>
      </c>
      <c r="R9" s="178" t="s">
        <v>33</v>
      </c>
      <c r="S9" s="178" t="s">
        <v>34</v>
      </c>
      <c r="T9" s="30"/>
      <c r="U9" s="30"/>
      <c r="V9" s="30"/>
      <c r="W9" s="30"/>
      <c r="X9" s="30"/>
      <c r="Y9" s="30"/>
      <c r="Z9" s="30"/>
      <c r="AA9" s="30"/>
      <c r="AB9" s="30"/>
      <c r="AC9" s="30"/>
      <c r="AD9" s="30"/>
      <c r="AE9" s="30"/>
      <c r="AF9" s="30"/>
      <c r="AG9" s="30"/>
    </row>
    <row r="10" spans="1:33" s="31" customFormat="1" ht="16.5" customHeight="1">
      <c r="A10" s="177"/>
      <c r="B10" s="177"/>
      <c r="C10" s="177"/>
      <c r="D10" s="177"/>
      <c r="E10" s="113" t="s">
        <v>35</v>
      </c>
      <c r="F10" s="113" t="s">
        <v>84</v>
      </c>
      <c r="G10" s="113" t="s">
        <v>83</v>
      </c>
      <c r="H10" s="113" t="s">
        <v>35</v>
      </c>
      <c r="I10" s="113" t="s">
        <v>84</v>
      </c>
      <c r="J10" s="113" t="s">
        <v>83</v>
      </c>
      <c r="K10" s="113" t="s">
        <v>35</v>
      </c>
      <c r="L10" s="113" t="s">
        <v>84</v>
      </c>
      <c r="M10" s="113" t="s">
        <v>83</v>
      </c>
      <c r="N10" s="113" t="s">
        <v>35</v>
      </c>
      <c r="O10" s="113" t="s">
        <v>84</v>
      </c>
      <c r="P10" s="113" t="s">
        <v>83</v>
      </c>
      <c r="Q10" s="177"/>
      <c r="R10" s="177"/>
      <c r="S10" s="177"/>
      <c r="T10" s="30"/>
      <c r="U10" s="30"/>
      <c r="V10" s="30"/>
      <c r="W10" s="30"/>
      <c r="X10" s="30"/>
      <c r="Y10" s="30"/>
      <c r="Z10" s="30"/>
      <c r="AA10" s="30"/>
      <c r="AB10" s="30"/>
      <c r="AC10" s="30"/>
      <c r="AD10" s="30"/>
      <c r="AE10" s="30"/>
      <c r="AF10" s="30"/>
      <c r="AG10" s="30"/>
    </row>
    <row r="11" spans="1:33" s="23" customFormat="1" ht="45" customHeight="1">
      <c r="A11" s="48" t="str">
        <f>IF(AND(D11="",D11=""),"",$D$3&amp;"_"&amp;ROW()-11-COUNTBLANK($D$11:D11))</f>
        <v/>
      </c>
      <c r="B11" s="180" t="s">
        <v>427</v>
      </c>
      <c r="C11" s="154"/>
      <c r="D11" s="154"/>
      <c r="E11" s="154"/>
      <c r="F11" s="154"/>
      <c r="G11" s="154"/>
      <c r="H11" s="154"/>
      <c r="I11" s="154"/>
      <c r="J11" s="154"/>
      <c r="K11" s="154"/>
      <c r="L11" s="154"/>
      <c r="M11" s="154"/>
      <c r="N11" s="154"/>
      <c r="O11" s="154"/>
      <c r="P11" s="154"/>
      <c r="Q11" s="154"/>
      <c r="R11" s="154"/>
      <c r="S11" s="154"/>
    </row>
    <row r="12" spans="1:33" ht="15.75">
      <c r="A12" s="49"/>
      <c r="B12" s="181" t="s">
        <v>1023</v>
      </c>
      <c r="C12" s="181"/>
      <c r="D12" s="181"/>
      <c r="E12" s="181"/>
      <c r="F12" s="181"/>
      <c r="G12" s="181"/>
      <c r="H12" s="182"/>
      <c r="I12" s="182"/>
      <c r="J12" s="182"/>
      <c r="K12" s="182"/>
      <c r="L12" s="182"/>
      <c r="M12" s="182"/>
      <c r="N12" s="182"/>
      <c r="O12" s="182"/>
      <c r="P12" s="182"/>
      <c r="Q12" s="181"/>
      <c r="R12" s="181"/>
      <c r="S12" s="181"/>
      <c r="Z12" s="32"/>
      <c r="AA12" s="32"/>
      <c r="AB12" s="32"/>
      <c r="AC12" s="32"/>
      <c r="AD12" s="32"/>
      <c r="AE12" s="32"/>
      <c r="AF12" s="32"/>
      <c r="AG12" s="32"/>
    </row>
    <row r="13" spans="1:33" outlineLevel="1">
      <c r="A13" s="49"/>
      <c r="B13" s="173" t="s">
        <v>36</v>
      </c>
      <c r="C13" s="173"/>
      <c r="D13" s="173"/>
      <c r="E13" s="173"/>
      <c r="F13" s="173"/>
      <c r="G13" s="173"/>
      <c r="H13" s="173"/>
      <c r="I13" s="173"/>
      <c r="J13" s="173"/>
      <c r="K13" s="173"/>
      <c r="L13" s="173"/>
      <c r="M13" s="173"/>
      <c r="N13" s="173"/>
      <c r="O13" s="173"/>
      <c r="P13" s="173"/>
      <c r="Q13" s="173"/>
      <c r="R13" s="173"/>
      <c r="S13" s="173"/>
      <c r="Z13" s="32"/>
      <c r="AA13" s="32"/>
      <c r="AB13" s="32"/>
      <c r="AC13" s="32"/>
      <c r="AD13" s="32"/>
      <c r="AE13" s="32"/>
      <c r="AF13" s="32"/>
      <c r="AG13" s="32"/>
    </row>
    <row r="14" spans="1:33" outlineLevel="1">
      <c r="A14" s="49"/>
      <c r="B14" s="174" t="s">
        <v>37</v>
      </c>
      <c r="C14" s="174"/>
      <c r="D14" s="174"/>
      <c r="E14" s="174"/>
      <c r="F14" s="174"/>
      <c r="G14" s="174"/>
      <c r="H14" s="174"/>
      <c r="I14" s="174"/>
      <c r="J14" s="174"/>
      <c r="K14" s="174"/>
      <c r="L14" s="174"/>
      <c r="M14" s="174"/>
      <c r="N14" s="174"/>
      <c r="O14" s="174"/>
      <c r="P14" s="174"/>
      <c r="Q14" s="174"/>
      <c r="R14" s="174"/>
      <c r="S14" s="174"/>
      <c r="T14" s="33"/>
      <c r="U14" s="33"/>
      <c r="V14" s="33"/>
      <c r="W14" s="33"/>
      <c r="X14" s="33"/>
      <c r="Y14" s="33"/>
      <c r="Z14" s="34"/>
      <c r="AA14" s="34"/>
      <c r="AB14" s="34"/>
      <c r="AC14" s="34"/>
      <c r="AD14" s="34"/>
      <c r="AE14" s="34"/>
      <c r="AF14" s="34"/>
      <c r="AG14" s="34"/>
    </row>
    <row r="15" spans="1:33" ht="300" outlineLevel="1">
      <c r="A15" s="50" t="str">
        <f>IF(OR(C15="",D15=""),"",$D$3&amp;"_"&amp;ROW()-13-COUNTBLANK($D$14:D15))</f>
        <v>BT_1</v>
      </c>
      <c r="B15" s="105" t="s">
        <v>38</v>
      </c>
      <c r="C15" s="105" t="s">
        <v>80</v>
      </c>
      <c r="D15" s="105" t="s">
        <v>428</v>
      </c>
      <c r="E15" s="18" t="s">
        <v>249</v>
      </c>
      <c r="F15" s="17"/>
      <c r="G15" s="17"/>
      <c r="H15" s="17"/>
      <c r="I15" s="17"/>
      <c r="J15" s="17"/>
      <c r="K15" s="17"/>
      <c r="L15" s="17"/>
      <c r="M15" s="17"/>
      <c r="N15" s="17"/>
      <c r="O15" s="17"/>
      <c r="P15" s="17"/>
      <c r="Q15" s="48" t="str">
        <f t="shared" ref="Q15:Q22"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51"/>
      <c r="S15" s="51"/>
      <c r="T15" s="33"/>
      <c r="U15" s="33"/>
      <c r="V15" s="33"/>
      <c r="W15" s="33"/>
      <c r="X15" s="33"/>
      <c r="Y15" s="33"/>
      <c r="Z15" s="34"/>
      <c r="AA15" s="34"/>
      <c r="AB15" s="34"/>
      <c r="AC15" s="34"/>
      <c r="AD15" s="34"/>
      <c r="AE15" s="34"/>
      <c r="AF15" s="34"/>
      <c r="AG15" s="34"/>
    </row>
    <row r="16" spans="1:33" ht="90" outlineLevel="1">
      <c r="A16" s="50" t="str">
        <f>IF(OR(C16="",D16=""),"",$D$3&amp;"_"&amp;ROW()-13-COUNTBLANK($D$14:D16))</f>
        <v>BT_2</v>
      </c>
      <c r="B16" s="105" t="s">
        <v>39</v>
      </c>
      <c r="C16" s="105" t="s">
        <v>146</v>
      </c>
      <c r="D16" s="105" t="s">
        <v>416</v>
      </c>
      <c r="E16" s="18" t="s">
        <v>249</v>
      </c>
      <c r="F16" s="17"/>
      <c r="G16" s="17"/>
      <c r="H16" s="17"/>
      <c r="I16" s="17"/>
      <c r="J16" s="17"/>
      <c r="K16" s="17"/>
      <c r="L16" s="17"/>
      <c r="M16" s="17"/>
      <c r="N16" s="17"/>
      <c r="O16" s="17"/>
      <c r="P16" s="17"/>
      <c r="Q16" s="48" t="str">
        <f t="shared" si="0"/>
        <v>P</v>
      </c>
      <c r="R16" s="51"/>
      <c r="S16" s="51"/>
      <c r="T16" s="33"/>
      <c r="U16" s="33"/>
      <c r="V16" s="33"/>
      <c r="W16" s="33"/>
      <c r="X16" s="33"/>
      <c r="Y16" s="33"/>
      <c r="Z16" s="34"/>
      <c r="AA16" s="34"/>
      <c r="AB16" s="34"/>
      <c r="AC16" s="34"/>
      <c r="AD16" s="34"/>
      <c r="AE16" s="34"/>
      <c r="AF16" s="34"/>
      <c r="AG16" s="34"/>
    </row>
    <row r="17" spans="1:33" ht="45" outlineLevel="1">
      <c r="A17" s="50" t="str">
        <f>IF(OR(C17="",D17=""),"",$D$3&amp;"_"&amp;ROW()-13-COUNTBLANK($D$14:D17))</f>
        <v>BT_3</v>
      </c>
      <c r="B17" s="105" t="s">
        <v>139</v>
      </c>
      <c r="C17" s="105" t="s">
        <v>140</v>
      </c>
      <c r="D17" s="105" t="s">
        <v>430</v>
      </c>
      <c r="E17" s="18" t="s">
        <v>249</v>
      </c>
      <c r="F17" s="18"/>
      <c r="G17" s="18"/>
      <c r="H17" s="18"/>
      <c r="I17" s="49"/>
      <c r="J17" s="51"/>
      <c r="K17" s="51"/>
      <c r="L17" s="51"/>
      <c r="M17" s="51"/>
      <c r="N17" s="51"/>
      <c r="O17" s="51"/>
      <c r="P17" s="51"/>
      <c r="Q17" s="48" t="str">
        <f t="shared" si="0"/>
        <v>P</v>
      </c>
      <c r="R17" s="51"/>
      <c r="S17" s="51"/>
      <c r="T17" s="33"/>
      <c r="U17" s="33"/>
      <c r="V17" s="33"/>
      <c r="W17" s="33"/>
      <c r="X17" s="33"/>
      <c r="Y17" s="33"/>
      <c r="Z17" s="34"/>
      <c r="AA17" s="34"/>
      <c r="AB17" s="34"/>
      <c r="AC17" s="34"/>
      <c r="AD17" s="34"/>
      <c r="AE17" s="34"/>
      <c r="AF17" s="34"/>
      <c r="AG17" s="34"/>
    </row>
    <row r="18" spans="1:33" ht="60" outlineLevel="1">
      <c r="A18" s="50" t="str">
        <f>IF(OR(C18="",D18=""),"",$D$3&amp;"_"&amp;ROW()-13-COUNTBLANK($D$14:D18))</f>
        <v>BT_4</v>
      </c>
      <c r="B18" s="52" t="s">
        <v>147</v>
      </c>
      <c r="C18" s="52" t="s">
        <v>148</v>
      </c>
      <c r="D18" s="52" t="s">
        <v>141</v>
      </c>
      <c r="E18" s="18" t="s">
        <v>249</v>
      </c>
      <c r="F18" s="18"/>
      <c r="G18" s="18"/>
      <c r="H18" s="18"/>
      <c r="I18" s="18"/>
      <c r="J18" s="18"/>
      <c r="K18" s="18"/>
      <c r="L18" s="18"/>
      <c r="M18" s="18"/>
      <c r="N18" s="18"/>
      <c r="O18" s="18"/>
      <c r="P18" s="18"/>
      <c r="Q18" s="48" t="str">
        <f t="shared" si="0"/>
        <v>P</v>
      </c>
      <c r="R18" s="51"/>
      <c r="S18" s="51"/>
      <c r="T18" s="33"/>
      <c r="U18" s="33"/>
      <c r="V18" s="33"/>
      <c r="W18" s="33"/>
      <c r="X18" s="33"/>
      <c r="Y18" s="33"/>
      <c r="Z18" s="34"/>
      <c r="AA18" s="34"/>
      <c r="AB18" s="34"/>
      <c r="AC18" s="34"/>
      <c r="AD18" s="34"/>
      <c r="AE18" s="34"/>
      <c r="AF18" s="34"/>
      <c r="AG18" s="34"/>
    </row>
    <row r="19" spans="1:33" ht="30" outlineLevel="1">
      <c r="A19" s="50" t="str">
        <f>IF(OR(C19="",D19=""),"",$D$3&amp;"_"&amp;ROW()-13-COUNTBLANK($D$14:D19))</f>
        <v>BT_5</v>
      </c>
      <c r="B19" s="105" t="s">
        <v>40</v>
      </c>
      <c r="C19" s="105" t="s">
        <v>142</v>
      </c>
      <c r="D19" s="110" t="s">
        <v>81</v>
      </c>
      <c r="E19" s="18" t="s">
        <v>249</v>
      </c>
      <c r="F19" s="17"/>
      <c r="G19" s="17"/>
      <c r="H19" s="17"/>
      <c r="I19" s="17"/>
      <c r="J19" s="17"/>
      <c r="K19" s="17"/>
      <c r="L19" s="17"/>
      <c r="M19" s="17"/>
      <c r="N19" s="17"/>
      <c r="O19" s="17"/>
      <c r="P19" s="17"/>
      <c r="Q19" s="48" t="str">
        <f t="shared" si="0"/>
        <v>P</v>
      </c>
      <c r="R19" s="51"/>
      <c r="S19" s="51"/>
      <c r="T19" s="33"/>
      <c r="U19" s="33"/>
      <c r="V19" s="33"/>
      <c r="W19" s="33"/>
      <c r="X19" s="33"/>
      <c r="Y19" s="33"/>
      <c r="Z19" s="34"/>
      <c r="AA19" s="34"/>
      <c r="AB19" s="34"/>
      <c r="AC19" s="34"/>
      <c r="AD19" s="34"/>
      <c r="AE19" s="34"/>
      <c r="AF19" s="34"/>
      <c r="AG19" s="34"/>
    </row>
    <row r="20" spans="1:33" ht="30" outlineLevel="1">
      <c r="A20" s="50" t="str">
        <f>IF(OR(C20="",D20=""),"",$D$3&amp;"_"&amp;ROW()-13-COUNTBLANK($D$14:D20))</f>
        <v>BT_6</v>
      </c>
      <c r="B20" s="105" t="s">
        <v>41</v>
      </c>
      <c r="C20" s="105" t="s">
        <v>69</v>
      </c>
      <c r="D20" s="105" t="s">
        <v>85</v>
      </c>
      <c r="E20" s="18" t="s">
        <v>249</v>
      </c>
      <c r="F20" s="17"/>
      <c r="G20" s="17"/>
      <c r="H20" s="17"/>
      <c r="I20" s="17"/>
      <c r="J20" s="17"/>
      <c r="K20" s="17"/>
      <c r="L20" s="17"/>
      <c r="M20" s="17"/>
      <c r="N20" s="17"/>
      <c r="O20" s="17"/>
      <c r="P20" s="17"/>
      <c r="Q20" s="48" t="str">
        <f t="shared" si="0"/>
        <v>P</v>
      </c>
      <c r="R20" s="51"/>
      <c r="S20" s="51"/>
      <c r="T20" s="33"/>
      <c r="U20" s="33"/>
      <c r="V20" s="33"/>
      <c r="W20" s="33"/>
      <c r="X20" s="33"/>
      <c r="Y20" s="33"/>
      <c r="Z20" s="34"/>
      <c r="AA20" s="34"/>
      <c r="AB20" s="34"/>
      <c r="AC20" s="34"/>
      <c r="AD20" s="34"/>
      <c r="AE20" s="34"/>
      <c r="AF20" s="34"/>
      <c r="AG20" s="34"/>
    </row>
    <row r="21" spans="1:33" ht="15.75" outlineLevel="1">
      <c r="A21" s="50" t="str">
        <f>IF(OR(C21="",D21=""),"",$D$3&amp;"_"&amp;ROW()-13-COUNTBLANK($D$14:D21))</f>
        <v/>
      </c>
      <c r="B21" s="174" t="s">
        <v>42</v>
      </c>
      <c r="C21" s="174"/>
      <c r="D21" s="174"/>
      <c r="E21" s="174"/>
      <c r="F21" s="174"/>
      <c r="G21" s="174"/>
      <c r="H21" s="174"/>
      <c r="I21" s="174"/>
      <c r="J21" s="174"/>
      <c r="K21" s="174"/>
      <c r="L21" s="174"/>
      <c r="M21" s="174"/>
      <c r="N21" s="174"/>
      <c r="O21" s="174"/>
      <c r="P21" s="174"/>
      <c r="Q21" s="174"/>
      <c r="R21" s="174"/>
      <c r="S21" s="174"/>
      <c r="Z21" s="34"/>
      <c r="AA21" s="34"/>
      <c r="AB21" s="34"/>
      <c r="AC21" s="34"/>
      <c r="AD21" s="34"/>
      <c r="AE21" s="34"/>
      <c r="AF21" s="34"/>
      <c r="AG21" s="34"/>
    </row>
    <row r="22" spans="1:33" ht="75" outlineLevel="1">
      <c r="A22" s="50" t="str">
        <f>IF(OR(C22="",D22=""),"",$D$3&amp;"_"&amp;ROW()-13-COUNTBLANK($D$14:D22))</f>
        <v>BT_7</v>
      </c>
      <c r="B22" s="110" t="s">
        <v>43</v>
      </c>
      <c r="C22" s="110" t="s">
        <v>86</v>
      </c>
      <c r="D22" s="105" t="s">
        <v>149</v>
      </c>
      <c r="E22" s="18" t="s">
        <v>249</v>
      </c>
      <c r="F22" s="18"/>
      <c r="G22" s="18"/>
      <c r="H22" s="18"/>
      <c r="I22" s="49"/>
      <c r="J22" s="53"/>
      <c r="K22" s="53"/>
      <c r="L22" s="53"/>
      <c r="M22" s="53"/>
      <c r="N22" s="53"/>
      <c r="O22" s="53"/>
      <c r="P22" s="53"/>
      <c r="Q22" s="48" t="str">
        <f t="shared" si="0"/>
        <v>P</v>
      </c>
      <c r="R22" s="53"/>
      <c r="S22" s="53"/>
      <c r="Z22" s="32"/>
      <c r="AA22" s="32"/>
      <c r="AB22" s="32"/>
      <c r="AC22" s="32"/>
      <c r="AD22" s="32"/>
      <c r="AE22" s="32"/>
      <c r="AF22" s="32"/>
      <c r="AG22" s="32"/>
    </row>
    <row r="23" spans="1:33" ht="45" outlineLevel="1">
      <c r="A23" s="50" t="str">
        <f>IF(OR(C23="",D23=""),"",$D$3&amp;"_"&amp;ROW()-13-COUNTBLANK($D$14:D23))</f>
        <v>BT_8</v>
      </c>
      <c r="B23" s="105" t="s">
        <v>44</v>
      </c>
      <c r="C23" s="105" t="s">
        <v>87</v>
      </c>
      <c r="D23" s="105" t="s">
        <v>429</v>
      </c>
      <c r="E23" s="18" t="s">
        <v>249</v>
      </c>
      <c r="F23" s="17"/>
      <c r="G23" s="17"/>
      <c r="H23" s="17"/>
      <c r="I23" s="17"/>
      <c r="J23" s="17"/>
      <c r="K23" s="17"/>
      <c r="L23" s="17"/>
      <c r="M23" s="17"/>
      <c r="N23" s="17"/>
      <c r="O23" s="17"/>
      <c r="P23" s="17"/>
      <c r="Q23" s="48"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53"/>
      <c r="S23" s="53"/>
      <c r="Z23" s="32"/>
      <c r="AA23" s="32"/>
      <c r="AB23" s="32"/>
      <c r="AC23" s="32"/>
      <c r="AD23" s="32"/>
      <c r="AE23" s="32"/>
      <c r="AF23" s="32"/>
      <c r="AG23" s="32"/>
    </row>
    <row r="24" spans="1:33" ht="15.75" outlineLevel="1">
      <c r="A24" s="50" t="str">
        <f>IF(OR(C24="",D24=""),"",$D$3&amp;"_"&amp;ROW()-13-COUNTBLANK($D$14:D24))</f>
        <v/>
      </c>
      <c r="B24" s="174" t="s">
        <v>45</v>
      </c>
      <c r="C24" s="174"/>
      <c r="D24" s="174"/>
      <c r="E24" s="174"/>
      <c r="F24" s="174"/>
      <c r="G24" s="174"/>
      <c r="H24" s="174"/>
      <c r="I24" s="174"/>
      <c r="J24" s="174"/>
      <c r="K24" s="174"/>
      <c r="L24" s="174"/>
      <c r="M24" s="174"/>
      <c r="N24" s="174"/>
      <c r="O24" s="174"/>
      <c r="P24" s="174"/>
      <c r="Q24" s="174"/>
      <c r="R24" s="174"/>
      <c r="S24" s="174"/>
      <c r="Z24" s="32"/>
      <c r="AA24" s="32"/>
      <c r="AB24" s="32"/>
      <c r="AC24" s="32"/>
      <c r="AD24" s="32"/>
      <c r="AE24" s="32"/>
      <c r="AF24" s="32"/>
      <c r="AG24" s="32"/>
    </row>
    <row r="25" spans="1:33" ht="30" outlineLevel="1">
      <c r="A25" s="50" t="str">
        <f>IF(OR(C25="",D25=""),"",$D$3&amp;"_"&amp;ROW()-13-COUNTBLANK($D$14:D25))</f>
        <v>BT_9</v>
      </c>
      <c r="B25" s="105" t="s">
        <v>46</v>
      </c>
      <c r="C25" s="105" t="s">
        <v>88</v>
      </c>
      <c r="D25" s="105" t="s">
        <v>89</v>
      </c>
      <c r="E25" s="18" t="s">
        <v>249</v>
      </c>
      <c r="F25" s="18"/>
      <c r="G25" s="18"/>
      <c r="H25" s="18"/>
      <c r="I25" s="49"/>
      <c r="J25" s="51"/>
      <c r="K25" s="51"/>
      <c r="L25" s="53"/>
      <c r="M25" s="53"/>
      <c r="N25" s="53"/>
      <c r="O25" s="53"/>
      <c r="P25" s="53"/>
      <c r="Q25" s="48" t="str">
        <f t="shared" ref="Q25" si="1">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53"/>
      <c r="S25" s="53"/>
      <c r="Z25" s="32"/>
      <c r="AA25" s="32"/>
      <c r="AB25" s="32"/>
      <c r="AC25" s="32"/>
      <c r="AD25" s="32"/>
      <c r="AE25" s="32"/>
      <c r="AF25" s="32"/>
      <c r="AG25" s="32"/>
    </row>
    <row r="26" spans="1:33" ht="30" outlineLevel="1">
      <c r="A26" s="50" t="str">
        <f>IF(OR(C26="",D26=""),"",$D$3&amp;"_"&amp;ROW()-13-COUNTBLANK($D$14:D26))</f>
        <v>BT_10</v>
      </c>
      <c r="B26" s="105" t="s">
        <v>47</v>
      </c>
      <c r="C26" s="105" t="s">
        <v>90</v>
      </c>
      <c r="D26" s="105" t="s">
        <v>91</v>
      </c>
      <c r="E26" s="18" t="s">
        <v>249</v>
      </c>
      <c r="F26" s="17"/>
      <c r="G26" s="17"/>
      <c r="H26" s="17"/>
      <c r="I26" s="17"/>
      <c r="J26" s="17"/>
      <c r="K26" s="17"/>
      <c r="L26" s="17"/>
      <c r="M26" s="17"/>
      <c r="N26" s="17"/>
      <c r="O26" s="17"/>
      <c r="P26" s="17"/>
      <c r="Q26" s="48" t="str">
        <f t="shared" ref="Q26:Q36" si="2">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53"/>
      <c r="S26" s="53"/>
      <c r="Z26" s="32"/>
      <c r="AA26" s="32"/>
      <c r="AB26" s="32"/>
      <c r="AC26" s="32"/>
      <c r="AD26" s="32"/>
      <c r="AE26" s="32"/>
      <c r="AF26" s="32"/>
      <c r="AG26" s="32"/>
    </row>
    <row r="27" spans="1:33" ht="15.75" outlineLevel="1">
      <c r="A27" s="50" t="str">
        <f>IF(OR(C27="",D27=""),"",$D$3&amp;"_"&amp;ROW()-13-COUNTBLANK($D$14:D27))</f>
        <v>BT_11</v>
      </c>
      <c r="B27" s="105" t="s">
        <v>48</v>
      </c>
      <c r="C27" s="105" t="s">
        <v>92</v>
      </c>
      <c r="D27" s="105" t="s">
        <v>49</v>
      </c>
      <c r="E27" s="18" t="s">
        <v>249</v>
      </c>
      <c r="F27" s="17"/>
      <c r="G27" s="17"/>
      <c r="H27" s="17"/>
      <c r="I27" s="17"/>
      <c r="J27" s="17"/>
      <c r="K27" s="17"/>
      <c r="L27" s="17"/>
      <c r="M27" s="17"/>
      <c r="N27" s="17"/>
      <c r="O27" s="17"/>
      <c r="P27" s="17"/>
      <c r="Q27" s="48" t="str">
        <f t="shared" si="2"/>
        <v>P</v>
      </c>
      <c r="R27" s="53"/>
      <c r="S27" s="53"/>
      <c r="Z27" s="32"/>
      <c r="AA27" s="32"/>
      <c r="AB27" s="32"/>
      <c r="AC27" s="32"/>
      <c r="AD27" s="32"/>
      <c r="AE27" s="32"/>
      <c r="AF27" s="32"/>
      <c r="AG27" s="32"/>
    </row>
    <row r="28" spans="1:33" ht="15.75" outlineLevel="1">
      <c r="A28" s="50" t="str">
        <f>IF(OR(C28="",D28=""),"",$D$3&amp;"_"&amp;ROW()-13-COUNTBLANK($D$14:D28))</f>
        <v>BT_12</v>
      </c>
      <c r="B28" s="105" t="s">
        <v>50</v>
      </c>
      <c r="C28" s="105" t="s">
        <v>50</v>
      </c>
      <c r="D28" s="105" t="s">
        <v>51</v>
      </c>
      <c r="E28" s="18" t="s">
        <v>249</v>
      </c>
      <c r="F28" s="17"/>
      <c r="G28" s="17"/>
      <c r="H28" s="17"/>
      <c r="I28" s="17"/>
      <c r="J28" s="17"/>
      <c r="K28" s="17"/>
      <c r="L28" s="17"/>
      <c r="M28" s="17"/>
      <c r="N28" s="17"/>
      <c r="O28" s="17"/>
      <c r="P28" s="17"/>
      <c r="Q28" s="48" t="str">
        <f t="shared" si="2"/>
        <v>P</v>
      </c>
      <c r="R28" s="53"/>
      <c r="S28" s="53"/>
      <c r="Z28" s="32"/>
      <c r="AA28" s="32"/>
      <c r="AB28" s="32"/>
      <c r="AC28" s="32"/>
      <c r="AD28" s="32"/>
      <c r="AE28" s="32"/>
      <c r="AF28" s="32"/>
      <c r="AG28" s="32"/>
    </row>
    <row r="29" spans="1:33" ht="15.75" outlineLevel="1">
      <c r="A29" s="50" t="str">
        <f>IF(OR(C29="",D29=""),"",$D$3&amp;"_"&amp;ROW()-13-COUNTBLANK($D$14:D29))</f>
        <v>BT_13</v>
      </c>
      <c r="B29" s="105" t="s">
        <v>52</v>
      </c>
      <c r="C29" s="105" t="s">
        <v>93</v>
      </c>
      <c r="D29" s="105" t="s">
        <v>53</v>
      </c>
      <c r="E29" s="18" t="s">
        <v>249</v>
      </c>
      <c r="F29" s="17"/>
      <c r="G29" s="17"/>
      <c r="H29" s="17"/>
      <c r="I29" s="17"/>
      <c r="J29" s="17"/>
      <c r="K29" s="17"/>
      <c r="L29" s="17"/>
      <c r="M29" s="17"/>
      <c r="N29" s="17"/>
      <c r="O29" s="17"/>
      <c r="P29" s="17"/>
      <c r="Q29" s="48" t="str">
        <f t="shared" si="2"/>
        <v>P</v>
      </c>
      <c r="R29" s="53"/>
      <c r="S29" s="53"/>
      <c r="Z29" s="32"/>
      <c r="AA29" s="32"/>
      <c r="AB29" s="32"/>
      <c r="AC29" s="32"/>
      <c r="AD29" s="32"/>
      <c r="AE29" s="32"/>
      <c r="AF29" s="32"/>
      <c r="AG29" s="32"/>
    </row>
    <row r="30" spans="1:33" ht="15.75" outlineLevel="1">
      <c r="A30" s="50" t="str">
        <f>IF(OR(C30="",D30=""),"",$D$3&amp;"_"&amp;ROW()-13-COUNTBLANK($D$14:D30))</f>
        <v>BT_14</v>
      </c>
      <c r="B30" s="105" t="s">
        <v>54</v>
      </c>
      <c r="C30" s="110" t="s">
        <v>54</v>
      </c>
      <c r="D30" s="105" t="s">
        <v>94</v>
      </c>
      <c r="E30" s="18" t="s">
        <v>249</v>
      </c>
      <c r="F30" s="17"/>
      <c r="G30" s="17"/>
      <c r="H30" s="17"/>
      <c r="I30" s="17"/>
      <c r="J30" s="17"/>
      <c r="K30" s="17"/>
      <c r="L30" s="17"/>
      <c r="M30" s="17"/>
      <c r="N30" s="17"/>
      <c r="O30" s="17"/>
      <c r="P30" s="17"/>
      <c r="Q30" s="48" t="str">
        <f t="shared" si="2"/>
        <v>P</v>
      </c>
      <c r="R30" s="53"/>
      <c r="S30" s="53"/>
      <c r="Z30" s="32"/>
      <c r="AA30" s="32"/>
      <c r="AB30" s="32"/>
      <c r="AC30" s="32"/>
      <c r="AD30" s="32"/>
      <c r="AE30" s="32"/>
      <c r="AF30" s="32"/>
      <c r="AG30" s="32"/>
    </row>
    <row r="31" spans="1:33" ht="15.75" outlineLevel="1">
      <c r="A31" s="50" t="str">
        <f>IF(OR(C31="",D31=""),"",$D$3&amp;"_"&amp;ROW()-13-COUNTBLANK($D$14:D31))</f>
        <v>BT_15</v>
      </c>
      <c r="B31" s="175" t="s">
        <v>55</v>
      </c>
      <c r="C31" s="105" t="s">
        <v>95</v>
      </c>
      <c r="D31" s="105" t="s">
        <v>96</v>
      </c>
      <c r="E31" s="18" t="s">
        <v>249</v>
      </c>
      <c r="F31" s="17"/>
      <c r="G31" s="17"/>
      <c r="H31" s="17"/>
      <c r="I31" s="17"/>
      <c r="J31" s="17"/>
      <c r="K31" s="17"/>
      <c r="L31" s="17"/>
      <c r="M31" s="17"/>
      <c r="N31" s="17"/>
      <c r="O31" s="17"/>
      <c r="P31" s="17"/>
      <c r="Q31" s="48" t="str">
        <f t="shared" si="2"/>
        <v>P</v>
      </c>
      <c r="R31" s="53"/>
      <c r="S31" s="53"/>
      <c r="Z31" s="32"/>
      <c r="AA31" s="32"/>
      <c r="AB31" s="32"/>
      <c r="AC31" s="32"/>
      <c r="AD31" s="32"/>
      <c r="AE31" s="32"/>
      <c r="AF31" s="32"/>
      <c r="AG31" s="32"/>
    </row>
    <row r="32" spans="1:33" ht="15.75" outlineLevel="1">
      <c r="A32" s="50" t="str">
        <f>IF(OR(C32="",D32=""),"",$D$3&amp;"_"&amp;ROW()-13-COUNTBLANK($D$14:D32))</f>
        <v>BT_16</v>
      </c>
      <c r="B32" s="154"/>
      <c r="C32" s="105" t="s">
        <v>97</v>
      </c>
      <c r="D32" s="105" t="s">
        <v>98</v>
      </c>
      <c r="E32" s="18" t="s">
        <v>249</v>
      </c>
      <c r="F32" s="17"/>
      <c r="G32" s="17"/>
      <c r="H32" s="17"/>
      <c r="I32" s="17"/>
      <c r="J32" s="17"/>
      <c r="K32" s="17"/>
      <c r="L32" s="17"/>
      <c r="M32" s="17"/>
      <c r="N32" s="17"/>
      <c r="O32" s="17"/>
      <c r="P32" s="17"/>
      <c r="Q32" s="48" t="str">
        <f t="shared" si="2"/>
        <v>P</v>
      </c>
      <c r="R32" s="53"/>
      <c r="S32" s="53"/>
      <c r="Z32" s="32"/>
      <c r="AA32" s="32"/>
      <c r="AB32" s="32"/>
      <c r="AC32" s="32"/>
      <c r="AD32" s="32"/>
      <c r="AE32" s="32"/>
      <c r="AF32" s="32"/>
      <c r="AG32" s="32"/>
    </row>
    <row r="33" spans="1:33" ht="15.75" outlineLevel="1">
      <c r="A33" s="50" t="str">
        <f>IF(OR(C33="",D33=""),"",$D$3&amp;"_"&amp;ROW()-13-COUNTBLANK($D$14:D33))</f>
        <v>BT_17</v>
      </c>
      <c r="B33" s="154"/>
      <c r="C33" s="105" t="s">
        <v>99</v>
      </c>
      <c r="D33" s="105" t="s">
        <v>100</v>
      </c>
      <c r="E33" s="18" t="s">
        <v>249</v>
      </c>
      <c r="F33" s="17"/>
      <c r="G33" s="17"/>
      <c r="H33" s="17"/>
      <c r="I33" s="17"/>
      <c r="J33" s="17"/>
      <c r="K33" s="17"/>
      <c r="L33" s="17"/>
      <c r="M33" s="17"/>
      <c r="N33" s="17"/>
      <c r="O33" s="17"/>
      <c r="P33" s="17"/>
      <c r="Q33" s="48" t="str">
        <f t="shared" si="2"/>
        <v>P</v>
      </c>
      <c r="R33" s="53"/>
      <c r="S33" s="53"/>
      <c r="Z33" s="32"/>
      <c r="AA33" s="32"/>
      <c r="AB33" s="32"/>
      <c r="AC33" s="32"/>
      <c r="AD33" s="32"/>
      <c r="AE33" s="32"/>
      <c r="AF33" s="32"/>
      <c r="AG33" s="32"/>
    </row>
    <row r="34" spans="1:33" ht="15.75" outlineLevel="1">
      <c r="A34" s="50" t="str">
        <f>IF(OR(C34="",D34=""),"",$D$3&amp;"_"&amp;ROW()-13-COUNTBLANK($D$14:D34))</f>
        <v>BT_18</v>
      </c>
      <c r="B34" s="154"/>
      <c r="C34" s="105" t="s">
        <v>101</v>
      </c>
      <c r="D34" s="105" t="s">
        <v>102</v>
      </c>
      <c r="E34" s="18" t="s">
        <v>249</v>
      </c>
      <c r="F34" s="17"/>
      <c r="G34" s="17"/>
      <c r="H34" s="17"/>
      <c r="I34" s="17"/>
      <c r="J34" s="17"/>
      <c r="K34" s="17"/>
      <c r="L34" s="17"/>
      <c r="M34" s="17"/>
      <c r="N34" s="17"/>
      <c r="O34" s="17"/>
      <c r="P34" s="17"/>
      <c r="Q34" s="48" t="str">
        <f t="shared" si="2"/>
        <v>P</v>
      </c>
      <c r="R34" s="53"/>
      <c r="S34" s="53"/>
      <c r="Z34" s="32"/>
      <c r="AA34" s="32"/>
      <c r="AB34" s="32"/>
      <c r="AC34" s="32"/>
      <c r="AD34" s="32"/>
      <c r="AE34" s="32"/>
      <c r="AF34" s="32"/>
      <c r="AG34" s="32"/>
    </row>
    <row r="35" spans="1:33" ht="30" outlineLevel="1">
      <c r="A35" s="50" t="str">
        <f>IF(OR(C35="",D35=""),"",$D$3&amp;"_"&amp;ROW()-13-COUNTBLANK($D$14:D35))</f>
        <v>BT_19</v>
      </c>
      <c r="B35" s="105" t="s">
        <v>56</v>
      </c>
      <c r="C35" s="110" t="s">
        <v>103</v>
      </c>
      <c r="D35" s="110" t="s">
        <v>104</v>
      </c>
      <c r="E35" s="18" t="s">
        <v>249</v>
      </c>
      <c r="F35" s="17"/>
      <c r="G35" s="17"/>
      <c r="H35" s="17"/>
      <c r="I35" s="17"/>
      <c r="J35" s="17"/>
      <c r="K35" s="17"/>
      <c r="L35" s="17"/>
      <c r="M35" s="17"/>
      <c r="N35" s="17"/>
      <c r="O35" s="17"/>
      <c r="P35" s="17"/>
      <c r="Q35" s="48" t="str">
        <f t="shared" si="2"/>
        <v>P</v>
      </c>
      <c r="R35" s="53"/>
      <c r="S35" s="53"/>
      <c r="Z35" s="32"/>
      <c r="AA35" s="32"/>
      <c r="AB35" s="32"/>
      <c r="AC35" s="32"/>
      <c r="AD35" s="32"/>
      <c r="AE35" s="32"/>
      <c r="AF35" s="32"/>
      <c r="AG35" s="32"/>
    </row>
    <row r="36" spans="1:33" ht="30" outlineLevel="1">
      <c r="A36" s="50" t="str">
        <f>IF(OR(C36="",D36=""),"",$D$3&amp;"_"&amp;ROW()-13-COUNTBLANK($D$14:D36))</f>
        <v>BT_20</v>
      </c>
      <c r="B36" s="110" t="s">
        <v>57</v>
      </c>
      <c r="C36" s="110" t="s">
        <v>57</v>
      </c>
      <c r="D36" s="110" t="s">
        <v>105</v>
      </c>
      <c r="E36" s="18" t="s">
        <v>249</v>
      </c>
      <c r="F36" s="17"/>
      <c r="G36" s="17"/>
      <c r="H36" s="17"/>
      <c r="I36" s="17"/>
      <c r="J36" s="17"/>
      <c r="K36" s="17"/>
      <c r="L36" s="17"/>
      <c r="M36" s="17"/>
      <c r="N36" s="17"/>
      <c r="O36" s="17"/>
      <c r="P36" s="17"/>
      <c r="Q36" s="48" t="str">
        <f t="shared" si="2"/>
        <v>P</v>
      </c>
      <c r="R36" s="53"/>
      <c r="S36" s="53"/>
      <c r="Z36" s="32"/>
      <c r="AA36" s="32"/>
      <c r="AB36" s="32"/>
      <c r="AC36" s="32"/>
      <c r="AD36" s="32"/>
      <c r="AE36" s="32"/>
      <c r="AF36" s="32"/>
      <c r="AG36" s="32"/>
    </row>
    <row r="37" spans="1:33" ht="15.75" outlineLevel="1">
      <c r="A37" s="50" t="str">
        <f>IF(OR(C37="",D37=""),"",$D$3&amp;"_"&amp;ROW()-13-COUNTBLANK($D$14:D37))</f>
        <v/>
      </c>
      <c r="B37" s="173" t="s">
        <v>58</v>
      </c>
      <c r="C37" s="173"/>
      <c r="D37" s="173"/>
      <c r="E37" s="173"/>
      <c r="F37" s="173"/>
      <c r="G37" s="173"/>
      <c r="H37" s="173"/>
      <c r="I37" s="173"/>
      <c r="J37" s="173"/>
      <c r="K37" s="173"/>
      <c r="L37" s="173"/>
      <c r="M37" s="173"/>
      <c r="N37" s="173"/>
      <c r="O37" s="173"/>
      <c r="P37" s="173"/>
      <c r="Q37" s="173"/>
      <c r="R37" s="173"/>
      <c r="S37" s="173"/>
      <c r="Z37" s="32"/>
      <c r="AA37" s="32"/>
      <c r="AB37" s="32"/>
      <c r="AC37" s="32"/>
      <c r="AD37" s="32"/>
      <c r="AE37" s="32"/>
      <c r="AF37" s="32"/>
      <c r="AG37" s="32"/>
    </row>
    <row r="38" spans="1:33" ht="15.75" outlineLevel="1">
      <c r="A38" s="50" t="str">
        <f>IF(OR(C38="",D38=""),"",$D$3&amp;"_"&amp;ROW()-13-COUNTBLANK($D$14:D38))</f>
        <v/>
      </c>
      <c r="B38" s="145" t="s">
        <v>150</v>
      </c>
      <c r="C38" s="145"/>
      <c r="D38" s="145"/>
      <c r="E38" s="145"/>
      <c r="F38" s="145"/>
      <c r="G38" s="145"/>
      <c r="H38" s="146"/>
      <c r="I38" s="146"/>
      <c r="J38" s="146"/>
      <c r="K38" s="146"/>
      <c r="L38" s="146"/>
      <c r="M38" s="146"/>
      <c r="N38" s="146"/>
      <c r="O38" s="146"/>
      <c r="P38" s="146"/>
      <c r="Q38" s="145"/>
      <c r="R38" s="145"/>
      <c r="S38" s="145"/>
      <c r="T38" s="35"/>
      <c r="U38" s="35"/>
      <c r="V38" s="35"/>
      <c r="W38" s="35"/>
      <c r="X38" s="35"/>
      <c r="Y38" s="35"/>
      <c r="Z38" s="35"/>
      <c r="AA38" s="35"/>
      <c r="AB38" s="35"/>
      <c r="AC38" s="35"/>
      <c r="AD38" s="35"/>
      <c r="AE38" s="35"/>
      <c r="AF38" s="35"/>
      <c r="AG38" s="35"/>
    </row>
    <row r="39" spans="1:33" ht="30" outlineLevel="1">
      <c r="A39" s="50" t="str">
        <f>IF(OR(C39="",D39=""),"",$D$3&amp;"_"&amp;ROW()-13-COUNTBLANK($D$14:D39))</f>
        <v>BT_21</v>
      </c>
      <c r="B39" s="103" t="s">
        <v>65</v>
      </c>
      <c r="C39" s="16" t="s">
        <v>448</v>
      </c>
      <c r="D39" s="16" t="s">
        <v>162</v>
      </c>
      <c r="E39" s="18" t="s">
        <v>249</v>
      </c>
      <c r="F39" s="46"/>
      <c r="G39" s="46"/>
      <c r="H39" s="46"/>
      <c r="I39" s="46"/>
      <c r="J39" s="46"/>
      <c r="K39" s="46"/>
      <c r="L39" s="46"/>
      <c r="M39" s="46"/>
      <c r="N39" s="46"/>
      <c r="O39" s="46"/>
      <c r="P39" s="46"/>
      <c r="Q39" s="48" t="str">
        <f t="shared" ref="Q39" si="3">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54"/>
      <c r="S39" s="54"/>
      <c r="T39" s="35"/>
      <c r="U39" s="35"/>
      <c r="V39" s="35"/>
      <c r="W39" s="35"/>
      <c r="X39" s="35"/>
      <c r="Y39" s="35"/>
      <c r="Z39" s="35"/>
      <c r="AA39" s="35"/>
      <c r="AB39" s="35"/>
      <c r="AC39" s="35"/>
      <c r="AD39" s="35"/>
      <c r="AE39" s="35"/>
      <c r="AF39" s="35"/>
      <c r="AG39" s="35"/>
    </row>
    <row r="40" spans="1:33" ht="60" outlineLevel="1">
      <c r="A40" s="50" t="str">
        <f>IF(OR(C40="",D40=""),"",$D$3&amp;"_"&amp;ROW()-13-COUNTBLANK($D$14:D40))</f>
        <v>BT_22</v>
      </c>
      <c r="B40" s="103" t="s">
        <v>143</v>
      </c>
      <c r="C40" s="16" t="s">
        <v>449</v>
      </c>
      <c r="D40" s="16" t="s">
        <v>161</v>
      </c>
      <c r="E40" s="18" t="s">
        <v>249</v>
      </c>
      <c r="F40" s="17"/>
      <c r="G40" s="17"/>
      <c r="H40" s="17"/>
      <c r="I40" s="17"/>
      <c r="J40" s="17"/>
      <c r="K40" s="17"/>
      <c r="L40" s="17"/>
      <c r="M40" s="17"/>
      <c r="N40" s="17"/>
      <c r="O40" s="17"/>
      <c r="P40" s="17"/>
      <c r="Q40" s="48" t="str">
        <f t="shared" ref="Q40:Q46" si="4">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54"/>
      <c r="S40" s="54"/>
      <c r="T40" s="35"/>
      <c r="U40" s="35"/>
      <c r="V40" s="35"/>
      <c r="W40" s="35"/>
      <c r="X40" s="35"/>
      <c r="Y40" s="35"/>
      <c r="Z40" s="35"/>
      <c r="AA40" s="35"/>
      <c r="AB40" s="35"/>
      <c r="AC40" s="35"/>
      <c r="AD40" s="35"/>
      <c r="AE40" s="35"/>
      <c r="AF40" s="35"/>
      <c r="AG40" s="35"/>
    </row>
    <row r="41" spans="1:33" ht="45" outlineLevel="1">
      <c r="A41" s="50" t="str">
        <f>IF(OR(C41="",D41=""),"",$D$3&amp;"_"&amp;ROW()-13-COUNTBLANK($D$14:D41))</f>
        <v>BT_23</v>
      </c>
      <c r="B41" s="108" t="s">
        <v>151</v>
      </c>
      <c r="C41" s="108" t="s">
        <v>450</v>
      </c>
      <c r="D41" s="109" t="s">
        <v>152</v>
      </c>
      <c r="E41" s="18" t="s">
        <v>249</v>
      </c>
      <c r="F41" s="18"/>
      <c r="G41" s="18"/>
      <c r="H41" s="17"/>
      <c r="I41" s="17"/>
      <c r="J41" s="17"/>
      <c r="K41" s="17"/>
      <c r="L41" s="17"/>
      <c r="M41" s="17"/>
      <c r="N41" s="17"/>
      <c r="O41" s="17"/>
      <c r="P41" s="17"/>
      <c r="Q41" s="48" t="str">
        <f t="shared" si="4"/>
        <v>P</v>
      </c>
      <c r="R41" s="54"/>
      <c r="S41" s="54"/>
      <c r="T41" s="35"/>
      <c r="U41" s="35"/>
      <c r="V41" s="35"/>
      <c r="W41" s="35"/>
      <c r="X41" s="35"/>
      <c r="Y41" s="35"/>
      <c r="Z41" s="35"/>
      <c r="AA41" s="35"/>
      <c r="AB41" s="35"/>
      <c r="AC41" s="35"/>
      <c r="AD41" s="35"/>
      <c r="AE41" s="35"/>
      <c r="AF41" s="35"/>
      <c r="AG41" s="35"/>
    </row>
    <row r="42" spans="1:33" ht="45" outlineLevel="1">
      <c r="A42" s="50" t="str">
        <f>IF(OR(C42="",D42=""),"",$D$3&amp;"_"&amp;ROW()-13-COUNTBLANK($D$14:D42))</f>
        <v>BT_24</v>
      </c>
      <c r="B42" s="108" t="s">
        <v>59</v>
      </c>
      <c r="C42" s="55" t="s">
        <v>451</v>
      </c>
      <c r="D42" s="109" t="s">
        <v>153</v>
      </c>
      <c r="E42" s="18" t="s">
        <v>249</v>
      </c>
      <c r="F42" s="18"/>
      <c r="G42" s="18"/>
      <c r="H42" s="18"/>
      <c r="I42" s="18"/>
      <c r="J42" s="18"/>
      <c r="K42" s="18"/>
      <c r="L42" s="18"/>
      <c r="M42" s="18"/>
      <c r="N42" s="18"/>
      <c r="O42" s="18"/>
      <c r="P42" s="18"/>
      <c r="Q42" s="49" t="str">
        <f t="shared" si="4"/>
        <v>P</v>
      </c>
      <c r="R42" s="54"/>
      <c r="S42" s="54"/>
      <c r="T42" s="35"/>
      <c r="U42" s="35"/>
      <c r="V42" s="35"/>
      <c r="W42" s="35"/>
      <c r="X42" s="35"/>
      <c r="Y42" s="35"/>
      <c r="Z42" s="35"/>
      <c r="AA42" s="35"/>
      <c r="AB42" s="35"/>
      <c r="AC42" s="35"/>
      <c r="AD42" s="35"/>
      <c r="AE42" s="35"/>
      <c r="AF42" s="35"/>
      <c r="AG42" s="35"/>
    </row>
    <row r="43" spans="1:33" ht="30" outlineLevel="1">
      <c r="A43" s="50" t="str">
        <f>IF(OR(C43="",D43=""),"",$D$3&amp;"_"&amp;ROW()-13-COUNTBLANK($D$14:D43))</f>
        <v>BT_25</v>
      </c>
      <c r="B43" s="108" t="s">
        <v>155</v>
      </c>
      <c r="C43" s="108" t="s">
        <v>452</v>
      </c>
      <c r="D43" s="109" t="s">
        <v>154</v>
      </c>
      <c r="E43" s="18" t="s">
        <v>249</v>
      </c>
      <c r="F43" s="18"/>
      <c r="G43" s="18"/>
      <c r="H43" s="18"/>
      <c r="I43" s="18"/>
      <c r="J43" s="18"/>
      <c r="K43" s="18"/>
      <c r="L43" s="18"/>
      <c r="M43" s="18"/>
      <c r="N43" s="18"/>
      <c r="O43" s="18"/>
      <c r="P43" s="18"/>
      <c r="Q43" s="49" t="str">
        <f t="shared" si="4"/>
        <v>P</v>
      </c>
      <c r="R43" s="54"/>
      <c r="S43" s="54"/>
      <c r="T43" s="35"/>
      <c r="U43" s="35"/>
      <c r="V43" s="35"/>
      <c r="W43" s="35"/>
      <c r="X43" s="35"/>
      <c r="Y43" s="35"/>
      <c r="Z43" s="35"/>
      <c r="AA43" s="35"/>
      <c r="AB43" s="35"/>
      <c r="AC43" s="35"/>
      <c r="AD43" s="35"/>
      <c r="AE43" s="35"/>
      <c r="AF43" s="35"/>
      <c r="AG43" s="35"/>
    </row>
    <row r="44" spans="1:33" ht="30" outlineLevel="1">
      <c r="A44" s="50" t="str">
        <f>IF(OR(C44="",D44=""),"",$D$3&amp;"_"&amp;ROW()-13-COUNTBLANK($D$14:D44))</f>
        <v>BT_26</v>
      </c>
      <c r="B44" s="108" t="s">
        <v>156</v>
      </c>
      <c r="C44" s="108" t="s">
        <v>453</v>
      </c>
      <c r="D44" s="109" t="s">
        <v>144</v>
      </c>
      <c r="E44" s="18" t="s">
        <v>249</v>
      </c>
      <c r="F44" s="18"/>
      <c r="G44" s="18"/>
      <c r="H44" s="17"/>
      <c r="I44" s="17"/>
      <c r="J44" s="17"/>
      <c r="K44" s="17"/>
      <c r="L44" s="17"/>
      <c r="M44" s="17"/>
      <c r="N44" s="17"/>
      <c r="O44" s="17"/>
      <c r="P44" s="17"/>
      <c r="Q44" s="48" t="str">
        <f t="shared" si="4"/>
        <v>P</v>
      </c>
      <c r="R44" s="54"/>
      <c r="S44" s="54"/>
      <c r="T44" s="35"/>
      <c r="U44" s="35"/>
      <c r="V44" s="35"/>
      <c r="W44" s="35"/>
      <c r="X44" s="35"/>
      <c r="Y44" s="35"/>
      <c r="Z44" s="35"/>
      <c r="AA44" s="35"/>
      <c r="AB44" s="35"/>
      <c r="AC44" s="35"/>
      <c r="AD44" s="35"/>
      <c r="AE44" s="35"/>
      <c r="AF44" s="35"/>
      <c r="AG44" s="35"/>
    </row>
    <row r="45" spans="1:33" ht="45" outlineLevel="1">
      <c r="A45" s="50" t="str">
        <f>IF(OR(C45="",D45=""),"",$D$3&amp;"_"&amp;ROW()-13-COUNTBLANK($D$14:D45))</f>
        <v>BT_27</v>
      </c>
      <c r="B45" s="108" t="s">
        <v>63</v>
      </c>
      <c r="C45" s="108" t="s">
        <v>454</v>
      </c>
      <c r="D45" s="109" t="s">
        <v>157</v>
      </c>
      <c r="E45" s="18" t="s">
        <v>249</v>
      </c>
      <c r="F45" s="18"/>
      <c r="G45" s="18"/>
      <c r="H45" s="18"/>
      <c r="I45" s="18"/>
      <c r="J45" s="18"/>
      <c r="K45" s="18"/>
      <c r="L45" s="18"/>
      <c r="M45" s="18"/>
      <c r="N45" s="18"/>
      <c r="O45" s="18"/>
      <c r="P45" s="18"/>
      <c r="Q45" s="49" t="str">
        <f t="shared" si="4"/>
        <v>P</v>
      </c>
      <c r="R45" s="54"/>
      <c r="S45" s="54"/>
      <c r="T45" s="35"/>
      <c r="U45" s="35"/>
      <c r="V45" s="35"/>
      <c r="W45" s="35"/>
      <c r="X45" s="35"/>
      <c r="Y45" s="35"/>
      <c r="Z45" s="35"/>
      <c r="AA45" s="35"/>
      <c r="AB45" s="35"/>
      <c r="AC45" s="35"/>
      <c r="AD45" s="35"/>
      <c r="AE45" s="35"/>
      <c r="AF45" s="35"/>
      <c r="AG45" s="35"/>
    </row>
    <row r="46" spans="1:33" ht="45" outlineLevel="1">
      <c r="A46" s="50" t="str">
        <f>IF(OR(C46="",D46=""),"",$D$3&amp;"_"&amp;ROW()-13-COUNTBLANK($D$14:D46))</f>
        <v>BT_28</v>
      </c>
      <c r="B46" s="108" t="s">
        <v>64</v>
      </c>
      <c r="C46" s="108" t="s">
        <v>455</v>
      </c>
      <c r="D46" s="103" t="s">
        <v>158</v>
      </c>
      <c r="E46" s="18" t="s">
        <v>249</v>
      </c>
      <c r="F46" s="18"/>
      <c r="G46" s="18"/>
      <c r="H46" s="18"/>
      <c r="I46" s="18"/>
      <c r="J46" s="18"/>
      <c r="K46" s="18"/>
      <c r="L46" s="18"/>
      <c r="M46" s="18"/>
      <c r="N46" s="18"/>
      <c r="O46" s="18"/>
      <c r="P46" s="18"/>
      <c r="Q46" s="49" t="str">
        <f t="shared" si="4"/>
        <v>P</v>
      </c>
      <c r="R46" s="54"/>
      <c r="S46" s="54"/>
      <c r="T46" s="35"/>
      <c r="U46" s="35"/>
      <c r="V46" s="35"/>
      <c r="W46" s="35"/>
      <c r="X46" s="35"/>
      <c r="Y46" s="35"/>
      <c r="Z46" s="35"/>
      <c r="AA46" s="35"/>
      <c r="AB46" s="35"/>
      <c r="AC46" s="35"/>
      <c r="AD46" s="35"/>
      <c r="AE46" s="35"/>
      <c r="AF46" s="35"/>
      <c r="AG46" s="35"/>
    </row>
    <row r="47" spans="1:33" ht="15.75" outlineLevel="1">
      <c r="A47" s="50" t="str">
        <f>IF(OR(C47="",D47=""),"",$D$3&amp;"_"&amp;ROW()-13-COUNTBLANK($D$14:D47))</f>
        <v/>
      </c>
      <c r="B47" s="145" t="s">
        <v>431</v>
      </c>
      <c r="C47" s="145"/>
      <c r="D47" s="145"/>
      <c r="E47" s="145"/>
      <c r="F47" s="145"/>
      <c r="G47" s="145"/>
      <c r="H47" s="146"/>
      <c r="I47" s="146"/>
      <c r="J47" s="146"/>
      <c r="K47" s="146"/>
      <c r="L47" s="146"/>
      <c r="M47" s="146"/>
      <c r="N47" s="146"/>
      <c r="O47" s="146"/>
      <c r="P47" s="146"/>
      <c r="Q47" s="145"/>
      <c r="R47" s="145"/>
      <c r="S47" s="145"/>
      <c r="T47" s="35"/>
      <c r="U47" s="35"/>
      <c r="V47" s="35"/>
      <c r="W47" s="35"/>
      <c r="X47" s="35"/>
      <c r="Y47" s="35"/>
      <c r="Z47" s="35"/>
      <c r="AA47" s="35"/>
      <c r="AB47" s="35"/>
      <c r="AC47" s="35"/>
      <c r="AD47" s="35"/>
      <c r="AE47" s="35"/>
      <c r="AF47" s="35"/>
      <c r="AG47" s="35"/>
    </row>
    <row r="48" spans="1:33" ht="30" outlineLevel="1">
      <c r="A48" s="50" t="str">
        <f>IF(OR(C48="",D48=""),"",$D$3&amp;"_"&amp;ROW()-13-COUNTBLANK($D$14:D48))</f>
        <v>BT_29</v>
      </c>
      <c r="B48" s="103" t="s">
        <v>65</v>
      </c>
      <c r="C48" s="16" t="s">
        <v>448</v>
      </c>
      <c r="D48" s="16" t="s">
        <v>162</v>
      </c>
      <c r="E48" s="18" t="s">
        <v>249</v>
      </c>
      <c r="F48" s="46"/>
      <c r="G48" s="46"/>
      <c r="H48" s="46"/>
      <c r="I48" s="46"/>
      <c r="J48" s="46"/>
      <c r="K48" s="46"/>
      <c r="L48" s="46"/>
      <c r="M48" s="46"/>
      <c r="N48" s="46"/>
      <c r="O48" s="46"/>
      <c r="P48" s="46"/>
      <c r="Q48" s="48" t="str">
        <f t="shared" ref="Q48:Q55" si="5">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v>
      </c>
      <c r="R48" s="54"/>
      <c r="S48" s="84"/>
      <c r="T48" s="35"/>
      <c r="U48" s="35"/>
      <c r="V48" s="35"/>
      <c r="W48" s="35"/>
      <c r="X48" s="35"/>
      <c r="Y48" s="35"/>
      <c r="Z48" s="35"/>
      <c r="AA48" s="35"/>
      <c r="AB48" s="35"/>
      <c r="AC48" s="35"/>
      <c r="AD48" s="35"/>
      <c r="AE48" s="35"/>
      <c r="AF48" s="35"/>
      <c r="AG48" s="35"/>
    </row>
    <row r="49" spans="1:33" ht="60" outlineLevel="1">
      <c r="A49" s="50" t="str">
        <f>IF(OR(C49="",D49=""),"",$D$3&amp;"_"&amp;ROW()-13-COUNTBLANK($D$14:D49))</f>
        <v>BT_30</v>
      </c>
      <c r="B49" s="103" t="s">
        <v>143</v>
      </c>
      <c r="C49" s="16" t="s">
        <v>449</v>
      </c>
      <c r="D49" s="16" t="s">
        <v>432</v>
      </c>
      <c r="E49" s="18" t="s">
        <v>249</v>
      </c>
      <c r="F49" s="17"/>
      <c r="G49" s="17"/>
      <c r="H49" s="17"/>
      <c r="I49" s="17"/>
      <c r="J49" s="17"/>
      <c r="K49" s="17"/>
      <c r="L49" s="17"/>
      <c r="M49" s="17"/>
      <c r="N49" s="17"/>
      <c r="O49" s="17"/>
      <c r="P49" s="17"/>
      <c r="Q49" s="48" t="str">
        <f t="shared" si="5"/>
        <v>P</v>
      </c>
      <c r="R49" s="54"/>
      <c r="S49" s="54"/>
      <c r="T49" s="35"/>
      <c r="U49" s="35"/>
      <c r="V49" s="35"/>
      <c r="W49" s="35"/>
      <c r="X49" s="35"/>
      <c r="Y49" s="35"/>
      <c r="Z49" s="35"/>
      <c r="AA49" s="35"/>
      <c r="AB49" s="35"/>
      <c r="AC49" s="35"/>
      <c r="AD49" s="35"/>
      <c r="AE49" s="35"/>
      <c r="AF49" s="35"/>
      <c r="AG49" s="35"/>
    </row>
    <row r="50" spans="1:33" ht="45" outlineLevel="1">
      <c r="A50" s="50" t="str">
        <f>IF(OR(C50="",D50=""),"",$D$3&amp;"_"&amp;ROW()-13-COUNTBLANK($D$14:D50))</f>
        <v>BT_31</v>
      </c>
      <c r="B50" s="108" t="s">
        <v>151</v>
      </c>
      <c r="C50" s="108" t="s">
        <v>450</v>
      </c>
      <c r="D50" s="109" t="s">
        <v>152</v>
      </c>
      <c r="E50" s="18" t="s">
        <v>418</v>
      </c>
      <c r="F50" s="18"/>
      <c r="G50" s="18"/>
      <c r="H50" s="17"/>
      <c r="I50" s="17"/>
      <c r="J50" s="17"/>
      <c r="K50" s="17"/>
      <c r="L50" s="17"/>
      <c r="M50" s="17"/>
      <c r="N50" s="17"/>
      <c r="O50" s="17"/>
      <c r="P50" s="17"/>
      <c r="Q50" s="48" t="str">
        <f t="shared" si="5"/>
        <v>F</v>
      </c>
      <c r="R50" s="54"/>
      <c r="S50" s="54"/>
      <c r="T50" s="35"/>
      <c r="U50" s="35"/>
      <c r="V50" s="35"/>
      <c r="W50" s="35"/>
      <c r="X50" s="35"/>
      <c r="Y50" s="35"/>
      <c r="Z50" s="35"/>
      <c r="AA50" s="35"/>
      <c r="AB50" s="35"/>
      <c r="AC50" s="35"/>
      <c r="AD50" s="35"/>
      <c r="AE50" s="35"/>
      <c r="AF50" s="35"/>
      <c r="AG50" s="35"/>
    </row>
    <row r="51" spans="1:33" ht="45" outlineLevel="1">
      <c r="A51" s="50" t="str">
        <f>IF(OR(C51="",D51=""),"",$D$3&amp;"_"&amp;ROW()-13-COUNTBLANK($D$14:D51))</f>
        <v>BT_32</v>
      </c>
      <c r="B51" s="108" t="s">
        <v>59</v>
      </c>
      <c r="C51" s="55" t="s">
        <v>451</v>
      </c>
      <c r="D51" s="109" t="s">
        <v>153</v>
      </c>
      <c r="E51" s="18" t="s">
        <v>418</v>
      </c>
      <c r="F51" s="18"/>
      <c r="G51" s="18"/>
      <c r="H51" s="18"/>
      <c r="I51" s="18"/>
      <c r="J51" s="18"/>
      <c r="K51" s="18"/>
      <c r="L51" s="18"/>
      <c r="M51" s="18"/>
      <c r="N51" s="18"/>
      <c r="O51" s="18"/>
      <c r="P51" s="18"/>
      <c r="Q51" s="49" t="str">
        <f t="shared" si="5"/>
        <v>F</v>
      </c>
      <c r="R51" s="54"/>
      <c r="S51" s="54"/>
      <c r="T51" s="35"/>
      <c r="U51" s="35"/>
      <c r="V51" s="35"/>
      <c r="W51" s="35"/>
      <c r="X51" s="35"/>
      <c r="Y51" s="35"/>
      <c r="Z51" s="35"/>
      <c r="AA51" s="35"/>
      <c r="AB51" s="35"/>
      <c r="AC51" s="35"/>
      <c r="AD51" s="35"/>
      <c r="AE51" s="35"/>
      <c r="AF51" s="35"/>
      <c r="AG51" s="35"/>
    </row>
    <row r="52" spans="1:33" ht="30" outlineLevel="1">
      <c r="A52" s="50" t="str">
        <f>IF(OR(C52="",D52=""),"",$D$3&amp;"_"&amp;ROW()-13-COUNTBLANK($D$14:D52))</f>
        <v>BT_33</v>
      </c>
      <c r="B52" s="108" t="s">
        <v>155</v>
      </c>
      <c r="C52" s="108" t="s">
        <v>452</v>
      </c>
      <c r="D52" s="109" t="s">
        <v>159</v>
      </c>
      <c r="E52" s="18" t="s">
        <v>418</v>
      </c>
      <c r="F52" s="18"/>
      <c r="G52" s="18"/>
      <c r="H52" s="18"/>
      <c r="I52" s="18"/>
      <c r="J52" s="18"/>
      <c r="K52" s="18"/>
      <c r="L52" s="18"/>
      <c r="M52" s="18"/>
      <c r="N52" s="18"/>
      <c r="O52" s="18"/>
      <c r="P52" s="18"/>
      <c r="Q52" s="49" t="str">
        <f t="shared" si="5"/>
        <v>F</v>
      </c>
      <c r="R52" s="54"/>
      <c r="S52" s="54"/>
      <c r="T52" s="35"/>
      <c r="U52" s="35"/>
      <c r="V52" s="35"/>
      <c r="W52" s="35"/>
      <c r="X52" s="35"/>
      <c r="Y52" s="35"/>
      <c r="Z52" s="35"/>
      <c r="AA52" s="35"/>
      <c r="AB52" s="35"/>
      <c r="AC52" s="35"/>
      <c r="AD52" s="35"/>
      <c r="AE52" s="35"/>
      <c r="AF52" s="35"/>
      <c r="AG52" s="35"/>
    </row>
    <row r="53" spans="1:33" ht="30" outlineLevel="1">
      <c r="A53" s="50" t="str">
        <f>IF(OR(C53="",D53=""),"",$D$3&amp;"_"&amp;ROW()-13-COUNTBLANK($D$14:D53))</f>
        <v>BT_34</v>
      </c>
      <c r="B53" s="108" t="s">
        <v>156</v>
      </c>
      <c r="C53" s="108" t="s">
        <v>453</v>
      </c>
      <c r="D53" s="109" t="s">
        <v>144</v>
      </c>
      <c r="E53" s="18" t="s">
        <v>418</v>
      </c>
      <c r="F53" s="18"/>
      <c r="G53" s="18"/>
      <c r="H53" s="17"/>
      <c r="I53" s="17"/>
      <c r="J53" s="17"/>
      <c r="K53" s="17"/>
      <c r="L53" s="17"/>
      <c r="M53" s="17"/>
      <c r="N53" s="17"/>
      <c r="O53" s="17"/>
      <c r="P53" s="17"/>
      <c r="Q53" s="48" t="str">
        <f t="shared" si="5"/>
        <v>F</v>
      </c>
      <c r="R53" s="54"/>
      <c r="S53" s="54"/>
      <c r="T53" s="35"/>
      <c r="U53" s="35"/>
      <c r="V53" s="35"/>
      <c r="W53" s="35"/>
      <c r="X53" s="35"/>
      <c r="Y53" s="35"/>
      <c r="Z53" s="35"/>
      <c r="AA53" s="35"/>
      <c r="AB53" s="35"/>
      <c r="AC53" s="35"/>
      <c r="AD53" s="35"/>
      <c r="AE53" s="35"/>
      <c r="AF53" s="35"/>
      <c r="AG53" s="35"/>
    </row>
    <row r="54" spans="1:33" ht="45" outlineLevel="1">
      <c r="A54" s="50" t="str">
        <f>IF(OR(C54="",D54=""),"",$D$3&amp;"_"&amp;ROW()-13-COUNTBLANK($D$14:D54))</f>
        <v>BT_35</v>
      </c>
      <c r="B54" s="108" t="s">
        <v>63</v>
      </c>
      <c r="C54" s="108" t="s">
        <v>454</v>
      </c>
      <c r="D54" s="109" t="s">
        <v>157</v>
      </c>
      <c r="E54" s="18" t="s">
        <v>418</v>
      </c>
      <c r="F54" s="18"/>
      <c r="G54" s="18"/>
      <c r="H54" s="18"/>
      <c r="I54" s="18"/>
      <c r="J54" s="18"/>
      <c r="K54" s="18"/>
      <c r="L54" s="18"/>
      <c r="M54" s="18"/>
      <c r="N54" s="18"/>
      <c r="O54" s="18"/>
      <c r="P54" s="18"/>
      <c r="Q54" s="49" t="str">
        <f t="shared" si="5"/>
        <v>F</v>
      </c>
      <c r="R54" s="54"/>
      <c r="S54" s="54"/>
      <c r="T54" s="35"/>
      <c r="U54" s="35"/>
      <c r="V54" s="35"/>
      <c r="W54" s="35"/>
      <c r="X54" s="35"/>
      <c r="Y54" s="35"/>
      <c r="Z54" s="35"/>
      <c r="AA54" s="35"/>
      <c r="AB54" s="35"/>
      <c r="AC54" s="35"/>
      <c r="AD54" s="35"/>
      <c r="AE54" s="35"/>
      <c r="AF54" s="35"/>
      <c r="AG54" s="35"/>
    </row>
    <row r="55" spans="1:33" ht="45" outlineLevel="1">
      <c r="A55" s="50" t="str">
        <f>IF(OR(C55="",D55=""),"",$D$3&amp;"_"&amp;ROW()-13-COUNTBLANK($D$14:D55))</f>
        <v>BT_36</v>
      </c>
      <c r="B55" s="108" t="s">
        <v>64</v>
      </c>
      <c r="C55" s="108" t="s">
        <v>455</v>
      </c>
      <c r="D55" s="103" t="s">
        <v>160</v>
      </c>
      <c r="E55" s="18" t="s">
        <v>249</v>
      </c>
      <c r="F55" s="18"/>
      <c r="G55" s="18"/>
      <c r="H55" s="18"/>
      <c r="I55" s="18"/>
      <c r="J55" s="18"/>
      <c r="K55" s="18"/>
      <c r="L55" s="18"/>
      <c r="M55" s="18"/>
      <c r="N55" s="18"/>
      <c r="O55" s="18"/>
      <c r="P55" s="18"/>
      <c r="Q55" s="49" t="str">
        <f t="shared" si="5"/>
        <v>P</v>
      </c>
      <c r="R55" s="54"/>
      <c r="S55" s="54"/>
      <c r="T55" s="35"/>
      <c r="U55" s="35"/>
      <c r="V55" s="35"/>
      <c r="W55" s="35"/>
      <c r="X55" s="35"/>
      <c r="Y55" s="35"/>
      <c r="Z55" s="35"/>
      <c r="AA55" s="35"/>
      <c r="AB55" s="35"/>
      <c r="AC55" s="35"/>
      <c r="AD55" s="35"/>
      <c r="AE55" s="35"/>
      <c r="AF55" s="35"/>
      <c r="AG55" s="35"/>
    </row>
    <row r="56" spans="1:33" ht="15.75" outlineLevel="1">
      <c r="A56" s="50" t="str">
        <f>IF(OR(C56="",D56=""),"",$D$3&amp;"_"&amp;ROW()-13-COUNTBLANK($D$14:D56))</f>
        <v/>
      </c>
      <c r="B56" s="145" t="s">
        <v>165</v>
      </c>
      <c r="C56" s="145"/>
      <c r="D56" s="145"/>
      <c r="E56" s="145"/>
      <c r="F56" s="145"/>
      <c r="G56" s="145"/>
      <c r="H56" s="146"/>
      <c r="I56" s="146"/>
      <c r="J56" s="146"/>
      <c r="K56" s="146"/>
      <c r="L56" s="146"/>
      <c r="M56" s="146"/>
      <c r="N56" s="146"/>
      <c r="O56" s="146"/>
      <c r="P56" s="146"/>
      <c r="Q56" s="145"/>
      <c r="R56" s="145"/>
      <c r="S56" s="145"/>
      <c r="T56" s="35"/>
      <c r="U56" s="35"/>
      <c r="V56" s="35"/>
      <c r="W56" s="35"/>
      <c r="X56" s="35"/>
      <c r="Y56" s="35"/>
      <c r="Z56" s="35"/>
      <c r="AA56" s="35"/>
      <c r="AB56" s="35"/>
      <c r="AC56" s="35"/>
      <c r="AD56" s="35"/>
      <c r="AE56" s="35"/>
      <c r="AF56" s="35"/>
      <c r="AG56" s="35"/>
    </row>
    <row r="57" spans="1:33" ht="30" outlineLevel="1">
      <c r="A57" s="50" t="str">
        <f>IF(OR(C57="",D57=""),"",$D$3&amp;"_"&amp;ROW()-13-COUNTBLANK($D$14:D57))</f>
        <v>BT_37</v>
      </c>
      <c r="B57" s="103" t="s">
        <v>65</v>
      </c>
      <c r="C57" s="16" t="s">
        <v>448</v>
      </c>
      <c r="D57" s="16" t="s">
        <v>162</v>
      </c>
      <c r="E57" s="18" t="s">
        <v>249</v>
      </c>
      <c r="F57" s="46"/>
      <c r="G57" s="46"/>
      <c r="H57" s="46"/>
      <c r="I57" s="46"/>
      <c r="J57" s="46"/>
      <c r="K57" s="46"/>
      <c r="L57" s="46"/>
      <c r="M57" s="46"/>
      <c r="N57" s="46"/>
      <c r="O57" s="46"/>
      <c r="P57" s="46"/>
      <c r="Q57" s="47"/>
      <c r="R57" s="54"/>
      <c r="S57" s="54"/>
      <c r="T57" s="35"/>
      <c r="U57" s="35"/>
      <c r="V57" s="35"/>
      <c r="W57" s="35"/>
      <c r="X57" s="35"/>
      <c r="Y57" s="35"/>
      <c r="Z57" s="35"/>
      <c r="AA57" s="35"/>
      <c r="AB57" s="35"/>
      <c r="AC57" s="35"/>
      <c r="AD57" s="35"/>
      <c r="AE57" s="35"/>
      <c r="AF57" s="35"/>
      <c r="AG57" s="35"/>
    </row>
    <row r="58" spans="1:33" ht="60" outlineLevel="1">
      <c r="A58" s="50" t="str">
        <f>IF(OR(C58="",D58=""),"",$D$3&amp;"_"&amp;ROW()-13-COUNTBLANK($D$14:D58))</f>
        <v>BT_38</v>
      </c>
      <c r="B58" s="103" t="s">
        <v>143</v>
      </c>
      <c r="C58" s="16" t="s">
        <v>449</v>
      </c>
      <c r="D58" s="16" t="s">
        <v>161</v>
      </c>
      <c r="E58" s="18" t="s">
        <v>249</v>
      </c>
      <c r="F58" s="17"/>
      <c r="G58" s="17"/>
      <c r="H58" s="17"/>
      <c r="I58" s="17"/>
      <c r="J58" s="17"/>
      <c r="K58" s="17"/>
      <c r="L58" s="17"/>
      <c r="M58" s="17"/>
      <c r="N58" s="17"/>
      <c r="O58" s="17"/>
      <c r="P58" s="17"/>
      <c r="Q58" s="48" t="str">
        <f t="shared" ref="Q58:Q64" si="6">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54"/>
      <c r="S58" s="54"/>
      <c r="T58" s="35"/>
      <c r="U58" s="35"/>
      <c r="V58" s="35"/>
      <c r="W58" s="35"/>
      <c r="X58" s="35"/>
      <c r="Y58" s="35"/>
      <c r="Z58" s="35"/>
      <c r="AA58" s="35"/>
      <c r="AB58" s="35"/>
      <c r="AC58" s="35"/>
      <c r="AD58" s="35"/>
      <c r="AE58" s="35"/>
      <c r="AF58" s="35"/>
      <c r="AG58" s="35"/>
    </row>
    <row r="59" spans="1:33" ht="45" outlineLevel="1">
      <c r="A59" s="50" t="str">
        <f>IF(OR(C59="",D59=""),"",$D$3&amp;"_"&amp;ROW()-13-COUNTBLANK($D$14:D59))</f>
        <v>BT_39</v>
      </c>
      <c r="B59" s="108" t="s">
        <v>151</v>
      </c>
      <c r="C59" s="108" t="s">
        <v>450</v>
      </c>
      <c r="D59" s="109" t="s">
        <v>152</v>
      </c>
      <c r="E59" s="18" t="s">
        <v>249</v>
      </c>
      <c r="F59" s="18"/>
      <c r="G59" s="18"/>
      <c r="H59" s="17"/>
      <c r="I59" s="17"/>
      <c r="J59" s="17"/>
      <c r="K59" s="17"/>
      <c r="L59" s="17"/>
      <c r="M59" s="17"/>
      <c r="N59" s="17"/>
      <c r="O59" s="17"/>
      <c r="P59" s="17"/>
      <c r="Q59" s="48" t="str">
        <f t="shared" si="6"/>
        <v>P</v>
      </c>
      <c r="R59" s="54"/>
      <c r="S59" s="54"/>
      <c r="T59" s="35"/>
      <c r="U59" s="35"/>
      <c r="V59" s="35"/>
      <c r="W59" s="35"/>
      <c r="X59" s="35"/>
      <c r="Y59" s="35"/>
      <c r="Z59" s="35"/>
      <c r="AA59" s="35"/>
      <c r="AB59" s="35"/>
      <c r="AC59" s="35"/>
      <c r="AD59" s="35"/>
      <c r="AE59" s="35"/>
      <c r="AF59" s="35"/>
      <c r="AG59" s="35"/>
    </row>
    <row r="60" spans="1:33" ht="45" outlineLevel="1">
      <c r="A60" s="50" t="str">
        <f>IF(OR(C60="",D60=""),"",$D$3&amp;"_"&amp;ROW()-13-COUNTBLANK($D$14:D60))</f>
        <v>BT_40</v>
      </c>
      <c r="B60" s="108" t="s">
        <v>59</v>
      </c>
      <c r="C60" s="55" t="s">
        <v>451</v>
      </c>
      <c r="D60" s="109" t="s">
        <v>153</v>
      </c>
      <c r="E60" s="18" t="s">
        <v>249</v>
      </c>
      <c r="F60" s="18"/>
      <c r="G60" s="18"/>
      <c r="H60" s="18"/>
      <c r="I60" s="18"/>
      <c r="J60" s="18"/>
      <c r="K60" s="18"/>
      <c r="L60" s="18"/>
      <c r="M60" s="18"/>
      <c r="N60" s="18"/>
      <c r="O60" s="18"/>
      <c r="P60" s="18"/>
      <c r="Q60" s="49" t="str">
        <f t="shared" si="6"/>
        <v>P</v>
      </c>
      <c r="R60" s="54"/>
      <c r="S60" s="54"/>
      <c r="T60" s="35"/>
      <c r="U60" s="35"/>
      <c r="V60" s="35"/>
      <c r="W60" s="35"/>
      <c r="X60" s="35"/>
      <c r="Y60" s="35"/>
      <c r="Z60" s="35"/>
      <c r="AA60" s="35"/>
      <c r="AB60" s="35"/>
      <c r="AC60" s="35"/>
      <c r="AD60" s="35"/>
      <c r="AE60" s="35"/>
      <c r="AF60" s="35"/>
      <c r="AG60" s="35"/>
    </row>
    <row r="61" spans="1:33" ht="30" outlineLevel="1">
      <c r="A61" s="50" t="str">
        <f>IF(OR(C61="",D61=""),"",$D$3&amp;"_"&amp;ROW()-13-COUNTBLANK($D$14:D61))</f>
        <v>BT_41</v>
      </c>
      <c r="B61" s="108" t="s">
        <v>155</v>
      </c>
      <c r="C61" s="108" t="s">
        <v>452</v>
      </c>
      <c r="D61" s="109" t="s">
        <v>163</v>
      </c>
      <c r="E61" s="18" t="s">
        <v>249</v>
      </c>
      <c r="F61" s="18"/>
      <c r="G61" s="18"/>
      <c r="H61" s="18"/>
      <c r="I61" s="18"/>
      <c r="J61" s="18"/>
      <c r="K61" s="18"/>
      <c r="L61" s="18"/>
      <c r="M61" s="18"/>
      <c r="N61" s="18"/>
      <c r="O61" s="18"/>
      <c r="P61" s="18"/>
      <c r="Q61" s="49" t="str">
        <f t="shared" si="6"/>
        <v>P</v>
      </c>
      <c r="R61" s="54"/>
      <c r="S61" s="54"/>
      <c r="T61" s="35"/>
      <c r="U61" s="35"/>
      <c r="V61" s="35"/>
      <c r="W61" s="35"/>
      <c r="X61" s="35"/>
      <c r="Y61" s="35"/>
      <c r="Z61" s="35"/>
      <c r="AA61" s="35"/>
      <c r="AB61" s="35"/>
      <c r="AC61" s="35"/>
      <c r="AD61" s="35"/>
      <c r="AE61" s="35"/>
      <c r="AF61" s="35"/>
      <c r="AG61" s="35"/>
    </row>
    <row r="62" spans="1:33" ht="30" outlineLevel="1">
      <c r="A62" s="50" t="str">
        <f>IF(OR(C62="",D62=""),"",$D$3&amp;"_"&amp;ROW()-13-COUNTBLANK($D$14:D62))</f>
        <v>BT_42</v>
      </c>
      <c r="B62" s="108" t="s">
        <v>156</v>
      </c>
      <c r="C62" s="108" t="s">
        <v>453</v>
      </c>
      <c r="D62" s="109" t="s">
        <v>144</v>
      </c>
      <c r="E62" s="18" t="s">
        <v>249</v>
      </c>
      <c r="F62" s="18"/>
      <c r="G62" s="18"/>
      <c r="H62" s="17"/>
      <c r="I62" s="17"/>
      <c r="J62" s="17"/>
      <c r="K62" s="17"/>
      <c r="L62" s="17"/>
      <c r="M62" s="17"/>
      <c r="N62" s="17"/>
      <c r="O62" s="17"/>
      <c r="P62" s="17"/>
      <c r="Q62" s="48" t="str">
        <f t="shared" si="6"/>
        <v>P</v>
      </c>
      <c r="R62" s="54"/>
      <c r="S62" s="54"/>
      <c r="T62" s="35"/>
      <c r="U62" s="35"/>
      <c r="V62" s="35"/>
      <c r="W62" s="35"/>
      <c r="X62" s="35"/>
      <c r="Y62" s="35"/>
      <c r="Z62" s="35"/>
      <c r="AA62" s="35"/>
      <c r="AB62" s="35"/>
      <c r="AC62" s="35"/>
      <c r="AD62" s="35"/>
      <c r="AE62" s="35"/>
      <c r="AF62" s="35"/>
      <c r="AG62" s="35"/>
    </row>
    <row r="63" spans="1:33" ht="45" outlineLevel="1">
      <c r="A63" s="50" t="str">
        <f>IF(OR(C63="",D63=""),"",$D$3&amp;"_"&amp;ROW()-13-COUNTBLANK($D$14:D63))</f>
        <v>BT_43</v>
      </c>
      <c r="B63" s="108" t="s">
        <v>63</v>
      </c>
      <c r="C63" s="108" t="s">
        <v>454</v>
      </c>
      <c r="D63" s="109" t="s">
        <v>157</v>
      </c>
      <c r="E63" s="18" t="s">
        <v>249</v>
      </c>
      <c r="F63" s="18"/>
      <c r="G63" s="18"/>
      <c r="H63" s="18"/>
      <c r="I63" s="18"/>
      <c r="J63" s="18"/>
      <c r="K63" s="18"/>
      <c r="L63" s="18"/>
      <c r="M63" s="18"/>
      <c r="N63" s="18"/>
      <c r="O63" s="18"/>
      <c r="P63" s="18"/>
      <c r="Q63" s="49" t="str">
        <f t="shared" si="6"/>
        <v>P</v>
      </c>
      <c r="R63" s="54"/>
      <c r="S63" s="54"/>
      <c r="T63" s="35"/>
      <c r="U63" s="35"/>
      <c r="V63" s="35"/>
      <c r="W63" s="35"/>
      <c r="X63" s="35"/>
      <c r="Y63" s="35"/>
      <c r="Z63" s="35"/>
      <c r="AA63" s="35"/>
      <c r="AB63" s="35"/>
      <c r="AC63" s="35"/>
      <c r="AD63" s="35"/>
      <c r="AE63" s="35"/>
      <c r="AF63" s="35"/>
      <c r="AG63" s="35"/>
    </row>
    <row r="64" spans="1:33" ht="45" outlineLevel="1">
      <c r="A64" s="50" t="str">
        <f>IF(OR(C64="",D64=""),"",$D$3&amp;"_"&amp;ROW()-13-COUNTBLANK($D$14:D64))</f>
        <v>BT_44</v>
      </c>
      <c r="B64" s="108" t="s">
        <v>64</v>
      </c>
      <c r="C64" s="108" t="s">
        <v>455</v>
      </c>
      <c r="D64" s="103" t="s">
        <v>164</v>
      </c>
      <c r="E64" s="18" t="s">
        <v>249</v>
      </c>
      <c r="F64" s="18"/>
      <c r="G64" s="18"/>
      <c r="H64" s="18"/>
      <c r="I64" s="18"/>
      <c r="J64" s="18"/>
      <c r="K64" s="18"/>
      <c r="L64" s="18"/>
      <c r="M64" s="18"/>
      <c r="N64" s="18"/>
      <c r="O64" s="18"/>
      <c r="P64" s="18"/>
      <c r="Q64" s="49" t="str">
        <f t="shared" si="6"/>
        <v>P</v>
      </c>
      <c r="R64" s="54"/>
      <c r="S64" s="54"/>
      <c r="T64" s="35"/>
      <c r="U64" s="35"/>
      <c r="V64" s="35"/>
      <c r="W64" s="35"/>
      <c r="X64" s="35"/>
      <c r="Y64" s="35"/>
      <c r="Z64" s="35"/>
      <c r="AA64" s="35"/>
      <c r="AB64" s="35"/>
      <c r="AC64" s="35"/>
      <c r="AD64" s="35"/>
      <c r="AE64" s="35"/>
      <c r="AF64" s="35"/>
      <c r="AG64" s="35"/>
    </row>
    <row r="65" spans="1:33" ht="15.75" outlineLevel="1">
      <c r="A65" s="50" t="str">
        <f>IF(OR(C65="",D65=""),"",$D$3&amp;"_"&amp;ROW()-13-COUNTBLANK($D$14:D65))</f>
        <v/>
      </c>
      <c r="B65" s="145" t="s">
        <v>433</v>
      </c>
      <c r="C65" s="145"/>
      <c r="D65" s="145"/>
      <c r="E65" s="145"/>
      <c r="F65" s="145"/>
      <c r="G65" s="145"/>
      <c r="H65" s="146"/>
      <c r="I65" s="146"/>
      <c r="J65" s="146"/>
      <c r="K65" s="146"/>
      <c r="L65" s="146"/>
      <c r="M65" s="146"/>
      <c r="N65" s="146"/>
      <c r="O65" s="146"/>
      <c r="P65" s="146"/>
      <c r="Q65" s="145"/>
      <c r="R65" s="145"/>
      <c r="S65" s="145"/>
      <c r="T65" s="35"/>
      <c r="U65" s="35"/>
      <c r="V65" s="35"/>
      <c r="W65" s="35"/>
      <c r="X65" s="35"/>
      <c r="Y65" s="35"/>
      <c r="Z65" s="35"/>
      <c r="AA65" s="35"/>
      <c r="AB65" s="35"/>
      <c r="AC65" s="35"/>
      <c r="AD65" s="35"/>
      <c r="AE65" s="35"/>
      <c r="AF65" s="35"/>
      <c r="AG65" s="35"/>
    </row>
    <row r="66" spans="1:33" ht="30" outlineLevel="1">
      <c r="A66" s="50" t="str">
        <f>IF(OR(C66="",D66=""),"",$D$3&amp;"_"&amp;ROW()-13-COUNTBLANK($D$14:D66))</f>
        <v>BT_45</v>
      </c>
      <c r="B66" s="103" t="s">
        <v>65</v>
      </c>
      <c r="C66" s="16" t="s">
        <v>448</v>
      </c>
      <c r="D66" s="16" t="s">
        <v>162</v>
      </c>
      <c r="E66" s="18" t="s">
        <v>249</v>
      </c>
      <c r="F66" s="46"/>
      <c r="G66" s="46"/>
      <c r="H66" s="46"/>
      <c r="I66" s="46"/>
      <c r="J66" s="46"/>
      <c r="K66" s="46"/>
      <c r="L66" s="46"/>
      <c r="M66" s="46"/>
      <c r="N66" s="46"/>
      <c r="O66" s="46"/>
      <c r="P66" s="46"/>
      <c r="Q66" s="48" t="str">
        <f t="shared" ref="Q66:Q73" si="7">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P</v>
      </c>
      <c r="R66" s="54"/>
      <c r="S66" s="54"/>
      <c r="T66" s="35"/>
      <c r="U66" s="35"/>
      <c r="V66" s="35"/>
      <c r="W66" s="35"/>
      <c r="X66" s="35"/>
      <c r="Y66" s="35"/>
      <c r="Z66" s="35"/>
      <c r="AA66" s="35"/>
      <c r="AB66" s="35"/>
      <c r="AC66" s="35"/>
      <c r="AD66" s="35"/>
      <c r="AE66" s="35"/>
      <c r="AF66" s="35"/>
      <c r="AG66" s="35"/>
    </row>
    <row r="67" spans="1:33" ht="60" outlineLevel="1">
      <c r="A67" s="50" t="str">
        <f>IF(OR(C67="",D67=""),"",$D$3&amp;"_"&amp;ROW()-13-COUNTBLANK($D$14:D67))</f>
        <v>BT_46</v>
      </c>
      <c r="B67" s="103" t="s">
        <v>143</v>
      </c>
      <c r="C67" s="16" t="s">
        <v>449</v>
      </c>
      <c r="D67" s="16" t="s">
        <v>161</v>
      </c>
      <c r="E67" s="18" t="s">
        <v>249</v>
      </c>
      <c r="F67" s="17"/>
      <c r="G67" s="17"/>
      <c r="H67" s="17"/>
      <c r="I67" s="17"/>
      <c r="J67" s="17"/>
      <c r="K67" s="17"/>
      <c r="L67" s="17"/>
      <c r="M67" s="17"/>
      <c r="N67" s="17"/>
      <c r="O67" s="17"/>
      <c r="P67" s="17"/>
      <c r="Q67" s="48" t="str">
        <f t="shared" si="7"/>
        <v>P</v>
      </c>
      <c r="R67" s="54"/>
      <c r="S67" s="54"/>
      <c r="T67" s="35"/>
      <c r="U67" s="35"/>
      <c r="V67" s="35"/>
      <c r="W67" s="35"/>
      <c r="X67" s="35"/>
      <c r="Y67" s="35"/>
      <c r="Z67" s="35"/>
      <c r="AA67" s="35"/>
      <c r="AB67" s="35"/>
      <c r="AC67" s="35"/>
      <c r="AD67" s="35"/>
      <c r="AE67" s="35"/>
      <c r="AF67" s="35"/>
      <c r="AG67" s="35"/>
    </row>
    <row r="68" spans="1:33" ht="45" outlineLevel="1">
      <c r="A68" s="50" t="str">
        <f>IF(OR(C68="",D68=""),"",$D$3&amp;"_"&amp;ROW()-13-COUNTBLANK($D$14:D68))</f>
        <v>BT_47</v>
      </c>
      <c r="B68" s="108" t="s">
        <v>151</v>
      </c>
      <c r="C68" s="108" t="s">
        <v>450</v>
      </c>
      <c r="D68" s="109" t="s">
        <v>152</v>
      </c>
      <c r="E68" s="18" t="s">
        <v>249</v>
      </c>
      <c r="F68" s="18"/>
      <c r="G68" s="18"/>
      <c r="H68" s="17"/>
      <c r="I68" s="17"/>
      <c r="J68" s="17"/>
      <c r="K68" s="17"/>
      <c r="L68" s="17"/>
      <c r="M68" s="17"/>
      <c r="N68" s="17"/>
      <c r="O68" s="17"/>
      <c r="P68" s="17"/>
      <c r="Q68" s="48" t="str">
        <f t="shared" si="7"/>
        <v>P</v>
      </c>
      <c r="R68" s="54"/>
      <c r="S68" s="54"/>
      <c r="T68" s="35"/>
      <c r="U68" s="35"/>
      <c r="V68" s="35"/>
      <c r="W68" s="35"/>
      <c r="X68" s="35"/>
      <c r="Y68" s="35"/>
      <c r="Z68" s="35"/>
      <c r="AA68" s="35"/>
      <c r="AB68" s="35"/>
      <c r="AC68" s="35"/>
      <c r="AD68" s="35"/>
      <c r="AE68" s="35"/>
      <c r="AF68" s="35"/>
      <c r="AG68" s="35"/>
    </row>
    <row r="69" spans="1:33" ht="45" outlineLevel="1">
      <c r="A69" s="50" t="str">
        <f>IF(OR(C69="",D69=""),"",$D$3&amp;"_"&amp;ROW()-13-COUNTBLANK($D$14:D69))</f>
        <v>BT_48</v>
      </c>
      <c r="B69" s="108" t="s">
        <v>59</v>
      </c>
      <c r="C69" s="55" t="s">
        <v>451</v>
      </c>
      <c r="D69" s="109" t="s">
        <v>153</v>
      </c>
      <c r="E69" s="18" t="s">
        <v>249</v>
      </c>
      <c r="F69" s="18"/>
      <c r="G69" s="18"/>
      <c r="H69" s="18"/>
      <c r="I69" s="18"/>
      <c r="J69" s="18"/>
      <c r="K69" s="18"/>
      <c r="L69" s="18"/>
      <c r="M69" s="18"/>
      <c r="N69" s="18"/>
      <c r="O69" s="18"/>
      <c r="P69" s="18"/>
      <c r="Q69" s="49" t="str">
        <f t="shared" si="7"/>
        <v>P</v>
      </c>
      <c r="R69" s="54"/>
      <c r="S69" s="54"/>
      <c r="T69" s="35"/>
      <c r="U69" s="35"/>
      <c r="V69" s="35"/>
      <c r="W69" s="35"/>
      <c r="X69" s="35"/>
      <c r="Y69" s="35"/>
      <c r="Z69" s="35"/>
      <c r="AA69" s="35"/>
      <c r="AB69" s="35"/>
      <c r="AC69" s="35"/>
      <c r="AD69" s="35"/>
      <c r="AE69" s="35"/>
      <c r="AF69" s="35"/>
      <c r="AG69" s="35"/>
    </row>
    <row r="70" spans="1:33" ht="30" outlineLevel="1">
      <c r="A70" s="50" t="str">
        <f>IF(OR(C70="",D70=""),"",$D$3&amp;"_"&amp;ROW()-13-COUNTBLANK($D$14:D70))</f>
        <v>BT_49</v>
      </c>
      <c r="B70" s="108" t="s">
        <v>155</v>
      </c>
      <c r="C70" s="108" t="s">
        <v>452</v>
      </c>
      <c r="D70" s="109" t="s">
        <v>166</v>
      </c>
      <c r="E70" s="18" t="s">
        <v>249</v>
      </c>
      <c r="F70" s="18"/>
      <c r="G70" s="18"/>
      <c r="H70" s="18"/>
      <c r="I70" s="18"/>
      <c r="J70" s="18"/>
      <c r="K70" s="18"/>
      <c r="L70" s="18"/>
      <c r="M70" s="18"/>
      <c r="N70" s="18"/>
      <c r="O70" s="18"/>
      <c r="P70" s="18"/>
      <c r="Q70" s="49" t="str">
        <f t="shared" si="7"/>
        <v>P</v>
      </c>
      <c r="R70" s="54"/>
      <c r="S70" s="54"/>
      <c r="T70" s="35"/>
      <c r="U70" s="35"/>
      <c r="V70" s="35"/>
      <c r="W70" s="35"/>
      <c r="X70" s="35"/>
      <c r="Y70" s="35"/>
      <c r="Z70" s="35"/>
      <c r="AA70" s="35"/>
      <c r="AB70" s="35"/>
      <c r="AC70" s="35"/>
      <c r="AD70" s="35"/>
      <c r="AE70" s="35"/>
      <c r="AF70" s="35"/>
      <c r="AG70" s="35"/>
    </row>
    <row r="71" spans="1:33" ht="30" outlineLevel="1">
      <c r="A71" s="50" t="str">
        <f>IF(OR(C71="",D71=""),"",$D$3&amp;"_"&amp;ROW()-13-COUNTBLANK($D$14:D71))</f>
        <v>BT_50</v>
      </c>
      <c r="B71" s="108" t="s">
        <v>156</v>
      </c>
      <c r="C71" s="108" t="s">
        <v>453</v>
      </c>
      <c r="D71" s="109" t="s">
        <v>144</v>
      </c>
      <c r="E71" s="18" t="s">
        <v>249</v>
      </c>
      <c r="F71" s="18"/>
      <c r="G71" s="18"/>
      <c r="H71" s="17"/>
      <c r="I71" s="17"/>
      <c r="J71" s="17"/>
      <c r="K71" s="17"/>
      <c r="L71" s="17"/>
      <c r="M71" s="17"/>
      <c r="N71" s="17"/>
      <c r="O71" s="17"/>
      <c r="P71" s="17"/>
      <c r="Q71" s="48" t="str">
        <f t="shared" si="7"/>
        <v>P</v>
      </c>
      <c r="R71" s="54"/>
      <c r="S71" s="54"/>
      <c r="T71" s="35"/>
      <c r="U71" s="35"/>
      <c r="V71" s="35"/>
      <c r="W71" s="35"/>
      <c r="X71" s="35"/>
      <c r="Y71" s="35"/>
      <c r="Z71" s="35"/>
      <c r="AA71" s="35"/>
      <c r="AB71" s="35"/>
      <c r="AC71" s="35"/>
      <c r="AD71" s="35"/>
      <c r="AE71" s="35"/>
      <c r="AF71" s="35"/>
      <c r="AG71" s="35"/>
    </row>
    <row r="72" spans="1:33" ht="45" outlineLevel="1">
      <c r="A72" s="50" t="str">
        <f>IF(OR(C72="",D72=""),"",$D$3&amp;"_"&amp;ROW()-13-COUNTBLANK($D$14:D72))</f>
        <v>BT_51</v>
      </c>
      <c r="B72" s="108" t="s">
        <v>63</v>
      </c>
      <c r="C72" s="108" t="s">
        <v>454</v>
      </c>
      <c r="D72" s="109" t="s">
        <v>157</v>
      </c>
      <c r="E72" s="18" t="s">
        <v>249</v>
      </c>
      <c r="F72" s="18"/>
      <c r="G72" s="18"/>
      <c r="H72" s="18"/>
      <c r="I72" s="18"/>
      <c r="J72" s="18"/>
      <c r="K72" s="18"/>
      <c r="L72" s="18"/>
      <c r="M72" s="18"/>
      <c r="N72" s="18"/>
      <c r="O72" s="18"/>
      <c r="P72" s="18"/>
      <c r="Q72" s="49" t="str">
        <f t="shared" si="7"/>
        <v>P</v>
      </c>
      <c r="R72" s="54"/>
      <c r="S72" s="54"/>
      <c r="T72" s="35"/>
      <c r="U72" s="35"/>
      <c r="V72" s="35"/>
      <c r="W72" s="35"/>
      <c r="X72" s="35"/>
      <c r="Y72" s="35"/>
      <c r="Z72" s="35"/>
      <c r="AA72" s="35"/>
      <c r="AB72" s="35"/>
      <c r="AC72" s="35"/>
      <c r="AD72" s="35"/>
      <c r="AE72" s="35"/>
      <c r="AF72" s="35"/>
      <c r="AG72" s="35"/>
    </row>
    <row r="73" spans="1:33" ht="45" outlineLevel="1">
      <c r="A73" s="50" t="str">
        <f>IF(OR(C73="",D73=""),"",$D$3&amp;"_"&amp;ROW()-13-COUNTBLANK($D$14:D73))</f>
        <v>BT_52</v>
      </c>
      <c r="B73" s="108" t="s">
        <v>64</v>
      </c>
      <c r="C73" s="108" t="s">
        <v>455</v>
      </c>
      <c r="D73" s="103" t="s">
        <v>167</v>
      </c>
      <c r="E73" s="18" t="s">
        <v>249</v>
      </c>
      <c r="F73" s="18"/>
      <c r="G73" s="18"/>
      <c r="H73" s="18"/>
      <c r="I73" s="18"/>
      <c r="J73" s="18"/>
      <c r="K73" s="18"/>
      <c r="L73" s="18"/>
      <c r="M73" s="18"/>
      <c r="N73" s="18"/>
      <c r="O73" s="18"/>
      <c r="P73" s="18"/>
      <c r="Q73" s="49" t="str">
        <f t="shared" si="7"/>
        <v>P</v>
      </c>
      <c r="R73" s="54"/>
      <c r="S73" s="54"/>
      <c r="T73" s="35"/>
      <c r="U73" s="35"/>
      <c r="V73" s="35"/>
      <c r="W73" s="35"/>
      <c r="X73" s="35"/>
      <c r="Y73" s="35"/>
      <c r="Z73" s="35"/>
      <c r="AA73" s="35"/>
      <c r="AB73" s="35"/>
      <c r="AC73" s="35"/>
      <c r="AD73" s="35"/>
      <c r="AE73" s="35"/>
      <c r="AF73" s="35"/>
      <c r="AG73" s="35"/>
    </row>
    <row r="74" spans="1:33" ht="15.75" outlineLevel="1">
      <c r="A74" s="50" t="str">
        <f>IF(OR(C74="",D74=""),"",$D$3&amp;"_"&amp;ROW()-13-COUNTBLANK($D$14:D74))</f>
        <v/>
      </c>
      <c r="B74" s="145" t="s">
        <v>168</v>
      </c>
      <c r="C74" s="145"/>
      <c r="D74" s="145"/>
      <c r="E74" s="145"/>
      <c r="F74" s="145"/>
      <c r="G74" s="145"/>
      <c r="H74" s="146"/>
      <c r="I74" s="146"/>
      <c r="J74" s="146"/>
      <c r="K74" s="146"/>
      <c r="L74" s="146"/>
      <c r="M74" s="146"/>
      <c r="N74" s="146"/>
      <c r="O74" s="146"/>
      <c r="P74" s="146"/>
      <c r="Q74" s="145"/>
      <c r="R74" s="145"/>
      <c r="S74" s="145"/>
      <c r="T74" s="35"/>
      <c r="U74" s="35"/>
      <c r="V74" s="35"/>
      <c r="W74" s="35"/>
      <c r="X74" s="35"/>
      <c r="Y74" s="35"/>
      <c r="Z74" s="35"/>
      <c r="AA74" s="35"/>
      <c r="AB74" s="35"/>
      <c r="AC74" s="35"/>
      <c r="AD74" s="35"/>
      <c r="AE74" s="35"/>
      <c r="AF74" s="35"/>
      <c r="AG74" s="35"/>
    </row>
    <row r="75" spans="1:33" ht="30" outlineLevel="1">
      <c r="A75" s="50" t="str">
        <f>IF(OR(C75="",D75=""),"",$D$3&amp;"_"&amp;ROW()-13-COUNTBLANK($D$14:D75))</f>
        <v>BT_53</v>
      </c>
      <c r="B75" s="103" t="s">
        <v>65</v>
      </c>
      <c r="C75" s="16" t="s">
        <v>448</v>
      </c>
      <c r="D75" s="16" t="s">
        <v>162</v>
      </c>
      <c r="E75" s="18" t="s">
        <v>249</v>
      </c>
      <c r="F75" s="46"/>
      <c r="G75" s="46"/>
      <c r="H75" s="46"/>
      <c r="I75" s="46"/>
      <c r="J75" s="46"/>
      <c r="K75" s="46"/>
      <c r="L75" s="46"/>
      <c r="M75" s="46"/>
      <c r="N75" s="46"/>
      <c r="O75" s="46"/>
      <c r="P75" s="46"/>
      <c r="Q75" s="48" t="str">
        <f t="shared" ref="Q75:Q84" si="8">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54"/>
      <c r="S75" s="54"/>
      <c r="T75" s="35"/>
      <c r="U75" s="35"/>
      <c r="V75" s="35"/>
      <c r="W75" s="35"/>
      <c r="X75" s="35"/>
      <c r="Y75" s="35"/>
      <c r="Z75" s="35"/>
      <c r="AA75" s="35"/>
      <c r="AB75" s="35"/>
      <c r="AC75" s="35"/>
      <c r="AD75" s="35"/>
      <c r="AE75" s="35"/>
      <c r="AF75" s="35"/>
      <c r="AG75" s="35"/>
    </row>
    <row r="76" spans="1:33" ht="60" outlineLevel="1">
      <c r="A76" s="50" t="str">
        <f>IF(OR(C76="",D76=""),"",$D$3&amp;"_"&amp;ROW()-13-COUNTBLANK($D$14:D76))</f>
        <v>BT_54</v>
      </c>
      <c r="B76" s="103" t="s">
        <v>143</v>
      </c>
      <c r="C76" s="16" t="s">
        <v>449</v>
      </c>
      <c r="D76" s="16" t="s">
        <v>161</v>
      </c>
      <c r="E76" s="18" t="s">
        <v>249</v>
      </c>
      <c r="F76" s="17"/>
      <c r="G76" s="17"/>
      <c r="H76" s="17"/>
      <c r="I76" s="17"/>
      <c r="J76" s="17"/>
      <c r="K76" s="17"/>
      <c r="L76" s="17"/>
      <c r="M76" s="17"/>
      <c r="N76" s="17"/>
      <c r="O76" s="17"/>
      <c r="P76" s="17"/>
      <c r="Q76" s="48" t="str">
        <f t="shared" si="8"/>
        <v>P</v>
      </c>
      <c r="R76" s="54"/>
      <c r="S76" s="54"/>
      <c r="T76" s="35"/>
      <c r="U76" s="35"/>
      <c r="V76" s="35"/>
      <c r="W76" s="35"/>
      <c r="X76" s="35"/>
      <c r="Y76" s="35"/>
      <c r="Z76" s="35"/>
      <c r="AA76" s="35"/>
      <c r="AB76" s="35"/>
      <c r="AC76" s="35"/>
      <c r="AD76" s="35"/>
      <c r="AE76" s="35"/>
      <c r="AF76" s="35"/>
      <c r="AG76" s="35"/>
    </row>
    <row r="77" spans="1:33" ht="45" outlineLevel="1">
      <c r="A77" s="50" t="str">
        <f>IF(OR(C77="",D77=""),"",$D$3&amp;"_"&amp;ROW()-13-COUNTBLANK($D$14:D77))</f>
        <v>BT_55</v>
      </c>
      <c r="B77" s="108" t="s">
        <v>151</v>
      </c>
      <c r="C77" s="108" t="s">
        <v>450</v>
      </c>
      <c r="D77" s="109" t="s">
        <v>152</v>
      </c>
      <c r="E77" s="18" t="s">
        <v>249</v>
      </c>
      <c r="F77" s="18"/>
      <c r="G77" s="18"/>
      <c r="H77" s="17"/>
      <c r="I77" s="17"/>
      <c r="J77" s="17"/>
      <c r="K77" s="17"/>
      <c r="L77" s="17"/>
      <c r="M77" s="17"/>
      <c r="N77" s="17"/>
      <c r="O77" s="17"/>
      <c r="P77" s="17"/>
      <c r="Q77" s="48" t="str">
        <f t="shared" si="8"/>
        <v>P</v>
      </c>
      <c r="R77" s="54"/>
      <c r="S77" s="54"/>
      <c r="T77" s="35"/>
      <c r="U77" s="35"/>
      <c r="V77" s="35"/>
      <c r="W77" s="35"/>
      <c r="X77" s="35"/>
      <c r="Y77" s="35"/>
      <c r="Z77" s="35"/>
      <c r="AA77" s="35"/>
      <c r="AB77" s="35"/>
      <c r="AC77" s="35"/>
      <c r="AD77" s="35"/>
      <c r="AE77" s="35"/>
      <c r="AF77" s="35"/>
      <c r="AG77" s="35"/>
    </row>
    <row r="78" spans="1:33" ht="45" outlineLevel="1">
      <c r="A78" s="50" t="str">
        <f>IF(OR(C78="",D78=""),"",$D$3&amp;"_"&amp;ROW()-13-COUNTBLANK($D$14:D78))</f>
        <v>BT_56</v>
      </c>
      <c r="B78" s="108" t="s">
        <v>59</v>
      </c>
      <c r="C78" s="55" t="s">
        <v>451</v>
      </c>
      <c r="D78" s="109" t="s">
        <v>153</v>
      </c>
      <c r="E78" s="18" t="s">
        <v>249</v>
      </c>
      <c r="F78" s="18"/>
      <c r="G78" s="18"/>
      <c r="H78" s="18"/>
      <c r="I78" s="18"/>
      <c r="J78" s="18"/>
      <c r="K78" s="18"/>
      <c r="L78" s="18"/>
      <c r="M78" s="18"/>
      <c r="N78" s="18"/>
      <c r="O78" s="18"/>
      <c r="P78" s="18"/>
      <c r="Q78" s="49" t="str">
        <f t="shared" si="8"/>
        <v>P</v>
      </c>
      <c r="R78" s="54"/>
      <c r="S78" s="54"/>
      <c r="T78" s="35"/>
      <c r="U78" s="35"/>
      <c r="V78" s="35"/>
      <c r="W78" s="35"/>
      <c r="X78" s="35"/>
      <c r="Y78" s="35"/>
      <c r="Z78" s="35"/>
      <c r="AA78" s="35"/>
      <c r="AB78" s="35"/>
      <c r="AC78" s="35"/>
      <c r="AD78" s="35"/>
      <c r="AE78" s="35"/>
      <c r="AF78" s="35"/>
      <c r="AG78" s="35"/>
    </row>
    <row r="79" spans="1:33" ht="30" outlineLevel="1">
      <c r="A79" s="50" t="str">
        <f>IF(OR(C79="",D79=""),"",$D$3&amp;"_"&amp;ROW()-13-COUNTBLANK($D$14:D79))</f>
        <v>BT_57</v>
      </c>
      <c r="B79" s="108" t="s">
        <v>155</v>
      </c>
      <c r="C79" s="108" t="s">
        <v>452</v>
      </c>
      <c r="D79" s="109" t="s">
        <v>169</v>
      </c>
      <c r="E79" s="18" t="s">
        <v>249</v>
      </c>
      <c r="F79" s="18"/>
      <c r="G79" s="18"/>
      <c r="H79" s="18"/>
      <c r="I79" s="18"/>
      <c r="J79" s="18"/>
      <c r="K79" s="18"/>
      <c r="L79" s="18"/>
      <c r="M79" s="18"/>
      <c r="N79" s="18"/>
      <c r="O79" s="18"/>
      <c r="P79" s="18"/>
      <c r="Q79" s="49" t="str">
        <f t="shared" si="8"/>
        <v>P</v>
      </c>
      <c r="R79" s="54"/>
      <c r="S79" s="54"/>
      <c r="T79" s="35"/>
      <c r="U79" s="35"/>
      <c r="V79" s="35"/>
      <c r="W79" s="35"/>
      <c r="X79" s="35"/>
      <c r="Y79" s="35"/>
      <c r="Z79" s="35"/>
      <c r="AA79" s="35"/>
      <c r="AB79" s="35"/>
      <c r="AC79" s="35"/>
      <c r="AD79" s="35"/>
      <c r="AE79" s="35"/>
      <c r="AF79" s="35"/>
      <c r="AG79" s="35"/>
    </row>
    <row r="80" spans="1:33" ht="30" outlineLevel="1">
      <c r="A80" s="50" t="str">
        <f>IF(OR(C80="",D80=""),"",$D$3&amp;"_"&amp;ROW()-13-COUNTBLANK($D$14:D80))</f>
        <v>BT_58</v>
      </c>
      <c r="B80" s="108" t="s">
        <v>156</v>
      </c>
      <c r="C80" s="108" t="s">
        <v>453</v>
      </c>
      <c r="D80" s="109" t="s">
        <v>144</v>
      </c>
      <c r="E80" s="18" t="s">
        <v>249</v>
      </c>
      <c r="F80" s="18"/>
      <c r="G80" s="18"/>
      <c r="H80" s="17"/>
      <c r="I80" s="17"/>
      <c r="J80" s="17"/>
      <c r="K80" s="17"/>
      <c r="L80" s="17"/>
      <c r="M80" s="17"/>
      <c r="N80" s="17"/>
      <c r="O80" s="17"/>
      <c r="P80" s="17"/>
      <c r="Q80" s="48" t="str">
        <f t="shared" si="8"/>
        <v>P</v>
      </c>
      <c r="R80" s="54"/>
      <c r="S80" s="54"/>
      <c r="T80" s="35"/>
      <c r="U80" s="35"/>
      <c r="V80" s="35"/>
      <c r="W80" s="35"/>
      <c r="X80" s="35"/>
      <c r="Y80" s="35"/>
      <c r="Z80" s="35"/>
      <c r="AA80" s="35"/>
      <c r="AB80" s="35"/>
      <c r="AC80" s="35"/>
      <c r="AD80" s="35"/>
      <c r="AE80" s="35"/>
      <c r="AF80" s="35"/>
      <c r="AG80" s="35"/>
    </row>
    <row r="81" spans="1:33" ht="45" outlineLevel="1">
      <c r="A81" s="50" t="str">
        <f>IF(OR(C81="",D81=""),"",$D$3&amp;"_"&amp;ROW()-13-COUNTBLANK($D$14:D81))</f>
        <v>BT_59</v>
      </c>
      <c r="B81" s="108" t="s">
        <v>63</v>
      </c>
      <c r="C81" s="108" t="s">
        <v>454</v>
      </c>
      <c r="D81" s="109" t="s">
        <v>157</v>
      </c>
      <c r="E81" s="18" t="s">
        <v>249</v>
      </c>
      <c r="F81" s="18"/>
      <c r="G81" s="18"/>
      <c r="H81" s="18"/>
      <c r="I81" s="18"/>
      <c r="J81" s="18"/>
      <c r="K81" s="18"/>
      <c r="L81" s="18"/>
      <c r="M81" s="18"/>
      <c r="N81" s="18"/>
      <c r="O81" s="18"/>
      <c r="P81" s="18"/>
      <c r="Q81" s="49" t="str">
        <f t="shared" si="8"/>
        <v>P</v>
      </c>
      <c r="R81" s="54"/>
      <c r="S81" s="54"/>
      <c r="T81" s="35"/>
      <c r="U81" s="35"/>
      <c r="V81" s="35"/>
      <c r="W81" s="35"/>
      <c r="X81" s="35"/>
      <c r="Y81" s="35"/>
      <c r="Z81" s="35"/>
      <c r="AA81" s="35"/>
      <c r="AB81" s="35"/>
      <c r="AC81" s="35"/>
      <c r="AD81" s="35"/>
      <c r="AE81" s="35"/>
      <c r="AF81" s="35"/>
      <c r="AG81" s="35"/>
    </row>
    <row r="82" spans="1:33" ht="45" outlineLevel="1">
      <c r="A82" s="50" t="str">
        <f>IF(OR(C82="",D82=""),"",$D$3&amp;"_"&amp;ROW()-13-COUNTBLANK($D$14:D82))</f>
        <v>BT_60</v>
      </c>
      <c r="B82" s="108" t="s">
        <v>64</v>
      </c>
      <c r="C82" s="108" t="s">
        <v>455</v>
      </c>
      <c r="D82" s="103" t="s">
        <v>170</v>
      </c>
      <c r="E82" s="18" t="s">
        <v>249</v>
      </c>
      <c r="F82" s="18"/>
      <c r="G82" s="18"/>
      <c r="H82" s="18"/>
      <c r="I82" s="18"/>
      <c r="J82" s="18"/>
      <c r="K82" s="18"/>
      <c r="L82" s="18"/>
      <c r="M82" s="18"/>
      <c r="N82" s="18"/>
      <c r="O82" s="18"/>
      <c r="P82" s="18"/>
      <c r="Q82" s="49" t="str">
        <f t="shared" si="8"/>
        <v>P</v>
      </c>
      <c r="R82" s="54"/>
      <c r="S82" s="54"/>
      <c r="T82" s="35"/>
      <c r="U82" s="35"/>
      <c r="V82" s="35"/>
      <c r="W82" s="35"/>
      <c r="X82" s="35"/>
      <c r="Y82" s="35"/>
      <c r="Z82" s="35"/>
      <c r="AA82" s="35"/>
      <c r="AB82" s="35"/>
      <c r="AC82" s="35"/>
      <c r="AD82" s="35"/>
      <c r="AE82" s="35"/>
      <c r="AF82" s="35"/>
      <c r="AG82" s="35"/>
    </row>
    <row r="83" spans="1:33" ht="15.75" outlineLevel="1">
      <c r="A83" s="50" t="str">
        <f>IF(OR(C83="",D83=""),"",$D$3&amp;"_"&amp;ROW()-13-COUNTBLANK($D$14:D83))</f>
        <v/>
      </c>
      <c r="B83" s="185" t="s">
        <v>171</v>
      </c>
      <c r="C83" s="186"/>
      <c r="D83" s="186"/>
      <c r="E83" s="186"/>
      <c r="F83" s="186"/>
      <c r="G83" s="186"/>
      <c r="H83" s="187"/>
      <c r="I83" s="187"/>
      <c r="J83" s="187"/>
      <c r="K83" s="187"/>
      <c r="L83" s="187"/>
      <c r="M83" s="187"/>
      <c r="N83" s="187"/>
      <c r="O83" s="187"/>
      <c r="P83" s="187"/>
      <c r="Q83" s="186"/>
      <c r="R83" s="186"/>
      <c r="S83" s="188"/>
      <c r="T83" s="35"/>
      <c r="U83" s="35"/>
      <c r="V83" s="35"/>
      <c r="W83" s="35"/>
      <c r="X83" s="35"/>
      <c r="Y83" s="35"/>
      <c r="Z83" s="35"/>
      <c r="AA83" s="35"/>
      <c r="AB83" s="35"/>
      <c r="AC83" s="35"/>
      <c r="AD83" s="35"/>
      <c r="AE83" s="35"/>
      <c r="AF83" s="35"/>
      <c r="AG83" s="35"/>
    </row>
    <row r="84" spans="1:33" ht="30" outlineLevel="1">
      <c r="A84" s="50" t="str">
        <f>IF(OR(C84="",D84=""),"",$D$3&amp;"_"&amp;ROW()-13-COUNTBLANK($D$14:D84))</f>
        <v>BT_61</v>
      </c>
      <c r="B84" s="103" t="s">
        <v>65</v>
      </c>
      <c r="C84" s="16" t="s">
        <v>448</v>
      </c>
      <c r="D84" s="16" t="s">
        <v>162</v>
      </c>
      <c r="E84" s="18" t="s">
        <v>249</v>
      </c>
      <c r="F84" s="46"/>
      <c r="G84" s="46"/>
      <c r="H84" s="46"/>
      <c r="I84" s="46"/>
      <c r="J84" s="46"/>
      <c r="K84" s="46"/>
      <c r="L84" s="46"/>
      <c r="M84" s="46"/>
      <c r="N84" s="46"/>
      <c r="O84" s="46"/>
      <c r="P84" s="46"/>
      <c r="Q84" s="49" t="str">
        <f t="shared" si="8"/>
        <v>P</v>
      </c>
      <c r="R84" s="54"/>
      <c r="S84" s="54"/>
      <c r="T84" s="35"/>
      <c r="U84" s="35"/>
      <c r="V84" s="35"/>
      <c r="W84" s="35"/>
      <c r="X84" s="35"/>
      <c r="Y84" s="35"/>
      <c r="Z84" s="35"/>
      <c r="AA84" s="35"/>
      <c r="AB84" s="35"/>
      <c r="AC84" s="35"/>
      <c r="AD84" s="35"/>
      <c r="AE84" s="35"/>
      <c r="AF84" s="35"/>
      <c r="AG84" s="35"/>
    </row>
    <row r="85" spans="1:33" ht="60" outlineLevel="1">
      <c r="A85" s="50" t="str">
        <f>IF(OR(C85="",D85=""),"",$D$3&amp;"_"&amp;ROW()-13-COUNTBLANK($D$14:D85))</f>
        <v>BT_62</v>
      </c>
      <c r="B85" s="103" t="s">
        <v>143</v>
      </c>
      <c r="C85" s="16" t="s">
        <v>449</v>
      </c>
      <c r="D85" s="16" t="s">
        <v>161</v>
      </c>
      <c r="E85" s="18" t="s">
        <v>249</v>
      </c>
      <c r="F85" s="17"/>
      <c r="G85" s="17"/>
      <c r="H85" s="17"/>
      <c r="I85" s="17"/>
      <c r="J85" s="17"/>
      <c r="K85" s="17"/>
      <c r="L85" s="17"/>
      <c r="M85" s="17"/>
      <c r="N85" s="17"/>
      <c r="O85" s="17"/>
      <c r="P85" s="17"/>
      <c r="Q85" s="48" t="str">
        <f t="shared" ref="Q85:Q93" si="9">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54"/>
      <c r="S85" s="54"/>
      <c r="T85" s="35"/>
      <c r="U85" s="35"/>
      <c r="V85" s="35"/>
      <c r="W85" s="35"/>
      <c r="X85" s="35"/>
      <c r="Y85" s="35"/>
      <c r="Z85" s="35"/>
      <c r="AA85" s="35"/>
      <c r="AB85" s="35"/>
      <c r="AC85" s="35"/>
      <c r="AD85" s="35"/>
      <c r="AE85" s="35"/>
      <c r="AF85" s="35"/>
      <c r="AG85" s="35"/>
    </row>
    <row r="86" spans="1:33" ht="45" outlineLevel="1">
      <c r="A86" s="50" t="str">
        <f>IF(OR(C86="",D86=""),"",$D$3&amp;"_"&amp;ROW()-13-COUNTBLANK($D$14:D86))</f>
        <v>BT_63</v>
      </c>
      <c r="B86" s="108" t="s">
        <v>151</v>
      </c>
      <c r="C86" s="108" t="s">
        <v>450</v>
      </c>
      <c r="D86" s="109" t="s">
        <v>152</v>
      </c>
      <c r="E86" s="18" t="s">
        <v>249</v>
      </c>
      <c r="F86" s="18"/>
      <c r="G86" s="18"/>
      <c r="H86" s="17"/>
      <c r="I86" s="17"/>
      <c r="J86" s="17"/>
      <c r="K86" s="17"/>
      <c r="L86" s="17"/>
      <c r="M86" s="17"/>
      <c r="N86" s="17"/>
      <c r="O86" s="17"/>
      <c r="P86" s="17"/>
      <c r="Q86" s="48" t="str">
        <f t="shared" si="9"/>
        <v>P</v>
      </c>
      <c r="R86" s="54"/>
      <c r="S86" s="54"/>
      <c r="T86" s="35"/>
      <c r="U86" s="35"/>
      <c r="V86" s="35"/>
      <c r="W86" s="35"/>
      <c r="X86" s="35"/>
      <c r="Y86" s="35"/>
      <c r="Z86" s="35"/>
      <c r="AA86" s="35"/>
      <c r="AB86" s="35"/>
      <c r="AC86" s="35"/>
      <c r="AD86" s="35"/>
      <c r="AE86" s="35"/>
      <c r="AF86" s="35"/>
      <c r="AG86" s="35"/>
    </row>
    <row r="87" spans="1:33" ht="45" outlineLevel="1">
      <c r="A87" s="50" t="str">
        <f>IF(OR(C87="",D87=""),"",$D$3&amp;"_"&amp;ROW()-13-COUNTBLANK($D$14:D87))</f>
        <v>BT_64</v>
      </c>
      <c r="B87" s="108" t="s">
        <v>59</v>
      </c>
      <c r="C87" s="55" t="s">
        <v>451</v>
      </c>
      <c r="D87" s="109" t="s">
        <v>153</v>
      </c>
      <c r="E87" s="18" t="s">
        <v>249</v>
      </c>
      <c r="F87" s="18"/>
      <c r="G87" s="18"/>
      <c r="H87" s="18"/>
      <c r="I87" s="18"/>
      <c r="J87" s="18"/>
      <c r="K87" s="18"/>
      <c r="L87" s="18"/>
      <c r="M87" s="18"/>
      <c r="N87" s="18"/>
      <c r="O87" s="18"/>
      <c r="P87" s="18"/>
      <c r="Q87" s="49" t="str">
        <f t="shared" si="9"/>
        <v>P</v>
      </c>
      <c r="R87" s="54"/>
      <c r="S87" s="54"/>
      <c r="T87" s="35"/>
      <c r="U87" s="35"/>
      <c r="V87" s="35"/>
      <c r="W87" s="35"/>
      <c r="X87" s="35"/>
      <c r="Y87" s="35"/>
      <c r="Z87" s="35"/>
      <c r="AA87" s="35"/>
      <c r="AB87" s="35"/>
      <c r="AC87" s="35"/>
      <c r="AD87" s="35"/>
      <c r="AE87" s="35"/>
      <c r="AF87" s="35"/>
      <c r="AG87" s="35"/>
    </row>
    <row r="88" spans="1:33" ht="30" outlineLevel="1">
      <c r="A88" s="50" t="str">
        <f>IF(OR(C88="",D88=""),"",$D$3&amp;"_"&amp;ROW()-13-COUNTBLANK($D$14:D88))</f>
        <v>BT_65</v>
      </c>
      <c r="B88" s="108" t="s">
        <v>155</v>
      </c>
      <c r="C88" s="108" t="s">
        <v>452</v>
      </c>
      <c r="D88" s="109" t="s">
        <v>169</v>
      </c>
      <c r="E88" s="18" t="s">
        <v>249</v>
      </c>
      <c r="F88" s="18"/>
      <c r="G88" s="18"/>
      <c r="H88" s="18"/>
      <c r="I88" s="18"/>
      <c r="J88" s="18"/>
      <c r="K88" s="18"/>
      <c r="L88" s="18"/>
      <c r="M88" s="18"/>
      <c r="N88" s="18"/>
      <c r="O88" s="18"/>
      <c r="P88" s="18"/>
      <c r="Q88" s="49" t="str">
        <f t="shared" si="9"/>
        <v>P</v>
      </c>
      <c r="R88" s="54"/>
      <c r="S88" s="54"/>
      <c r="T88" s="35"/>
      <c r="U88" s="35"/>
      <c r="V88" s="35"/>
      <c r="W88" s="35"/>
      <c r="X88" s="35"/>
      <c r="Y88" s="35"/>
      <c r="Z88" s="35"/>
      <c r="AA88" s="35"/>
      <c r="AB88" s="35"/>
      <c r="AC88" s="35"/>
      <c r="AD88" s="35"/>
      <c r="AE88" s="35"/>
      <c r="AF88" s="35"/>
      <c r="AG88" s="35"/>
    </row>
    <row r="89" spans="1:33" ht="30" outlineLevel="1">
      <c r="A89" s="50" t="str">
        <f>IF(OR(C89="",D89=""),"",$D$3&amp;"_"&amp;ROW()-13-COUNTBLANK($D$14:D89))</f>
        <v>BT_66</v>
      </c>
      <c r="B89" s="108" t="s">
        <v>156</v>
      </c>
      <c r="C89" s="108" t="s">
        <v>453</v>
      </c>
      <c r="D89" s="109" t="s">
        <v>144</v>
      </c>
      <c r="E89" s="18" t="s">
        <v>249</v>
      </c>
      <c r="F89" s="18"/>
      <c r="G89" s="18"/>
      <c r="H89" s="17"/>
      <c r="I89" s="17"/>
      <c r="J89" s="17"/>
      <c r="K89" s="17"/>
      <c r="L89" s="17"/>
      <c r="M89" s="17"/>
      <c r="N89" s="17"/>
      <c r="O89" s="17"/>
      <c r="P89" s="17"/>
      <c r="Q89" s="48" t="str">
        <f t="shared" si="9"/>
        <v>P</v>
      </c>
      <c r="R89" s="54"/>
      <c r="S89" s="54"/>
      <c r="T89" s="35"/>
      <c r="U89" s="35"/>
      <c r="V89" s="35"/>
      <c r="W89" s="35"/>
      <c r="X89" s="35"/>
      <c r="Y89" s="35"/>
      <c r="Z89" s="35"/>
      <c r="AA89" s="35"/>
      <c r="AB89" s="35"/>
      <c r="AC89" s="35"/>
      <c r="AD89" s="35"/>
      <c r="AE89" s="35"/>
      <c r="AF89" s="35"/>
      <c r="AG89" s="35"/>
    </row>
    <row r="90" spans="1:33" ht="45" outlineLevel="1">
      <c r="A90" s="50" t="str">
        <f>IF(OR(C90="",D90=""),"",$D$3&amp;"_"&amp;ROW()-13-COUNTBLANK($D$14:D90))</f>
        <v>BT_67</v>
      </c>
      <c r="B90" s="108" t="s">
        <v>63</v>
      </c>
      <c r="C90" s="108" t="s">
        <v>454</v>
      </c>
      <c r="D90" s="109" t="s">
        <v>157</v>
      </c>
      <c r="E90" s="18" t="s">
        <v>249</v>
      </c>
      <c r="F90" s="18"/>
      <c r="G90" s="18"/>
      <c r="H90" s="18"/>
      <c r="I90" s="18"/>
      <c r="J90" s="18"/>
      <c r="K90" s="18"/>
      <c r="L90" s="18"/>
      <c r="M90" s="18"/>
      <c r="N90" s="18"/>
      <c r="O90" s="18"/>
      <c r="P90" s="18"/>
      <c r="Q90" s="49" t="str">
        <f t="shared" si="9"/>
        <v>P</v>
      </c>
      <c r="R90" s="54"/>
      <c r="S90" s="54"/>
      <c r="T90" s="35"/>
      <c r="U90" s="35"/>
      <c r="V90" s="35"/>
      <c r="W90" s="35"/>
      <c r="X90" s="35"/>
      <c r="Y90" s="35"/>
      <c r="Z90" s="35"/>
      <c r="AA90" s="35"/>
      <c r="AB90" s="35"/>
      <c r="AC90" s="35"/>
      <c r="AD90" s="35"/>
      <c r="AE90" s="35"/>
      <c r="AF90" s="35"/>
      <c r="AG90" s="35"/>
    </row>
    <row r="91" spans="1:33" ht="45" outlineLevel="1">
      <c r="A91" s="50" t="str">
        <f>IF(OR(C91="",D91=""),"",$D$3&amp;"_"&amp;ROW()-13-COUNTBLANK($D$14:D91))</f>
        <v>BT_68</v>
      </c>
      <c r="B91" s="108" t="s">
        <v>64</v>
      </c>
      <c r="C91" s="108" t="s">
        <v>455</v>
      </c>
      <c r="D91" s="103" t="s">
        <v>170</v>
      </c>
      <c r="E91" s="18" t="s">
        <v>249</v>
      </c>
      <c r="F91" s="18"/>
      <c r="G91" s="18"/>
      <c r="H91" s="18"/>
      <c r="I91" s="18"/>
      <c r="J91" s="18"/>
      <c r="K91" s="18"/>
      <c r="L91" s="18"/>
      <c r="M91" s="18"/>
      <c r="N91" s="18"/>
      <c r="O91" s="18"/>
      <c r="P91" s="18"/>
      <c r="Q91" s="49" t="str">
        <f t="shared" si="9"/>
        <v>P</v>
      </c>
      <c r="R91" s="54"/>
      <c r="S91" s="54"/>
      <c r="T91" s="35"/>
      <c r="U91" s="35"/>
      <c r="V91" s="35"/>
      <c r="W91" s="35"/>
      <c r="X91" s="35"/>
      <c r="Y91" s="35"/>
      <c r="Z91" s="35"/>
      <c r="AA91" s="35"/>
      <c r="AB91" s="35"/>
      <c r="AC91" s="35"/>
      <c r="AD91" s="35"/>
      <c r="AE91" s="35"/>
      <c r="AF91" s="35"/>
      <c r="AG91" s="35"/>
    </row>
    <row r="92" spans="1:33" ht="15.75" outlineLevel="1">
      <c r="A92" s="50" t="str">
        <f>IF(OR(C92="",D92=""),"",$D$3&amp;"_"&amp;ROW()-13-COUNTBLANK($D$14:D92))</f>
        <v/>
      </c>
      <c r="B92" s="145" t="s">
        <v>172</v>
      </c>
      <c r="C92" s="145"/>
      <c r="D92" s="145"/>
      <c r="E92" s="145"/>
      <c r="F92" s="145"/>
      <c r="G92" s="145"/>
      <c r="H92" s="146"/>
      <c r="I92" s="146"/>
      <c r="J92" s="146"/>
      <c r="K92" s="146"/>
      <c r="L92" s="146"/>
      <c r="M92" s="146"/>
      <c r="N92" s="146"/>
      <c r="O92" s="146"/>
      <c r="P92" s="146"/>
      <c r="Q92" s="145"/>
      <c r="R92" s="145"/>
      <c r="S92" s="145"/>
      <c r="T92" s="36"/>
      <c r="U92" s="36"/>
      <c r="V92" s="36"/>
      <c r="W92" s="36"/>
      <c r="X92" s="36"/>
      <c r="Y92" s="36"/>
      <c r="Z92" s="36"/>
      <c r="AA92" s="36"/>
      <c r="AB92" s="36"/>
      <c r="AC92" s="36"/>
      <c r="AD92" s="36"/>
      <c r="AE92" s="36"/>
      <c r="AF92" s="36"/>
      <c r="AG92" s="36"/>
    </row>
    <row r="93" spans="1:33" ht="30" outlineLevel="1">
      <c r="A93" s="50" t="str">
        <f>IF(OR(C93="",D93=""),"",$D$3&amp;"_"&amp;ROW()-13-COUNTBLANK($D$14:D93))</f>
        <v>BT_69</v>
      </c>
      <c r="B93" s="103" t="s">
        <v>65</v>
      </c>
      <c r="C93" s="16" t="s">
        <v>448</v>
      </c>
      <c r="D93" s="16" t="s">
        <v>162</v>
      </c>
      <c r="E93" s="18" t="s">
        <v>249</v>
      </c>
      <c r="F93" s="46"/>
      <c r="G93" s="46"/>
      <c r="H93" s="46"/>
      <c r="I93" s="46"/>
      <c r="J93" s="46"/>
      <c r="K93" s="46"/>
      <c r="L93" s="46"/>
      <c r="M93" s="46"/>
      <c r="N93" s="46"/>
      <c r="O93" s="46"/>
      <c r="P93" s="46"/>
      <c r="Q93" s="49" t="str">
        <f t="shared" si="9"/>
        <v>P</v>
      </c>
      <c r="R93" s="54"/>
      <c r="S93" s="54"/>
      <c r="T93" s="35"/>
      <c r="U93" s="35"/>
      <c r="V93" s="35"/>
      <c r="W93" s="35"/>
      <c r="X93" s="35"/>
      <c r="Y93" s="35"/>
      <c r="Z93" s="35"/>
      <c r="AA93" s="35"/>
      <c r="AB93" s="35"/>
      <c r="AC93" s="35"/>
      <c r="AD93" s="35"/>
      <c r="AE93" s="35"/>
      <c r="AF93" s="35"/>
      <c r="AG93" s="35"/>
    </row>
    <row r="94" spans="1:33" ht="60" outlineLevel="1">
      <c r="A94" s="50" t="str">
        <f>IF(OR(C94="",D94=""),"",$D$3&amp;"_"&amp;ROW()-13-COUNTBLANK($D$14:D94))</f>
        <v>BT_70</v>
      </c>
      <c r="B94" s="103" t="s">
        <v>143</v>
      </c>
      <c r="C94" s="16" t="s">
        <v>449</v>
      </c>
      <c r="D94" s="16" t="s">
        <v>161</v>
      </c>
      <c r="E94" s="18" t="s">
        <v>249</v>
      </c>
      <c r="F94" s="17"/>
      <c r="G94" s="17"/>
      <c r="H94" s="17"/>
      <c r="I94" s="17"/>
      <c r="J94" s="17"/>
      <c r="K94" s="17"/>
      <c r="L94" s="17"/>
      <c r="M94" s="17"/>
      <c r="N94" s="17"/>
      <c r="O94" s="17"/>
      <c r="P94" s="17"/>
      <c r="Q94" s="48" t="str">
        <f t="shared" ref="Q94:Q102" si="10">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54"/>
      <c r="S94" s="54"/>
      <c r="T94" s="35"/>
      <c r="U94" s="35"/>
      <c r="V94" s="35"/>
      <c r="W94" s="35"/>
      <c r="X94" s="35"/>
      <c r="Y94" s="35"/>
      <c r="Z94" s="35"/>
      <c r="AA94" s="35"/>
      <c r="AB94" s="35"/>
      <c r="AC94" s="35"/>
      <c r="AD94" s="35"/>
      <c r="AE94" s="35"/>
      <c r="AF94" s="35"/>
      <c r="AG94" s="35"/>
    </row>
    <row r="95" spans="1:33" ht="45" outlineLevel="1">
      <c r="A95" s="50" t="str">
        <f>IF(OR(C95="",D95=""),"",$D$3&amp;"_"&amp;ROW()-13-COUNTBLANK($D$14:D95))</f>
        <v>BT_71</v>
      </c>
      <c r="B95" s="108" t="s">
        <v>151</v>
      </c>
      <c r="C95" s="108" t="s">
        <v>450</v>
      </c>
      <c r="D95" s="109" t="s">
        <v>152</v>
      </c>
      <c r="E95" s="18" t="s">
        <v>249</v>
      </c>
      <c r="F95" s="18"/>
      <c r="G95" s="18"/>
      <c r="H95" s="17"/>
      <c r="I95" s="17"/>
      <c r="J95" s="17"/>
      <c r="K95" s="17"/>
      <c r="L95" s="17"/>
      <c r="M95" s="17"/>
      <c r="N95" s="17"/>
      <c r="O95" s="17"/>
      <c r="P95" s="17"/>
      <c r="Q95" s="48" t="str">
        <f t="shared" si="10"/>
        <v>P</v>
      </c>
      <c r="R95" s="54"/>
      <c r="S95" s="54"/>
      <c r="T95" s="35"/>
      <c r="U95" s="35"/>
      <c r="V95" s="35"/>
      <c r="W95" s="35"/>
      <c r="X95" s="35"/>
      <c r="Y95" s="35"/>
      <c r="Z95" s="35"/>
      <c r="AA95" s="35"/>
      <c r="AB95" s="35"/>
      <c r="AC95" s="35"/>
      <c r="AD95" s="35"/>
      <c r="AE95" s="35"/>
      <c r="AF95" s="35"/>
      <c r="AG95" s="35"/>
    </row>
    <row r="96" spans="1:33" ht="45" outlineLevel="1">
      <c r="A96" s="50" t="str">
        <f>IF(OR(C96="",D96=""),"",$D$3&amp;"_"&amp;ROW()-13-COUNTBLANK($D$14:D96))</f>
        <v>BT_72</v>
      </c>
      <c r="B96" s="108" t="s">
        <v>59</v>
      </c>
      <c r="C96" s="55" t="s">
        <v>451</v>
      </c>
      <c r="D96" s="109" t="s">
        <v>153</v>
      </c>
      <c r="E96" s="18" t="s">
        <v>249</v>
      </c>
      <c r="F96" s="18"/>
      <c r="G96" s="18"/>
      <c r="H96" s="18"/>
      <c r="I96" s="18"/>
      <c r="J96" s="18"/>
      <c r="K96" s="18"/>
      <c r="L96" s="18"/>
      <c r="M96" s="18"/>
      <c r="N96" s="18"/>
      <c r="O96" s="18"/>
      <c r="P96" s="18"/>
      <c r="Q96" s="49" t="str">
        <f t="shared" si="10"/>
        <v>P</v>
      </c>
      <c r="R96" s="54"/>
      <c r="S96" s="54"/>
      <c r="T96" s="35"/>
      <c r="U96" s="35"/>
      <c r="V96" s="35"/>
      <c r="W96" s="35"/>
      <c r="X96" s="35"/>
      <c r="Y96" s="35"/>
      <c r="Z96" s="35"/>
      <c r="AA96" s="35"/>
      <c r="AB96" s="35"/>
      <c r="AC96" s="35"/>
      <c r="AD96" s="35"/>
      <c r="AE96" s="35"/>
      <c r="AF96" s="35"/>
      <c r="AG96" s="35"/>
    </row>
    <row r="97" spans="1:33" ht="30" outlineLevel="1">
      <c r="A97" s="50" t="str">
        <f>IF(OR(C97="",D97=""),"",$D$3&amp;"_"&amp;ROW()-13-COUNTBLANK($D$14:D97))</f>
        <v>BT_73</v>
      </c>
      <c r="B97" s="108" t="s">
        <v>155</v>
      </c>
      <c r="C97" s="108" t="s">
        <v>452</v>
      </c>
      <c r="D97" s="109" t="s">
        <v>173</v>
      </c>
      <c r="E97" s="18" t="s">
        <v>249</v>
      </c>
      <c r="F97" s="18"/>
      <c r="G97" s="18"/>
      <c r="H97" s="18"/>
      <c r="I97" s="18"/>
      <c r="J97" s="18"/>
      <c r="K97" s="18"/>
      <c r="L97" s="18"/>
      <c r="M97" s="18"/>
      <c r="N97" s="18"/>
      <c r="O97" s="18"/>
      <c r="P97" s="18"/>
      <c r="Q97" s="49" t="str">
        <f t="shared" si="10"/>
        <v>P</v>
      </c>
      <c r="R97" s="54"/>
      <c r="S97" s="54"/>
      <c r="T97" s="35"/>
      <c r="U97" s="35"/>
      <c r="V97" s="35"/>
      <c r="W97" s="35"/>
      <c r="X97" s="35"/>
      <c r="Y97" s="35"/>
      <c r="Z97" s="35"/>
      <c r="AA97" s="35"/>
      <c r="AB97" s="35"/>
      <c r="AC97" s="35"/>
      <c r="AD97" s="35"/>
      <c r="AE97" s="35"/>
      <c r="AF97" s="35"/>
      <c r="AG97" s="35"/>
    </row>
    <row r="98" spans="1:33" ht="30" outlineLevel="1">
      <c r="A98" s="50" t="str">
        <f>IF(OR(C98="",D98=""),"",$D$3&amp;"_"&amp;ROW()-13-COUNTBLANK($D$14:D98))</f>
        <v>BT_74</v>
      </c>
      <c r="B98" s="108" t="s">
        <v>156</v>
      </c>
      <c r="C98" s="108" t="s">
        <v>453</v>
      </c>
      <c r="D98" s="109" t="s">
        <v>144</v>
      </c>
      <c r="E98" s="18" t="s">
        <v>249</v>
      </c>
      <c r="F98" s="18"/>
      <c r="G98" s="18"/>
      <c r="H98" s="17"/>
      <c r="I98" s="17"/>
      <c r="J98" s="17"/>
      <c r="K98" s="17"/>
      <c r="L98" s="17"/>
      <c r="M98" s="17"/>
      <c r="N98" s="17"/>
      <c r="O98" s="17"/>
      <c r="P98" s="17"/>
      <c r="Q98" s="48" t="str">
        <f t="shared" si="10"/>
        <v>P</v>
      </c>
      <c r="R98" s="54"/>
      <c r="S98" s="54"/>
      <c r="T98" s="35"/>
      <c r="U98" s="35"/>
      <c r="V98" s="35"/>
      <c r="W98" s="35"/>
      <c r="X98" s="35"/>
      <c r="Y98" s="35"/>
      <c r="Z98" s="35"/>
      <c r="AA98" s="35"/>
      <c r="AB98" s="35"/>
      <c r="AC98" s="35"/>
      <c r="AD98" s="35"/>
      <c r="AE98" s="35"/>
      <c r="AF98" s="35"/>
      <c r="AG98" s="35"/>
    </row>
    <row r="99" spans="1:33" ht="45" outlineLevel="1">
      <c r="A99" s="50" t="str">
        <f>IF(OR(C99="",D99=""),"",$D$3&amp;"_"&amp;ROW()-13-COUNTBLANK($D$14:D99))</f>
        <v>BT_75</v>
      </c>
      <c r="B99" s="108" t="s">
        <v>63</v>
      </c>
      <c r="C99" s="108" t="s">
        <v>454</v>
      </c>
      <c r="D99" s="109" t="s">
        <v>157</v>
      </c>
      <c r="E99" s="18" t="s">
        <v>249</v>
      </c>
      <c r="F99" s="18"/>
      <c r="G99" s="18"/>
      <c r="H99" s="18"/>
      <c r="I99" s="18"/>
      <c r="J99" s="18"/>
      <c r="K99" s="18"/>
      <c r="L99" s="18"/>
      <c r="M99" s="18"/>
      <c r="N99" s="18"/>
      <c r="O99" s="18"/>
      <c r="P99" s="18"/>
      <c r="Q99" s="49" t="str">
        <f t="shared" si="10"/>
        <v>P</v>
      </c>
      <c r="R99" s="54"/>
      <c r="S99" s="54"/>
      <c r="T99" s="35"/>
      <c r="U99" s="35"/>
      <c r="V99" s="35"/>
      <c r="W99" s="35"/>
      <c r="X99" s="35"/>
      <c r="Y99" s="35"/>
      <c r="Z99" s="35"/>
      <c r="AA99" s="35"/>
      <c r="AB99" s="35"/>
      <c r="AC99" s="35"/>
      <c r="AD99" s="35"/>
      <c r="AE99" s="35"/>
      <c r="AF99" s="35"/>
      <c r="AG99" s="35"/>
    </row>
    <row r="100" spans="1:33" ht="45" outlineLevel="1">
      <c r="A100" s="50" t="str">
        <f>IF(OR(C100="",D100=""),"",$D$3&amp;"_"&amp;ROW()-13-COUNTBLANK($D$14:D100))</f>
        <v>BT_76</v>
      </c>
      <c r="B100" s="108" t="s">
        <v>64</v>
      </c>
      <c r="C100" s="108" t="s">
        <v>455</v>
      </c>
      <c r="D100" s="103" t="s">
        <v>174</v>
      </c>
      <c r="E100" s="18" t="s">
        <v>249</v>
      </c>
      <c r="F100" s="18"/>
      <c r="G100" s="18"/>
      <c r="H100" s="18"/>
      <c r="I100" s="18"/>
      <c r="J100" s="18"/>
      <c r="K100" s="18"/>
      <c r="L100" s="18"/>
      <c r="M100" s="18"/>
      <c r="N100" s="18"/>
      <c r="O100" s="18"/>
      <c r="P100" s="18"/>
      <c r="Q100" s="49" t="str">
        <f t="shared" si="10"/>
        <v>P</v>
      </c>
      <c r="R100" s="54"/>
      <c r="S100" s="54"/>
      <c r="T100" s="35"/>
      <c r="U100" s="35"/>
      <c r="V100" s="35"/>
      <c r="W100" s="35"/>
      <c r="X100" s="35"/>
      <c r="Y100" s="35"/>
      <c r="Z100" s="35"/>
      <c r="AA100" s="35"/>
      <c r="AB100" s="35"/>
      <c r="AC100" s="35"/>
      <c r="AD100" s="35"/>
      <c r="AE100" s="35"/>
      <c r="AF100" s="35"/>
      <c r="AG100" s="35"/>
    </row>
    <row r="101" spans="1:33" ht="15.75" outlineLevel="1">
      <c r="A101" s="50" t="str">
        <f>IF(OR(C101="",D101=""),"",$D$3&amp;"_"&amp;ROW()-13-COUNTBLANK($D$14:D101))</f>
        <v/>
      </c>
      <c r="B101" s="145" t="s">
        <v>175</v>
      </c>
      <c r="C101" s="145"/>
      <c r="D101" s="145"/>
      <c r="E101" s="145"/>
      <c r="F101" s="145"/>
      <c r="G101" s="145"/>
      <c r="H101" s="146"/>
      <c r="I101" s="146"/>
      <c r="J101" s="146"/>
      <c r="K101" s="146"/>
      <c r="L101" s="146"/>
      <c r="M101" s="146"/>
      <c r="N101" s="146"/>
      <c r="O101" s="146"/>
      <c r="P101" s="146"/>
      <c r="Q101" s="145"/>
      <c r="R101" s="145"/>
      <c r="S101" s="145"/>
      <c r="T101" s="36"/>
      <c r="U101" s="36"/>
      <c r="V101" s="36"/>
      <c r="W101" s="36"/>
      <c r="X101" s="36"/>
      <c r="Y101" s="36"/>
      <c r="Z101" s="36"/>
      <c r="AA101" s="36"/>
      <c r="AB101" s="36"/>
      <c r="AC101" s="36"/>
      <c r="AD101" s="36"/>
      <c r="AE101" s="36"/>
      <c r="AF101" s="36"/>
      <c r="AG101" s="36"/>
    </row>
    <row r="102" spans="1:33" ht="30" outlineLevel="1">
      <c r="A102" s="50" t="str">
        <f>IF(OR(C102="",D102=""),"",$D$3&amp;"_"&amp;ROW()-13-COUNTBLANK($D$14:D102))</f>
        <v>BT_77</v>
      </c>
      <c r="B102" s="52" t="s">
        <v>65</v>
      </c>
      <c r="C102" s="106" t="s">
        <v>456</v>
      </c>
      <c r="D102" s="106" t="s">
        <v>252</v>
      </c>
      <c r="E102" s="18" t="s">
        <v>249</v>
      </c>
      <c r="F102" s="46"/>
      <c r="G102" s="46"/>
      <c r="H102" s="46"/>
      <c r="I102" s="46"/>
      <c r="J102" s="46"/>
      <c r="K102" s="46"/>
      <c r="L102" s="46"/>
      <c r="M102" s="46"/>
      <c r="N102" s="46"/>
      <c r="O102" s="46"/>
      <c r="P102" s="46"/>
      <c r="Q102" s="49" t="str">
        <f t="shared" si="10"/>
        <v>P</v>
      </c>
      <c r="R102" s="54"/>
      <c r="S102" s="54"/>
      <c r="T102" s="35"/>
      <c r="U102" s="35"/>
      <c r="V102" s="35"/>
      <c r="W102" s="35"/>
      <c r="X102" s="35"/>
      <c r="Y102" s="35"/>
      <c r="Z102" s="35"/>
      <c r="AA102" s="35"/>
      <c r="AB102" s="35"/>
      <c r="AC102" s="35"/>
      <c r="AD102" s="35"/>
      <c r="AE102" s="35"/>
      <c r="AF102" s="35"/>
      <c r="AG102" s="35"/>
    </row>
    <row r="103" spans="1:33" ht="45" outlineLevel="1">
      <c r="A103" s="50" t="str">
        <f>IF(OR(C103="",D103=""),"",$D$3&amp;"_"&amp;ROW()-13-COUNTBLANK($D$14:D103))</f>
        <v>BT_78</v>
      </c>
      <c r="B103" s="58" t="s">
        <v>253</v>
      </c>
      <c r="C103" s="58" t="s">
        <v>457</v>
      </c>
      <c r="D103" s="109" t="s">
        <v>254</v>
      </c>
      <c r="E103" s="18" t="s">
        <v>249</v>
      </c>
      <c r="F103" s="17"/>
      <c r="G103" s="17"/>
      <c r="H103" s="17"/>
      <c r="I103" s="17"/>
      <c r="J103" s="17"/>
      <c r="K103" s="17"/>
      <c r="L103" s="17"/>
      <c r="M103" s="17"/>
      <c r="N103" s="17"/>
      <c r="O103" s="17"/>
      <c r="P103" s="17"/>
      <c r="Q103" s="48" t="str">
        <f t="shared" ref="Q103:Q106" si="11">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P</v>
      </c>
      <c r="R103" s="54"/>
      <c r="S103" s="54"/>
      <c r="T103" s="36"/>
      <c r="U103" s="36"/>
      <c r="V103" s="36"/>
      <c r="W103" s="36"/>
      <c r="X103" s="36"/>
      <c r="Y103" s="36"/>
      <c r="Z103" s="36"/>
      <c r="AA103" s="36"/>
      <c r="AB103" s="36"/>
      <c r="AC103" s="36"/>
      <c r="AD103" s="36"/>
      <c r="AE103" s="36"/>
      <c r="AF103" s="36"/>
      <c r="AG103" s="36"/>
    </row>
    <row r="104" spans="1:33" ht="45" outlineLevel="1">
      <c r="A104" s="50" t="str">
        <f>IF(OR(C104="",D104=""),"",$D$3&amp;"_"&amp;ROW()-13-COUNTBLANK($D$14:D104))</f>
        <v>BT_79</v>
      </c>
      <c r="B104" s="58" t="s">
        <v>255</v>
      </c>
      <c r="C104" s="58" t="s">
        <v>458</v>
      </c>
      <c r="D104" s="19" t="s">
        <v>62</v>
      </c>
      <c r="E104" s="18" t="s">
        <v>249</v>
      </c>
      <c r="F104" s="17"/>
      <c r="G104" s="17"/>
      <c r="H104" s="17"/>
      <c r="I104" s="17"/>
      <c r="J104" s="17"/>
      <c r="K104" s="17"/>
      <c r="L104" s="17"/>
      <c r="M104" s="17"/>
      <c r="N104" s="17"/>
      <c r="O104" s="17"/>
      <c r="P104" s="17"/>
      <c r="Q104" s="48" t="str">
        <f t="shared" si="11"/>
        <v>P</v>
      </c>
      <c r="R104" s="54"/>
      <c r="S104" s="54"/>
      <c r="T104" s="36"/>
      <c r="U104" s="36"/>
      <c r="V104" s="36"/>
      <c r="W104" s="36"/>
      <c r="X104" s="36"/>
      <c r="Y104" s="36"/>
      <c r="Z104" s="36"/>
      <c r="AA104" s="36"/>
      <c r="AB104" s="36"/>
      <c r="AC104" s="36"/>
      <c r="AD104" s="36"/>
      <c r="AE104" s="36"/>
      <c r="AF104" s="36"/>
      <c r="AG104" s="36"/>
    </row>
    <row r="105" spans="1:33" ht="45" outlineLevel="1">
      <c r="A105" s="50" t="str">
        <f>IF(OR(C105="",D105=""),"",$D$3&amp;"_"&amp;ROW()-13-COUNTBLANK($D$14:D105))</f>
        <v>BT_80</v>
      </c>
      <c r="B105" s="58" t="s">
        <v>59</v>
      </c>
      <c r="C105" s="81" t="s">
        <v>451</v>
      </c>
      <c r="D105" s="19" t="s">
        <v>256</v>
      </c>
      <c r="E105" s="18" t="s">
        <v>249</v>
      </c>
      <c r="F105" s="17"/>
      <c r="G105" s="17"/>
      <c r="H105" s="17"/>
      <c r="I105" s="17"/>
      <c r="J105" s="17"/>
      <c r="K105" s="17"/>
      <c r="L105" s="17"/>
      <c r="M105" s="17"/>
      <c r="N105" s="17"/>
      <c r="O105" s="17"/>
      <c r="P105" s="17"/>
      <c r="Q105" s="48" t="str">
        <f t="shared" si="11"/>
        <v>P</v>
      </c>
      <c r="R105" s="54"/>
      <c r="S105" s="54"/>
      <c r="T105" s="36"/>
      <c r="U105" s="36"/>
      <c r="V105" s="36"/>
      <c r="W105" s="36"/>
      <c r="X105" s="36"/>
      <c r="Y105" s="36"/>
      <c r="Z105" s="36"/>
      <c r="AA105" s="36"/>
      <c r="AB105" s="36"/>
      <c r="AC105" s="36"/>
      <c r="AD105" s="36"/>
      <c r="AE105" s="36"/>
      <c r="AF105" s="36"/>
      <c r="AG105" s="36"/>
    </row>
    <row r="106" spans="1:33" ht="30" outlineLevel="1">
      <c r="A106" s="50" t="str">
        <f>IF(OR(C106="",D106=""),"",$D$3&amp;"_"&amp;ROW()-13-COUNTBLANK($D$14:D106))</f>
        <v>BT_81</v>
      </c>
      <c r="B106" s="58" t="s">
        <v>257</v>
      </c>
      <c r="C106" s="58" t="s">
        <v>459</v>
      </c>
      <c r="D106" s="19" t="s">
        <v>256</v>
      </c>
      <c r="E106" s="18" t="s">
        <v>249</v>
      </c>
      <c r="F106" s="17"/>
      <c r="G106" s="17"/>
      <c r="H106" s="17"/>
      <c r="I106" s="17"/>
      <c r="J106" s="17"/>
      <c r="K106" s="17"/>
      <c r="L106" s="17"/>
      <c r="M106" s="17"/>
      <c r="N106" s="17"/>
      <c r="O106" s="17"/>
      <c r="P106" s="17"/>
      <c r="Q106" s="48" t="str">
        <f t="shared" si="11"/>
        <v>P</v>
      </c>
      <c r="R106" s="54"/>
      <c r="S106" s="54"/>
      <c r="T106" s="36"/>
      <c r="U106" s="36"/>
      <c r="V106" s="36"/>
      <c r="W106" s="36"/>
      <c r="X106" s="36"/>
      <c r="Y106" s="36"/>
      <c r="Z106" s="36"/>
      <c r="AA106" s="36"/>
      <c r="AB106" s="36"/>
      <c r="AC106" s="36"/>
      <c r="AD106" s="36"/>
      <c r="AE106" s="36"/>
      <c r="AF106" s="36"/>
      <c r="AG106" s="36"/>
    </row>
    <row r="107" spans="1:33" ht="45" outlineLevel="1">
      <c r="A107" s="50" t="str">
        <f>IF(OR(C107="",D107=""),"",$D$3&amp;"_"&amp;ROW()-13-COUNTBLANK($D$14:D107))</f>
        <v>BT_82</v>
      </c>
      <c r="B107" s="58" t="s">
        <v>63</v>
      </c>
      <c r="C107" s="58" t="s">
        <v>454</v>
      </c>
      <c r="D107" s="19" t="s">
        <v>256</v>
      </c>
      <c r="E107" s="18" t="s">
        <v>249</v>
      </c>
      <c r="F107" s="17"/>
      <c r="G107" s="17"/>
      <c r="H107" s="17"/>
      <c r="I107" s="17"/>
      <c r="J107" s="17"/>
      <c r="K107" s="17"/>
      <c r="L107" s="17"/>
      <c r="M107" s="17"/>
      <c r="N107" s="17"/>
      <c r="O107" s="17"/>
      <c r="P107" s="17"/>
      <c r="Q107" s="48"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54"/>
      <c r="S107" s="54"/>
      <c r="T107" s="36"/>
      <c r="U107" s="36"/>
      <c r="V107" s="36"/>
      <c r="W107" s="36"/>
      <c r="X107" s="36"/>
      <c r="Y107" s="36"/>
      <c r="Z107" s="36"/>
      <c r="AA107" s="36"/>
      <c r="AB107" s="36"/>
      <c r="AC107" s="36"/>
      <c r="AD107" s="36"/>
      <c r="AE107" s="36"/>
      <c r="AF107" s="36"/>
      <c r="AG107" s="36"/>
    </row>
    <row r="108" spans="1:33" s="23" customFormat="1" ht="30" outlineLevel="1">
      <c r="A108" s="50" t="str">
        <f>IF(OR(C108="",D108=""),"",$D$3&amp;"_"&amp;ROW()-13-COUNTBLANK($D$14:D108))</f>
        <v>BT_83</v>
      </c>
      <c r="B108" s="19" t="s">
        <v>106</v>
      </c>
      <c r="C108" s="19" t="s">
        <v>460</v>
      </c>
      <c r="D108" s="19" t="s">
        <v>213</v>
      </c>
      <c r="E108" s="18" t="s">
        <v>249</v>
      </c>
      <c r="F108" s="17"/>
      <c r="G108" s="17"/>
      <c r="H108" s="17"/>
      <c r="I108" s="17"/>
      <c r="J108" s="17"/>
      <c r="K108" s="17"/>
      <c r="L108" s="17"/>
      <c r="M108" s="17"/>
      <c r="N108" s="17"/>
      <c r="O108" s="17"/>
      <c r="P108" s="17"/>
      <c r="Q108" s="49" t="str">
        <f t="shared" ref="Q108:Q112" si="12">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58"/>
      <c r="S108" s="58"/>
      <c r="Z108" s="42"/>
      <c r="AA108" s="42"/>
      <c r="AB108" s="42"/>
      <c r="AC108" s="42"/>
      <c r="AD108" s="42"/>
      <c r="AE108" s="42"/>
      <c r="AF108" s="42"/>
      <c r="AG108" s="42"/>
    </row>
    <row r="109" spans="1:33" ht="75" outlineLevel="1">
      <c r="A109" s="50" t="str">
        <f>IF(OR(C109="",D109=""),"",$D$3&amp;"_"&amp;ROW()-13-COUNTBLANK($D$14:D109))</f>
        <v>BT_84</v>
      </c>
      <c r="B109" s="52" t="s">
        <v>72</v>
      </c>
      <c r="C109" s="52" t="s">
        <v>210</v>
      </c>
      <c r="D109" s="52" t="s">
        <v>211</v>
      </c>
      <c r="E109" s="18" t="s">
        <v>249</v>
      </c>
      <c r="F109" s="18"/>
      <c r="G109" s="18"/>
      <c r="H109" s="18"/>
      <c r="I109" s="18"/>
      <c r="J109" s="18"/>
      <c r="K109" s="18"/>
      <c r="L109" s="18"/>
      <c r="M109" s="18"/>
      <c r="N109" s="18"/>
      <c r="O109" s="18"/>
      <c r="P109" s="18"/>
      <c r="Q109" s="49" t="str">
        <f t="shared" si="12"/>
        <v>P</v>
      </c>
      <c r="R109" s="108"/>
      <c r="S109" s="108"/>
      <c r="Z109" s="32"/>
      <c r="AA109" s="32"/>
      <c r="AB109" s="32"/>
      <c r="AC109" s="32"/>
      <c r="AD109" s="32"/>
      <c r="AE109" s="32"/>
      <c r="AF109" s="32"/>
      <c r="AG109" s="32"/>
    </row>
    <row r="110" spans="1:33" ht="45" outlineLevel="1">
      <c r="A110" s="50" t="str">
        <f>IF(OR(C110="",D110=""),"",$D$3&amp;"_"&amp;ROW()-13-COUNTBLANK($D$14:D110))</f>
        <v>BT_85</v>
      </c>
      <c r="B110" s="110" t="s">
        <v>73</v>
      </c>
      <c r="C110" s="110" t="s">
        <v>461</v>
      </c>
      <c r="D110" s="110" t="s">
        <v>258</v>
      </c>
      <c r="E110" s="18" t="s">
        <v>249</v>
      </c>
      <c r="F110" s="18"/>
      <c r="G110" s="18"/>
      <c r="H110" s="18"/>
      <c r="I110" s="18"/>
      <c r="J110" s="18"/>
      <c r="K110" s="18"/>
      <c r="L110" s="18"/>
      <c r="M110" s="18"/>
      <c r="N110" s="18"/>
      <c r="O110" s="18"/>
      <c r="P110" s="18"/>
      <c r="Q110" s="49" t="str">
        <f t="shared" si="12"/>
        <v>P</v>
      </c>
      <c r="R110" s="108"/>
      <c r="S110" s="108"/>
      <c r="Z110" s="32"/>
      <c r="AA110" s="32"/>
      <c r="AB110" s="32"/>
      <c r="AC110" s="32"/>
      <c r="AD110" s="32"/>
      <c r="AE110" s="32"/>
      <c r="AF110" s="32"/>
      <c r="AG110" s="32"/>
    </row>
    <row r="111" spans="1:33" ht="45" outlineLevel="1">
      <c r="A111" s="50" t="str">
        <f>IF(OR(C111="",D111=""),"",$D$3&amp;"_"&amp;ROW()-13-COUNTBLANK($D$14:D111))</f>
        <v>BT_86</v>
      </c>
      <c r="B111" s="110" t="s">
        <v>259</v>
      </c>
      <c r="C111" s="110" t="s">
        <v>462</v>
      </c>
      <c r="D111" s="110" t="s">
        <v>260</v>
      </c>
      <c r="E111" s="18" t="s">
        <v>249</v>
      </c>
      <c r="F111" s="18"/>
      <c r="G111" s="18"/>
      <c r="H111" s="18"/>
      <c r="I111" s="18"/>
      <c r="J111" s="18"/>
      <c r="K111" s="18"/>
      <c r="L111" s="18"/>
      <c r="M111" s="18"/>
      <c r="N111" s="18"/>
      <c r="O111" s="18"/>
      <c r="P111" s="18"/>
      <c r="Q111" s="49" t="str">
        <f t="shared" si="12"/>
        <v>P</v>
      </c>
      <c r="R111" s="108"/>
      <c r="S111" s="108"/>
      <c r="Z111" s="32"/>
      <c r="AA111" s="32"/>
      <c r="AB111" s="32"/>
      <c r="AC111" s="32"/>
      <c r="AD111" s="32"/>
      <c r="AE111" s="32"/>
      <c r="AF111" s="32"/>
      <c r="AG111" s="32"/>
    </row>
    <row r="112" spans="1:33" ht="60" outlineLevel="1">
      <c r="A112" s="50" t="str">
        <f>IF(OR(C112="",D112=""),"",$D$3&amp;"_"&amp;ROW()-13-COUNTBLANK($D$14:D112))</f>
        <v>BT_87</v>
      </c>
      <c r="B112" s="110" t="s">
        <v>212</v>
      </c>
      <c r="C112" s="110" t="s">
        <v>463</v>
      </c>
      <c r="D112" s="110" t="s">
        <v>188</v>
      </c>
      <c r="E112" s="18" t="s">
        <v>249</v>
      </c>
      <c r="F112" s="18"/>
      <c r="G112" s="18"/>
      <c r="H112" s="18"/>
      <c r="I112" s="18"/>
      <c r="J112" s="18"/>
      <c r="K112" s="18"/>
      <c r="L112" s="18"/>
      <c r="M112" s="18"/>
      <c r="N112" s="18"/>
      <c r="O112" s="18"/>
      <c r="P112" s="18"/>
      <c r="Q112" s="49" t="str">
        <f t="shared" si="12"/>
        <v>P</v>
      </c>
      <c r="R112" s="108"/>
      <c r="S112" s="108"/>
      <c r="Z112" s="32"/>
      <c r="AA112" s="32"/>
      <c r="AB112" s="32"/>
      <c r="AC112" s="32"/>
      <c r="AD112" s="32"/>
      <c r="AE112" s="32"/>
      <c r="AF112" s="32"/>
      <c r="AG112" s="32"/>
    </row>
    <row r="113" spans="1:33" ht="45" outlineLevel="1">
      <c r="A113" s="50" t="str">
        <f>IF(OR(C113="",D113=""),"",$D$3&amp;"_"&amp;ROW()-13-COUNTBLANK($D$14:D113))</f>
        <v>BT_88</v>
      </c>
      <c r="B113" s="58" t="s">
        <v>64</v>
      </c>
      <c r="C113" s="58" t="s">
        <v>464</v>
      </c>
      <c r="D113" s="52" t="s">
        <v>261</v>
      </c>
      <c r="E113" s="18" t="s">
        <v>249</v>
      </c>
      <c r="F113" s="17"/>
      <c r="G113" s="17"/>
      <c r="H113" s="17"/>
      <c r="I113" s="17"/>
      <c r="J113" s="17"/>
      <c r="K113" s="17"/>
      <c r="L113" s="17"/>
      <c r="M113" s="17"/>
      <c r="N113" s="17"/>
      <c r="O113" s="17"/>
      <c r="P113" s="17"/>
      <c r="Q113" s="48" t="str">
        <f>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v>
      </c>
      <c r="R113" s="54"/>
      <c r="S113" s="54"/>
      <c r="T113" s="36"/>
      <c r="U113" s="36"/>
      <c r="V113" s="36"/>
      <c r="W113" s="36"/>
      <c r="X113" s="36"/>
      <c r="Y113" s="36"/>
      <c r="Z113" s="36"/>
      <c r="AA113" s="36"/>
      <c r="AB113" s="36"/>
      <c r="AC113" s="36"/>
      <c r="AD113" s="36"/>
      <c r="AE113" s="36"/>
      <c r="AF113" s="36"/>
      <c r="AG113" s="36"/>
    </row>
    <row r="114" spans="1:33" ht="15.75" outlineLevel="1">
      <c r="A114" s="50" t="str">
        <f>IF(OR(C114="",D114=""),"",$D$3&amp;"_"&amp;ROW()-13-COUNTBLANK($D$14:D114))</f>
        <v/>
      </c>
      <c r="B114" s="145" t="s">
        <v>263</v>
      </c>
      <c r="C114" s="145"/>
      <c r="D114" s="145"/>
      <c r="E114" s="145"/>
      <c r="F114" s="145"/>
      <c r="G114" s="145"/>
      <c r="H114" s="146"/>
      <c r="I114" s="146"/>
      <c r="J114" s="146"/>
      <c r="K114" s="146"/>
      <c r="L114" s="146"/>
      <c r="M114" s="146"/>
      <c r="N114" s="146"/>
      <c r="O114" s="146"/>
      <c r="P114" s="146"/>
      <c r="Q114" s="145"/>
      <c r="R114" s="145"/>
      <c r="S114" s="145"/>
      <c r="T114" s="36"/>
      <c r="U114" s="36"/>
      <c r="V114" s="36"/>
      <c r="W114" s="36"/>
      <c r="X114" s="36"/>
      <c r="Y114" s="36"/>
      <c r="Z114" s="36"/>
      <c r="AA114" s="36"/>
      <c r="AB114" s="36"/>
      <c r="AC114" s="36"/>
      <c r="AD114" s="36"/>
      <c r="AE114" s="36"/>
      <c r="AF114" s="36"/>
      <c r="AG114" s="36"/>
    </row>
    <row r="115" spans="1:33" ht="30" outlineLevel="1">
      <c r="A115" s="50" t="str">
        <f>IF(OR(C115="",D115=""),"",$D$3&amp;"_"&amp;ROW()-13-COUNTBLANK($D$14:D115))</f>
        <v>BT_89</v>
      </c>
      <c r="B115" s="103" t="s">
        <v>65</v>
      </c>
      <c r="C115" s="16" t="s">
        <v>448</v>
      </c>
      <c r="D115" s="16" t="s">
        <v>162</v>
      </c>
      <c r="E115" s="18" t="s">
        <v>249</v>
      </c>
      <c r="F115" s="46"/>
      <c r="G115" s="46"/>
      <c r="H115" s="46"/>
      <c r="I115" s="46"/>
      <c r="J115" s="46"/>
      <c r="K115" s="46"/>
      <c r="L115" s="46"/>
      <c r="M115" s="46"/>
      <c r="N115" s="46"/>
      <c r="O115" s="46"/>
      <c r="P115" s="46"/>
      <c r="Q115" s="48" t="str">
        <f>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P</v>
      </c>
      <c r="R115" s="54"/>
      <c r="S115" s="84"/>
      <c r="T115" s="35"/>
      <c r="U115" s="35"/>
      <c r="V115" s="35"/>
      <c r="W115" s="35"/>
      <c r="X115" s="35"/>
      <c r="Y115" s="35"/>
      <c r="Z115" s="35"/>
      <c r="AA115" s="35"/>
      <c r="AB115" s="35"/>
      <c r="AC115" s="35"/>
      <c r="AD115" s="35"/>
      <c r="AE115" s="35"/>
      <c r="AF115" s="35"/>
      <c r="AG115" s="35"/>
    </row>
    <row r="116" spans="1:33" ht="60" outlineLevel="1">
      <c r="A116" s="50" t="str">
        <f>IF(OR(C116="",D116=""),"",$D$3&amp;"_"&amp;ROW()-13-COUNTBLANK($D$14:D116))</f>
        <v>BT_90</v>
      </c>
      <c r="B116" s="103" t="s">
        <v>143</v>
      </c>
      <c r="C116" s="16" t="s">
        <v>449</v>
      </c>
      <c r="D116" s="16" t="s">
        <v>161</v>
      </c>
      <c r="E116" s="18" t="s">
        <v>249</v>
      </c>
      <c r="F116" s="17"/>
      <c r="G116" s="17"/>
      <c r="H116" s="17"/>
      <c r="I116" s="17"/>
      <c r="J116" s="17"/>
      <c r="K116" s="17"/>
      <c r="L116" s="17"/>
      <c r="M116" s="17"/>
      <c r="N116" s="17"/>
      <c r="O116" s="17"/>
      <c r="P116" s="17"/>
      <c r="Q116" s="48" t="str">
        <f t="shared" ref="Q116:Q124" si="13">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P</v>
      </c>
      <c r="R116" s="54"/>
      <c r="S116" s="54"/>
      <c r="T116" s="35"/>
      <c r="U116" s="35"/>
      <c r="V116" s="35"/>
      <c r="W116" s="35"/>
      <c r="X116" s="35"/>
      <c r="Y116" s="35"/>
      <c r="Z116" s="35"/>
      <c r="AA116" s="35"/>
      <c r="AB116" s="35"/>
      <c r="AC116" s="35"/>
      <c r="AD116" s="35"/>
      <c r="AE116" s="35"/>
      <c r="AF116" s="35"/>
      <c r="AG116" s="35"/>
    </row>
    <row r="117" spans="1:33" ht="45" outlineLevel="1">
      <c r="A117" s="50" t="str">
        <f>IF(OR(C117="",D117=""),"",$D$3&amp;"_"&amp;ROW()-13-COUNTBLANK($D$14:D117))</f>
        <v>BT_91</v>
      </c>
      <c r="B117" s="108" t="s">
        <v>151</v>
      </c>
      <c r="C117" s="108" t="s">
        <v>450</v>
      </c>
      <c r="D117" s="109" t="s">
        <v>152</v>
      </c>
      <c r="E117" s="18" t="s">
        <v>249</v>
      </c>
      <c r="F117" s="18"/>
      <c r="G117" s="18"/>
      <c r="H117" s="17"/>
      <c r="I117" s="17"/>
      <c r="J117" s="17"/>
      <c r="K117" s="17"/>
      <c r="L117" s="17"/>
      <c r="M117" s="17"/>
      <c r="N117" s="17"/>
      <c r="O117" s="17"/>
      <c r="P117" s="17"/>
      <c r="Q117" s="48" t="str">
        <f t="shared" si="13"/>
        <v>P</v>
      </c>
      <c r="R117" s="54"/>
      <c r="S117" s="54"/>
      <c r="T117" s="35"/>
      <c r="U117" s="35"/>
      <c r="V117" s="35"/>
      <c r="W117" s="35"/>
      <c r="X117" s="35"/>
      <c r="Y117" s="35"/>
      <c r="Z117" s="35"/>
      <c r="AA117" s="35"/>
      <c r="AB117" s="35"/>
      <c r="AC117" s="35"/>
      <c r="AD117" s="35"/>
      <c r="AE117" s="35"/>
      <c r="AF117" s="35"/>
      <c r="AG117" s="35"/>
    </row>
    <row r="118" spans="1:33" ht="45" outlineLevel="1">
      <c r="A118" s="50" t="str">
        <f>IF(OR(C118="",D118=""),"",$D$3&amp;"_"&amp;ROW()-13-COUNTBLANK($D$14:D118))</f>
        <v>BT_92</v>
      </c>
      <c r="B118" s="108" t="s">
        <v>59</v>
      </c>
      <c r="C118" s="55" t="s">
        <v>451</v>
      </c>
      <c r="D118" s="109" t="s">
        <v>153</v>
      </c>
      <c r="E118" s="18" t="s">
        <v>249</v>
      </c>
      <c r="F118" s="18"/>
      <c r="G118" s="18"/>
      <c r="H118" s="18"/>
      <c r="I118" s="18"/>
      <c r="J118" s="18"/>
      <c r="K118" s="18"/>
      <c r="L118" s="18"/>
      <c r="M118" s="18"/>
      <c r="N118" s="18"/>
      <c r="O118" s="18"/>
      <c r="P118" s="18"/>
      <c r="Q118" s="49" t="str">
        <f t="shared" si="13"/>
        <v>P</v>
      </c>
      <c r="R118" s="54"/>
      <c r="S118" s="54"/>
      <c r="T118" s="35"/>
      <c r="U118" s="35"/>
      <c r="V118" s="35"/>
      <c r="W118" s="35"/>
      <c r="X118" s="35"/>
      <c r="Y118" s="35"/>
      <c r="Z118" s="35"/>
      <c r="AA118" s="35"/>
      <c r="AB118" s="35"/>
      <c r="AC118" s="35"/>
      <c r="AD118" s="35"/>
      <c r="AE118" s="35"/>
      <c r="AF118" s="35"/>
      <c r="AG118" s="35"/>
    </row>
    <row r="119" spans="1:33" ht="30" outlineLevel="1">
      <c r="A119" s="50" t="str">
        <f>IF(OR(C119="",D119=""),"",$D$3&amp;"_"&amp;ROW()-13-COUNTBLANK($D$14:D119))</f>
        <v>BT_93</v>
      </c>
      <c r="B119" s="108" t="s">
        <v>155</v>
      </c>
      <c r="C119" s="108" t="s">
        <v>452</v>
      </c>
      <c r="D119" s="109" t="s">
        <v>262</v>
      </c>
      <c r="E119" s="18" t="s">
        <v>249</v>
      </c>
      <c r="F119" s="18"/>
      <c r="G119" s="18"/>
      <c r="H119" s="18"/>
      <c r="I119" s="18"/>
      <c r="J119" s="18"/>
      <c r="K119" s="18"/>
      <c r="L119" s="18"/>
      <c r="M119" s="18"/>
      <c r="N119" s="18"/>
      <c r="O119" s="18"/>
      <c r="P119" s="18"/>
      <c r="Q119" s="49" t="str">
        <f t="shared" si="13"/>
        <v>P</v>
      </c>
      <c r="R119" s="54"/>
      <c r="S119" s="54"/>
      <c r="T119" s="35"/>
      <c r="U119" s="35"/>
      <c r="V119" s="35"/>
      <c r="W119" s="35"/>
      <c r="X119" s="35"/>
      <c r="Y119" s="35"/>
      <c r="Z119" s="35"/>
      <c r="AA119" s="35"/>
      <c r="AB119" s="35"/>
      <c r="AC119" s="35"/>
      <c r="AD119" s="35"/>
      <c r="AE119" s="35"/>
      <c r="AF119" s="35"/>
      <c r="AG119" s="35"/>
    </row>
    <row r="120" spans="1:33" ht="30" outlineLevel="1">
      <c r="A120" s="50" t="str">
        <f>IF(OR(C120="",D120=""),"",$D$3&amp;"_"&amp;ROW()-13-COUNTBLANK($D$14:D120))</f>
        <v>BT_94</v>
      </c>
      <c r="B120" s="108" t="s">
        <v>156</v>
      </c>
      <c r="C120" s="108" t="s">
        <v>453</v>
      </c>
      <c r="D120" s="109" t="s">
        <v>144</v>
      </c>
      <c r="E120" s="18" t="s">
        <v>249</v>
      </c>
      <c r="F120" s="18"/>
      <c r="G120" s="18"/>
      <c r="H120" s="17"/>
      <c r="I120" s="17"/>
      <c r="J120" s="17"/>
      <c r="K120" s="17"/>
      <c r="L120" s="17"/>
      <c r="M120" s="17"/>
      <c r="N120" s="17"/>
      <c r="O120" s="17"/>
      <c r="P120" s="17"/>
      <c r="Q120" s="48" t="str">
        <f t="shared" si="13"/>
        <v>P</v>
      </c>
      <c r="R120" s="54"/>
      <c r="S120" s="54"/>
      <c r="T120" s="35"/>
      <c r="U120" s="35"/>
      <c r="V120" s="35"/>
      <c r="W120" s="35"/>
      <c r="X120" s="35"/>
      <c r="Y120" s="35"/>
      <c r="Z120" s="35"/>
      <c r="AA120" s="35"/>
      <c r="AB120" s="35"/>
      <c r="AC120" s="35"/>
      <c r="AD120" s="35"/>
      <c r="AE120" s="35"/>
      <c r="AF120" s="35"/>
      <c r="AG120" s="35"/>
    </row>
    <row r="121" spans="1:33" ht="45" outlineLevel="1">
      <c r="A121" s="50" t="str">
        <f>IF(OR(C121="",D121=""),"",$D$3&amp;"_"&amp;ROW()-13-COUNTBLANK($D$14:D121))</f>
        <v>BT_95</v>
      </c>
      <c r="B121" s="108" t="s">
        <v>63</v>
      </c>
      <c r="C121" s="108" t="s">
        <v>454</v>
      </c>
      <c r="D121" s="109" t="s">
        <v>157</v>
      </c>
      <c r="E121" s="18" t="s">
        <v>249</v>
      </c>
      <c r="F121" s="18"/>
      <c r="G121" s="18"/>
      <c r="H121" s="18"/>
      <c r="I121" s="18"/>
      <c r="J121" s="18"/>
      <c r="K121" s="18"/>
      <c r="L121" s="18"/>
      <c r="M121" s="18"/>
      <c r="N121" s="18"/>
      <c r="O121" s="18"/>
      <c r="P121" s="18"/>
      <c r="Q121" s="49" t="str">
        <f t="shared" si="13"/>
        <v>P</v>
      </c>
      <c r="R121" s="54"/>
      <c r="S121" s="54"/>
      <c r="T121" s="35"/>
      <c r="U121" s="35"/>
      <c r="V121" s="35"/>
      <c r="W121" s="35"/>
      <c r="X121" s="35"/>
      <c r="Y121" s="35"/>
      <c r="Z121" s="35"/>
      <c r="AA121" s="35"/>
      <c r="AB121" s="35"/>
      <c r="AC121" s="35"/>
      <c r="AD121" s="35"/>
      <c r="AE121" s="35"/>
      <c r="AF121" s="35"/>
      <c r="AG121" s="35"/>
    </row>
    <row r="122" spans="1:33" ht="45" outlineLevel="1">
      <c r="A122" s="50" t="str">
        <f>IF(OR(C122="",D122=""),"",$D$3&amp;"_"&amp;ROW()-13-COUNTBLANK($D$14:D122))</f>
        <v>BT_96</v>
      </c>
      <c r="B122" s="108" t="s">
        <v>64</v>
      </c>
      <c r="C122" s="108" t="s">
        <v>455</v>
      </c>
      <c r="D122" s="103" t="s">
        <v>264</v>
      </c>
      <c r="E122" s="18" t="s">
        <v>249</v>
      </c>
      <c r="F122" s="18"/>
      <c r="G122" s="18"/>
      <c r="H122" s="18"/>
      <c r="I122" s="18"/>
      <c r="J122" s="18"/>
      <c r="K122" s="18"/>
      <c r="L122" s="18"/>
      <c r="M122" s="18"/>
      <c r="N122" s="18"/>
      <c r="O122" s="18"/>
      <c r="P122" s="18"/>
      <c r="Q122" s="49" t="str">
        <f t="shared" si="13"/>
        <v>P</v>
      </c>
      <c r="R122" s="54"/>
      <c r="S122" s="54"/>
      <c r="T122" s="35"/>
      <c r="U122" s="35"/>
      <c r="V122" s="35"/>
      <c r="W122" s="35"/>
      <c r="X122" s="35"/>
      <c r="Y122" s="35"/>
      <c r="Z122" s="35"/>
      <c r="AA122" s="35"/>
      <c r="AB122" s="35"/>
      <c r="AC122" s="35"/>
      <c r="AD122" s="35"/>
      <c r="AE122" s="35"/>
      <c r="AF122" s="35"/>
      <c r="AG122" s="35"/>
    </row>
    <row r="123" spans="1:33" ht="15.75" outlineLevel="1">
      <c r="A123" s="50" t="str">
        <f>IF(OR(C123="",D123=""),"",$D$3&amp;"_"&amp;ROW()-13-COUNTBLANK($D$14:D123))</f>
        <v/>
      </c>
      <c r="B123" s="145" t="s">
        <v>176</v>
      </c>
      <c r="C123" s="145"/>
      <c r="D123" s="145"/>
      <c r="E123" s="145"/>
      <c r="F123" s="145"/>
      <c r="G123" s="145"/>
      <c r="H123" s="146"/>
      <c r="I123" s="146"/>
      <c r="J123" s="146"/>
      <c r="K123" s="146"/>
      <c r="L123" s="146"/>
      <c r="M123" s="146"/>
      <c r="N123" s="146"/>
      <c r="O123" s="146"/>
      <c r="P123" s="146"/>
      <c r="Q123" s="145"/>
      <c r="R123" s="145"/>
      <c r="S123" s="145"/>
      <c r="T123" s="36"/>
      <c r="U123" s="36"/>
      <c r="V123" s="36"/>
      <c r="W123" s="36"/>
      <c r="X123" s="36"/>
      <c r="Y123" s="36"/>
      <c r="Z123" s="36"/>
      <c r="AA123" s="36"/>
      <c r="AB123" s="36"/>
      <c r="AC123" s="36"/>
      <c r="AD123" s="36"/>
      <c r="AE123" s="36"/>
      <c r="AF123" s="36"/>
      <c r="AG123" s="36"/>
    </row>
    <row r="124" spans="1:33" ht="30" outlineLevel="1">
      <c r="A124" s="50" t="str">
        <f>IF(OR(C124="",D124=""),"",$D$3&amp;"_"&amp;ROW()-13-COUNTBLANK($D$14:D124))</f>
        <v>BT_97</v>
      </c>
      <c r="B124" s="103" t="s">
        <v>65</v>
      </c>
      <c r="C124" s="16" t="s">
        <v>448</v>
      </c>
      <c r="D124" s="16" t="s">
        <v>162</v>
      </c>
      <c r="E124" s="18" t="s">
        <v>249</v>
      </c>
      <c r="F124" s="46"/>
      <c r="G124" s="46"/>
      <c r="H124" s="46"/>
      <c r="I124" s="46"/>
      <c r="J124" s="46"/>
      <c r="K124" s="46"/>
      <c r="L124" s="46"/>
      <c r="M124" s="46"/>
      <c r="N124" s="46"/>
      <c r="O124" s="46"/>
      <c r="P124" s="46"/>
      <c r="Q124" s="49" t="str">
        <f t="shared" si="13"/>
        <v>P</v>
      </c>
      <c r="R124" s="54"/>
      <c r="S124" s="54"/>
      <c r="T124" s="35"/>
      <c r="U124" s="35"/>
      <c r="V124" s="35"/>
      <c r="W124" s="35"/>
      <c r="X124" s="35"/>
      <c r="Y124" s="35"/>
      <c r="Z124" s="35"/>
      <c r="AA124" s="35"/>
      <c r="AB124" s="35"/>
      <c r="AC124" s="35"/>
      <c r="AD124" s="35"/>
      <c r="AE124" s="35"/>
      <c r="AF124" s="35"/>
      <c r="AG124" s="35"/>
    </row>
    <row r="125" spans="1:33" ht="60" outlineLevel="1">
      <c r="A125" s="50" t="str">
        <f>IF(OR(C125="",D125=""),"",$D$3&amp;"_"&amp;ROW()-13-COUNTBLANK($D$14:D125))</f>
        <v>BT_98</v>
      </c>
      <c r="B125" s="103" t="s">
        <v>143</v>
      </c>
      <c r="C125" s="16" t="s">
        <v>449</v>
      </c>
      <c r="D125" s="16" t="s">
        <v>161</v>
      </c>
      <c r="E125" s="18" t="s">
        <v>249</v>
      </c>
      <c r="F125" s="17"/>
      <c r="G125" s="17"/>
      <c r="H125" s="17"/>
      <c r="I125" s="17"/>
      <c r="J125" s="17"/>
      <c r="K125" s="17"/>
      <c r="L125" s="17"/>
      <c r="M125" s="17"/>
      <c r="N125" s="17"/>
      <c r="O125" s="17"/>
      <c r="P125" s="17"/>
      <c r="Q125" s="48" t="str">
        <f t="shared" ref="Q125:Q133" si="14">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P</v>
      </c>
      <c r="R125" s="54"/>
      <c r="S125" s="54"/>
      <c r="T125" s="35"/>
      <c r="U125" s="35"/>
      <c r="V125" s="35"/>
      <c r="W125" s="35"/>
      <c r="X125" s="35"/>
      <c r="Y125" s="35"/>
      <c r="Z125" s="35"/>
      <c r="AA125" s="35"/>
      <c r="AB125" s="35"/>
      <c r="AC125" s="35"/>
      <c r="AD125" s="35"/>
      <c r="AE125" s="35"/>
      <c r="AF125" s="35"/>
      <c r="AG125" s="35"/>
    </row>
    <row r="126" spans="1:33" ht="45" outlineLevel="1">
      <c r="A126" s="50" t="str">
        <f>IF(OR(C126="",D126=""),"",$D$3&amp;"_"&amp;ROW()-13-COUNTBLANK($D$14:D126))</f>
        <v>BT_99</v>
      </c>
      <c r="B126" s="108" t="s">
        <v>151</v>
      </c>
      <c r="C126" s="108" t="s">
        <v>450</v>
      </c>
      <c r="D126" s="109" t="s">
        <v>152</v>
      </c>
      <c r="E126" s="18" t="s">
        <v>249</v>
      </c>
      <c r="F126" s="18"/>
      <c r="G126" s="18"/>
      <c r="H126" s="17"/>
      <c r="I126" s="17"/>
      <c r="J126" s="17"/>
      <c r="K126" s="17"/>
      <c r="L126" s="17"/>
      <c r="M126" s="17"/>
      <c r="N126" s="17"/>
      <c r="O126" s="17"/>
      <c r="P126" s="17"/>
      <c r="Q126" s="48" t="str">
        <f t="shared" si="14"/>
        <v>P</v>
      </c>
      <c r="R126" s="54"/>
      <c r="S126" s="54"/>
      <c r="T126" s="35"/>
      <c r="U126" s="35"/>
      <c r="V126" s="35"/>
      <c r="W126" s="35"/>
      <c r="X126" s="35"/>
      <c r="Y126" s="35"/>
      <c r="Z126" s="35"/>
      <c r="AA126" s="35"/>
      <c r="AB126" s="35"/>
      <c r="AC126" s="35"/>
      <c r="AD126" s="35"/>
      <c r="AE126" s="35"/>
      <c r="AF126" s="35"/>
      <c r="AG126" s="35"/>
    </row>
    <row r="127" spans="1:33" ht="45" outlineLevel="1">
      <c r="A127" s="50" t="str">
        <f>IF(OR(C127="",D127=""),"",$D$3&amp;"_"&amp;ROW()-13-COUNTBLANK($D$14:D127))</f>
        <v>BT_100</v>
      </c>
      <c r="B127" s="108" t="s">
        <v>59</v>
      </c>
      <c r="C127" s="55" t="s">
        <v>451</v>
      </c>
      <c r="D127" s="109" t="s">
        <v>153</v>
      </c>
      <c r="E127" s="18" t="s">
        <v>249</v>
      </c>
      <c r="F127" s="18"/>
      <c r="G127" s="18"/>
      <c r="H127" s="18"/>
      <c r="I127" s="18"/>
      <c r="J127" s="18"/>
      <c r="K127" s="18"/>
      <c r="L127" s="18"/>
      <c r="M127" s="18"/>
      <c r="N127" s="18"/>
      <c r="O127" s="18"/>
      <c r="P127" s="18"/>
      <c r="Q127" s="49" t="str">
        <f t="shared" si="14"/>
        <v>P</v>
      </c>
      <c r="R127" s="54"/>
      <c r="S127" s="54"/>
      <c r="T127" s="35"/>
      <c r="U127" s="35"/>
      <c r="V127" s="35"/>
      <c r="W127" s="35"/>
      <c r="X127" s="35"/>
      <c r="Y127" s="35"/>
      <c r="Z127" s="35"/>
      <c r="AA127" s="35"/>
      <c r="AB127" s="35"/>
      <c r="AC127" s="35"/>
      <c r="AD127" s="35"/>
      <c r="AE127" s="35"/>
      <c r="AF127" s="35"/>
      <c r="AG127" s="35"/>
    </row>
    <row r="128" spans="1:33" ht="30" outlineLevel="1">
      <c r="A128" s="50" t="str">
        <f>IF(OR(C128="",D128=""),"",$D$3&amp;"_"&amp;ROW()-13-COUNTBLANK($D$14:D128))</f>
        <v>BT_101</v>
      </c>
      <c r="B128" s="108" t="s">
        <v>155</v>
      </c>
      <c r="C128" s="108" t="s">
        <v>452</v>
      </c>
      <c r="D128" s="109" t="s">
        <v>178</v>
      </c>
      <c r="E128" s="18" t="s">
        <v>249</v>
      </c>
      <c r="F128" s="18"/>
      <c r="G128" s="18"/>
      <c r="H128" s="18"/>
      <c r="I128" s="18"/>
      <c r="J128" s="18"/>
      <c r="K128" s="18"/>
      <c r="L128" s="18"/>
      <c r="M128" s="18"/>
      <c r="N128" s="18"/>
      <c r="O128" s="18"/>
      <c r="P128" s="18"/>
      <c r="Q128" s="49" t="str">
        <f t="shared" si="14"/>
        <v>P</v>
      </c>
      <c r="R128" s="54"/>
      <c r="S128" s="54"/>
      <c r="T128" s="35"/>
      <c r="U128" s="35"/>
      <c r="V128" s="35"/>
      <c r="W128" s="35"/>
      <c r="X128" s="35"/>
      <c r="Y128" s="35"/>
      <c r="Z128" s="35"/>
      <c r="AA128" s="35"/>
      <c r="AB128" s="35"/>
      <c r="AC128" s="35"/>
      <c r="AD128" s="35"/>
      <c r="AE128" s="35"/>
      <c r="AF128" s="35"/>
      <c r="AG128" s="35"/>
    </row>
    <row r="129" spans="1:33" ht="30" outlineLevel="1">
      <c r="A129" s="50" t="str">
        <f>IF(OR(C129="",D129=""),"",$D$3&amp;"_"&amp;ROW()-13-COUNTBLANK($D$14:D129))</f>
        <v>BT_102</v>
      </c>
      <c r="B129" s="108" t="s">
        <v>156</v>
      </c>
      <c r="C129" s="108" t="s">
        <v>453</v>
      </c>
      <c r="D129" s="109" t="s">
        <v>144</v>
      </c>
      <c r="E129" s="18" t="s">
        <v>249</v>
      </c>
      <c r="F129" s="18"/>
      <c r="G129" s="18"/>
      <c r="H129" s="17"/>
      <c r="I129" s="17"/>
      <c r="J129" s="17"/>
      <c r="K129" s="17"/>
      <c r="L129" s="17"/>
      <c r="M129" s="17"/>
      <c r="N129" s="17"/>
      <c r="O129" s="17"/>
      <c r="P129" s="17"/>
      <c r="Q129" s="48" t="str">
        <f t="shared" si="14"/>
        <v>P</v>
      </c>
      <c r="R129" s="54"/>
      <c r="S129" s="54"/>
      <c r="T129" s="35"/>
      <c r="U129" s="35"/>
      <c r="V129" s="35"/>
      <c r="W129" s="35"/>
      <c r="X129" s="35"/>
      <c r="Y129" s="35"/>
      <c r="Z129" s="35"/>
      <c r="AA129" s="35"/>
      <c r="AB129" s="35"/>
      <c r="AC129" s="35"/>
      <c r="AD129" s="35"/>
      <c r="AE129" s="35"/>
      <c r="AF129" s="35"/>
      <c r="AG129" s="35"/>
    </row>
    <row r="130" spans="1:33" ht="45" outlineLevel="1">
      <c r="A130" s="50" t="str">
        <f>IF(OR(C130="",D130=""),"",$D$3&amp;"_"&amp;ROW()-13-COUNTBLANK($D$14:D130))</f>
        <v>BT_103</v>
      </c>
      <c r="B130" s="108" t="s">
        <v>63</v>
      </c>
      <c r="C130" s="108" t="s">
        <v>454</v>
      </c>
      <c r="D130" s="109" t="s">
        <v>157</v>
      </c>
      <c r="E130" s="18" t="s">
        <v>249</v>
      </c>
      <c r="F130" s="18"/>
      <c r="G130" s="18"/>
      <c r="H130" s="18"/>
      <c r="I130" s="18"/>
      <c r="J130" s="18"/>
      <c r="K130" s="18"/>
      <c r="L130" s="18"/>
      <c r="M130" s="18"/>
      <c r="N130" s="18"/>
      <c r="O130" s="18"/>
      <c r="P130" s="18"/>
      <c r="Q130" s="49" t="str">
        <f t="shared" si="14"/>
        <v>P</v>
      </c>
      <c r="R130" s="54"/>
      <c r="S130" s="54"/>
      <c r="T130" s="35"/>
      <c r="U130" s="35"/>
      <c r="V130" s="35"/>
      <c r="W130" s="35"/>
      <c r="X130" s="35"/>
      <c r="Y130" s="35"/>
      <c r="Z130" s="35"/>
      <c r="AA130" s="35"/>
      <c r="AB130" s="35"/>
      <c r="AC130" s="35"/>
      <c r="AD130" s="35"/>
      <c r="AE130" s="35"/>
      <c r="AF130" s="35"/>
      <c r="AG130" s="35"/>
    </row>
    <row r="131" spans="1:33" ht="45" outlineLevel="1">
      <c r="A131" s="50" t="str">
        <f>IF(OR(C131="",D131=""),"",$D$3&amp;"_"&amp;ROW()-13-COUNTBLANK($D$14:D131))</f>
        <v>BT_104</v>
      </c>
      <c r="B131" s="108" t="s">
        <v>64</v>
      </c>
      <c r="C131" s="108" t="s">
        <v>455</v>
      </c>
      <c r="D131" s="103" t="s">
        <v>179</v>
      </c>
      <c r="E131" s="18" t="s">
        <v>249</v>
      </c>
      <c r="F131" s="18"/>
      <c r="G131" s="18"/>
      <c r="H131" s="18"/>
      <c r="I131" s="18"/>
      <c r="J131" s="18"/>
      <c r="K131" s="18"/>
      <c r="L131" s="18"/>
      <c r="M131" s="18"/>
      <c r="N131" s="18"/>
      <c r="O131" s="18"/>
      <c r="P131" s="18"/>
      <c r="Q131" s="49" t="str">
        <f t="shared" si="14"/>
        <v>P</v>
      </c>
      <c r="R131" s="54"/>
      <c r="S131" s="54"/>
      <c r="T131" s="35"/>
      <c r="U131" s="35"/>
      <c r="V131" s="35"/>
      <c r="W131" s="35"/>
      <c r="X131" s="35"/>
      <c r="Y131" s="35"/>
      <c r="Z131" s="35"/>
      <c r="AA131" s="35"/>
      <c r="AB131" s="35"/>
      <c r="AC131" s="35"/>
      <c r="AD131" s="35"/>
      <c r="AE131" s="35"/>
      <c r="AF131" s="35"/>
      <c r="AG131" s="35"/>
    </row>
    <row r="132" spans="1:33" ht="15.75" outlineLevel="1">
      <c r="A132" s="50" t="str">
        <f>IF(OR(C132="",D132=""),"",$D$3&amp;"_"&amp;ROW()-13-COUNTBLANK($D$14:D132))</f>
        <v/>
      </c>
      <c r="B132" s="145" t="s">
        <v>177</v>
      </c>
      <c r="C132" s="145"/>
      <c r="D132" s="145"/>
      <c r="E132" s="145"/>
      <c r="F132" s="145"/>
      <c r="G132" s="145"/>
      <c r="H132" s="146"/>
      <c r="I132" s="146"/>
      <c r="J132" s="146"/>
      <c r="K132" s="146"/>
      <c r="L132" s="146"/>
      <c r="M132" s="146"/>
      <c r="N132" s="146"/>
      <c r="O132" s="146"/>
      <c r="P132" s="146"/>
      <c r="Q132" s="145"/>
      <c r="R132" s="145"/>
      <c r="S132" s="145"/>
      <c r="T132" s="36"/>
      <c r="U132" s="36"/>
      <c r="V132" s="36"/>
      <c r="W132" s="36"/>
      <c r="X132" s="36"/>
      <c r="Y132" s="36"/>
      <c r="Z132" s="36"/>
      <c r="AA132" s="36"/>
      <c r="AB132" s="36"/>
      <c r="AC132" s="36"/>
      <c r="AD132" s="36"/>
      <c r="AE132" s="36"/>
      <c r="AF132" s="36"/>
      <c r="AG132" s="36"/>
    </row>
    <row r="133" spans="1:33" ht="30" outlineLevel="1">
      <c r="A133" s="50" t="str">
        <f>IF(OR(C133="",D133=""),"",$D$3&amp;"_"&amp;ROW()-13-COUNTBLANK($D$14:D133))</f>
        <v>BT_105</v>
      </c>
      <c r="B133" s="103" t="s">
        <v>65</v>
      </c>
      <c r="C133" s="16" t="s">
        <v>448</v>
      </c>
      <c r="D133" s="16" t="s">
        <v>162</v>
      </c>
      <c r="E133" s="18" t="s">
        <v>249</v>
      </c>
      <c r="F133" s="46"/>
      <c r="G133" s="46"/>
      <c r="H133" s="46"/>
      <c r="I133" s="46"/>
      <c r="J133" s="46"/>
      <c r="K133" s="46"/>
      <c r="L133" s="46"/>
      <c r="M133" s="46"/>
      <c r="N133" s="46"/>
      <c r="O133" s="46"/>
      <c r="P133" s="46"/>
      <c r="Q133" s="49" t="str">
        <f t="shared" si="14"/>
        <v>P</v>
      </c>
      <c r="R133" s="54"/>
      <c r="S133" s="54"/>
      <c r="T133" s="35"/>
      <c r="U133" s="35"/>
      <c r="V133" s="35"/>
      <c r="W133" s="35"/>
      <c r="X133" s="35"/>
      <c r="Y133" s="35"/>
      <c r="Z133" s="35"/>
      <c r="AA133" s="35"/>
      <c r="AB133" s="35"/>
      <c r="AC133" s="35"/>
      <c r="AD133" s="35"/>
      <c r="AE133" s="35"/>
      <c r="AF133" s="35"/>
      <c r="AG133" s="35"/>
    </row>
    <row r="134" spans="1:33" ht="60" outlineLevel="1">
      <c r="A134" s="50" t="str">
        <f>IF(OR(C134="",D134=""),"",$D$3&amp;"_"&amp;ROW()-13-COUNTBLANK($D$14:D134))</f>
        <v>BT_106</v>
      </c>
      <c r="B134" s="103" t="s">
        <v>143</v>
      </c>
      <c r="C134" s="16" t="s">
        <v>449</v>
      </c>
      <c r="D134" s="16" t="s">
        <v>432</v>
      </c>
      <c r="E134" s="18" t="s">
        <v>249</v>
      </c>
      <c r="F134" s="17"/>
      <c r="G134" s="17"/>
      <c r="H134" s="17"/>
      <c r="I134" s="17"/>
      <c r="J134" s="17"/>
      <c r="K134" s="17"/>
      <c r="L134" s="17"/>
      <c r="M134" s="17"/>
      <c r="N134" s="17"/>
      <c r="O134" s="17"/>
      <c r="P134" s="17"/>
      <c r="Q134" s="48" t="str">
        <f t="shared" ref="Q134:Q142" si="15">IF(OR(IF(G134="",IF(F134="",IF(E134="","",E134),F134),G134)="F",IF(J134="",IF(I134="",IF(H134="","",H134),I134),J134)="F",IF(M134="",IF(L134="",IF(K134="","",K134),L134),M134)="F",IF(P134="",IF(O134="",IF(N134="","",N134),O134),P134)="F")=TRUE,"F",IF(OR(IF(G134="",IF(F134="",IF(E134="","",E134),F134),G134)="PE",IF(J134="",IF(I134="",IF(H134="","",H134),I134),J134)="PE",IF(M134="",IF(L134="",IF(K134="","",K134),L134),M134)="PE",IF(P134="",IF(O134="",IF(N134="","",N134),O134),P134)="PE")=TRUE,"PE",IF(AND(IF(G134="",IF(F134="",IF(E134="","",E134),F134),G134)="",IF(J134="",IF(I134="",IF(H134="","",H134),I134),J134)="",IF(M134="",IF(L134="",IF(K134="","",K134),L134),M134)="",IF(P134="",IF(O134="",IF(N134="","",N134),O134),P134)="")=TRUE,"","P")))</f>
        <v>P</v>
      </c>
      <c r="R134" s="54"/>
      <c r="S134" s="54"/>
      <c r="T134" s="35"/>
      <c r="U134" s="35"/>
      <c r="V134" s="35"/>
      <c r="W134" s="35"/>
      <c r="X134" s="35"/>
      <c r="Y134" s="35"/>
      <c r="Z134" s="35"/>
      <c r="AA134" s="35"/>
      <c r="AB134" s="35"/>
      <c r="AC134" s="35"/>
      <c r="AD134" s="35"/>
      <c r="AE134" s="35"/>
      <c r="AF134" s="35"/>
      <c r="AG134" s="35"/>
    </row>
    <row r="135" spans="1:33" ht="45" outlineLevel="1">
      <c r="A135" s="50" t="str">
        <f>IF(OR(C135="",D135=""),"",$D$3&amp;"_"&amp;ROW()-13-COUNTBLANK($D$14:D135))</f>
        <v>BT_107</v>
      </c>
      <c r="B135" s="108" t="s">
        <v>151</v>
      </c>
      <c r="C135" s="108" t="s">
        <v>450</v>
      </c>
      <c r="D135" s="109" t="s">
        <v>152</v>
      </c>
      <c r="E135" s="18" t="s">
        <v>249</v>
      </c>
      <c r="F135" s="18"/>
      <c r="G135" s="18"/>
      <c r="H135" s="17"/>
      <c r="I135" s="17"/>
      <c r="J135" s="17"/>
      <c r="K135" s="17"/>
      <c r="L135" s="17"/>
      <c r="M135" s="17"/>
      <c r="N135" s="17"/>
      <c r="O135" s="17"/>
      <c r="P135" s="17"/>
      <c r="Q135" s="48" t="str">
        <f t="shared" si="15"/>
        <v>P</v>
      </c>
      <c r="R135" s="54"/>
      <c r="S135" s="54"/>
      <c r="T135" s="35"/>
      <c r="U135" s="35"/>
      <c r="V135" s="35"/>
      <c r="W135" s="35"/>
      <c r="X135" s="35"/>
      <c r="Y135" s="35"/>
      <c r="Z135" s="35"/>
      <c r="AA135" s="35"/>
      <c r="AB135" s="35"/>
      <c r="AC135" s="35"/>
      <c r="AD135" s="35"/>
      <c r="AE135" s="35"/>
      <c r="AF135" s="35"/>
      <c r="AG135" s="35"/>
    </row>
    <row r="136" spans="1:33" ht="45" outlineLevel="1">
      <c r="A136" s="50" t="str">
        <f>IF(OR(C136="",D136=""),"",$D$3&amp;"_"&amp;ROW()-13-COUNTBLANK($D$14:D136))</f>
        <v>BT_108</v>
      </c>
      <c r="B136" s="108" t="s">
        <v>59</v>
      </c>
      <c r="C136" s="55" t="s">
        <v>451</v>
      </c>
      <c r="D136" s="109" t="s">
        <v>153</v>
      </c>
      <c r="E136" s="18" t="s">
        <v>249</v>
      </c>
      <c r="F136" s="18"/>
      <c r="G136" s="18"/>
      <c r="H136" s="18"/>
      <c r="I136" s="18"/>
      <c r="J136" s="18"/>
      <c r="K136" s="18"/>
      <c r="L136" s="18"/>
      <c r="M136" s="18"/>
      <c r="N136" s="18"/>
      <c r="O136" s="18"/>
      <c r="P136" s="18"/>
      <c r="Q136" s="49" t="str">
        <f t="shared" si="15"/>
        <v>P</v>
      </c>
      <c r="R136" s="54"/>
      <c r="S136" s="54"/>
      <c r="T136" s="35"/>
      <c r="U136" s="35"/>
      <c r="V136" s="35"/>
      <c r="W136" s="35"/>
      <c r="X136" s="35"/>
      <c r="Y136" s="35"/>
      <c r="Z136" s="35"/>
      <c r="AA136" s="35"/>
      <c r="AB136" s="35"/>
      <c r="AC136" s="35"/>
      <c r="AD136" s="35"/>
      <c r="AE136" s="35"/>
      <c r="AF136" s="35"/>
      <c r="AG136" s="35"/>
    </row>
    <row r="137" spans="1:33" ht="30" outlineLevel="1">
      <c r="A137" s="50" t="str">
        <f>IF(OR(C137="",D137=""),"",$D$3&amp;"_"&amp;ROW()-13-COUNTBLANK($D$14:D137))</f>
        <v>BT_109</v>
      </c>
      <c r="B137" s="108" t="s">
        <v>155</v>
      </c>
      <c r="C137" s="108" t="s">
        <v>452</v>
      </c>
      <c r="D137" s="109" t="s">
        <v>180</v>
      </c>
      <c r="E137" s="18" t="s">
        <v>249</v>
      </c>
      <c r="F137" s="18"/>
      <c r="G137" s="18"/>
      <c r="H137" s="18"/>
      <c r="I137" s="18"/>
      <c r="J137" s="18"/>
      <c r="K137" s="18"/>
      <c r="L137" s="18"/>
      <c r="M137" s="18"/>
      <c r="N137" s="18"/>
      <c r="O137" s="18"/>
      <c r="P137" s="18"/>
      <c r="Q137" s="49" t="str">
        <f t="shared" si="15"/>
        <v>P</v>
      </c>
      <c r="R137" s="54"/>
      <c r="S137" s="54"/>
      <c r="T137" s="35"/>
      <c r="U137" s="35"/>
      <c r="V137" s="35"/>
      <c r="W137" s="35"/>
      <c r="X137" s="35"/>
      <c r="Y137" s="35"/>
      <c r="Z137" s="35"/>
      <c r="AA137" s="35"/>
      <c r="AB137" s="35"/>
      <c r="AC137" s="35"/>
      <c r="AD137" s="35"/>
      <c r="AE137" s="35"/>
      <c r="AF137" s="35"/>
      <c r="AG137" s="35"/>
    </row>
    <row r="138" spans="1:33" ht="30" outlineLevel="1">
      <c r="A138" s="50" t="str">
        <f>IF(OR(C138="",D138=""),"",$D$3&amp;"_"&amp;ROW()-13-COUNTBLANK($D$14:D138))</f>
        <v>BT_110</v>
      </c>
      <c r="B138" s="108" t="s">
        <v>156</v>
      </c>
      <c r="C138" s="108" t="s">
        <v>453</v>
      </c>
      <c r="D138" s="109" t="s">
        <v>144</v>
      </c>
      <c r="E138" s="18" t="s">
        <v>249</v>
      </c>
      <c r="F138" s="18"/>
      <c r="G138" s="18"/>
      <c r="H138" s="17"/>
      <c r="I138" s="17"/>
      <c r="J138" s="17"/>
      <c r="K138" s="17"/>
      <c r="L138" s="17"/>
      <c r="M138" s="17"/>
      <c r="N138" s="17"/>
      <c r="O138" s="17"/>
      <c r="P138" s="17"/>
      <c r="Q138" s="48" t="str">
        <f t="shared" si="15"/>
        <v>P</v>
      </c>
      <c r="R138" s="54"/>
      <c r="S138" s="54"/>
      <c r="T138" s="35"/>
      <c r="U138" s="35"/>
      <c r="V138" s="35"/>
      <c r="W138" s="35"/>
      <c r="X138" s="35"/>
      <c r="Y138" s="35"/>
      <c r="Z138" s="35"/>
      <c r="AA138" s="35"/>
      <c r="AB138" s="35"/>
      <c r="AC138" s="35"/>
      <c r="AD138" s="35"/>
      <c r="AE138" s="35"/>
      <c r="AF138" s="35"/>
      <c r="AG138" s="35"/>
    </row>
    <row r="139" spans="1:33" ht="45" outlineLevel="1">
      <c r="A139" s="50" t="str">
        <f>IF(OR(C139="",D139=""),"",$D$3&amp;"_"&amp;ROW()-13-COUNTBLANK($D$14:D139))</f>
        <v>BT_111</v>
      </c>
      <c r="B139" s="108" t="s">
        <v>63</v>
      </c>
      <c r="C139" s="108" t="s">
        <v>454</v>
      </c>
      <c r="D139" s="109" t="s">
        <v>157</v>
      </c>
      <c r="E139" s="18" t="s">
        <v>249</v>
      </c>
      <c r="F139" s="18"/>
      <c r="G139" s="18"/>
      <c r="H139" s="18"/>
      <c r="I139" s="18"/>
      <c r="J139" s="18"/>
      <c r="K139" s="18"/>
      <c r="L139" s="18"/>
      <c r="M139" s="18"/>
      <c r="N139" s="18"/>
      <c r="O139" s="18"/>
      <c r="P139" s="18"/>
      <c r="Q139" s="49" t="str">
        <f t="shared" si="15"/>
        <v>P</v>
      </c>
      <c r="R139" s="54"/>
      <c r="S139" s="54"/>
      <c r="T139" s="35"/>
      <c r="U139" s="35"/>
      <c r="V139" s="35"/>
      <c r="W139" s="35"/>
      <c r="X139" s="35"/>
      <c r="Y139" s="35"/>
      <c r="Z139" s="35"/>
      <c r="AA139" s="35"/>
      <c r="AB139" s="35"/>
      <c r="AC139" s="35"/>
      <c r="AD139" s="35"/>
      <c r="AE139" s="35"/>
      <c r="AF139" s="35"/>
      <c r="AG139" s="35"/>
    </row>
    <row r="140" spans="1:33" ht="45" outlineLevel="1">
      <c r="A140" s="50" t="str">
        <f>IF(OR(C140="",D140=""),"",$D$3&amp;"_"&amp;ROW()-13-COUNTBLANK($D$14:D140))</f>
        <v>BT_112</v>
      </c>
      <c r="B140" s="108" t="s">
        <v>64</v>
      </c>
      <c r="C140" s="108" t="s">
        <v>455</v>
      </c>
      <c r="D140" s="103" t="s">
        <v>181</v>
      </c>
      <c r="E140" s="18" t="s">
        <v>249</v>
      </c>
      <c r="F140" s="18"/>
      <c r="G140" s="18"/>
      <c r="H140" s="18"/>
      <c r="I140" s="18"/>
      <c r="J140" s="18"/>
      <c r="K140" s="18"/>
      <c r="L140" s="18"/>
      <c r="M140" s="18"/>
      <c r="N140" s="18"/>
      <c r="O140" s="18"/>
      <c r="P140" s="18"/>
      <c r="Q140" s="49" t="str">
        <f t="shared" si="15"/>
        <v>P</v>
      </c>
      <c r="R140" s="54"/>
      <c r="S140" s="54"/>
      <c r="T140" s="35"/>
      <c r="U140" s="35"/>
      <c r="V140" s="35"/>
      <c r="W140" s="35"/>
      <c r="X140" s="35"/>
      <c r="Y140" s="35"/>
      <c r="Z140" s="35"/>
      <c r="AA140" s="35"/>
      <c r="AB140" s="35"/>
      <c r="AC140" s="35"/>
      <c r="AD140" s="35"/>
      <c r="AE140" s="35"/>
      <c r="AF140" s="35"/>
      <c r="AG140" s="35"/>
    </row>
    <row r="141" spans="1:33" ht="15.75" outlineLevel="1">
      <c r="A141" s="50" t="str">
        <f>IF(OR(C141="",D141=""),"",$D$3&amp;"_"&amp;ROW()-13-COUNTBLANK($D$14:D141))</f>
        <v/>
      </c>
      <c r="B141" s="145" t="s">
        <v>182</v>
      </c>
      <c r="C141" s="145"/>
      <c r="D141" s="145"/>
      <c r="E141" s="145"/>
      <c r="F141" s="145"/>
      <c r="G141" s="145"/>
      <c r="H141" s="146"/>
      <c r="I141" s="146"/>
      <c r="J141" s="146"/>
      <c r="K141" s="146"/>
      <c r="L141" s="146"/>
      <c r="M141" s="146"/>
      <c r="N141" s="146"/>
      <c r="O141" s="146"/>
      <c r="P141" s="146"/>
      <c r="Q141" s="145"/>
      <c r="R141" s="145"/>
      <c r="S141" s="145"/>
      <c r="T141" s="36"/>
      <c r="U141" s="36"/>
      <c r="V141" s="36"/>
      <c r="W141" s="36"/>
      <c r="X141" s="36"/>
      <c r="Y141" s="36"/>
      <c r="Z141" s="36"/>
      <c r="AA141" s="36"/>
      <c r="AB141" s="36"/>
      <c r="AC141" s="36"/>
      <c r="AD141" s="36"/>
      <c r="AE141" s="36"/>
      <c r="AF141" s="36"/>
      <c r="AG141" s="36"/>
    </row>
    <row r="142" spans="1:33" ht="30" outlineLevel="1">
      <c r="A142" s="50" t="str">
        <f>IF(OR(C142="",D142=""),"",$D$3&amp;"_"&amp;ROW()-13-COUNTBLANK($D$14:D142))</f>
        <v>BT_113</v>
      </c>
      <c r="B142" s="103" t="s">
        <v>65</v>
      </c>
      <c r="C142" s="16" t="s">
        <v>448</v>
      </c>
      <c r="D142" s="16" t="s">
        <v>162</v>
      </c>
      <c r="E142" s="18" t="s">
        <v>249</v>
      </c>
      <c r="F142" s="46"/>
      <c r="G142" s="46"/>
      <c r="H142" s="46"/>
      <c r="I142" s="46"/>
      <c r="J142" s="46"/>
      <c r="K142" s="46"/>
      <c r="L142" s="46"/>
      <c r="M142" s="46"/>
      <c r="N142" s="46"/>
      <c r="O142" s="46"/>
      <c r="P142" s="46"/>
      <c r="Q142" s="49" t="str">
        <f t="shared" si="15"/>
        <v>P</v>
      </c>
      <c r="R142" s="54"/>
      <c r="S142" s="54"/>
      <c r="T142" s="35"/>
      <c r="U142" s="35"/>
      <c r="V142" s="35"/>
      <c r="W142" s="35"/>
      <c r="X142" s="35"/>
      <c r="Y142" s="35"/>
      <c r="Z142" s="35"/>
      <c r="AA142" s="35"/>
      <c r="AB142" s="35"/>
      <c r="AC142" s="35"/>
      <c r="AD142" s="35"/>
      <c r="AE142" s="35"/>
      <c r="AF142" s="35"/>
      <c r="AG142" s="35"/>
    </row>
    <row r="143" spans="1:33" ht="60" outlineLevel="1">
      <c r="A143" s="50" t="str">
        <f>IF(OR(C143="",D143=""),"",$D$3&amp;"_"&amp;ROW()-13-COUNTBLANK($D$14:D143))</f>
        <v>BT_114</v>
      </c>
      <c r="B143" s="103" t="s">
        <v>143</v>
      </c>
      <c r="C143" s="16" t="s">
        <v>449</v>
      </c>
      <c r="D143" s="16" t="s">
        <v>161</v>
      </c>
      <c r="E143" s="18" t="s">
        <v>249</v>
      </c>
      <c r="F143" s="17"/>
      <c r="G143" s="17"/>
      <c r="H143" s="17"/>
      <c r="I143" s="17"/>
      <c r="J143" s="17"/>
      <c r="K143" s="17"/>
      <c r="L143" s="17"/>
      <c r="M143" s="17"/>
      <c r="N143" s="17"/>
      <c r="O143" s="17"/>
      <c r="P143" s="17"/>
      <c r="Q143" s="48" t="str">
        <f t="shared" ref="Q143:Q149" si="16">IF(OR(IF(G143="",IF(F143="",IF(E143="","",E143),F143),G143)="F",IF(J143="",IF(I143="",IF(H143="","",H143),I143),J143)="F",IF(M143="",IF(L143="",IF(K143="","",K143),L143),M143)="F",IF(P143="",IF(O143="",IF(N143="","",N143),O143),P143)="F")=TRUE,"F",IF(OR(IF(G143="",IF(F143="",IF(E143="","",E143),F143),G143)="PE",IF(J143="",IF(I143="",IF(H143="","",H143),I143),J143)="PE",IF(M143="",IF(L143="",IF(K143="","",K143),L143),M143)="PE",IF(P143="",IF(O143="",IF(N143="","",N143),O143),P143)="PE")=TRUE,"PE",IF(AND(IF(G143="",IF(F143="",IF(E143="","",E143),F143),G143)="",IF(J143="",IF(I143="",IF(H143="","",H143),I143),J143)="",IF(M143="",IF(L143="",IF(K143="","",K143),L143),M143)="",IF(P143="",IF(O143="",IF(N143="","",N143),O143),P143)="")=TRUE,"","P")))</f>
        <v>P</v>
      </c>
      <c r="R143" s="54"/>
      <c r="S143" s="54"/>
      <c r="T143" s="35"/>
      <c r="U143" s="35"/>
      <c r="V143" s="35"/>
      <c r="W143" s="35"/>
      <c r="X143" s="35"/>
      <c r="Y143" s="35"/>
      <c r="Z143" s="35"/>
      <c r="AA143" s="35"/>
      <c r="AB143" s="35"/>
      <c r="AC143" s="35"/>
      <c r="AD143" s="35"/>
      <c r="AE143" s="35"/>
      <c r="AF143" s="35"/>
      <c r="AG143" s="35"/>
    </row>
    <row r="144" spans="1:33" ht="45" outlineLevel="1">
      <c r="A144" s="50" t="str">
        <f>IF(OR(C144="",D144=""),"",$D$3&amp;"_"&amp;ROW()-13-COUNTBLANK($D$14:D144))</f>
        <v>BT_115</v>
      </c>
      <c r="B144" s="108" t="s">
        <v>151</v>
      </c>
      <c r="C144" s="108" t="s">
        <v>450</v>
      </c>
      <c r="D144" s="109" t="s">
        <v>152</v>
      </c>
      <c r="E144" s="18" t="s">
        <v>249</v>
      </c>
      <c r="F144" s="18"/>
      <c r="G144" s="18"/>
      <c r="H144" s="17"/>
      <c r="I144" s="17"/>
      <c r="J144" s="17"/>
      <c r="K144" s="17"/>
      <c r="L144" s="17"/>
      <c r="M144" s="17"/>
      <c r="N144" s="17"/>
      <c r="O144" s="17"/>
      <c r="P144" s="17"/>
      <c r="Q144" s="48" t="str">
        <f t="shared" si="16"/>
        <v>P</v>
      </c>
      <c r="R144" s="54"/>
      <c r="S144" s="54"/>
      <c r="T144" s="35"/>
      <c r="U144" s="35"/>
      <c r="V144" s="35"/>
      <c r="W144" s="35"/>
      <c r="X144" s="35"/>
      <c r="Y144" s="35"/>
      <c r="Z144" s="35"/>
      <c r="AA144" s="35"/>
      <c r="AB144" s="35"/>
      <c r="AC144" s="35"/>
      <c r="AD144" s="35"/>
      <c r="AE144" s="35"/>
      <c r="AF144" s="35"/>
      <c r="AG144" s="35"/>
    </row>
    <row r="145" spans="1:33" ht="45" outlineLevel="1">
      <c r="A145" s="50" t="str">
        <f>IF(OR(C145="",D145=""),"",$D$3&amp;"_"&amp;ROW()-13-COUNTBLANK($D$14:D145))</f>
        <v>BT_116</v>
      </c>
      <c r="B145" s="108" t="s">
        <v>59</v>
      </c>
      <c r="C145" s="55" t="s">
        <v>451</v>
      </c>
      <c r="D145" s="109" t="s">
        <v>153</v>
      </c>
      <c r="E145" s="18" t="s">
        <v>249</v>
      </c>
      <c r="F145" s="18"/>
      <c r="G145" s="18"/>
      <c r="H145" s="18"/>
      <c r="I145" s="18"/>
      <c r="J145" s="18"/>
      <c r="K145" s="18"/>
      <c r="L145" s="18"/>
      <c r="M145" s="18"/>
      <c r="N145" s="18"/>
      <c r="O145" s="18"/>
      <c r="P145" s="18"/>
      <c r="Q145" s="49" t="str">
        <f t="shared" si="16"/>
        <v>P</v>
      </c>
      <c r="R145" s="54"/>
      <c r="S145" s="54"/>
      <c r="T145" s="35"/>
      <c r="U145" s="35"/>
      <c r="V145" s="35"/>
      <c r="W145" s="35"/>
      <c r="X145" s="35"/>
      <c r="Y145" s="35"/>
      <c r="Z145" s="35"/>
      <c r="AA145" s="35"/>
      <c r="AB145" s="35"/>
      <c r="AC145" s="35"/>
      <c r="AD145" s="35"/>
      <c r="AE145" s="35"/>
      <c r="AF145" s="35"/>
      <c r="AG145" s="35"/>
    </row>
    <row r="146" spans="1:33" ht="30" outlineLevel="1">
      <c r="A146" s="50" t="str">
        <f>IF(OR(C146="",D146=""),"",$D$3&amp;"_"&amp;ROW()-13-COUNTBLANK($D$14:D146))</f>
        <v>BT_117</v>
      </c>
      <c r="B146" s="108" t="s">
        <v>155</v>
      </c>
      <c r="C146" s="108" t="s">
        <v>452</v>
      </c>
      <c r="D146" s="109" t="s">
        <v>183</v>
      </c>
      <c r="E146" s="18" t="s">
        <v>249</v>
      </c>
      <c r="F146" s="18"/>
      <c r="G146" s="18"/>
      <c r="H146" s="18"/>
      <c r="I146" s="18"/>
      <c r="J146" s="18"/>
      <c r="K146" s="18"/>
      <c r="L146" s="18"/>
      <c r="M146" s="18"/>
      <c r="N146" s="18"/>
      <c r="O146" s="18"/>
      <c r="P146" s="18"/>
      <c r="Q146" s="49" t="str">
        <f t="shared" si="16"/>
        <v>P</v>
      </c>
      <c r="R146" s="54"/>
      <c r="S146" s="54"/>
      <c r="T146" s="35"/>
      <c r="U146" s="35"/>
      <c r="V146" s="35"/>
      <c r="W146" s="35"/>
      <c r="X146" s="35"/>
      <c r="Y146" s="35"/>
      <c r="Z146" s="35"/>
      <c r="AA146" s="35"/>
      <c r="AB146" s="35"/>
      <c r="AC146" s="35"/>
      <c r="AD146" s="35"/>
      <c r="AE146" s="35"/>
      <c r="AF146" s="35"/>
      <c r="AG146" s="35"/>
    </row>
    <row r="147" spans="1:33" ht="30" outlineLevel="1">
      <c r="A147" s="50" t="str">
        <f>IF(OR(C147="",D147=""),"",$D$3&amp;"_"&amp;ROW()-13-COUNTBLANK($D$14:D147))</f>
        <v>BT_118</v>
      </c>
      <c r="B147" s="108" t="s">
        <v>156</v>
      </c>
      <c r="C147" s="108" t="s">
        <v>453</v>
      </c>
      <c r="D147" s="109" t="s">
        <v>144</v>
      </c>
      <c r="E147" s="18" t="s">
        <v>249</v>
      </c>
      <c r="F147" s="18"/>
      <c r="G147" s="18"/>
      <c r="H147" s="17"/>
      <c r="I147" s="17"/>
      <c r="J147" s="17"/>
      <c r="K147" s="17"/>
      <c r="L147" s="17"/>
      <c r="M147" s="17"/>
      <c r="N147" s="17"/>
      <c r="O147" s="17"/>
      <c r="P147" s="17"/>
      <c r="Q147" s="48" t="str">
        <f t="shared" si="16"/>
        <v>P</v>
      </c>
      <c r="R147" s="54"/>
      <c r="S147" s="54"/>
      <c r="T147" s="35"/>
      <c r="U147" s="35"/>
      <c r="V147" s="35"/>
      <c r="W147" s="35"/>
      <c r="X147" s="35"/>
      <c r="Y147" s="35"/>
      <c r="Z147" s="35"/>
      <c r="AA147" s="35"/>
      <c r="AB147" s="35"/>
      <c r="AC147" s="35"/>
      <c r="AD147" s="35"/>
      <c r="AE147" s="35"/>
      <c r="AF147" s="35"/>
      <c r="AG147" s="35"/>
    </row>
    <row r="148" spans="1:33" ht="45" outlineLevel="1">
      <c r="A148" s="50" t="str">
        <f>IF(OR(C148="",D148=""),"",$D$3&amp;"_"&amp;ROW()-13-COUNTBLANK($D$14:D148))</f>
        <v>BT_119</v>
      </c>
      <c r="B148" s="108" t="s">
        <v>63</v>
      </c>
      <c r="C148" s="108" t="s">
        <v>454</v>
      </c>
      <c r="D148" s="109" t="s">
        <v>157</v>
      </c>
      <c r="E148" s="18" t="s">
        <v>249</v>
      </c>
      <c r="F148" s="18"/>
      <c r="G148" s="18"/>
      <c r="H148" s="18"/>
      <c r="I148" s="18"/>
      <c r="J148" s="18"/>
      <c r="K148" s="18"/>
      <c r="L148" s="18"/>
      <c r="M148" s="18"/>
      <c r="N148" s="18"/>
      <c r="O148" s="18"/>
      <c r="P148" s="18"/>
      <c r="Q148" s="49" t="str">
        <f t="shared" si="16"/>
        <v>P</v>
      </c>
      <c r="R148" s="54"/>
      <c r="S148" s="54"/>
      <c r="T148" s="35"/>
      <c r="U148" s="35"/>
      <c r="V148" s="35"/>
      <c r="W148" s="35"/>
      <c r="X148" s="35"/>
      <c r="Y148" s="35"/>
      <c r="Z148" s="35"/>
      <c r="AA148" s="35"/>
      <c r="AB148" s="35"/>
      <c r="AC148" s="35"/>
      <c r="AD148" s="35"/>
      <c r="AE148" s="35"/>
      <c r="AF148" s="35"/>
      <c r="AG148" s="35"/>
    </row>
    <row r="149" spans="1:33" ht="45" outlineLevel="1">
      <c r="A149" s="50" t="str">
        <f>IF(OR(C149="",D149=""),"",$D$3&amp;"_"&amp;ROW()-13-COUNTBLANK($D$14:D149))</f>
        <v>BT_120</v>
      </c>
      <c r="B149" s="108" t="s">
        <v>64</v>
      </c>
      <c r="C149" s="108" t="s">
        <v>455</v>
      </c>
      <c r="D149" s="103" t="s">
        <v>184</v>
      </c>
      <c r="E149" s="18" t="s">
        <v>249</v>
      </c>
      <c r="F149" s="18"/>
      <c r="G149" s="18"/>
      <c r="H149" s="18"/>
      <c r="I149" s="18"/>
      <c r="J149" s="18"/>
      <c r="K149" s="18"/>
      <c r="L149" s="18"/>
      <c r="M149" s="18"/>
      <c r="N149" s="18"/>
      <c r="O149" s="18"/>
      <c r="P149" s="18"/>
      <c r="Q149" s="49" t="str">
        <f t="shared" si="16"/>
        <v>P</v>
      </c>
      <c r="R149" s="54"/>
      <c r="S149" s="54"/>
      <c r="T149" s="35"/>
      <c r="U149" s="35"/>
      <c r="V149" s="35"/>
      <c r="W149" s="35"/>
      <c r="X149" s="35"/>
      <c r="Y149" s="35"/>
      <c r="Z149" s="35"/>
      <c r="AA149" s="35"/>
      <c r="AB149" s="35"/>
      <c r="AC149" s="35"/>
      <c r="AD149" s="35"/>
      <c r="AE149" s="35"/>
      <c r="AF149" s="35"/>
      <c r="AG149" s="35"/>
    </row>
    <row r="150" spans="1:33" ht="22.9" customHeight="1">
      <c r="A150" s="50" t="str">
        <f>IF(OR(C150="",D150=""),"",$D$3&amp;"_"&amp;ROW()-13-COUNTBLANK($D$14:D150))</f>
        <v/>
      </c>
      <c r="B150" s="156" t="s">
        <v>1024</v>
      </c>
      <c r="C150" s="156"/>
      <c r="D150" s="156"/>
      <c r="E150" s="156"/>
      <c r="F150" s="156"/>
      <c r="G150" s="156"/>
      <c r="H150" s="156"/>
      <c r="I150" s="156"/>
      <c r="J150" s="156"/>
      <c r="K150" s="156"/>
      <c r="L150" s="156"/>
      <c r="M150" s="156"/>
      <c r="N150" s="156"/>
      <c r="O150" s="156"/>
      <c r="P150" s="156"/>
      <c r="Q150" s="156"/>
      <c r="R150" s="156"/>
      <c r="S150" s="156"/>
      <c r="T150" s="38"/>
      <c r="U150" s="38"/>
      <c r="V150" s="38"/>
      <c r="W150" s="38"/>
      <c r="X150" s="38"/>
      <c r="Y150" s="38"/>
      <c r="Z150" s="38"/>
      <c r="AA150" s="38"/>
      <c r="AB150" s="38"/>
      <c r="AC150" s="38"/>
      <c r="AD150" s="38"/>
      <c r="AE150" s="38"/>
      <c r="AF150" s="38"/>
      <c r="AG150" s="38"/>
    </row>
    <row r="151" spans="1:33" ht="15.75" outlineLevel="1" collapsed="1">
      <c r="A151" s="50" t="str">
        <f>IF(OR(C151="",D151=""),"",$D$3&amp;"_"&amp;ROW()-13-COUNTBLANK($D$14:D151))</f>
        <v/>
      </c>
      <c r="B151" s="147" t="s">
        <v>36</v>
      </c>
      <c r="C151" s="147"/>
      <c r="D151" s="147"/>
      <c r="E151" s="147"/>
      <c r="F151" s="147"/>
      <c r="G151" s="147"/>
      <c r="H151" s="147"/>
      <c r="I151" s="147"/>
      <c r="J151" s="147"/>
      <c r="K151" s="147"/>
      <c r="L151" s="147"/>
      <c r="M151" s="147"/>
      <c r="N151" s="147"/>
      <c r="O151" s="147"/>
      <c r="P151" s="147"/>
      <c r="Q151" s="147"/>
      <c r="R151" s="147"/>
      <c r="S151" s="147"/>
      <c r="T151" s="40"/>
      <c r="U151" s="40"/>
      <c r="V151" s="40"/>
      <c r="W151" s="40"/>
      <c r="X151" s="40"/>
      <c r="Y151" s="40"/>
      <c r="Z151" s="40"/>
      <c r="AA151" s="40"/>
      <c r="AB151" s="40"/>
      <c r="AC151" s="40"/>
      <c r="AD151" s="40"/>
      <c r="AE151" s="40"/>
      <c r="AF151" s="40"/>
      <c r="AG151" s="40"/>
    </row>
    <row r="152" spans="1:33" ht="120" outlineLevel="1">
      <c r="A152" s="50" t="str">
        <f>IF(OR(C152="",D152=""),"",$D$3&amp;"_"&amp;ROW()-13-COUNTBLANK($D$14:D152))</f>
        <v>BT_121</v>
      </c>
      <c r="B152" s="56" t="s">
        <v>108</v>
      </c>
      <c r="C152" s="16" t="s">
        <v>437</v>
      </c>
      <c r="D152" s="16" t="s">
        <v>435</v>
      </c>
      <c r="E152" s="18" t="s">
        <v>249</v>
      </c>
      <c r="F152" s="18"/>
      <c r="G152" s="18"/>
      <c r="H152" s="18"/>
      <c r="I152" s="18"/>
      <c r="J152" s="18"/>
      <c r="K152" s="18"/>
      <c r="L152" s="18"/>
      <c r="M152" s="18"/>
      <c r="N152" s="18"/>
      <c r="O152" s="18"/>
      <c r="P152" s="18"/>
      <c r="Q152" s="49" t="str">
        <f t="shared" ref="Q152:Q154" si="17">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108"/>
      <c r="S152" s="108"/>
      <c r="T152" s="38"/>
      <c r="U152" s="38"/>
      <c r="V152" s="38"/>
      <c r="W152" s="38"/>
      <c r="X152" s="38"/>
      <c r="Y152" s="38"/>
      <c r="Z152" s="38"/>
      <c r="AA152" s="38"/>
      <c r="AB152" s="38"/>
      <c r="AC152" s="38"/>
      <c r="AD152" s="38"/>
      <c r="AE152" s="38"/>
      <c r="AF152" s="38"/>
      <c r="AG152" s="38"/>
    </row>
    <row r="153" spans="1:33" ht="90" outlineLevel="1">
      <c r="A153" s="50" t="str">
        <f>IF(OR(C153="",D153=""),"",$D$3&amp;"_"&amp;ROW()-13-COUNTBLANK($D$14:D153))</f>
        <v>BT_122</v>
      </c>
      <c r="B153" s="56" t="s">
        <v>355</v>
      </c>
      <c r="C153" s="16" t="s">
        <v>436</v>
      </c>
      <c r="D153" s="16" t="s">
        <v>438</v>
      </c>
      <c r="E153" s="18" t="s">
        <v>249</v>
      </c>
      <c r="F153" s="18"/>
      <c r="G153" s="18"/>
      <c r="H153" s="18"/>
      <c r="I153" s="18"/>
      <c r="J153" s="18"/>
      <c r="K153" s="18"/>
      <c r="L153" s="18"/>
      <c r="M153" s="18"/>
      <c r="N153" s="18"/>
      <c r="O153" s="18"/>
      <c r="P153" s="18"/>
      <c r="Q153" s="49" t="str">
        <f t="shared" ref="Q153" si="18">IF(OR(IF(G153="",IF(F153="",IF(E153="","",E153),F153),G153)="F",IF(J153="",IF(I153="",IF(H153="","",H153),I153),J153)="F",IF(M153="",IF(L153="",IF(K153="","",K153),L153),M153)="F",IF(P153="",IF(O153="",IF(N153="","",N153),O153),P153)="F")=TRUE,"F",IF(OR(IF(G153="",IF(F153="",IF(E153="","",E153),F153),G153)="PE",IF(J153="",IF(I153="",IF(H153="","",H153),I153),J153)="PE",IF(M153="",IF(L153="",IF(K153="","",K153),L153),M153)="PE",IF(P153="",IF(O153="",IF(N153="","",N153),O153),P153)="PE")=TRUE,"PE",IF(AND(IF(G153="",IF(F153="",IF(E153="","",E153),F153),G153)="",IF(J153="",IF(I153="",IF(H153="","",H153),I153),J153)="",IF(M153="",IF(L153="",IF(K153="","",K153),L153),M153)="",IF(P153="",IF(O153="",IF(N153="","",N153),O153),P153)="")=TRUE,"","P")))</f>
        <v>P</v>
      </c>
      <c r="R153" s="108"/>
      <c r="S153" s="108"/>
      <c r="T153" s="38"/>
      <c r="U153" s="38"/>
      <c r="V153" s="38"/>
      <c r="W153" s="38"/>
      <c r="X153" s="38"/>
      <c r="Y153" s="38"/>
      <c r="Z153" s="38"/>
      <c r="AA153" s="38"/>
      <c r="AB153" s="38"/>
      <c r="AC153" s="38"/>
      <c r="AD153" s="38"/>
      <c r="AE153" s="38"/>
      <c r="AF153" s="38"/>
      <c r="AG153" s="38"/>
    </row>
    <row r="154" spans="1:33" ht="120" outlineLevel="1">
      <c r="A154" s="50" t="str">
        <f>IF(OR(C154="",D154=""),"",$D$3&amp;"_"&amp;ROW()-13-COUNTBLANK($D$14:D154))</f>
        <v>BT_123</v>
      </c>
      <c r="B154" s="16" t="s">
        <v>39</v>
      </c>
      <c r="C154" s="16" t="s">
        <v>110</v>
      </c>
      <c r="D154" s="16" t="s">
        <v>440</v>
      </c>
      <c r="E154" s="18" t="s">
        <v>249</v>
      </c>
      <c r="F154" s="18"/>
      <c r="G154" s="18"/>
      <c r="H154" s="17"/>
      <c r="I154" s="17"/>
      <c r="J154" s="17"/>
      <c r="K154" s="17"/>
      <c r="L154" s="17"/>
      <c r="M154" s="17"/>
      <c r="N154" s="17"/>
      <c r="O154" s="17"/>
      <c r="P154" s="17"/>
      <c r="Q154" s="48" t="str">
        <f t="shared" si="17"/>
        <v>P</v>
      </c>
      <c r="R154" s="108"/>
      <c r="S154" s="108"/>
      <c r="T154" s="38"/>
      <c r="U154" s="38"/>
      <c r="V154" s="38"/>
      <c r="W154" s="38"/>
      <c r="X154" s="38"/>
      <c r="Y154" s="38"/>
      <c r="Z154" s="38"/>
      <c r="AA154" s="38"/>
      <c r="AB154" s="38"/>
      <c r="AC154" s="38"/>
      <c r="AD154" s="38"/>
      <c r="AE154" s="38"/>
      <c r="AF154" s="38"/>
      <c r="AG154" s="38"/>
    </row>
    <row r="155" spans="1:33" ht="15.75" outlineLevel="1">
      <c r="A155" s="50" t="str">
        <f>IF(OR(C155="",D155=""),"",$D$3&amp;"_"&amp;ROW()-13-COUNTBLANK($D$14:D155))</f>
        <v/>
      </c>
      <c r="B155" s="164" t="s">
        <v>107</v>
      </c>
      <c r="C155" s="154"/>
      <c r="D155" s="154"/>
      <c r="E155" s="154"/>
      <c r="F155" s="154"/>
      <c r="G155" s="154"/>
      <c r="H155" s="154"/>
      <c r="I155" s="154"/>
      <c r="J155" s="154"/>
      <c r="K155" s="154"/>
      <c r="L155" s="154"/>
      <c r="M155" s="154"/>
      <c r="N155" s="154"/>
      <c r="O155" s="154"/>
      <c r="P155" s="154"/>
      <c r="Q155" s="154"/>
      <c r="R155" s="154"/>
      <c r="S155" s="154"/>
      <c r="T155" s="35"/>
      <c r="U155" s="35"/>
      <c r="V155" s="35"/>
      <c r="W155" s="35"/>
      <c r="X155" s="35"/>
      <c r="Y155" s="35"/>
      <c r="Z155" s="35"/>
      <c r="AA155" s="35"/>
      <c r="AB155" s="35"/>
      <c r="AC155" s="35"/>
      <c r="AD155" s="35"/>
      <c r="AE155" s="35"/>
      <c r="AF155" s="35"/>
      <c r="AG155" s="35"/>
    </row>
    <row r="156" spans="1:33" s="123" customFormat="1" ht="30" outlineLevel="1">
      <c r="A156" s="50" t="str">
        <f>IF(OR(C156="",D156=""),"",$D$3&amp;"_"&amp;ROW()-13-COUNTBLANK($D$14:D156))</f>
        <v>BT_124</v>
      </c>
      <c r="B156" s="69" t="s">
        <v>356</v>
      </c>
      <c r="C156" s="69" t="s">
        <v>439</v>
      </c>
      <c r="D156" s="67" t="s">
        <v>357</v>
      </c>
      <c r="E156" s="120" t="s">
        <v>249</v>
      </c>
      <c r="F156" s="121"/>
      <c r="G156" s="121"/>
      <c r="H156" s="121"/>
      <c r="I156" s="121"/>
      <c r="J156" s="121"/>
      <c r="K156" s="121"/>
      <c r="L156" s="121"/>
      <c r="M156" s="121"/>
      <c r="N156" s="121"/>
      <c r="O156" s="121"/>
      <c r="P156" s="121"/>
      <c r="Q156" s="122" t="str">
        <f t="shared" ref="Q156" si="19">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P</v>
      </c>
      <c r="R156" s="67"/>
      <c r="S156" s="67"/>
    </row>
    <row r="157" spans="1:33" ht="30" outlineLevel="1">
      <c r="A157" s="50" t="str">
        <f>IF(OR(C157="",D157=""),"",$D$3&amp;"_"&amp;ROW()-13-COUNTBLANK($D$14:D157))</f>
        <v>BT_125</v>
      </c>
      <c r="B157" s="16" t="s">
        <v>441</v>
      </c>
      <c r="C157" s="16" t="s">
        <v>442</v>
      </c>
      <c r="D157" s="16" t="s">
        <v>443</v>
      </c>
      <c r="E157" s="120" t="s">
        <v>249</v>
      </c>
      <c r="F157" s="18"/>
      <c r="G157" s="18"/>
      <c r="H157" s="18"/>
      <c r="I157" s="18"/>
      <c r="J157" s="18"/>
      <c r="K157" s="18"/>
      <c r="L157" s="18"/>
      <c r="M157" s="18"/>
      <c r="N157" s="18"/>
      <c r="O157" s="18"/>
      <c r="P157" s="18"/>
      <c r="Q157" s="49" t="str">
        <f t="shared" ref="Q157" si="20">IF(OR(IF(G157="",IF(F157="",IF(E157="","",E157),F157),G157)="F",IF(J157="",IF(I157="",IF(H157="","",H157),I157),J157)="F",IF(M157="",IF(L157="",IF(K157="","",K157),L157),M157)="F",IF(P157="",IF(O157="",IF(N157="","",N157),O157),P157)="F")=TRUE,"F",IF(OR(IF(G157="",IF(F157="",IF(E157="","",E157),F157),G157)="PE",IF(J157="",IF(I157="",IF(H157="","",H157),I157),J157)="PE",IF(M157="",IF(L157="",IF(K157="","",K157),L157),M157)="PE",IF(P157="",IF(O157="",IF(N157="","",N157),O157),P157)="PE")=TRUE,"PE",IF(AND(IF(G157="",IF(F157="",IF(E157="","",E157),F157),G157)="",IF(J157="",IF(I157="",IF(H157="","",H157),I157),J157)="",IF(M157="",IF(L157="",IF(K157="","",K157),L157),M157)="",IF(P157="",IF(O157="",IF(N157="","",N157),O157),P157)="")=TRUE,"","P")))</f>
        <v>P</v>
      </c>
      <c r="R157" s="108"/>
      <c r="S157" s="108"/>
      <c r="T157" s="38"/>
      <c r="U157" s="38"/>
      <c r="V157" s="38"/>
      <c r="W157" s="38"/>
      <c r="X157" s="38"/>
      <c r="Y157" s="38"/>
      <c r="Z157" s="38"/>
      <c r="AA157" s="38"/>
      <c r="AB157" s="38"/>
      <c r="AC157" s="38"/>
      <c r="AD157" s="38"/>
      <c r="AE157" s="38"/>
      <c r="AF157" s="38"/>
      <c r="AG157" s="38"/>
    </row>
    <row r="158" spans="1:33" ht="21" customHeight="1" outlineLevel="1">
      <c r="A158" s="50" t="str">
        <f>IF(OR(C158="",D158=""),"",$D$3&amp;"_"&amp;ROW()-13-COUNTBLANK($D$14:D158))</f>
        <v/>
      </c>
      <c r="B158" s="189" t="s">
        <v>493</v>
      </c>
      <c r="C158" s="189"/>
      <c r="D158" s="189"/>
      <c r="E158" s="189"/>
      <c r="F158" s="189"/>
      <c r="G158" s="189"/>
      <c r="H158" s="149"/>
      <c r="I158" s="149"/>
      <c r="J158" s="149"/>
      <c r="K158" s="149"/>
      <c r="L158" s="149"/>
      <c r="M158" s="149"/>
      <c r="N158" s="149"/>
      <c r="O158" s="149"/>
      <c r="P158" s="149"/>
      <c r="Q158" s="189"/>
      <c r="R158" s="189"/>
      <c r="S158" s="189"/>
      <c r="T158" s="40"/>
      <c r="U158" s="40"/>
      <c r="V158" s="40"/>
      <c r="W158" s="40"/>
      <c r="X158" s="40"/>
      <c r="Y158" s="40"/>
      <c r="Z158" s="40"/>
      <c r="AA158" s="40"/>
      <c r="AB158" s="40"/>
      <c r="AC158" s="40"/>
      <c r="AD158" s="40"/>
      <c r="AE158" s="40"/>
      <c r="AF158" s="40"/>
      <c r="AG158" s="40"/>
    </row>
    <row r="159" spans="1:33" ht="17.25" customHeight="1" outlineLevel="1">
      <c r="A159" s="50" t="str">
        <f>IF(OR(C159="",D159=""),"",$D$3&amp;"_"&amp;ROW()-13-COUNTBLANK($D$14:D159))</f>
        <v/>
      </c>
      <c r="B159" s="147" t="s">
        <v>36</v>
      </c>
      <c r="C159" s="147"/>
      <c r="D159" s="147"/>
      <c r="E159" s="147"/>
      <c r="F159" s="147"/>
      <c r="G159" s="147"/>
      <c r="H159" s="147"/>
      <c r="I159" s="147"/>
      <c r="J159" s="147"/>
      <c r="K159" s="147"/>
      <c r="L159" s="147"/>
      <c r="M159" s="147"/>
      <c r="N159" s="147"/>
      <c r="O159" s="147"/>
      <c r="P159" s="147"/>
      <c r="Q159" s="147"/>
      <c r="R159" s="147"/>
      <c r="S159" s="147"/>
      <c r="T159" s="40"/>
      <c r="U159" s="40"/>
      <c r="V159" s="40"/>
      <c r="W159" s="40"/>
      <c r="X159" s="40"/>
      <c r="Y159" s="40"/>
      <c r="Z159" s="40"/>
      <c r="AA159" s="40"/>
      <c r="AB159" s="40"/>
      <c r="AC159" s="40"/>
      <c r="AD159" s="40"/>
      <c r="AE159" s="40"/>
      <c r="AF159" s="40"/>
      <c r="AG159" s="40"/>
    </row>
    <row r="160" spans="1:33" ht="270" customHeight="1" outlineLevel="1">
      <c r="A160" s="50" t="str">
        <f>IF(OR(C160="",D160=""),"",$D$3&amp;"_"&amp;ROW()-13-COUNTBLANK($D$14:D160))</f>
        <v>BT_126</v>
      </c>
      <c r="B160" s="56" t="s">
        <v>108</v>
      </c>
      <c r="C160" s="16" t="s">
        <v>109</v>
      </c>
      <c r="D160" s="16" t="s">
        <v>187</v>
      </c>
      <c r="E160" s="18" t="s">
        <v>249</v>
      </c>
      <c r="F160" s="18"/>
      <c r="G160" s="18"/>
      <c r="H160" s="18"/>
      <c r="I160" s="18"/>
      <c r="J160" s="18"/>
      <c r="K160" s="18"/>
      <c r="L160" s="18"/>
      <c r="M160" s="18"/>
      <c r="N160" s="18"/>
      <c r="O160" s="18"/>
      <c r="P160" s="18"/>
      <c r="Q160" s="49" t="str">
        <f t="shared" ref="Q160:Q163" si="21">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P</v>
      </c>
      <c r="R160" s="108"/>
      <c r="S160" s="108"/>
      <c r="T160" s="38"/>
      <c r="U160" s="38"/>
      <c r="V160" s="38"/>
      <c r="W160" s="38"/>
      <c r="X160" s="38"/>
      <c r="Y160" s="38"/>
      <c r="Z160" s="38"/>
      <c r="AA160" s="38"/>
      <c r="AB160" s="38"/>
      <c r="AC160" s="38"/>
      <c r="AD160" s="38"/>
      <c r="AE160" s="38"/>
      <c r="AF160" s="38"/>
      <c r="AG160" s="38"/>
    </row>
    <row r="161" spans="1:33" ht="41.25" customHeight="1" outlineLevel="1">
      <c r="A161" s="50" t="str">
        <f>IF(OR(C161="",D161=""),"",$D$3&amp;"_"&amp;ROW()-13-COUNTBLANK($D$14:D161))</f>
        <v>BT_127</v>
      </c>
      <c r="B161" s="16" t="s">
        <v>39</v>
      </c>
      <c r="C161" s="16" t="s">
        <v>110</v>
      </c>
      <c r="D161" s="57" t="s">
        <v>145</v>
      </c>
      <c r="E161" s="18" t="s">
        <v>249</v>
      </c>
      <c r="F161" s="18"/>
      <c r="G161" s="18"/>
      <c r="H161" s="17"/>
      <c r="I161" s="17"/>
      <c r="J161" s="17"/>
      <c r="K161" s="17"/>
      <c r="L161" s="17"/>
      <c r="M161" s="17"/>
      <c r="N161" s="17"/>
      <c r="O161" s="17"/>
      <c r="P161" s="17"/>
      <c r="Q161" s="48" t="str">
        <f t="shared" si="21"/>
        <v>P</v>
      </c>
      <c r="R161" s="108"/>
      <c r="S161" s="108"/>
      <c r="T161" s="38"/>
      <c r="U161" s="38"/>
      <c r="V161" s="38"/>
      <c r="W161" s="38"/>
      <c r="X161" s="38"/>
      <c r="Y161" s="38"/>
      <c r="Z161" s="38"/>
      <c r="AA161" s="38"/>
      <c r="AB161" s="38"/>
      <c r="AC161" s="38"/>
      <c r="AD161" s="38"/>
      <c r="AE161" s="38"/>
      <c r="AF161" s="38"/>
      <c r="AG161" s="38"/>
    </row>
    <row r="162" spans="1:33" ht="36.75" customHeight="1" outlineLevel="1">
      <c r="A162" s="50" t="str">
        <f>IF(OR(C162="",D162=""),"",$D$3&amp;"_"&amp;ROW()-13-COUNTBLANK($D$14:D162))</f>
        <v>BT_128</v>
      </c>
      <c r="B162" s="16" t="s">
        <v>40</v>
      </c>
      <c r="C162" s="16" t="s">
        <v>275</v>
      </c>
      <c r="D162" s="108" t="s">
        <v>77</v>
      </c>
      <c r="E162" s="18" t="s">
        <v>249</v>
      </c>
      <c r="F162" s="18"/>
      <c r="G162" s="18"/>
      <c r="H162" s="18"/>
      <c r="I162" s="18"/>
      <c r="J162" s="18"/>
      <c r="K162" s="18"/>
      <c r="L162" s="18"/>
      <c r="M162" s="18"/>
      <c r="N162" s="18"/>
      <c r="O162" s="18"/>
      <c r="P162" s="18"/>
      <c r="Q162" s="49" t="str">
        <f t="shared" si="21"/>
        <v>P</v>
      </c>
      <c r="R162" s="108"/>
      <c r="S162" s="108"/>
      <c r="T162" s="38"/>
      <c r="U162" s="38"/>
      <c r="V162" s="38"/>
      <c r="W162" s="38"/>
      <c r="X162" s="38"/>
      <c r="Y162" s="38"/>
      <c r="Z162" s="38"/>
      <c r="AA162" s="38"/>
      <c r="AB162" s="38"/>
      <c r="AC162" s="38"/>
      <c r="AD162" s="38"/>
      <c r="AE162" s="38"/>
      <c r="AF162" s="38"/>
      <c r="AG162" s="38"/>
    </row>
    <row r="163" spans="1:33" ht="36.75" customHeight="1" outlineLevel="1">
      <c r="A163" s="50" t="str">
        <f>IF(OR(C163="",D163=""),"",$D$3&amp;"_"&amp;ROW()-13-COUNTBLANK($D$14:D163))</f>
        <v>BT_129</v>
      </c>
      <c r="B163" s="16" t="s">
        <v>41</v>
      </c>
      <c r="C163" s="16" t="s">
        <v>276</v>
      </c>
      <c r="D163" s="16" t="s">
        <v>78</v>
      </c>
      <c r="E163" s="18" t="s">
        <v>249</v>
      </c>
      <c r="F163" s="18"/>
      <c r="G163" s="18"/>
      <c r="H163" s="18"/>
      <c r="I163" s="18"/>
      <c r="J163" s="18"/>
      <c r="K163" s="18"/>
      <c r="L163" s="18"/>
      <c r="M163" s="18"/>
      <c r="N163" s="18"/>
      <c r="O163" s="18"/>
      <c r="P163" s="18"/>
      <c r="Q163" s="49" t="str">
        <f t="shared" si="21"/>
        <v>P</v>
      </c>
      <c r="R163" s="108"/>
      <c r="S163" s="108"/>
      <c r="T163" s="38"/>
      <c r="U163" s="38"/>
      <c r="V163" s="38"/>
      <c r="W163" s="38"/>
      <c r="X163" s="38"/>
      <c r="Y163" s="38"/>
      <c r="Z163" s="38"/>
      <c r="AA163" s="38"/>
      <c r="AB163" s="38"/>
      <c r="AC163" s="38"/>
      <c r="AD163" s="38"/>
      <c r="AE163" s="38"/>
      <c r="AF163" s="38"/>
      <c r="AG163" s="38"/>
    </row>
    <row r="164" spans="1:33" ht="75" outlineLevel="1">
      <c r="A164" s="50" t="str">
        <f>IF(OR(C164="",D164=""),"",$D$3&amp;"_"&amp;ROW()-13-COUNTBLANK($D$14:D164))</f>
        <v>BT_130</v>
      </c>
      <c r="B164" s="105" t="s">
        <v>266</v>
      </c>
      <c r="C164" s="105" t="s">
        <v>185</v>
      </c>
      <c r="D164" s="105" t="s">
        <v>491</v>
      </c>
      <c r="E164" s="18" t="s">
        <v>249</v>
      </c>
      <c r="F164" s="18"/>
      <c r="G164" s="18"/>
      <c r="H164" s="18"/>
      <c r="I164" s="18"/>
      <c r="J164" s="18"/>
      <c r="K164" s="18"/>
      <c r="L164" s="18"/>
      <c r="M164" s="18"/>
      <c r="N164" s="18"/>
      <c r="O164" s="18"/>
      <c r="P164" s="18"/>
      <c r="Q164" s="49" t="str">
        <f t="shared" ref="Q164:Q167" si="22">IF(OR(IF(G164="",IF(F164="",IF(E164="","",E164),F164),G164)="F",IF(J164="",IF(I164="",IF(H164="","",H164),I164),J164)="F",IF(M164="",IF(L164="",IF(K164="","",K164),L164),M164)="F",IF(P164="",IF(O164="",IF(N164="","",N164),O164),P164)="F")=TRUE,"F",IF(OR(IF(G164="",IF(F164="",IF(E164="","",E164),F164),G164)="PE",IF(J164="",IF(I164="",IF(H164="","",H164),I164),J164)="PE",IF(M164="",IF(L164="",IF(K164="","",K164),L164),M164)="PE",IF(P164="",IF(O164="",IF(N164="","",N164),O164),P164)="PE")=TRUE,"PE",IF(AND(IF(G164="",IF(F164="",IF(E164="","",E164),F164),G164)="",IF(J164="",IF(I164="",IF(H164="","",H164),I164),J164)="",IF(M164="",IF(L164="",IF(K164="","",K164),L164),M164)="",IF(P164="",IF(O164="",IF(N164="","",N164),O164),P164)="")=TRUE,"","P")))</f>
        <v>P</v>
      </c>
      <c r="R164" s="108"/>
      <c r="S164" s="108"/>
      <c r="Z164" s="32"/>
      <c r="AA164" s="32"/>
      <c r="AB164" s="32"/>
      <c r="AC164" s="32"/>
      <c r="AD164" s="32"/>
      <c r="AE164" s="32"/>
      <c r="AF164" s="32"/>
      <c r="AG164" s="32"/>
    </row>
    <row r="165" spans="1:33" ht="75" outlineLevel="1">
      <c r="A165" s="50" t="str">
        <f>IF(OR(C165="",D165=""),"",$D$3&amp;"_"&amp;ROW()-13-COUNTBLANK($D$14:D165))</f>
        <v>BT_131</v>
      </c>
      <c r="B165" s="105" t="s">
        <v>267</v>
      </c>
      <c r="C165" s="105" t="s">
        <v>268</v>
      </c>
      <c r="D165" s="105" t="s">
        <v>492</v>
      </c>
      <c r="E165" s="18" t="s">
        <v>249</v>
      </c>
      <c r="F165" s="18"/>
      <c r="G165" s="18"/>
      <c r="H165" s="18"/>
      <c r="I165" s="18"/>
      <c r="J165" s="18"/>
      <c r="K165" s="18"/>
      <c r="L165" s="18"/>
      <c r="M165" s="18"/>
      <c r="N165" s="18"/>
      <c r="O165" s="18"/>
      <c r="P165" s="18"/>
      <c r="Q165" s="49" t="str">
        <f t="shared" si="22"/>
        <v>P</v>
      </c>
      <c r="R165" s="108"/>
      <c r="S165" s="108"/>
      <c r="Z165" s="32"/>
      <c r="AA165" s="32"/>
      <c r="AB165" s="32"/>
      <c r="AC165" s="32"/>
      <c r="AD165" s="32"/>
      <c r="AE165" s="32"/>
      <c r="AF165" s="32"/>
      <c r="AG165" s="32"/>
    </row>
    <row r="166" spans="1:33" ht="30" outlineLevel="1">
      <c r="A166" s="50" t="str">
        <f>IF(OR(C166="",D166=""),"",$D$3&amp;"_"&amp;ROW()-13-COUNTBLANK($D$14:D166))</f>
        <v>BT_132</v>
      </c>
      <c r="B166" s="105" t="s">
        <v>269</v>
      </c>
      <c r="C166" s="105" t="s">
        <v>270</v>
      </c>
      <c r="D166" s="105" t="s">
        <v>271</v>
      </c>
      <c r="E166" s="18" t="s">
        <v>249</v>
      </c>
      <c r="F166" s="18"/>
      <c r="G166" s="18"/>
      <c r="H166" s="18"/>
      <c r="I166" s="18"/>
      <c r="J166" s="18"/>
      <c r="K166" s="18"/>
      <c r="L166" s="18"/>
      <c r="M166" s="18"/>
      <c r="N166" s="18"/>
      <c r="O166" s="18"/>
      <c r="P166" s="18"/>
      <c r="Q166" s="49" t="str">
        <f t="shared" si="22"/>
        <v>P</v>
      </c>
      <c r="R166" s="108"/>
      <c r="S166" s="108"/>
      <c r="Z166" s="32"/>
      <c r="AA166" s="32"/>
      <c r="AB166" s="32"/>
      <c r="AC166" s="32"/>
      <c r="AD166" s="32"/>
      <c r="AE166" s="32"/>
      <c r="AF166" s="32"/>
      <c r="AG166" s="32"/>
    </row>
    <row r="167" spans="1:33" ht="30" outlineLevel="1">
      <c r="A167" s="50" t="str">
        <f>IF(OR(C167="",D167=""),"",$D$3&amp;"_"&amp;ROW()-13-COUNTBLANK($D$14:D167))</f>
        <v>BT_133</v>
      </c>
      <c r="B167" s="105" t="s">
        <v>272</v>
      </c>
      <c r="C167" s="105" t="s">
        <v>273</v>
      </c>
      <c r="D167" s="105" t="s">
        <v>274</v>
      </c>
      <c r="E167" s="18" t="s">
        <v>249</v>
      </c>
      <c r="F167" s="18"/>
      <c r="G167" s="18"/>
      <c r="H167" s="18"/>
      <c r="I167" s="18"/>
      <c r="J167" s="18"/>
      <c r="K167" s="18"/>
      <c r="L167" s="18"/>
      <c r="M167" s="18"/>
      <c r="N167" s="18"/>
      <c r="O167" s="18"/>
      <c r="P167" s="18"/>
      <c r="Q167" s="49" t="str">
        <f t="shared" si="22"/>
        <v>P</v>
      </c>
      <c r="R167" s="108"/>
      <c r="S167" s="108"/>
      <c r="Z167" s="32"/>
      <c r="AA167" s="32"/>
      <c r="AB167" s="32"/>
      <c r="AC167" s="32"/>
      <c r="AD167" s="32"/>
      <c r="AE167" s="32"/>
      <c r="AF167" s="32"/>
      <c r="AG167" s="32"/>
    </row>
    <row r="168" spans="1:33" ht="22.9" customHeight="1">
      <c r="A168" s="50" t="str">
        <f>IF(OR(C168="",D168=""),"",$D$3&amp;"_"&amp;ROW()-13-COUNTBLANK($D$14:D168))</f>
        <v/>
      </c>
      <c r="B168" s="183" t="s">
        <v>446</v>
      </c>
      <c r="C168" s="183"/>
      <c r="D168" s="183"/>
      <c r="E168" s="183"/>
      <c r="F168" s="183"/>
      <c r="G168" s="183"/>
      <c r="H168" s="183"/>
      <c r="I168" s="183"/>
      <c r="J168" s="183"/>
      <c r="K168" s="183"/>
      <c r="L168" s="183"/>
      <c r="M168" s="183"/>
      <c r="N168" s="183"/>
      <c r="O168" s="183"/>
      <c r="P168" s="183"/>
      <c r="Q168" s="183"/>
      <c r="R168" s="183"/>
      <c r="S168" s="183"/>
      <c r="T168" s="38"/>
      <c r="U168" s="38"/>
      <c r="V168" s="38"/>
      <c r="W168" s="38"/>
      <c r="X168" s="38"/>
      <c r="Y168" s="38"/>
      <c r="Z168" s="38"/>
      <c r="AA168" s="38"/>
      <c r="AB168" s="38"/>
      <c r="AC168" s="38"/>
      <c r="AD168" s="38"/>
      <c r="AE168" s="38"/>
      <c r="AF168" s="38"/>
      <c r="AG168" s="38"/>
    </row>
    <row r="169" spans="1:33" ht="15.75" outlineLevel="1" collapsed="1">
      <c r="A169" s="50" t="str">
        <f>IF(OR(C169="",D169=""),"",$D$3&amp;"_"&amp;ROW()-13-COUNTBLANK($D$14:D169))</f>
        <v/>
      </c>
      <c r="B169" s="147" t="s">
        <v>36</v>
      </c>
      <c r="C169" s="147"/>
      <c r="D169" s="147"/>
      <c r="E169" s="147"/>
      <c r="F169" s="147"/>
      <c r="G169" s="147"/>
      <c r="H169" s="147"/>
      <c r="I169" s="147"/>
      <c r="J169" s="147"/>
      <c r="K169" s="147"/>
      <c r="L169" s="147"/>
      <c r="M169" s="147"/>
      <c r="N169" s="147"/>
      <c r="O169" s="147"/>
      <c r="P169" s="147"/>
      <c r="Q169" s="147"/>
      <c r="R169" s="147"/>
      <c r="S169" s="147"/>
      <c r="T169" s="40"/>
      <c r="U169" s="40"/>
      <c r="V169" s="40"/>
      <c r="W169" s="40"/>
      <c r="X169" s="40"/>
      <c r="Y169" s="40"/>
      <c r="Z169" s="40"/>
      <c r="AA169" s="40"/>
      <c r="AB169" s="40"/>
      <c r="AC169" s="40"/>
      <c r="AD169" s="40"/>
      <c r="AE169" s="40"/>
      <c r="AF169" s="40"/>
      <c r="AG169" s="40"/>
    </row>
    <row r="170" spans="1:33" ht="75" outlineLevel="1">
      <c r="A170" s="50" t="str">
        <f>IF(OR(C170="",D170=""),"",$D$3&amp;"_"&amp;ROW()-13-COUNTBLANK($D$14:D170))</f>
        <v>BT_134</v>
      </c>
      <c r="B170" s="56" t="s">
        <v>108</v>
      </c>
      <c r="C170" s="16" t="s">
        <v>109</v>
      </c>
      <c r="D170" s="16" t="s">
        <v>419</v>
      </c>
      <c r="E170" s="18" t="s">
        <v>249</v>
      </c>
      <c r="F170" s="18"/>
      <c r="G170" s="18"/>
      <c r="H170" s="18"/>
      <c r="I170" s="18"/>
      <c r="J170" s="18"/>
      <c r="K170" s="18"/>
      <c r="L170" s="18"/>
      <c r="M170" s="18"/>
      <c r="N170" s="18"/>
      <c r="O170" s="18"/>
      <c r="P170" s="18"/>
      <c r="Q170" s="49" t="str">
        <f t="shared" ref="Q170:Q173" si="23">IF(OR(IF(G170="",IF(F170="",IF(E170="","",E170),F170),G170)="F",IF(J170="",IF(I170="",IF(H170="","",H170),I170),J170)="F",IF(M170="",IF(L170="",IF(K170="","",K170),L170),M170)="F",IF(P170="",IF(O170="",IF(N170="","",N170),O170),P170)="F")=TRUE,"F",IF(OR(IF(G170="",IF(F170="",IF(E170="","",E170),F170),G170)="PE",IF(J170="",IF(I170="",IF(H170="","",H170),I170),J170)="PE",IF(M170="",IF(L170="",IF(K170="","",K170),L170),M170)="PE",IF(P170="",IF(O170="",IF(N170="","",N170),O170),P170)="PE")=TRUE,"PE",IF(AND(IF(G170="",IF(F170="",IF(E170="","",E170),F170),G170)="",IF(J170="",IF(I170="",IF(H170="","",H170),I170),J170)="",IF(M170="",IF(L170="",IF(K170="","",K170),L170),M170)="",IF(P170="",IF(O170="",IF(N170="","",N170),O170),P170)="")=TRUE,"","P")))</f>
        <v>P</v>
      </c>
      <c r="R170" s="108"/>
      <c r="S170" s="108"/>
      <c r="T170" s="38"/>
      <c r="U170" s="38"/>
      <c r="V170" s="38"/>
      <c r="W170" s="38"/>
      <c r="X170" s="38"/>
      <c r="Y170" s="38"/>
      <c r="Z170" s="38"/>
      <c r="AA170" s="38"/>
      <c r="AB170" s="38"/>
      <c r="AC170" s="38"/>
      <c r="AD170" s="38"/>
      <c r="AE170" s="38"/>
      <c r="AF170" s="38"/>
      <c r="AG170" s="38"/>
    </row>
    <row r="171" spans="1:33" ht="120" outlineLevel="1">
      <c r="A171" s="50" t="str">
        <f>IF(OR(C171="",D171=""),"",$D$3&amp;"_"&amp;ROW()-13-COUNTBLANK($D$14:D171))</f>
        <v>BT_135</v>
      </c>
      <c r="B171" s="16" t="s">
        <v>39</v>
      </c>
      <c r="C171" s="16" t="s">
        <v>110</v>
      </c>
      <c r="D171" s="114" t="s">
        <v>440</v>
      </c>
      <c r="E171" s="18" t="s">
        <v>249</v>
      </c>
      <c r="F171" s="18"/>
      <c r="G171" s="18"/>
      <c r="H171" s="17"/>
      <c r="I171" s="17"/>
      <c r="J171" s="17"/>
      <c r="K171" s="17"/>
      <c r="L171" s="17"/>
      <c r="M171" s="17"/>
      <c r="N171" s="17"/>
      <c r="O171" s="17"/>
      <c r="P171" s="17"/>
      <c r="Q171" s="48" t="str">
        <f t="shared" si="23"/>
        <v>P</v>
      </c>
      <c r="R171" s="108"/>
      <c r="S171" s="108"/>
      <c r="T171" s="38"/>
      <c r="U171" s="38"/>
      <c r="V171" s="38"/>
      <c r="W171" s="38"/>
      <c r="X171" s="38"/>
      <c r="Y171" s="38"/>
      <c r="Z171" s="38"/>
      <c r="AA171" s="38"/>
      <c r="AB171" s="38"/>
      <c r="AC171" s="38"/>
      <c r="AD171" s="38"/>
      <c r="AE171" s="38"/>
      <c r="AF171" s="38"/>
      <c r="AG171" s="38"/>
    </row>
    <row r="172" spans="1:33" ht="30" outlineLevel="1">
      <c r="A172" s="50" t="str">
        <f>IF(OR(C172="",D172=""),"",$D$3&amp;"_"&amp;ROW()-13-COUNTBLANK($D$14:D172))</f>
        <v>BT_136</v>
      </c>
      <c r="B172" s="16" t="s">
        <v>40</v>
      </c>
      <c r="C172" s="16" t="s">
        <v>275</v>
      </c>
      <c r="D172" s="108" t="s">
        <v>77</v>
      </c>
      <c r="E172" s="18" t="s">
        <v>417</v>
      </c>
      <c r="F172" s="18"/>
      <c r="G172" s="18"/>
      <c r="H172" s="18"/>
      <c r="I172" s="18"/>
      <c r="J172" s="18"/>
      <c r="K172" s="18"/>
      <c r="L172" s="18"/>
      <c r="M172" s="18"/>
      <c r="N172" s="18"/>
      <c r="O172" s="18"/>
      <c r="P172" s="18"/>
      <c r="Q172" s="49" t="str">
        <f t="shared" si="23"/>
        <v>PE</v>
      </c>
      <c r="R172" s="108"/>
      <c r="S172" s="108"/>
      <c r="T172" s="38"/>
      <c r="U172" s="38"/>
      <c r="V172" s="38"/>
      <c r="W172" s="38"/>
      <c r="X172" s="38"/>
      <c r="Y172" s="38"/>
      <c r="Z172" s="38"/>
      <c r="AA172" s="38"/>
      <c r="AB172" s="38"/>
      <c r="AC172" s="38"/>
      <c r="AD172" s="38"/>
      <c r="AE172" s="38"/>
      <c r="AF172" s="38"/>
      <c r="AG172" s="38"/>
    </row>
    <row r="173" spans="1:33" ht="30" outlineLevel="1">
      <c r="A173" s="50" t="str">
        <f>IF(OR(C173="",D173=""),"",$D$3&amp;"_"&amp;ROW()-13-COUNTBLANK($D$14:D173))</f>
        <v>BT_137</v>
      </c>
      <c r="B173" s="16" t="s">
        <v>41</v>
      </c>
      <c r="C173" s="16" t="s">
        <v>276</v>
      </c>
      <c r="D173" s="16" t="s">
        <v>78</v>
      </c>
      <c r="E173" s="18" t="s">
        <v>417</v>
      </c>
      <c r="F173" s="18"/>
      <c r="G173" s="18"/>
      <c r="H173" s="18"/>
      <c r="I173" s="18"/>
      <c r="J173" s="18"/>
      <c r="K173" s="18"/>
      <c r="L173" s="18"/>
      <c r="M173" s="18"/>
      <c r="N173" s="18"/>
      <c r="O173" s="18"/>
      <c r="P173" s="18"/>
      <c r="Q173" s="49" t="str">
        <f t="shared" si="23"/>
        <v>PE</v>
      </c>
      <c r="R173" s="108"/>
      <c r="S173" s="108"/>
      <c r="T173" s="38"/>
      <c r="U173" s="38"/>
      <c r="V173" s="38"/>
      <c r="W173" s="38"/>
      <c r="X173" s="38"/>
      <c r="Y173" s="38"/>
      <c r="Z173" s="38"/>
      <c r="AA173" s="38"/>
      <c r="AB173" s="38"/>
      <c r="AC173" s="38"/>
      <c r="AD173" s="38"/>
      <c r="AE173" s="38"/>
      <c r="AF173" s="38"/>
      <c r="AG173" s="38"/>
    </row>
    <row r="174" spans="1:33" ht="15.75" outlineLevel="1">
      <c r="A174" s="50" t="str">
        <f>IF(OR(C174="",D174=""),"",$D$3&amp;"_"&amp;ROW()-13-COUNTBLANK($D$14:D174))</f>
        <v/>
      </c>
      <c r="B174" s="147" t="s">
        <v>58</v>
      </c>
      <c r="C174" s="147"/>
      <c r="D174" s="147"/>
      <c r="E174" s="147"/>
      <c r="F174" s="147"/>
      <c r="G174" s="147"/>
      <c r="H174" s="147"/>
      <c r="I174" s="147"/>
      <c r="J174" s="147"/>
      <c r="K174" s="147"/>
      <c r="L174" s="147"/>
      <c r="M174" s="147"/>
      <c r="N174" s="147"/>
      <c r="O174" s="147"/>
      <c r="P174" s="147"/>
      <c r="Q174" s="147"/>
      <c r="R174" s="147"/>
      <c r="S174" s="147"/>
      <c r="T174" s="38"/>
      <c r="U174" s="38"/>
      <c r="V174" s="38"/>
      <c r="W174" s="41"/>
      <c r="X174" s="41"/>
      <c r="Y174" s="41"/>
      <c r="Z174" s="41"/>
      <c r="AA174" s="41"/>
      <c r="AB174" s="41"/>
      <c r="AC174" s="41"/>
      <c r="AD174" s="41"/>
      <c r="AE174" s="41"/>
      <c r="AF174" s="41"/>
      <c r="AG174" s="41"/>
    </row>
    <row r="175" spans="1:33" ht="21" customHeight="1" outlineLevel="1">
      <c r="A175" s="50" t="str">
        <f>IF(OR(C175="",D175=""),"",$D$3&amp;"_"&amp;ROW()-13-COUNTBLANK($D$14:D175))</f>
        <v/>
      </c>
      <c r="B175" s="148" t="s">
        <v>277</v>
      </c>
      <c r="C175" s="148"/>
      <c r="D175" s="148"/>
      <c r="E175" s="148"/>
      <c r="F175" s="148"/>
      <c r="G175" s="148"/>
      <c r="H175" s="149"/>
      <c r="I175" s="149"/>
      <c r="J175" s="149"/>
      <c r="K175" s="149"/>
      <c r="L175" s="149"/>
      <c r="M175" s="149"/>
      <c r="N175" s="149"/>
      <c r="O175" s="149"/>
      <c r="P175" s="149"/>
      <c r="Q175" s="148"/>
      <c r="R175" s="148"/>
      <c r="S175" s="148"/>
      <c r="T175" s="40"/>
      <c r="U175" s="40"/>
      <c r="V175" s="40"/>
      <c r="W175" s="40"/>
      <c r="X175" s="40"/>
      <c r="Y175" s="40"/>
      <c r="Z175" s="40"/>
      <c r="AA175" s="40"/>
      <c r="AB175" s="40"/>
      <c r="AC175" s="40"/>
      <c r="AD175" s="40"/>
      <c r="AE175" s="40"/>
      <c r="AF175" s="40"/>
      <c r="AG175" s="40"/>
    </row>
    <row r="176" spans="1:33" ht="42" customHeight="1" outlineLevel="1">
      <c r="A176" s="50" t="str">
        <f>IF(OR(C176="",D176=""),"",$D$3&amp;"_"&amp;ROW()-13-COUNTBLANK($D$14:D176))</f>
        <v>BT_138</v>
      </c>
      <c r="B176" s="103" t="s">
        <v>65</v>
      </c>
      <c r="C176" s="103" t="s">
        <v>278</v>
      </c>
      <c r="D176" s="16" t="s">
        <v>289</v>
      </c>
      <c r="E176" s="18" t="s">
        <v>418</v>
      </c>
      <c r="F176" s="18"/>
      <c r="G176" s="18"/>
      <c r="H176" s="18"/>
      <c r="I176" s="18"/>
      <c r="J176" s="18"/>
      <c r="K176" s="18"/>
      <c r="L176" s="18"/>
      <c r="M176" s="18"/>
      <c r="N176" s="18"/>
      <c r="O176" s="18"/>
      <c r="P176" s="18"/>
      <c r="Q176" s="49" t="str">
        <f>IF(OR(IF(G176="",IF(F176="",IF(E176="","",E176),F176),G176)="F",IF(J176="",IF(I176="",IF(H176="","",H176),I176),J176)="F",IF(M176="",IF(L176="",IF(K176="","",K176),L176),M176)="F",IF(P176="",IF(O176="",IF(N176="","",N176),O176),P176)="F")=TRUE,"F",IF(OR(IF(G176="",IF(F176="",IF(E176="","",E176),F176),G176)="PE",IF(J176="",IF(I176="",IF(H176="","",H176),I176),J176)="PE",IF(M176="",IF(L176="",IF(K176="","",K176),L176),M176)="PE",IF(P176="",IF(O176="",IF(N176="","",N176),O176),P176)="PE")=TRUE,"PE",IF(AND(IF(G176="",IF(F176="",IF(E176="","",E176),F176),G176)="",IF(J176="",IF(I176="",IF(H176="","",H176),I176),J176)="",IF(M176="",IF(L176="",IF(K176="","",K176),L176),M176)="",IF(P176="",IF(O176="",IF(N176="","",N176),O176),P176)="")=TRUE,"","P")))</f>
        <v>F</v>
      </c>
      <c r="R176" s="16"/>
      <c r="S176" s="16"/>
      <c r="T176" s="38"/>
      <c r="U176" s="38"/>
      <c r="V176" s="38"/>
      <c r="W176" s="38"/>
      <c r="X176" s="38"/>
      <c r="Y176" s="38"/>
      <c r="Z176" s="38"/>
      <c r="AA176" s="38"/>
      <c r="AB176" s="38"/>
      <c r="AC176" s="38"/>
      <c r="AD176" s="38"/>
      <c r="AE176" s="38"/>
      <c r="AF176" s="38"/>
      <c r="AG176" s="38"/>
    </row>
    <row r="177" spans="1:33" ht="60" outlineLevel="1">
      <c r="A177" s="50" t="str">
        <f>IF(OR(C177="",D177=""),"",$D$3&amp;"_"&amp;ROW()-13-COUNTBLANK($D$14:D177))</f>
        <v>BT_139</v>
      </c>
      <c r="B177" s="105" t="s">
        <v>67</v>
      </c>
      <c r="C177" s="105" t="s">
        <v>279</v>
      </c>
      <c r="D177" s="105" t="s">
        <v>424</v>
      </c>
      <c r="E177" s="18" t="s">
        <v>249</v>
      </c>
      <c r="F177" s="18"/>
      <c r="G177" s="18"/>
      <c r="H177" s="18"/>
      <c r="I177" s="18"/>
      <c r="J177" s="18"/>
      <c r="K177" s="18"/>
      <c r="L177" s="18"/>
      <c r="M177" s="18"/>
      <c r="N177" s="18"/>
      <c r="O177" s="18"/>
      <c r="P177" s="18"/>
      <c r="Q177" s="49" t="str">
        <f t="shared" ref="Q177:Q182" si="24">IF(OR(IF(G177="",IF(F177="",IF(E177="","",E177),F177),G177)="F",IF(J177="",IF(I177="",IF(H177="","",H177),I177),J177)="F",IF(M177="",IF(L177="",IF(K177="","",K177),L177),M177)="F",IF(P177="",IF(O177="",IF(N177="","",N177),O177),P177)="F")=TRUE,"F",IF(OR(IF(G177="",IF(F177="",IF(E177="","",E177),F177),G177)="PE",IF(J177="",IF(I177="",IF(H177="","",H177),I177),J177)="PE",IF(M177="",IF(L177="",IF(K177="","",K177),L177),M177)="PE",IF(P177="",IF(O177="",IF(N177="","",N177),O177),P177)="PE")=TRUE,"PE",IF(AND(IF(G177="",IF(F177="",IF(E177="","",E177),F177),G177)="",IF(J177="",IF(I177="",IF(H177="","",H177),I177),J177)="",IF(M177="",IF(L177="",IF(K177="","",K177),L177),M177)="",IF(P177="",IF(O177="",IF(N177="","",N177),O177),P177)="")=TRUE,"","P")))</f>
        <v>P</v>
      </c>
      <c r="R177" s="16"/>
      <c r="S177" s="16"/>
      <c r="W177" s="32"/>
      <c r="X177" s="32"/>
      <c r="Y177" s="32"/>
      <c r="Z177" s="32"/>
      <c r="AA177" s="32"/>
      <c r="AB177" s="32"/>
      <c r="AC177" s="32"/>
      <c r="AD177" s="32"/>
      <c r="AE177" s="32"/>
      <c r="AF177" s="32"/>
      <c r="AG177" s="32"/>
    </row>
    <row r="178" spans="1:33" ht="30" outlineLevel="1">
      <c r="A178" s="50" t="str">
        <f>IF(OR(C178="",D178=""),"",$D$3&amp;"_"&amp;ROW()-13-COUNTBLANK($D$14:D178))</f>
        <v>BT_140</v>
      </c>
      <c r="B178" s="105" t="s">
        <v>291</v>
      </c>
      <c r="C178" s="105" t="s">
        <v>290</v>
      </c>
      <c r="D178" s="105" t="s">
        <v>420</v>
      </c>
      <c r="E178" s="18" t="s">
        <v>249</v>
      </c>
      <c r="F178" s="18"/>
      <c r="G178" s="18"/>
      <c r="H178" s="18"/>
      <c r="I178" s="18"/>
      <c r="J178" s="18"/>
      <c r="K178" s="18"/>
      <c r="L178" s="18"/>
      <c r="M178" s="18"/>
      <c r="N178" s="18"/>
      <c r="O178" s="18"/>
      <c r="P178" s="18"/>
      <c r="Q178" s="49" t="str">
        <f t="shared" si="24"/>
        <v>P</v>
      </c>
      <c r="R178" s="16"/>
      <c r="S178" s="16"/>
      <c r="W178" s="32"/>
      <c r="X178" s="32"/>
      <c r="Y178" s="32"/>
      <c r="Z178" s="32"/>
      <c r="AA178" s="32"/>
      <c r="AB178" s="32"/>
      <c r="AC178" s="32"/>
      <c r="AD178" s="32"/>
      <c r="AE178" s="32"/>
      <c r="AF178" s="32"/>
      <c r="AG178" s="32"/>
    </row>
    <row r="179" spans="1:33" ht="30" outlineLevel="1">
      <c r="A179" s="50" t="str">
        <f>IF(OR(C179="",D179=""),"",$D$3&amp;"_"&amp;ROW()-13-COUNTBLANK($D$14:D179))</f>
        <v>BT_141</v>
      </c>
      <c r="B179" s="105" t="s">
        <v>292</v>
      </c>
      <c r="C179" s="105" t="s">
        <v>290</v>
      </c>
      <c r="D179" s="105" t="s">
        <v>421</v>
      </c>
      <c r="E179" s="18" t="s">
        <v>249</v>
      </c>
      <c r="F179" s="18"/>
      <c r="G179" s="18"/>
      <c r="H179" s="18"/>
      <c r="I179" s="18"/>
      <c r="J179" s="18"/>
      <c r="K179" s="18"/>
      <c r="L179" s="18"/>
      <c r="M179" s="18"/>
      <c r="N179" s="18"/>
      <c r="O179" s="18"/>
      <c r="P179" s="18"/>
      <c r="Q179" s="49" t="str">
        <f t="shared" si="24"/>
        <v>P</v>
      </c>
      <c r="R179" s="16"/>
      <c r="S179" s="16"/>
      <c r="W179" s="32"/>
      <c r="X179" s="32"/>
      <c r="Y179" s="32"/>
      <c r="Z179" s="32"/>
      <c r="AA179" s="32"/>
      <c r="AB179" s="32"/>
      <c r="AC179" s="32"/>
      <c r="AD179" s="32"/>
      <c r="AE179" s="32"/>
      <c r="AF179" s="32"/>
      <c r="AG179" s="32"/>
    </row>
    <row r="180" spans="1:33" ht="30" outlineLevel="1">
      <c r="A180" s="50" t="str">
        <f>IF(OR(C180="",D180=""),"",$D$3&amp;"_"&amp;ROW()-13-COUNTBLANK($D$14:D180))</f>
        <v>BT_142</v>
      </c>
      <c r="B180" s="105" t="s">
        <v>206</v>
      </c>
      <c r="C180" s="105" t="s">
        <v>280</v>
      </c>
      <c r="D180" s="105" t="s">
        <v>203</v>
      </c>
      <c r="E180" s="18" t="s">
        <v>249</v>
      </c>
      <c r="F180" s="18"/>
      <c r="G180" s="18"/>
      <c r="H180" s="18"/>
      <c r="I180" s="18"/>
      <c r="J180" s="18"/>
      <c r="K180" s="18"/>
      <c r="L180" s="18"/>
      <c r="M180" s="18"/>
      <c r="N180" s="18"/>
      <c r="O180" s="18"/>
      <c r="P180" s="18"/>
      <c r="Q180" s="49" t="str">
        <f t="shared" si="24"/>
        <v>P</v>
      </c>
      <c r="R180" s="16"/>
      <c r="S180" s="16"/>
      <c r="W180" s="32"/>
      <c r="X180" s="32"/>
      <c r="Y180" s="32"/>
      <c r="Z180" s="32"/>
      <c r="AA180" s="32"/>
      <c r="AB180" s="32"/>
      <c r="AC180" s="32"/>
      <c r="AD180" s="32"/>
      <c r="AE180" s="32"/>
      <c r="AF180" s="32"/>
      <c r="AG180" s="32"/>
    </row>
    <row r="181" spans="1:33" ht="45" outlineLevel="1">
      <c r="A181" s="50" t="str">
        <f>IF(OR(C181="",D181=""),"",$D$3&amp;"_"&amp;ROW()-13-COUNTBLANK($D$14:D181))</f>
        <v>BT_143</v>
      </c>
      <c r="B181" s="105" t="s">
        <v>207</v>
      </c>
      <c r="C181" s="105" t="s">
        <v>281</v>
      </c>
      <c r="D181" s="105" t="s">
        <v>208</v>
      </c>
      <c r="E181" s="18" t="s">
        <v>249</v>
      </c>
      <c r="F181" s="18"/>
      <c r="G181" s="18"/>
      <c r="H181" s="18"/>
      <c r="I181" s="18"/>
      <c r="J181" s="18"/>
      <c r="K181" s="18"/>
      <c r="L181" s="18"/>
      <c r="M181" s="18"/>
      <c r="N181" s="18"/>
      <c r="O181" s="18"/>
      <c r="P181" s="18"/>
      <c r="Q181" s="49" t="str">
        <f t="shared" si="24"/>
        <v>P</v>
      </c>
      <c r="R181" s="16"/>
      <c r="S181" s="16"/>
      <c r="W181" s="32"/>
      <c r="X181" s="32"/>
      <c r="Y181" s="32"/>
      <c r="Z181" s="32"/>
      <c r="AA181" s="32"/>
      <c r="AB181" s="32"/>
      <c r="AC181" s="32"/>
      <c r="AD181" s="32"/>
      <c r="AE181" s="32"/>
      <c r="AF181" s="32"/>
      <c r="AG181" s="32"/>
    </row>
    <row r="182" spans="1:33" ht="45" outlineLevel="1">
      <c r="A182" s="50" t="str">
        <f>IF(OR(C182="",D182=""),"",$D$3&amp;"_"&amp;ROW()-13-COUNTBLANK($D$14:D182))</f>
        <v>BT_144</v>
      </c>
      <c r="B182" s="105" t="s">
        <v>204</v>
      </c>
      <c r="C182" s="105" t="s">
        <v>282</v>
      </c>
      <c r="D182" s="105" t="s">
        <v>205</v>
      </c>
      <c r="E182" s="18" t="s">
        <v>249</v>
      </c>
      <c r="F182" s="18"/>
      <c r="G182" s="18"/>
      <c r="H182" s="18"/>
      <c r="I182" s="18"/>
      <c r="J182" s="18"/>
      <c r="K182" s="18"/>
      <c r="L182" s="18"/>
      <c r="M182" s="18"/>
      <c r="N182" s="18"/>
      <c r="O182" s="18"/>
      <c r="P182" s="18"/>
      <c r="Q182" s="49" t="str">
        <f t="shared" si="24"/>
        <v>P</v>
      </c>
      <c r="R182" s="16"/>
      <c r="S182" s="16"/>
      <c r="W182" s="32"/>
      <c r="X182" s="32"/>
      <c r="Y182" s="32"/>
      <c r="Z182" s="32"/>
      <c r="AA182" s="32"/>
      <c r="AB182" s="32"/>
      <c r="AC182" s="32"/>
      <c r="AD182" s="32"/>
      <c r="AE182" s="32"/>
      <c r="AF182" s="32"/>
      <c r="AG182" s="32"/>
    </row>
    <row r="183" spans="1:33" ht="75" outlineLevel="1">
      <c r="A183" s="50" t="str">
        <f>IF(OR(C183="",D183=""),"",$D$3&amp;"_"&amp;ROW()-13-COUNTBLANK($D$14:D183))</f>
        <v>BT_145</v>
      </c>
      <c r="B183" s="110" t="s">
        <v>59</v>
      </c>
      <c r="C183" s="110" t="s">
        <v>283</v>
      </c>
      <c r="D183" s="105" t="s">
        <v>203</v>
      </c>
      <c r="E183" s="18" t="s">
        <v>249</v>
      </c>
      <c r="F183" s="18"/>
      <c r="G183" s="18"/>
      <c r="H183" s="18"/>
      <c r="I183" s="18"/>
      <c r="J183" s="18"/>
      <c r="K183" s="18"/>
      <c r="L183" s="18"/>
      <c r="M183" s="18"/>
      <c r="N183" s="18"/>
      <c r="O183" s="18"/>
      <c r="P183" s="18"/>
      <c r="Q183" s="49"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P</v>
      </c>
      <c r="R183" s="16"/>
      <c r="S183" s="16"/>
      <c r="W183" s="32"/>
      <c r="X183" s="32"/>
      <c r="Y183" s="32"/>
      <c r="Z183" s="32"/>
      <c r="AA183" s="32"/>
      <c r="AB183" s="32"/>
      <c r="AC183" s="32"/>
      <c r="AD183" s="32"/>
      <c r="AE183" s="32"/>
      <c r="AF183" s="32"/>
      <c r="AG183" s="32"/>
    </row>
    <row r="184" spans="1:33" ht="30" outlineLevel="1">
      <c r="A184" s="50" t="str">
        <f>IF(OR(C184="",D184=""),"",$D$3&amp;"_"&amp;ROW()-13-COUNTBLANK($D$14:D184))</f>
        <v>BT_146</v>
      </c>
      <c r="B184" s="110" t="s">
        <v>66</v>
      </c>
      <c r="C184" s="110" t="s">
        <v>284</v>
      </c>
      <c r="D184" s="105" t="s">
        <v>62</v>
      </c>
      <c r="E184" s="18" t="s">
        <v>249</v>
      </c>
      <c r="F184" s="18"/>
      <c r="G184" s="18"/>
      <c r="H184" s="18"/>
      <c r="I184" s="18"/>
      <c r="J184" s="18"/>
      <c r="K184" s="18"/>
      <c r="L184" s="18"/>
      <c r="M184" s="18"/>
      <c r="N184" s="18"/>
      <c r="O184" s="18"/>
      <c r="P184" s="18"/>
      <c r="Q184" s="49"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16"/>
      <c r="S184" s="16"/>
      <c r="W184" s="32"/>
      <c r="X184" s="32"/>
      <c r="Y184" s="32"/>
      <c r="Z184" s="32"/>
      <c r="AA184" s="32"/>
      <c r="AB184" s="32"/>
      <c r="AC184" s="32"/>
      <c r="AD184" s="32"/>
      <c r="AE184" s="32"/>
      <c r="AF184" s="32"/>
      <c r="AG184" s="32"/>
    </row>
    <row r="185" spans="1:33" ht="30" outlineLevel="1">
      <c r="A185" s="50" t="str">
        <f>IF(OR(C185="",D185=""),"",$D$3&amp;"_"&amp;ROW()-13-COUNTBLANK($D$14:D185))</f>
        <v>BT_147</v>
      </c>
      <c r="B185" s="110" t="s">
        <v>201</v>
      </c>
      <c r="C185" s="110" t="s">
        <v>285</v>
      </c>
      <c r="D185" s="110" t="s">
        <v>202</v>
      </c>
      <c r="E185" s="18" t="s">
        <v>249</v>
      </c>
      <c r="F185" s="18"/>
      <c r="G185" s="18"/>
      <c r="H185" s="18"/>
      <c r="I185" s="18"/>
      <c r="J185" s="18"/>
      <c r="K185" s="18"/>
      <c r="L185" s="18"/>
      <c r="M185" s="18"/>
      <c r="N185" s="18"/>
      <c r="O185" s="18"/>
      <c r="P185" s="18"/>
      <c r="Q185" s="49" t="str">
        <f t="shared" ref="Q185:Q188" si="25">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16"/>
      <c r="S185" s="16"/>
      <c r="W185" s="32"/>
      <c r="X185" s="32"/>
      <c r="Y185" s="32"/>
      <c r="Z185" s="32"/>
      <c r="AA185" s="32"/>
      <c r="AB185" s="32"/>
      <c r="AC185" s="32"/>
      <c r="AD185" s="32"/>
      <c r="AE185" s="32"/>
      <c r="AF185" s="32"/>
      <c r="AG185" s="32"/>
    </row>
    <row r="186" spans="1:33" ht="45" outlineLevel="1">
      <c r="A186" s="50" t="str">
        <f>IF(OR(C186="",D186=""),"",$D$3&amp;"_"&amp;ROW()-13-COUNTBLANK($D$14:D186))</f>
        <v>BT_148</v>
      </c>
      <c r="B186" s="110" t="s">
        <v>209</v>
      </c>
      <c r="C186" s="110" t="s">
        <v>286</v>
      </c>
      <c r="D186" s="110" t="s">
        <v>422</v>
      </c>
      <c r="E186" s="18" t="s">
        <v>249</v>
      </c>
      <c r="F186" s="18"/>
      <c r="G186" s="18"/>
      <c r="H186" s="18"/>
      <c r="I186" s="18"/>
      <c r="J186" s="18"/>
      <c r="K186" s="18"/>
      <c r="L186" s="18"/>
      <c r="M186" s="18"/>
      <c r="N186" s="18"/>
      <c r="O186" s="18"/>
      <c r="P186" s="18"/>
      <c r="Q186" s="49" t="str">
        <f t="shared" si="25"/>
        <v>P</v>
      </c>
      <c r="R186" s="16"/>
      <c r="S186" s="16"/>
      <c r="W186" s="32"/>
      <c r="X186" s="32"/>
      <c r="Y186" s="32"/>
      <c r="Z186" s="32"/>
      <c r="AA186" s="32"/>
      <c r="AB186" s="32"/>
      <c r="AC186" s="32"/>
      <c r="AD186" s="32"/>
      <c r="AE186" s="32"/>
      <c r="AF186" s="32"/>
      <c r="AG186" s="32"/>
    </row>
    <row r="187" spans="1:33" ht="45" outlineLevel="1">
      <c r="A187" s="50" t="str">
        <f>IF(OR(C187="",D187=""),"",$D$3&amp;"_"&amp;ROW()-13-COUNTBLANK($D$14:D187))</f>
        <v>BT_149</v>
      </c>
      <c r="B187" s="155" t="s">
        <v>64</v>
      </c>
      <c r="C187" s="110" t="s">
        <v>287</v>
      </c>
      <c r="D187" s="110" t="s">
        <v>62</v>
      </c>
      <c r="E187" s="18" t="s">
        <v>249</v>
      </c>
      <c r="F187" s="18"/>
      <c r="G187" s="18"/>
      <c r="H187" s="18"/>
      <c r="I187" s="18"/>
      <c r="J187" s="18"/>
      <c r="K187" s="18"/>
      <c r="L187" s="18"/>
      <c r="M187" s="18"/>
      <c r="N187" s="18"/>
      <c r="O187" s="18"/>
      <c r="P187" s="18"/>
      <c r="Q187" s="49" t="str">
        <f t="shared" si="25"/>
        <v>P</v>
      </c>
      <c r="R187" s="16"/>
      <c r="S187" s="16"/>
      <c r="W187" s="32"/>
      <c r="X187" s="32"/>
      <c r="Y187" s="32"/>
      <c r="Z187" s="32"/>
      <c r="AA187" s="32"/>
      <c r="AB187" s="32"/>
      <c r="AC187" s="32"/>
      <c r="AD187" s="32"/>
      <c r="AE187" s="32"/>
      <c r="AF187" s="32"/>
      <c r="AG187" s="32"/>
    </row>
    <row r="188" spans="1:33" ht="45" outlineLevel="1">
      <c r="A188" s="50" t="str">
        <f>IF(OR(C188="",D188=""),"",$D$3&amp;"_"&amp;ROW()-13-COUNTBLANK($D$14:D188))</f>
        <v>BT_150</v>
      </c>
      <c r="B188" s="154"/>
      <c r="C188" s="110" t="s">
        <v>288</v>
      </c>
      <c r="D188" s="105" t="s">
        <v>203</v>
      </c>
      <c r="E188" s="18" t="s">
        <v>249</v>
      </c>
      <c r="F188" s="18"/>
      <c r="G188" s="18"/>
      <c r="H188" s="18"/>
      <c r="I188" s="18"/>
      <c r="J188" s="18"/>
      <c r="K188" s="18"/>
      <c r="L188" s="18"/>
      <c r="M188" s="18"/>
      <c r="N188" s="18"/>
      <c r="O188" s="18"/>
      <c r="P188" s="18"/>
      <c r="Q188" s="49" t="str">
        <f t="shared" si="25"/>
        <v>P</v>
      </c>
      <c r="R188" s="16"/>
      <c r="S188" s="16"/>
      <c r="W188" s="32"/>
      <c r="X188" s="32"/>
      <c r="Y188" s="32"/>
      <c r="Z188" s="32"/>
      <c r="AA188" s="32"/>
      <c r="AB188" s="32"/>
      <c r="AC188" s="32"/>
      <c r="AD188" s="32"/>
      <c r="AE188" s="32"/>
      <c r="AF188" s="32"/>
      <c r="AG188" s="32"/>
    </row>
    <row r="189" spans="1:33" ht="21" customHeight="1" outlineLevel="1">
      <c r="A189" s="50" t="str">
        <f>IF(OR(C189="",D189=""),"",$D$3&amp;"_"&amp;ROW()-13-COUNTBLANK($D$14:D189))</f>
        <v/>
      </c>
      <c r="B189" s="148" t="s">
        <v>293</v>
      </c>
      <c r="C189" s="148"/>
      <c r="D189" s="148"/>
      <c r="E189" s="148"/>
      <c r="F189" s="148"/>
      <c r="G189" s="148"/>
      <c r="H189" s="149"/>
      <c r="I189" s="149"/>
      <c r="J189" s="149"/>
      <c r="K189" s="149"/>
      <c r="L189" s="149"/>
      <c r="M189" s="149"/>
      <c r="N189" s="149"/>
      <c r="O189" s="149"/>
      <c r="P189" s="149"/>
      <c r="Q189" s="148"/>
      <c r="R189" s="148"/>
      <c r="S189" s="148"/>
      <c r="T189" s="40"/>
      <c r="U189" s="40"/>
      <c r="V189" s="40"/>
      <c r="W189" s="40"/>
      <c r="X189" s="40"/>
      <c r="Y189" s="40"/>
      <c r="Z189" s="40"/>
      <c r="AA189" s="40"/>
      <c r="AB189" s="40"/>
      <c r="AC189" s="40"/>
      <c r="AD189" s="40"/>
      <c r="AE189" s="40"/>
      <c r="AF189" s="40"/>
      <c r="AG189" s="40"/>
    </row>
    <row r="190" spans="1:33" ht="42" customHeight="1" outlineLevel="1">
      <c r="A190" s="50" t="str">
        <f>IF(OR(C190="",D190=""),"",$D$3&amp;"_"&amp;ROW()-13-COUNTBLANK($D$14:D190))</f>
        <v>BT_151</v>
      </c>
      <c r="B190" s="103" t="s">
        <v>65</v>
      </c>
      <c r="C190" s="103" t="s">
        <v>278</v>
      </c>
      <c r="D190" s="16" t="s">
        <v>294</v>
      </c>
      <c r="E190" s="18" t="s">
        <v>249</v>
      </c>
      <c r="F190" s="18"/>
      <c r="G190" s="18"/>
      <c r="H190" s="18"/>
      <c r="I190" s="18"/>
      <c r="J190" s="18"/>
      <c r="K190" s="18"/>
      <c r="L190" s="18"/>
      <c r="M190" s="18"/>
      <c r="N190" s="18"/>
      <c r="O190" s="18"/>
      <c r="P190" s="18"/>
      <c r="Q190" s="49" t="str">
        <f>IF(OR(IF(G190="",IF(F190="",IF(E190="","",E190),F190),G190)="F",IF(J190="",IF(I190="",IF(H190="","",H190),I190),J190)="F",IF(M190="",IF(L190="",IF(K190="","",K190),L190),M190)="F",IF(P190="",IF(O190="",IF(N190="","",N190),O190),P190)="F")=TRUE,"F",IF(OR(IF(G190="",IF(F190="",IF(E190="","",E190),F190),G190)="PE",IF(J190="",IF(I190="",IF(H190="","",H190),I190),J190)="PE",IF(M190="",IF(L190="",IF(K190="","",K190),L190),M190)="PE",IF(P190="",IF(O190="",IF(N190="","",N190),O190),P190)="PE")=TRUE,"PE",IF(AND(IF(G190="",IF(F190="",IF(E190="","",E190),F190),G190)="",IF(J190="",IF(I190="",IF(H190="","",H190),I190),J190)="",IF(M190="",IF(L190="",IF(K190="","",K190),L190),M190)="",IF(P190="",IF(O190="",IF(N190="","",N190),O190),P190)="")=TRUE,"","P")))</f>
        <v>P</v>
      </c>
      <c r="R190" s="16"/>
      <c r="S190" s="16"/>
      <c r="T190" s="38"/>
      <c r="U190" s="38"/>
      <c r="V190" s="38"/>
      <c r="W190" s="38"/>
      <c r="X190" s="38"/>
      <c r="Y190" s="38"/>
      <c r="Z190" s="38"/>
      <c r="AA190" s="38"/>
      <c r="AB190" s="38"/>
      <c r="AC190" s="38"/>
      <c r="AD190" s="38"/>
      <c r="AE190" s="38"/>
      <c r="AF190" s="38"/>
      <c r="AG190" s="38"/>
    </row>
    <row r="191" spans="1:33" ht="60" outlineLevel="1">
      <c r="A191" s="50" t="str">
        <f>IF(OR(C191="",D191=""),"",$D$3&amp;"_"&amp;ROW()-13-COUNTBLANK($D$14:D191))</f>
        <v>BT_152</v>
      </c>
      <c r="B191" s="105" t="s">
        <v>67</v>
      </c>
      <c r="C191" s="105" t="s">
        <v>296</v>
      </c>
      <c r="D191" s="105" t="s">
        <v>297</v>
      </c>
      <c r="E191" s="18" t="s">
        <v>249</v>
      </c>
      <c r="F191" s="18"/>
      <c r="G191" s="18"/>
      <c r="H191" s="18"/>
      <c r="I191" s="18"/>
      <c r="J191" s="18"/>
      <c r="K191" s="18"/>
      <c r="L191" s="18"/>
      <c r="M191" s="18"/>
      <c r="N191" s="18"/>
      <c r="O191" s="18"/>
      <c r="P191" s="18"/>
      <c r="Q191" s="49" t="str">
        <f t="shared" ref="Q191:Q196" si="26">IF(OR(IF(G191="",IF(F191="",IF(E191="","",E191),F191),G191)="F",IF(J191="",IF(I191="",IF(H191="","",H191),I191),J191)="F",IF(M191="",IF(L191="",IF(K191="","",K191),L191),M191)="F",IF(P191="",IF(O191="",IF(N191="","",N191),O191),P191)="F")=TRUE,"F",IF(OR(IF(G191="",IF(F191="",IF(E191="","",E191),F191),G191)="PE",IF(J191="",IF(I191="",IF(H191="","",H191),I191),J191)="PE",IF(M191="",IF(L191="",IF(K191="","",K191),L191),M191)="PE",IF(P191="",IF(O191="",IF(N191="","",N191),O191),P191)="PE")=TRUE,"PE",IF(AND(IF(G191="",IF(F191="",IF(E191="","",E191),F191),G191)="",IF(J191="",IF(I191="",IF(H191="","",H191),I191),J191)="",IF(M191="",IF(L191="",IF(K191="","",K191),L191),M191)="",IF(P191="",IF(O191="",IF(N191="","",N191),O191),P191)="")=TRUE,"","P")))</f>
        <v>P</v>
      </c>
      <c r="R191" s="16"/>
      <c r="S191" s="16"/>
      <c r="W191" s="32"/>
      <c r="X191" s="32"/>
      <c r="Y191" s="32"/>
      <c r="Z191" s="32"/>
      <c r="AA191" s="32"/>
      <c r="AB191" s="32"/>
      <c r="AC191" s="32"/>
      <c r="AD191" s="32"/>
      <c r="AE191" s="32"/>
      <c r="AF191" s="32"/>
      <c r="AG191" s="32"/>
    </row>
    <row r="192" spans="1:33" ht="45" outlineLevel="1">
      <c r="A192" s="50" t="str">
        <f>IF(OR(C192="",D192=""),"",$D$3&amp;"_"&amp;ROW()-13-COUNTBLANK($D$14:D192))</f>
        <v>BT_153</v>
      </c>
      <c r="B192" s="105" t="s">
        <v>298</v>
      </c>
      <c r="C192" s="105" t="s">
        <v>299</v>
      </c>
      <c r="D192" s="105" t="s">
        <v>300</v>
      </c>
      <c r="E192" s="18" t="s">
        <v>249</v>
      </c>
      <c r="F192" s="18"/>
      <c r="G192" s="18"/>
      <c r="H192" s="18"/>
      <c r="I192" s="18"/>
      <c r="J192" s="18"/>
      <c r="K192" s="18"/>
      <c r="L192" s="18"/>
      <c r="M192" s="18"/>
      <c r="N192" s="18"/>
      <c r="O192" s="18"/>
      <c r="P192" s="18"/>
      <c r="Q192" s="49" t="str">
        <f t="shared" si="26"/>
        <v>P</v>
      </c>
      <c r="R192" s="16"/>
      <c r="S192" s="16"/>
      <c r="W192" s="32"/>
      <c r="X192" s="32"/>
      <c r="Y192" s="32"/>
      <c r="Z192" s="32"/>
      <c r="AA192" s="32"/>
      <c r="AB192" s="32"/>
      <c r="AC192" s="32"/>
      <c r="AD192" s="32"/>
      <c r="AE192" s="32"/>
      <c r="AF192" s="32"/>
      <c r="AG192" s="32"/>
    </row>
    <row r="193" spans="1:33" ht="45" outlineLevel="1">
      <c r="A193" s="50" t="str">
        <f>IF(OR(C193="",D193=""),"",$D$3&amp;"_"&amp;ROW()-13-COUNTBLANK($D$14:D193))</f>
        <v>BT_154</v>
      </c>
      <c r="B193" s="105" t="s">
        <v>301</v>
      </c>
      <c r="C193" s="105" t="s">
        <v>299</v>
      </c>
      <c r="D193" s="105" t="s">
        <v>302</v>
      </c>
      <c r="E193" s="18" t="s">
        <v>249</v>
      </c>
      <c r="F193" s="18"/>
      <c r="G193" s="18"/>
      <c r="H193" s="18"/>
      <c r="I193" s="18"/>
      <c r="J193" s="18"/>
      <c r="K193" s="18"/>
      <c r="L193" s="18"/>
      <c r="M193" s="18"/>
      <c r="N193" s="18"/>
      <c r="O193" s="18"/>
      <c r="P193" s="18"/>
      <c r="Q193" s="49" t="str">
        <f t="shared" si="26"/>
        <v>P</v>
      </c>
      <c r="R193" s="16"/>
      <c r="S193" s="16"/>
      <c r="W193" s="32"/>
      <c r="X193" s="32"/>
      <c r="Y193" s="32"/>
      <c r="Z193" s="32"/>
      <c r="AA193" s="32"/>
      <c r="AB193" s="32"/>
      <c r="AC193" s="32"/>
      <c r="AD193" s="32"/>
      <c r="AE193" s="32"/>
      <c r="AF193" s="32"/>
      <c r="AG193" s="32"/>
    </row>
    <row r="194" spans="1:33" ht="30" outlineLevel="1">
      <c r="A194" s="50" t="str">
        <f>IF(OR(C194="",D194=""),"",$D$3&amp;"_"&amp;ROW()-13-COUNTBLANK($D$14:D194))</f>
        <v>BT_155</v>
      </c>
      <c r="B194" s="105" t="s">
        <v>206</v>
      </c>
      <c r="C194" s="105" t="s">
        <v>280</v>
      </c>
      <c r="D194" s="105" t="s">
        <v>203</v>
      </c>
      <c r="E194" s="18" t="s">
        <v>249</v>
      </c>
      <c r="F194" s="18"/>
      <c r="G194" s="18"/>
      <c r="H194" s="18"/>
      <c r="I194" s="18"/>
      <c r="J194" s="18"/>
      <c r="K194" s="18"/>
      <c r="L194" s="18"/>
      <c r="M194" s="18"/>
      <c r="N194" s="18"/>
      <c r="O194" s="18"/>
      <c r="P194" s="18"/>
      <c r="Q194" s="49" t="str">
        <f t="shared" si="26"/>
        <v>P</v>
      </c>
      <c r="R194" s="16"/>
      <c r="S194" s="16"/>
      <c r="W194" s="32"/>
      <c r="X194" s="32"/>
      <c r="Y194" s="32"/>
      <c r="Z194" s="32"/>
      <c r="AA194" s="32"/>
      <c r="AB194" s="32"/>
      <c r="AC194" s="32"/>
      <c r="AD194" s="32"/>
      <c r="AE194" s="32"/>
      <c r="AF194" s="32"/>
      <c r="AG194" s="32"/>
    </row>
    <row r="195" spans="1:33" ht="45" outlineLevel="1">
      <c r="A195" s="50" t="str">
        <f>IF(OR(C195="",D195=""),"",$D$3&amp;"_"&amp;ROW()-13-COUNTBLANK($D$14:D195))</f>
        <v>BT_156</v>
      </c>
      <c r="B195" s="105" t="s">
        <v>207</v>
      </c>
      <c r="C195" s="105" t="s">
        <v>281</v>
      </c>
      <c r="D195" s="105" t="s">
        <v>208</v>
      </c>
      <c r="E195" s="18" t="s">
        <v>249</v>
      </c>
      <c r="F195" s="18"/>
      <c r="G195" s="18"/>
      <c r="H195" s="18"/>
      <c r="I195" s="18"/>
      <c r="J195" s="18"/>
      <c r="K195" s="18"/>
      <c r="L195" s="18"/>
      <c r="M195" s="18"/>
      <c r="N195" s="18"/>
      <c r="O195" s="18"/>
      <c r="P195" s="18"/>
      <c r="Q195" s="49" t="str">
        <f t="shared" si="26"/>
        <v>P</v>
      </c>
      <c r="R195" s="16"/>
      <c r="S195" s="16"/>
      <c r="W195" s="32"/>
      <c r="X195" s="32"/>
      <c r="Y195" s="32"/>
      <c r="Z195" s="32"/>
      <c r="AA195" s="32"/>
      <c r="AB195" s="32"/>
      <c r="AC195" s="32"/>
      <c r="AD195" s="32"/>
      <c r="AE195" s="32"/>
      <c r="AF195" s="32"/>
      <c r="AG195" s="32"/>
    </row>
    <row r="196" spans="1:33" ht="45" outlineLevel="1">
      <c r="A196" s="50" t="str">
        <f>IF(OR(C196="",D196=""),"",$D$3&amp;"_"&amp;ROW()-13-COUNTBLANK($D$14:D196))</f>
        <v>BT_157</v>
      </c>
      <c r="B196" s="105" t="s">
        <v>204</v>
      </c>
      <c r="C196" s="105" t="s">
        <v>282</v>
      </c>
      <c r="D196" s="105" t="s">
        <v>205</v>
      </c>
      <c r="E196" s="18" t="s">
        <v>249</v>
      </c>
      <c r="F196" s="18"/>
      <c r="G196" s="18"/>
      <c r="H196" s="18"/>
      <c r="I196" s="18"/>
      <c r="J196" s="18"/>
      <c r="K196" s="18"/>
      <c r="L196" s="18"/>
      <c r="M196" s="18"/>
      <c r="N196" s="18"/>
      <c r="O196" s="18"/>
      <c r="P196" s="18"/>
      <c r="Q196" s="49" t="str">
        <f t="shared" si="26"/>
        <v>P</v>
      </c>
      <c r="R196" s="16"/>
      <c r="S196" s="16"/>
      <c r="W196" s="32"/>
      <c r="X196" s="32"/>
      <c r="Y196" s="32"/>
      <c r="Z196" s="32"/>
      <c r="AA196" s="32"/>
      <c r="AB196" s="32"/>
      <c r="AC196" s="32"/>
      <c r="AD196" s="32"/>
      <c r="AE196" s="32"/>
      <c r="AF196" s="32"/>
      <c r="AG196" s="32"/>
    </row>
    <row r="197" spans="1:33" ht="75" outlineLevel="1">
      <c r="A197" s="50" t="str">
        <f>IF(OR(C197="",D197=""),"",$D$3&amp;"_"&amp;ROW()-13-COUNTBLANK($D$14:D197))</f>
        <v>BT_158</v>
      </c>
      <c r="B197" s="110" t="s">
        <v>59</v>
      </c>
      <c r="C197" s="110" t="s">
        <v>283</v>
      </c>
      <c r="D197" s="105" t="s">
        <v>203</v>
      </c>
      <c r="E197" s="18" t="s">
        <v>249</v>
      </c>
      <c r="F197" s="18"/>
      <c r="G197" s="18"/>
      <c r="H197" s="18"/>
      <c r="I197" s="18"/>
      <c r="J197" s="18"/>
      <c r="K197" s="18"/>
      <c r="L197" s="18"/>
      <c r="M197" s="18"/>
      <c r="N197" s="18"/>
      <c r="O197" s="18"/>
      <c r="P197" s="18"/>
      <c r="Q197" s="49" t="str">
        <f>IF(OR(IF(G197="",IF(F197="",IF(E197="","",E197),F197),G197)="F",IF(J197="",IF(I197="",IF(H197="","",H197),I197),J197)="F",IF(M197="",IF(L197="",IF(K197="","",K197),L197),M197)="F",IF(P197="",IF(O197="",IF(N197="","",N197),O197),P197)="F")=TRUE,"F",IF(OR(IF(G197="",IF(F197="",IF(E197="","",E197),F197),G197)="PE",IF(J197="",IF(I197="",IF(H197="","",H197),I197),J197)="PE",IF(M197="",IF(L197="",IF(K197="","",K197),L197),M197)="PE",IF(P197="",IF(O197="",IF(N197="","",N197),O197),P197)="PE")=TRUE,"PE",IF(AND(IF(G197="",IF(F197="",IF(E197="","",E197),F197),G197)="",IF(J197="",IF(I197="",IF(H197="","",H197),I197),J197)="",IF(M197="",IF(L197="",IF(K197="","",K197),L197),M197)="",IF(P197="",IF(O197="",IF(N197="","",N197),O197),P197)="")=TRUE,"","P")))</f>
        <v>P</v>
      </c>
      <c r="R197" s="16"/>
      <c r="S197" s="16"/>
      <c r="W197" s="32"/>
      <c r="X197" s="32"/>
      <c r="Y197" s="32"/>
      <c r="Z197" s="32"/>
      <c r="AA197" s="32"/>
      <c r="AB197" s="32"/>
      <c r="AC197" s="32"/>
      <c r="AD197" s="32"/>
      <c r="AE197" s="32"/>
      <c r="AF197" s="32"/>
      <c r="AG197" s="32"/>
    </row>
    <row r="198" spans="1:33" ht="30" outlineLevel="1">
      <c r="A198" s="50" t="str">
        <f>IF(OR(C198="",D198=""),"",$D$3&amp;"_"&amp;ROW()-13-COUNTBLANK($D$14:D198))</f>
        <v>BT_159</v>
      </c>
      <c r="B198" s="110" t="s">
        <v>66</v>
      </c>
      <c r="C198" s="110" t="s">
        <v>284</v>
      </c>
      <c r="D198" s="105" t="s">
        <v>62</v>
      </c>
      <c r="E198" s="18" t="s">
        <v>249</v>
      </c>
      <c r="F198" s="18"/>
      <c r="G198" s="18"/>
      <c r="H198" s="18"/>
      <c r="I198" s="18"/>
      <c r="J198" s="18"/>
      <c r="K198" s="18"/>
      <c r="L198" s="18"/>
      <c r="M198" s="18"/>
      <c r="N198" s="18"/>
      <c r="O198" s="18"/>
      <c r="P198" s="18"/>
      <c r="Q198" s="49" t="str">
        <f>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P</v>
      </c>
      <c r="R198" s="16"/>
      <c r="S198" s="16"/>
      <c r="W198" s="32"/>
      <c r="X198" s="32"/>
      <c r="Y198" s="32"/>
      <c r="Z198" s="32"/>
      <c r="AA198" s="32"/>
      <c r="AB198" s="32"/>
      <c r="AC198" s="32"/>
      <c r="AD198" s="32"/>
      <c r="AE198" s="32"/>
      <c r="AF198" s="32"/>
      <c r="AG198" s="32"/>
    </row>
    <row r="199" spans="1:33" ht="30" outlineLevel="1">
      <c r="A199" s="50" t="str">
        <f>IF(OR(C199="",D199=""),"",$D$3&amp;"_"&amp;ROW()-13-COUNTBLANK($D$14:D199))</f>
        <v>BT_160</v>
      </c>
      <c r="B199" s="110" t="s">
        <v>199</v>
      </c>
      <c r="C199" s="110" t="s">
        <v>295</v>
      </c>
      <c r="D199" s="110" t="s">
        <v>200</v>
      </c>
      <c r="E199" s="18" t="s">
        <v>249</v>
      </c>
      <c r="F199" s="18"/>
      <c r="G199" s="18"/>
      <c r="H199" s="18"/>
      <c r="I199" s="18"/>
      <c r="J199" s="18"/>
      <c r="K199" s="18"/>
      <c r="L199" s="18"/>
      <c r="M199" s="18"/>
      <c r="N199" s="18"/>
      <c r="O199" s="18"/>
      <c r="P199" s="18"/>
      <c r="Q199" s="49" t="str">
        <f t="shared" ref="Q199:Q203" si="27">IF(OR(IF(G199="",IF(F199="",IF(E199="","",E199),F199),G199)="F",IF(J199="",IF(I199="",IF(H199="","",H199),I199),J199)="F",IF(M199="",IF(L199="",IF(K199="","",K199),L199),M199)="F",IF(P199="",IF(O199="",IF(N199="","",N199),O199),P199)="F")=TRUE,"F",IF(OR(IF(G199="",IF(F199="",IF(E199="","",E199),F199),G199)="PE",IF(J199="",IF(I199="",IF(H199="","",H199),I199),J199)="PE",IF(M199="",IF(L199="",IF(K199="","",K199),L199),M199)="PE",IF(P199="",IF(O199="",IF(N199="","",N199),O199),P199)="PE")=TRUE,"PE",IF(AND(IF(G199="",IF(F199="",IF(E199="","",E199),F199),G199)="",IF(J199="",IF(I199="",IF(H199="","",H199),I199),J199)="",IF(M199="",IF(L199="",IF(K199="","",K199),L199),M199)="",IF(P199="",IF(O199="",IF(N199="","",N199),O199),P199)="")=TRUE,"","P")))</f>
        <v>P</v>
      </c>
      <c r="R199" s="16"/>
      <c r="S199" s="16"/>
      <c r="W199" s="32"/>
      <c r="X199" s="32"/>
      <c r="Y199" s="32"/>
      <c r="Z199" s="32"/>
      <c r="AA199" s="32"/>
      <c r="AB199" s="32"/>
      <c r="AC199" s="32"/>
      <c r="AD199" s="32"/>
      <c r="AE199" s="32"/>
      <c r="AF199" s="32"/>
      <c r="AG199" s="32"/>
    </row>
    <row r="200" spans="1:33" ht="30" outlineLevel="1">
      <c r="A200" s="50" t="str">
        <f>IF(OR(C200="",D200=""),"",$D$3&amp;"_"&amp;ROW()-13-COUNTBLANK($D$14:D200))</f>
        <v>BT_161</v>
      </c>
      <c r="B200" s="110" t="s">
        <v>201</v>
      </c>
      <c r="C200" s="110" t="s">
        <v>303</v>
      </c>
      <c r="D200" s="110" t="s">
        <v>423</v>
      </c>
      <c r="E200" s="18" t="s">
        <v>249</v>
      </c>
      <c r="F200" s="18"/>
      <c r="G200" s="18"/>
      <c r="H200" s="18"/>
      <c r="I200" s="18"/>
      <c r="J200" s="18"/>
      <c r="K200" s="18"/>
      <c r="L200" s="18"/>
      <c r="M200" s="18"/>
      <c r="N200" s="18"/>
      <c r="O200" s="18"/>
      <c r="P200" s="18"/>
      <c r="Q200" s="49" t="str">
        <f t="shared" si="27"/>
        <v>P</v>
      </c>
      <c r="R200" s="16"/>
      <c r="S200" s="16"/>
      <c r="W200" s="32"/>
      <c r="X200" s="32"/>
      <c r="Y200" s="32"/>
      <c r="Z200" s="32"/>
      <c r="AA200" s="32"/>
      <c r="AB200" s="32"/>
      <c r="AC200" s="32"/>
      <c r="AD200" s="32"/>
      <c r="AE200" s="32"/>
      <c r="AF200" s="32"/>
      <c r="AG200" s="32"/>
    </row>
    <row r="201" spans="1:33" ht="30" outlineLevel="1">
      <c r="A201" s="50" t="str">
        <f>IF(OR(C201="",D201=""),"",$D$3&amp;"_"&amp;ROW()-13-COUNTBLANK($D$14:D201))</f>
        <v>BT_162</v>
      </c>
      <c r="B201" s="110" t="s">
        <v>209</v>
      </c>
      <c r="C201" s="110" t="s">
        <v>286</v>
      </c>
      <c r="D201" s="110" t="s">
        <v>234</v>
      </c>
      <c r="E201" s="18" t="s">
        <v>249</v>
      </c>
      <c r="F201" s="18"/>
      <c r="G201" s="18"/>
      <c r="H201" s="18"/>
      <c r="I201" s="18"/>
      <c r="J201" s="18"/>
      <c r="K201" s="18"/>
      <c r="L201" s="18"/>
      <c r="M201" s="18"/>
      <c r="N201" s="18"/>
      <c r="O201" s="18"/>
      <c r="P201" s="18"/>
      <c r="Q201" s="49" t="str">
        <f t="shared" si="27"/>
        <v>P</v>
      </c>
      <c r="R201" s="16"/>
      <c r="S201" s="16"/>
      <c r="W201" s="32"/>
      <c r="X201" s="32"/>
      <c r="Y201" s="32"/>
      <c r="Z201" s="32"/>
      <c r="AA201" s="32"/>
      <c r="AB201" s="32"/>
      <c r="AC201" s="32"/>
      <c r="AD201" s="32"/>
      <c r="AE201" s="32"/>
      <c r="AF201" s="32"/>
      <c r="AG201" s="32"/>
    </row>
    <row r="202" spans="1:33" ht="45" outlineLevel="1">
      <c r="A202" s="50" t="str">
        <f>IF(OR(C202="",D202=""),"",$D$3&amp;"_"&amp;ROW()-13-COUNTBLANK($D$14:D202))</f>
        <v>BT_163</v>
      </c>
      <c r="B202" s="155" t="s">
        <v>64</v>
      </c>
      <c r="C202" s="110" t="s">
        <v>287</v>
      </c>
      <c r="D202" s="110" t="s">
        <v>62</v>
      </c>
      <c r="E202" s="18" t="s">
        <v>249</v>
      </c>
      <c r="F202" s="18"/>
      <c r="G202" s="18"/>
      <c r="H202" s="18"/>
      <c r="I202" s="18"/>
      <c r="J202" s="18"/>
      <c r="K202" s="18"/>
      <c r="L202" s="18"/>
      <c r="M202" s="18"/>
      <c r="N202" s="18"/>
      <c r="O202" s="18"/>
      <c r="P202" s="18"/>
      <c r="Q202" s="49" t="str">
        <f t="shared" si="27"/>
        <v>P</v>
      </c>
      <c r="R202" s="16"/>
      <c r="S202" s="16"/>
      <c r="W202" s="32"/>
      <c r="X202" s="32"/>
      <c r="Y202" s="32"/>
      <c r="Z202" s="32"/>
      <c r="AA202" s="32"/>
      <c r="AB202" s="32"/>
      <c r="AC202" s="32"/>
      <c r="AD202" s="32"/>
      <c r="AE202" s="32"/>
      <c r="AF202" s="32"/>
      <c r="AG202" s="32"/>
    </row>
    <row r="203" spans="1:33" ht="45" outlineLevel="1">
      <c r="A203" s="50" t="str">
        <f>IF(OR(C203="",D203=""),"",$D$3&amp;"_"&amp;ROW()-13-COUNTBLANK($D$14:D203))</f>
        <v>BT_164</v>
      </c>
      <c r="B203" s="154"/>
      <c r="C203" s="110" t="s">
        <v>288</v>
      </c>
      <c r="D203" s="105" t="s">
        <v>203</v>
      </c>
      <c r="E203" s="18" t="s">
        <v>249</v>
      </c>
      <c r="F203" s="18"/>
      <c r="G203" s="18"/>
      <c r="H203" s="18"/>
      <c r="I203" s="18"/>
      <c r="J203" s="18"/>
      <c r="K203" s="18"/>
      <c r="L203" s="18"/>
      <c r="M203" s="18"/>
      <c r="N203" s="18"/>
      <c r="O203" s="18"/>
      <c r="P203" s="18"/>
      <c r="Q203" s="49" t="str">
        <f t="shared" si="27"/>
        <v>P</v>
      </c>
      <c r="R203" s="16"/>
      <c r="S203" s="16"/>
      <c r="W203" s="32"/>
      <c r="X203" s="32"/>
      <c r="Y203" s="32"/>
      <c r="Z203" s="32"/>
      <c r="AA203" s="32"/>
      <c r="AB203" s="32"/>
      <c r="AC203" s="32"/>
      <c r="AD203" s="32"/>
      <c r="AE203" s="32"/>
      <c r="AF203" s="32"/>
      <c r="AG203" s="32"/>
    </row>
    <row r="204" spans="1:33" ht="18.75" customHeight="1" outlineLevel="1">
      <c r="A204" s="50" t="str">
        <f>IF(OR(C204="",D204=""),"",$D$3&amp;"_"&amp;ROW()-13-COUNTBLANK($D$14:D204))</f>
        <v/>
      </c>
      <c r="B204" s="147" t="s">
        <v>68</v>
      </c>
      <c r="C204" s="147"/>
      <c r="D204" s="147"/>
      <c r="E204" s="147"/>
      <c r="F204" s="147"/>
      <c r="G204" s="147"/>
      <c r="H204" s="147"/>
      <c r="I204" s="147"/>
      <c r="J204" s="147"/>
      <c r="K204" s="147"/>
      <c r="L204" s="147"/>
      <c r="M204" s="147"/>
      <c r="N204" s="147"/>
      <c r="O204" s="147"/>
      <c r="P204" s="147"/>
      <c r="Q204" s="147"/>
      <c r="R204" s="147"/>
      <c r="S204" s="147"/>
      <c r="T204" s="38"/>
      <c r="U204" s="38"/>
      <c r="V204" s="38"/>
      <c r="W204" s="41"/>
      <c r="X204" s="41"/>
      <c r="Y204" s="41"/>
      <c r="Z204" s="41"/>
      <c r="AA204" s="41"/>
      <c r="AB204" s="41"/>
      <c r="AC204" s="41"/>
      <c r="AD204" s="41"/>
      <c r="AE204" s="41"/>
      <c r="AF204" s="41"/>
      <c r="AG204" s="41"/>
    </row>
    <row r="205" spans="1:33" s="78" customFormat="1" ht="45" outlineLevel="1">
      <c r="A205" s="50" t="str">
        <f>IF(OR(C205="",D205=""),"",$D$3&amp;"_"&amp;ROW()-13-COUNTBLANK($D$14:D205))</f>
        <v>BT_165</v>
      </c>
      <c r="B205" s="64" t="s">
        <v>236</v>
      </c>
      <c r="C205" s="71" t="s">
        <v>304</v>
      </c>
      <c r="D205" s="66" t="s">
        <v>434</v>
      </c>
      <c r="E205" s="18" t="s">
        <v>249</v>
      </c>
      <c r="F205" s="124"/>
      <c r="G205" s="124"/>
      <c r="H205" s="125"/>
      <c r="I205" s="125"/>
      <c r="J205" s="125"/>
      <c r="K205" s="125"/>
      <c r="L205" s="125"/>
      <c r="M205" s="125"/>
      <c r="N205" s="125"/>
      <c r="O205" s="125"/>
      <c r="P205" s="125"/>
      <c r="Q205" s="126"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72"/>
      <c r="S205" s="85"/>
    </row>
    <row r="206" spans="1:33" s="78" customFormat="1" ht="30" outlineLevel="1">
      <c r="A206" s="50" t="str">
        <f>IF(OR(C206="",D206=""),"",$D$3&amp;"_"&amp;ROW()-13-COUNTBLANK($D$14:D206))</f>
        <v>BT_166</v>
      </c>
      <c r="B206" s="74" t="s">
        <v>309</v>
      </c>
      <c r="C206" s="71" t="s">
        <v>310</v>
      </c>
      <c r="D206" s="65" t="s">
        <v>311</v>
      </c>
      <c r="E206" s="18" t="s">
        <v>249</v>
      </c>
      <c r="F206" s="124"/>
      <c r="G206" s="124"/>
      <c r="H206" s="125"/>
      <c r="I206" s="125"/>
      <c r="J206" s="125"/>
      <c r="K206" s="125"/>
      <c r="L206" s="125"/>
      <c r="M206" s="125"/>
      <c r="N206" s="125"/>
      <c r="O206" s="125"/>
      <c r="P206" s="125"/>
      <c r="Q206" s="126" t="str">
        <f>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77"/>
      <c r="S206" s="77"/>
    </row>
    <row r="207" spans="1:33" s="78" customFormat="1" ht="45" outlineLevel="1">
      <c r="A207" s="50" t="str">
        <f>IF(OR(C207="",D207=""),"",$D$3&amp;"_"&amp;ROW()-13-COUNTBLANK($D$14:D207))</f>
        <v>BT_167</v>
      </c>
      <c r="B207" s="64" t="s">
        <v>237</v>
      </c>
      <c r="C207" s="71" t="s">
        <v>305</v>
      </c>
      <c r="D207" s="66" t="s">
        <v>425</v>
      </c>
      <c r="E207" s="18" t="s">
        <v>249</v>
      </c>
      <c r="F207" s="124"/>
      <c r="G207" s="124"/>
      <c r="H207" s="125"/>
      <c r="I207" s="125"/>
      <c r="J207" s="125"/>
      <c r="K207" s="125"/>
      <c r="L207" s="125"/>
      <c r="M207" s="125"/>
      <c r="N207" s="125"/>
      <c r="O207" s="125"/>
      <c r="P207" s="125"/>
      <c r="Q207" s="126" t="str">
        <f>IF(OR(IF(G207="",IF(F207="",IF(E207="","",E207),F207),G207)="F",IF(J207="",IF(I207="",IF(H207="","",H207),I207),J207)="F",IF(M207="",IF(L207="",IF(K207="","",K207),L207),M207)="F",IF(P207="",IF(O207="",IF(N207="","",N207),O207),P207)="F")=TRUE,"F",IF(OR(IF(G207="",IF(F207="",IF(E207="","",E207),F207),G207)="PE",IF(J207="",IF(I207="",IF(H207="","",H207),I207),J207)="PE",IF(M207="",IF(L207="",IF(K207="","",K207),L207),M207)="PE",IF(P207="",IF(O207="",IF(N207="","",N207),O207),P207)="PE")=TRUE,"PE",IF(AND(IF(G207="",IF(F207="",IF(E207="","",E207),F207),G207)="",IF(J207="",IF(I207="",IF(H207="","",H207),I207),J207)="",IF(M207="",IF(L207="",IF(K207="","",K207),L207),M207)="",IF(P207="",IF(O207="",IF(N207="","",N207),O207),P207)="")=TRUE,"","P")))</f>
        <v>P</v>
      </c>
      <c r="R207" s="72"/>
      <c r="S207" s="64"/>
    </row>
    <row r="208" spans="1:33" s="78" customFormat="1" ht="60" outlineLevel="1">
      <c r="A208" s="50" t="str">
        <f>IF(OR(C208="",D208=""),"",$D$3&amp;"_"&amp;ROW()-13-COUNTBLANK($D$14:D208))</f>
        <v>BT_168</v>
      </c>
      <c r="B208" s="64" t="s">
        <v>239</v>
      </c>
      <c r="C208" s="71" t="s">
        <v>306</v>
      </c>
      <c r="D208" s="75" t="s">
        <v>243</v>
      </c>
      <c r="E208" s="18" t="s">
        <v>249</v>
      </c>
      <c r="F208" s="124"/>
      <c r="G208" s="124"/>
      <c r="H208" s="125"/>
      <c r="I208" s="125"/>
      <c r="J208" s="125"/>
      <c r="K208" s="125"/>
      <c r="L208" s="125"/>
      <c r="M208" s="125"/>
      <c r="N208" s="125"/>
      <c r="O208" s="125"/>
      <c r="P208" s="125"/>
      <c r="Q208" s="126" t="str">
        <f t="shared" ref="Q208:Q210" si="28">IF(OR(IF(G208="",IF(F208="",IF(E208="","",E208),F208),G208)="F",IF(J208="",IF(I208="",IF(H208="","",H208),I208),J208)="F",IF(M208="",IF(L208="",IF(K208="","",K208),L208),M208)="F",IF(P208="",IF(O208="",IF(N208="","",N208),O208),P208)="F")=TRUE,"F",IF(OR(IF(G208="",IF(F208="",IF(E208="","",E208),F208),G208)="PE",IF(J208="",IF(I208="",IF(H208="","",H208),I208),J208)="PE",IF(M208="",IF(L208="",IF(K208="","",K208),L208),M208)="PE",IF(P208="",IF(O208="",IF(N208="","",N208),O208),P208)="PE")=TRUE,"PE",IF(AND(IF(G208="",IF(F208="",IF(E208="","",E208),F208),G208)="",IF(J208="",IF(I208="",IF(H208="","",H208),I208),J208)="",IF(M208="",IF(L208="",IF(K208="","",K208),L208),M208)="",IF(P208="",IF(O208="",IF(N208="","",N208),O208),P208)="")=TRUE,"","P")))</f>
        <v>P</v>
      </c>
      <c r="R208" s="76"/>
      <c r="S208" s="77"/>
    </row>
    <row r="209" spans="1:33" s="78" customFormat="1" ht="60" outlineLevel="1">
      <c r="A209" s="50" t="str">
        <f>IF(OR(C209="",D209=""),"",$D$3&amp;"_"&amp;ROW()-13-COUNTBLANK($D$14:D209))</f>
        <v>BT_169</v>
      </c>
      <c r="B209" s="64" t="s">
        <v>240</v>
      </c>
      <c r="C209" s="71" t="s">
        <v>307</v>
      </c>
      <c r="D209" s="64" t="s">
        <v>244</v>
      </c>
      <c r="E209" s="18" t="s">
        <v>249</v>
      </c>
      <c r="F209" s="124"/>
      <c r="G209" s="124"/>
      <c r="H209" s="125"/>
      <c r="I209" s="125"/>
      <c r="J209" s="125"/>
      <c r="K209" s="125"/>
      <c r="L209" s="125"/>
      <c r="M209" s="125"/>
      <c r="N209" s="125"/>
      <c r="O209" s="125"/>
      <c r="P209" s="125"/>
      <c r="Q209" s="126" t="str">
        <f t="shared" si="28"/>
        <v>P</v>
      </c>
      <c r="R209" s="76"/>
      <c r="S209" s="77"/>
    </row>
    <row r="210" spans="1:33" s="78" customFormat="1" ht="60" outlineLevel="1">
      <c r="A210" s="50" t="str">
        <f>IF(OR(C210="",D210=""),"",$D$3&amp;"_"&amp;ROW()-13-COUNTBLANK($D$14:D210))</f>
        <v>BT_170</v>
      </c>
      <c r="B210" s="75" t="s">
        <v>241</v>
      </c>
      <c r="C210" s="71" t="s">
        <v>308</v>
      </c>
      <c r="D210" s="64" t="s">
        <v>312</v>
      </c>
      <c r="E210" s="18" t="s">
        <v>249</v>
      </c>
      <c r="F210" s="124"/>
      <c r="G210" s="124"/>
      <c r="H210" s="125"/>
      <c r="I210" s="125"/>
      <c r="J210" s="125"/>
      <c r="K210" s="125"/>
      <c r="L210" s="125"/>
      <c r="M210" s="125"/>
      <c r="N210" s="125"/>
      <c r="O210" s="125"/>
      <c r="P210" s="125"/>
      <c r="Q210" s="126" t="str">
        <f t="shared" si="28"/>
        <v>P</v>
      </c>
      <c r="R210" s="77"/>
      <c r="S210" s="77"/>
    </row>
    <row r="211" spans="1:33" ht="16.5" customHeight="1">
      <c r="A211" s="50" t="str">
        <f>IF(OR(C211="",D211=""),"",$D$3&amp;"_"&amp;ROW()-13-COUNTBLANK($D$14:D211))</f>
        <v/>
      </c>
      <c r="B211" s="152" t="s">
        <v>447</v>
      </c>
      <c r="C211" s="153"/>
      <c r="D211" s="153"/>
      <c r="E211" s="153"/>
      <c r="F211" s="153"/>
      <c r="G211" s="153"/>
      <c r="H211" s="154"/>
      <c r="I211" s="154"/>
      <c r="J211" s="154"/>
      <c r="K211" s="154"/>
      <c r="L211" s="154"/>
      <c r="M211" s="154"/>
      <c r="N211" s="154"/>
      <c r="O211" s="154"/>
      <c r="P211" s="154"/>
      <c r="Q211" s="153"/>
      <c r="R211" s="153"/>
      <c r="S211" s="153"/>
      <c r="T211" s="39"/>
      <c r="U211" s="39"/>
      <c r="V211" s="39"/>
      <c r="W211" s="39"/>
      <c r="X211" s="39"/>
      <c r="Y211" s="39"/>
      <c r="Z211" s="39"/>
      <c r="AA211" s="39"/>
      <c r="AB211" s="39"/>
      <c r="AC211" s="39"/>
      <c r="AD211" s="39"/>
      <c r="AE211" s="39"/>
      <c r="AF211" s="39"/>
      <c r="AG211" s="39"/>
    </row>
    <row r="212" spans="1:33" ht="16.5" customHeight="1">
      <c r="A212" s="50" t="str">
        <f>IF(OR(C212="",D212=""),"",$D$3&amp;"_"&amp;ROW()-13-COUNTBLANK($D$14:D212))</f>
        <v/>
      </c>
      <c r="B212" s="111" t="s">
        <v>444</v>
      </c>
      <c r="C212" s="112"/>
      <c r="D212" s="112"/>
      <c r="E212" s="112"/>
      <c r="F212" s="112"/>
      <c r="G212" s="112"/>
      <c r="H212" s="106"/>
      <c r="I212" s="106"/>
      <c r="J212" s="106"/>
      <c r="K212" s="106"/>
      <c r="L212" s="106"/>
      <c r="M212" s="106"/>
      <c r="N212" s="106"/>
      <c r="O212" s="106"/>
      <c r="P212" s="106"/>
      <c r="Q212" s="112"/>
      <c r="R212" s="112"/>
      <c r="S212" s="112"/>
      <c r="T212" s="39"/>
      <c r="U212" s="39"/>
      <c r="V212" s="39"/>
      <c r="W212" s="39"/>
      <c r="X212" s="39"/>
      <c r="Y212" s="39"/>
      <c r="Z212" s="39"/>
      <c r="AA212" s="39"/>
      <c r="AB212" s="39"/>
      <c r="AC212" s="39"/>
      <c r="AD212" s="39"/>
      <c r="AE212" s="39"/>
      <c r="AF212" s="39"/>
      <c r="AG212" s="39"/>
    </row>
    <row r="213" spans="1:33" ht="15.75" outlineLevel="1">
      <c r="A213" s="50" t="str">
        <f>IF(OR(C213="",D213=""),"",$D$3&amp;"_"&amp;ROW()-13-COUNTBLANK($D$14:D213))</f>
        <v/>
      </c>
      <c r="B213" s="173" t="s">
        <v>36</v>
      </c>
      <c r="C213" s="173"/>
      <c r="D213" s="173"/>
      <c r="E213" s="173"/>
      <c r="F213" s="173"/>
      <c r="G213" s="173"/>
      <c r="H213" s="173"/>
      <c r="I213" s="173"/>
      <c r="J213" s="173"/>
      <c r="K213" s="173"/>
      <c r="L213" s="173"/>
      <c r="M213" s="173"/>
      <c r="N213" s="173"/>
      <c r="O213" s="173"/>
      <c r="P213" s="173"/>
      <c r="Q213" s="173"/>
      <c r="R213" s="173"/>
      <c r="S213" s="173"/>
      <c r="Z213" s="32"/>
      <c r="AA213" s="32"/>
      <c r="AB213" s="32"/>
      <c r="AC213" s="32"/>
      <c r="AD213" s="32"/>
      <c r="AE213" s="32"/>
      <c r="AF213" s="32"/>
      <c r="AG213" s="32"/>
    </row>
    <row r="214" spans="1:33" ht="15.75" outlineLevel="1">
      <c r="A214" s="50" t="str">
        <f>IF(OR(C214="",D214=""),"",$D$3&amp;"_"&amp;ROW()-13-COUNTBLANK($D$14:D214))</f>
        <v/>
      </c>
      <c r="B214" s="174" t="s">
        <v>37</v>
      </c>
      <c r="C214" s="174"/>
      <c r="D214" s="174"/>
      <c r="E214" s="174"/>
      <c r="F214" s="174"/>
      <c r="G214" s="174"/>
      <c r="H214" s="174"/>
      <c r="I214" s="174"/>
      <c r="J214" s="174"/>
      <c r="K214" s="174"/>
      <c r="L214" s="174"/>
      <c r="M214" s="174"/>
      <c r="N214" s="174"/>
      <c r="O214" s="174"/>
      <c r="P214" s="174"/>
      <c r="Q214" s="174"/>
      <c r="R214" s="174"/>
      <c r="S214" s="174"/>
      <c r="T214" s="33"/>
      <c r="U214" s="33"/>
      <c r="V214" s="33"/>
      <c r="W214" s="33"/>
      <c r="X214" s="33"/>
      <c r="Y214" s="33"/>
      <c r="Z214" s="34"/>
      <c r="AA214" s="34"/>
      <c r="AB214" s="34"/>
      <c r="AC214" s="34"/>
      <c r="AD214" s="34"/>
      <c r="AE214" s="34"/>
      <c r="AF214" s="34"/>
      <c r="AG214" s="34"/>
    </row>
    <row r="215" spans="1:33" ht="180" outlineLevel="1">
      <c r="A215" s="50" t="str">
        <f>IF(OR(C215="",D215=""),"",$D$3&amp;"_"&amp;ROW()-13-COUNTBLANK($D$14:D215))</f>
        <v>BT_171</v>
      </c>
      <c r="B215" s="105" t="s">
        <v>38</v>
      </c>
      <c r="C215" s="105" t="s">
        <v>465</v>
      </c>
      <c r="D215" s="105" t="s">
        <v>466</v>
      </c>
      <c r="E215" s="18" t="s">
        <v>249</v>
      </c>
      <c r="F215" s="17"/>
      <c r="G215" s="17"/>
      <c r="H215" s="17"/>
      <c r="I215" s="17"/>
      <c r="J215" s="17"/>
      <c r="K215" s="17"/>
      <c r="L215" s="17"/>
      <c r="M215" s="17"/>
      <c r="N215" s="17"/>
      <c r="O215" s="17"/>
      <c r="P215" s="17"/>
      <c r="Q215" s="48" t="str">
        <f t="shared" ref="Q215:Q218" si="29">IF(OR(IF(G215="",IF(F215="",IF(E215="","",E215),F215),G215)="F",IF(J215="",IF(I215="",IF(H215="","",H215),I215),J215)="F",IF(M215="",IF(L215="",IF(K215="","",K215),L215),M215)="F",IF(P215="",IF(O215="",IF(N215="","",N215),O215),P215)="F")=TRUE,"F",IF(OR(IF(G215="",IF(F215="",IF(E215="","",E215),F215),G215)="PE",IF(J215="",IF(I215="",IF(H215="","",H215),I215),J215)="PE",IF(M215="",IF(L215="",IF(K215="","",K215),L215),M215)="PE",IF(P215="",IF(O215="",IF(N215="","",N215),O215),P215)="PE")=TRUE,"PE",IF(AND(IF(G215="",IF(F215="",IF(E215="","",E215),F215),G215)="",IF(J215="",IF(I215="",IF(H215="","",H215),I215),J215)="",IF(M215="",IF(L215="",IF(K215="","",K215),L215),M215)="",IF(P215="",IF(O215="",IF(N215="","",N215),O215),P215)="")=TRUE,"","P")))</f>
        <v>P</v>
      </c>
      <c r="R215" s="51"/>
      <c r="S215" s="51"/>
      <c r="T215" s="33"/>
      <c r="U215" s="33"/>
      <c r="V215" s="33"/>
      <c r="W215" s="33"/>
      <c r="X215" s="33"/>
      <c r="Y215" s="33"/>
      <c r="Z215" s="34"/>
      <c r="AA215" s="34"/>
      <c r="AB215" s="34"/>
      <c r="AC215" s="34"/>
      <c r="AD215" s="34"/>
      <c r="AE215" s="34"/>
      <c r="AF215" s="34"/>
      <c r="AG215" s="34"/>
    </row>
    <row r="216" spans="1:33" ht="90" outlineLevel="1">
      <c r="A216" s="50" t="str">
        <f>IF(OR(C216="",D216=""),"",$D$3&amp;"_"&amp;ROW()-13-COUNTBLANK($D$14:D216))</f>
        <v>BT_172</v>
      </c>
      <c r="B216" s="105" t="s">
        <v>39</v>
      </c>
      <c r="C216" s="105" t="s">
        <v>146</v>
      </c>
      <c r="D216" s="105" t="s">
        <v>416</v>
      </c>
      <c r="E216" s="18" t="s">
        <v>249</v>
      </c>
      <c r="F216" s="17"/>
      <c r="G216" s="17"/>
      <c r="H216" s="17"/>
      <c r="I216" s="17"/>
      <c r="J216" s="17"/>
      <c r="K216" s="17"/>
      <c r="L216" s="17"/>
      <c r="M216" s="17"/>
      <c r="N216" s="17"/>
      <c r="O216" s="17"/>
      <c r="P216" s="17"/>
      <c r="Q216" s="48" t="str">
        <f t="shared" si="29"/>
        <v>P</v>
      </c>
      <c r="R216" s="51"/>
      <c r="S216" s="51"/>
      <c r="T216" s="33"/>
      <c r="U216" s="33"/>
      <c r="V216" s="33"/>
      <c r="W216" s="33"/>
      <c r="X216" s="33"/>
      <c r="Y216" s="33"/>
      <c r="Z216" s="34"/>
      <c r="AA216" s="34"/>
      <c r="AB216" s="34"/>
      <c r="AC216" s="34"/>
      <c r="AD216" s="34"/>
      <c r="AE216" s="34"/>
      <c r="AF216" s="34"/>
      <c r="AG216" s="34"/>
    </row>
    <row r="217" spans="1:33" ht="45" outlineLevel="1">
      <c r="A217" s="50" t="str">
        <f>IF(OR(C217="",D217=""),"",$D$3&amp;"_"&amp;ROW()-13-COUNTBLANK($D$14:D217))</f>
        <v>BT_173</v>
      </c>
      <c r="B217" s="105" t="s">
        <v>139</v>
      </c>
      <c r="C217" s="105" t="s">
        <v>140</v>
      </c>
      <c r="D217" s="105" t="s">
        <v>467</v>
      </c>
      <c r="E217" s="18" t="s">
        <v>249</v>
      </c>
      <c r="F217" s="18"/>
      <c r="G217" s="18"/>
      <c r="H217" s="18"/>
      <c r="I217" s="49"/>
      <c r="J217" s="51"/>
      <c r="K217" s="51"/>
      <c r="L217" s="51"/>
      <c r="M217" s="51"/>
      <c r="N217" s="51"/>
      <c r="O217" s="51"/>
      <c r="P217" s="51"/>
      <c r="Q217" s="48" t="str">
        <f t="shared" si="29"/>
        <v>P</v>
      </c>
      <c r="R217" s="51"/>
      <c r="S217" s="51"/>
      <c r="T217" s="33"/>
      <c r="U217" s="33"/>
      <c r="V217" s="33"/>
      <c r="W217" s="33"/>
      <c r="X217" s="33"/>
      <c r="Y217" s="33"/>
      <c r="Z217" s="34"/>
      <c r="AA217" s="34"/>
      <c r="AB217" s="34"/>
      <c r="AC217" s="34"/>
      <c r="AD217" s="34"/>
      <c r="AE217" s="34"/>
      <c r="AF217" s="34"/>
      <c r="AG217" s="34"/>
    </row>
    <row r="218" spans="1:33" ht="45" outlineLevel="1">
      <c r="A218" s="50" t="str">
        <f>IF(OR(C218="",D218=""),"",$D$3&amp;"_"&amp;ROW()-13-COUNTBLANK($D$14:D218))</f>
        <v>BT_174</v>
      </c>
      <c r="B218" s="52" t="s">
        <v>468</v>
      </c>
      <c r="C218" s="52" t="s">
        <v>469</v>
      </c>
      <c r="D218" s="52" t="s">
        <v>141</v>
      </c>
      <c r="E218" s="18" t="s">
        <v>249</v>
      </c>
      <c r="F218" s="18"/>
      <c r="G218" s="18"/>
      <c r="H218" s="18"/>
      <c r="I218" s="18"/>
      <c r="J218" s="18"/>
      <c r="K218" s="18"/>
      <c r="L218" s="18"/>
      <c r="M218" s="18"/>
      <c r="N218" s="18"/>
      <c r="O218" s="18"/>
      <c r="P218" s="18"/>
      <c r="Q218" s="48" t="str">
        <f t="shared" si="29"/>
        <v>P</v>
      </c>
      <c r="R218" s="51"/>
      <c r="S218" s="51"/>
      <c r="T218" s="33"/>
      <c r="U218" s="33"/>
      <c r="V218" s="33"/>
      <c r="W218" s="33"/>
      <c r="X218" s="33"/>
      <c r="Y218" s="33"/>
      <c r="Z218" s="34"/>
      <c r="AA218" s="34"/>
      <c r="AB218" s="34"/>
      <c r="AC218" s="34"/>
      <c r="AD218" s="34"/>
      <c r="AE218" s="34"/>
      <c r="AF218" s="34"/>
      <c r="AG218" s="34"/>
    </row>
    <row r="219" spans="1:33" ht="15.75" outlineLevel="1">
      <c r="A219" s="50" t="str">
        <f>IF(OR(C219="",D219=""),"",$D$3&amp;"_"&amp;ROW()-13-COUNTBLANK($D$14:D219))</f>
        <v/>
      </c>
      <c r="B219" s="174" t="s">
        <v>42</v>
      </c>
      <c r="C219" s="174"/>
      <c r="D219" s="174"/>
      <c r="E219" s="174"/>
      <c r="F219" s="174"/>
      <c r="G219" s="174"/>
      <c r="H219" s="174"/>
      <c r="I219" s="174"/>
      <c r="J219" s="174"/>
      <c r="K219" s="174"/>
      <c r="L219" s="174"/>
      <c r="M219" s="174"/>
      <c r="N219" s="174"/>
      <c r="O219" s="174"/>
      <c r="P219" s="174"/>
      <c r="Q219" s="174"/>
      <c r="R219" s="174"/>
      <c r="S219" s="174"/>
      <c r="Z219" s="34"/>
      <c r="AA219" s="34"/>
      <c r="AB219" s="34"/>
      <c r="AC219" s="34"/>
      <c r="AD219" s="34"/>
      <c r="AE219" s="34"/>
      <c r="AF219" s="34"/>
      <c r="AG219" s="34"/>
    </row>
    <row r="220" spans="1:33" ht="45" outlineLevel="1">
      <c r="A220" s="50" t="str">
        <f>IF(OR(C220="",D220=""),"",$D$3&amp;"_"&amp;ROW()-13-COUNTBLANK($D$14:D220))</f>
        <v>BT_175</v>
      </c>
      <c r="B220" s="110" t="s">
        <v>43</v>
      </c>
      <c r="C220" s="110" t="s">
        <v>86</v>
      </c>
      <c r="D220" s="105" t="s">
        <v>470</v>
      </c>
      <c r="E220" s="18" t="s">
        <v>249</v>
      </c>
      <c r="F220" s="18"/>
      <c r="G220" s="18"/>
      <c r="H220" s="18"/>
      <c r="I220" s="49"/>
      <c r="J220" s="53"/>
      <c r="K220" s="53"/>
      <c r="L220" s="53"/>
      <c r="M220" s="53"/>
      <c r="N220" s="53"/>
      <c r="O220" s="53"/>
      <c r="P220" s="53"/>
      <c r="Q220" s="48" t="str">
        <f t="shared" ref="Q220" si="30">IF(OR(IF(G220="",IF(F220="",IF(E220="","",E220),F220),G220)="F",IF(J220="",IF(I220="",IF(H220="","",H220),I220),J220)="F",IF(M220="",IF(L220="",IF(K220="","",K220),L220),M220)="F",IF(P220="",IF(O220="",IF(N220="","",N220),O220),P220)="F")=TRUE,"F",IF(OR(IF(G220="",IF(F220="",IF(E220="","",E220),F220),G220)="PE",IF(J220="",IF(I220="",IF(H220="","",H220),I220),J220)="PE",IF(M220="",IF(L220="",IF(K220="","",K220),L220),M220)="PE",IF(P220="",IF(O220="",IF(N220="","",N220),O220),P220)="PE")=TRUE,"PE",IF(AND(IF(G220="",IF(F220="",IF(E220="","",E220),F220),G220)="",IF(J220="",IF(I220="",IF(H220="","",H220),I220),J220)="",IF(M220="",IF(L220="",IF(K220="","",K220),L220),M220)="",IF(P220="",IF(O220="",IF(N220="","",N220),O220),P220)="")=TRUE,"","P")))</f>
        <v>P</v>
      </c>
      <c r="R220" s="53"/>
      <c r="S220" s="53"/>
      <c r="Z220" s="32"/>
      <c r="AA220" s="32"/>
      <c r="AB220" s="32"/>
      <c r="AC220" s="32"/>
      <c r="AD220" s="32"/>
      <c r="AE220" s="32"/>
      <c r="AF220" s="32"/>
      <c r="AG220" s="32"/>
    </row>
    <row r="221" spans="1:33" ht="45" outlineLevel="1">
      <c r="A221" s="50" t="str">
        <f>IF(OR(C221="",D221=""),"",$D$3&amp;"_"&amp;ROW()-13-COUNTBLANK($D$14:D221))</f>
        <v>BT_176</v>
      </c>
      <c r="B221" s="105" t="s">
        <v>44</v>
      </c>
      <c r="C221" s="105" t="s">
        <v>87</v>
      </c>
      <c r="D221" s="105" t="s">
        <v>429</v>
      </c>
      <c r="E221" s="18" t="s">
        <v>249</v>
      </c>
      <c r="F221" s="17"/>
      <c r="G221" s="17"/>
      <c r="H221" s="17"/>
      <c r="I221" s="17"/>
      <c r="J221" s="17"/>
      <c r="K221" s="17"/>
      <c r="L221" s="17"/>
      <c r="M221" s="17"/>
      <c r="N221" s="17"/>
      <c r="O221" s="17"/>
      <c r="P221" s="17"/>
      <c r="Q221" s="48" t="str">
        <f>IF(OR(IF(G221="",IF(F221="",IF(E221="","",E221),F221),G221)="F",IF(J221="",IF(I221="",IF(H221="","",H221),I221),J221)="F",IF(M221="",IF(L221="",IF(K221="","",K221),L221),M221)="F",IF(P221="",IF(O221="",IF(N221="","",N221),O221),P221)="F")=TRUE,"F",IF(OR(IF(G221="",IF(F221="",IF(E221="","",E221),F221),G221)="PE",IF(J221="",IF(I221="",IF(H221="","",H221),I221),J221)="PE",IF(M221="",IF(L221="",IF(K221="","",K221),L221),M221)="PE",IF(P221="",IF(O221="",IF(N221="","",N221),O221),P221)="PE")=TRUE,"PE",IF(AND(IF(G221="",IF(F221="",IF(E221="","",E221),F221),G221)="",IF(J221="",IF(I221="",IF(H221="","",H221),I221),J221)="",IF(M221="",IF(L221="",IF(K221="","",K221),L221),M221)="",IF(P221="",IF(O221="",IF(N221="","",N221),O221),P221)="")=TRUE,"","P")))</f>
        <v>P</v>
      </c>
      <c r="R221" s="53"/>
      <c r="S221" s="53"/>
      <c r="Z221" s="32"/>
      <c r="AA221" s="32"/>
      <c r="AB221" s="32"/>
      <c r="AC221" s="32"/>
      <c r="AD221" s="32"/>
      <c r="AE221" s="32"/>
      <c r="AF221" s="32"/>
      <c r="AG221" s="32"/>
    </row>
    <row r="222" spans="1:33" ht="15.75" outlineLevel="1">
      <c r="A222" s="50" t="str">
        <f>IF(OR(C222="",D222=""),"",$D$3&amp;"_"&amp;ROW()-13-COUNTBLANK($D$14:D222))</f>
        <v/>
      </c>
      <c r="B222" s="174" t="s">
        <v>45</v>
      </c>
      <c r="C222" s="174"/>
      <c r="D222" s="174"/>
      <c r="E222" s="174"/>
      <c r="F222" s="174"/>
      <c r="G222" s="174"/>
      <c r="H222" s="174"/>
      <c r="I222" s="174"/>
      <c r="J222" s="174"/>
      <c r="K222" s="174"/>
      <c r="L222" s="174"/>
      <c r="M222" s="174"/>
      <c r="N222" s="174"/>
      <c r="O222" s="174"/>
      <c r="P222" s="174"/>
      <c r="Q222" s="174"/>
      <c r="R222" s="174"/>
      <c r="S222" s="174"/>
      <c r="Z222" s="32"/>
      <c r="AA222" s="32"/>
      <c r="AB222" s="32"/>
      <c r="AC222" s="32"/>
      <c r="AD222" s="32"/>
      <c r="AE222" s="32"/>
      <c r="AF222" s="32"/>
      <c r="AG222" s="32"/>
    </row>
    <row r="223" spans="1:33" ht="30" outlineLevel="1">
      <c r="A223" s="50" t="str">
        <f>IF(OR(C223="",D223=""),"",$D$3&amp;"_"&amp;ROW()-13-COUNTBLANK($D$14:D223))</f>
        <v>BT_177</v>
      </c>
      <c r="B223" s="105" t="s">
        <v>46</v>
      </c>
      <c r="C223" s="105" t="s">
        <v>88</v>
      </c>
      <c r="D223" s="105" t="s">
        <v>89</v>
      </c>
      <c r="E223" s="18" t="s">
        <v>249</v>
      </c>
      <c r="F223" s="18"/>
      <c r="G223" s="18"/>
      <c r="H223" s="18"/>
      <c r="I223" s="49"/>
      <c r="J223" s="51"/>
      <c r="K223" s="51"/>
      <c r="L223" s="53"/>
      <c r="M223" s="53"/>
      <c r="N223" s="53"/>
      <c r="O223" s="53"/>
      <c r="P223" s="53"/>
      <c r="Q223" s="48" t="str">
        <f t="shared" ref="Q223:Q234" si="31">IF(OR(IF(G223="",IF(F223="",IF(E223="","",E223),F223),G223)="F",IF(J223="",IF(I223="",IF(H223="","",H223),I223),J223)="F",IF(M223="",IF(L223="",IF(K223="","",K223),L223),M223)="F",IF(P223="",IF(O223="",IF(N223="","",N223),O223),P223)="F")=TRUE,"F",IF(OR(IF(G223="",IF(F223="",IF(E223="","",E223),F223),G223)="PE",IF(J223="",IF(I223="",IF(H223="","",H223),I223),J223)="PE",IF(M223="",IF(L223="",IF(K223="","",K223),L223),M223)="PE",IF(P223="",IF(O223="",IF(N223="","",N223),O223),P223)="PE")=TRUE,"PE",IF(AND(IF(G223="",IF(F223="",IF(E223="","",E223),F223),G223)="",IF(J223="",IF(I223="",IF(H223="","",H223),I223),J223)="",IF(M223="",IF(L223="",IF(K223="","",K223),L223),M223)="",IF(P223="",IF(O223="",IF(N223="","",N223),O223),P223)="")=TRUE,"","P")))</f>
        <v>P</v>
      </c>
      <c r="R223" s="53"/>
      <c r="S223" s="53"/>
      <c r="Z223" s="32"/>
      <c r="AA223" s="32"/>
      <c r="AB223" s="32"/>
      <c r="AC223" s="32"/>
      <c r="AD223" s="32"/>
      <c r="AE223" s="32"/>
      <c r="AF223" s="32"/>
      <c r="AG223" s="32"/>
    </row>
    <row r="224" spans="1:33" ht="30" outlineLevel="1">
      <c r="A224" s="50" t="str">
        <f>IF(OR(C224="",D224=""),"",$D$3&amp;"_"&amp;ROW()-13-COUNTBLANK($D$14:D224))</f>
        <v>BT_178</v>
      </c>
      <c r="B224" s="105" t="s">
        <v>47</v>
      </c>
      <c r="C224" s="105" t="s">
        <v>90</v>
      </c>
      <c r="D224" s="105" t="s">
        <v>91</v>
      </c>
      <c r="E224" s="18" t="s">
        <v>249</v>
      </c>
      <c r="F224" s="17"/>
      <c r="G224" s="17"/>
      <c r="H224" s="17"/>
      <c r="I224" s="17"/>
      <c r="J224" s="17"/>
      <c r="K224" s="17"/>
      <c r="L224" s="17"/>
      <c r="M224" s="17"/>
      <c r="N224" s="17"/>
      <c r="O224" s="17"/>
      <c r="P224" s="17"/>
      <c r="Q224" s="48" t="str">
        <f t="shared" si="31"/>
        <v>P</v>
      </c>
      <c r="R224" s="53"/>
      <c r="S224" s="53"/>
      <c r="Z224" s="32"/>
      <c r="AA224" s="32"/>
      <c r="AB224" s="32"/>
      <c r="AC224" s="32"/>
      <c r="AD224" s="32"/>
      <c r="AE224" s="32"/>
      <c r="AF224" s="32"/>
      <c r="AG224" s="32"/>
    </row>
    <row r="225" spans="1:33" ht="15.75" outlineLevel="1">
      <c r="A225" s="50" t="str">
        <f>IF(OR(C225="",D225=""),"",$D$3&amp;"_"&amp;ROW()-13-COUNTBLANK($D$14:D225))</f>
        <v>BT_179</v>
      </c>
      <c r="B225" s="105" t="s">
        <v>48</v>
      </c>
      <c r="C225" s="105" t="s">
        <v>92</v>
      </c>
      <c r="D225" s="105" t="s">
        <v>49</v>
      </c>
      <c r="E225" s="18" t="s">
        <v>249</v>
      </c>
      <c r="F225" s="17"/>
      <c r="G225" s="17"/>
      <c r="H225" s="17"/>
      <c r="I225" s="17"/>
      <c r="J225" s="17"/>
      <c r="K225" s="17"/>
      <c r="L225" s="17"/>
      <c r="M225" s="17"/>
      <c r="N225" s="17"/>
      <c r="O225" s="17"/>
      <c r="P225" s="17"/>
      <c r="Q225" s="48" t="str">
        <f t="shared" si="31"/>
        <v>P</v>
      </c>
      <c r="R225" s="53"/>
      <c r="S225" s="53"/>
      <c r="Z225" s="32"/>
      <c r="AA225" s="32"/>
      <c r="AB225" s="32"/>
      <c r="AC225" s="32"/>
      <c r="AD225" s="32"/>
      <c r="AE225" s="32"/>
      <c r="AF225" s="32"/>
      <c r="AG225" s="32"/>
    </row>
    <row r="226" spans="1:33" ht="15.75" outlineLevel="1">
      <c r="A226" s="50" t="str">
        <f>IF(OR(C226="",D226=""),"",$D$3&amp;"_"&amp;ROW()-13-COUNTBLANK($D$14:D226))</f>
        <v>BT_180</v>
      </c>
      <c r="B226" s="105" t="s">
        <v>50</v>
      </c>
      <c r="C226" s="105" t="s">
        <v>50</v>
      </c>
      <c r="D226" s="105" t="s">
        <v>51</v>
      </c>
      <c r="E226" s="18" t="s">
        <v>249</v>
      </c>
      <c r="F226" s="17"/>
      <c r="G226" s="17"/>
      <c r="H226" s="17"/>
      <c r="I226" s="17"/>
      <c r="J226" s="17"/>
      <c r="K226" s="17"/>
      <c r="L226" s="17"/>
      <c r="M226" s="17"/>
      <c r="N226" s="17"/>
      <c r="O226" s="17"/>
      <c r="P226" s="17"/>
      <c r="Q226" s="48" t="str">
        <f t="shared" si="31"/>
        <v>P</v>
      </c>
      <c r="R226" s="53"/>
      <c r="S226" s="53"/>
      <c r="Z226" s="32"/>
      <c r="AA226" s="32"/>
      <c r="AB226" s="32"/>
      <c r="AC226" s="32"/>
      <c r="AD226" s="32"/>
      <c r="AE226" s="32"/>
      <c r="AF226" s="32"/>
      <c r="AG226" s="32"/>
    </row>
    <row r="227" spans="1:33" ht="15.75" outlineLevel="1">
      <c r="A227" s="50" t="str">
        <f>IF(OR(C227="",D227=""),"",$D$3&amp;"_"&amp;ROW()-13-COUNTBLANK($D$14:D227))</f>
        <v>BT_181</v>
      </c>
      <c r="B227" s="105" t="s">
        <v>52</v>
      </c>
      <c r="C227" s="105" t="s">
        <v>93</v>
      </c>
      <c r="D227" s="105" t="s">
        <v>53</v>
      </c>
      <c r="E227" s="18" t="s">
        <v>249</v>
      </c>
      <c r="F227" s="17"/>
      <c r="G227" s="17"/>
      <c r="H227" s="17"/>
      <c r="I227" s="17"/>
      <c r="J227" s="17"/>
      <c r="K227" s="17"/>
      <c r="L227" s="17"/>
      <c r="M227" s="17"/>
      <c r="N227" s="17"/>
      <c r="O227" s="17"/>
      <c r="P227" s="17"/>
      <c r="Q227" s="48" t="str">
        <f t="shared" si="31"/>
        <v>P</v>
      </c>
      <c r="R227" s="53"/>
      <c r="S227" s="53"/>
      <c r="Z227" s="32"/>
      <c r="AA227" s="32"/>
      <c r="AB227" s="32"/>
      <c r="AC227" s="32"/>
      <c r="AD227" s="32"/>
      <c r="AE227" s="32"/>
      <c r="AF227" s="32"/>
      <c r="AG227" s="32"/>
    </row>
    <row r="228" spans="1:33" ht="15.75" outlineLevel="1">
      <c r="A228" s="50" t="str">
        <f>IF(OR(C228="",D228=""),"",$D$3&amp;"_"&amp;ROW()-13-COUNTBLANK($D$14:D228))</f>
        <v>BT_182</v>
      </c>
      <c r="B228" s="105" t="s">
        <v>54</v>
      </c>
      <c r="C228" s="110" t="s">
        <v>54</v>
      </c>
      <c r="D228" s="105" t="s">
        <v>94</v>
      </c>
      <c r="E228" s="18" t="s">
        <v>249</v>
      </c>
      <c r="F228" s="17"/>
      <c r="G228" s="17"/>
      <c r="H228" s="17"/>
      <c r="I228" s="17"/>
      <c r="J228" s="17"/>
      <c r="K228" s="17"/>
      <c r="L228" s="17"/>
      <c r="M228" s="17"/>
      <c r="N228" s="17"/>
      <c r="O228" s="17"/>
      <c r="P228" s="17"/>
      <c r="Q228" s="48" t="str">
        <f t="shared" si="31"/>
        <v>P</v>
      </c>
      <c r="R228" s="53"/>
      <c r="S228" s="53"/>
      <c r="Z228" s="32"/>
      <c r="AA228" s="32"/>
      <c r="AB228" s="32"/>
      <c r="AC228" s="32"/>
      <c r="AD228" s="32"/>
      <c r="AE228" s="32"/>
      <c r="AF228" s="32"/>
      <c r="AG228" s="32"/>
    </row>
    <row r="229" spans="1:33" ht="15.75" outlineLevel="1">
      <c r="A229" s="50" t="str">
        <f>IF(OR(C229="",D229=""),"",$D$3&amp;"_"&amp;ROW()-13-COUNTBLANK($D$14:D229))</f>
        <v>BT_183</v>
      </c>
      <c r="B229" s="175" t="s">
        <v>55</v>
      </c>
      <c r="C229" s="105" t="s">
        <v>95</v>
      </c>
      <c r="D229" s="105" t="s">
        <v>96</v>
      </c>
      <c r="E229" s="18" t="s">
        <v>249</v>
      </c>
      <c r="F229" s="17"/>
      <c r="G229" s="17"/>
      <c r="H229" s="17"/>
      <c r="I229" s="17"/>
      <c r="J229" s="17"/>
      <c r="K229" s="17"/>
      <c r="L229" s="17"/>
      <c r="M229" s="17"/>
      <c r="N229" s="17"/>
      <c r="O229" s="17"/>
      <c r="P229" s="17"/>
      <c r="Q229" s="48" t="str">
        <f t="shared" si="31"/>
        <v>P</v>
      </c>
      <c r="R229" s="53"/>
      <c r="S229" s="53"/>
      <c r="Z229" s="32"/>
      <c r="AA229" s="32"/>
      <c r="AB229" s="32"/>
      <c r="AC229" s="32"/>
      <c r="AD229" s="32"/>
      <c r="AE229" s="32"/>
      <c r="AF229" s="32"/>
      <c r="AG229" s="32"/>
    </row>
    <row r="230" spans="1:33" ht="15.75" outlineLevel="1">
      <c r="A230" s="50" t="str">
        <f>IF(OR(C230="",D230=""),"",$D$3&amp;"_"&amp;ROW()-13-COUNTBLANK($D$14:D230))</f>
        <v>BT_184</v>
      </c>
      <c r="B230" s="154"/>
      <c r="C230" s="105" t="s">
        <v>97</v>
      </c>
      <c r="D230" s="105" t="s">
        <v>98</v>
      </c>
      <c r="E230" s="18" t="s">
        <v>249</v>
      </c>
      <c r="F230" s="17"/>
      <c r="G230" s="17"/>
      <c r="H230" s="17"/>
      <c r="I230" s="17"/>
      <c r="J230" s="17"/>
      <c r="K230" s="17"/>
      <c r="L230" s="17"/>
      <c r="M230" s="17"/>
      <c r="N230" s="17"/>
      <c r="O230" s="17"/>
      <c r="P230" s="17"/>
      <c r="Q230" s="48" t="str">
        <f t="shared" si="31"/>
        <v>P</v>
      </c>
      <c r="R230" s="53"/>
      <c r="S230" s="53"/>
      <c r="Z230" s="32"/>
      <c r="AA230" s="32"/>
      <c r="AB230" s="32"/>
      <c r="AC230" s="32"/>
      <c r="AD230" s="32"/>
      <c r="AE230" s="32"/>
      <c r="AF230" s="32"/>
      <c r="AG230" s="32"/>
    </row>
    <row r="231" spans="1:33" ht="15.75" outlineLevel="1">
      <c r="A231" s="50" t="str">
        <f>IF(OR(C231="",D231=""),"",$D$3&amp;"_"&amp;ROW()-13-COUNTBLANK($D$14:D231))</f>
        <v>BT_185</v>
      </c>
      <c r="B231" s="154"/>
      <c r="C231" s="105" t="s">
        <v>99</v>
      </c>
      <c r="D231" s="105" t="s">
        <v>100</v>
      </c>
      <c r="E231" s="18" t="s">
        <v>249</v>
      </c>
      <c r="F231" s="17"/>
      <c r="G231" s="17"/>
      <c r="H231" s="17"/>
      <c r="I231" s="17"/>
      <c r="J231" s="17"/>
      <c r="K231" s="17"/>
      <c r="L231" s="17"/>
      <c r="M231" s="17"/>
      <c r="N231" s="17"/>
      <c r="O231" s="17"/>
      <c r="P231" s="17"/>
      <c r="Q231" s="48" t="str">
        <f t="shared" si="31"/>
        <v>P</v>
      </c>
      <c r="R231" s="53"/>
      <c r="S231" s="53"/>
      <c r="Z231" s="32"/>
      <c r="AA231" s="32"/>
      <c r="AB231" s="32"/>
      <c r="AC231" s="32"/>
      <c r="AD231" s="32"/>
      <c r="AE231" s="32"/>
      <c r="AF231" s="32"/>
      <c r="AG231" s="32"/>
    </row>
    <row r="232" spans="1:33" ht="15.75" outlineLevel="1">
      <c r="A232" s="50" t="str">
        <f>IF(OR(C232="",D232=""),"",$D$3&amp;"_"&amp;ROW()-13-COUNTBLANK($D$14:D232))</f>
        <v>BT_186</v>
      </c>
      <c r="B232" s="154"/>
      <c r="C232" s="105" t="s">
        <v>101</v>
      </c>
      <c r="D232" s="105" t="s">
        <v>102</v>
      </c>
      <c r="E232" s="18" t="s">
        <v>249</v>
      </c>
      <c r="F232" s="17"/>
      <c r="G232" s="17"/>
      <c r="H232" s="17"/>
      <c r="I232" s="17"/>
      <c r="J232" s="17"/>
      <c r="K232" s="17"/>
      <c r="L232" s="17"/>
      <c r="M232" s="17"/>
      <c r="N232" s="17"/>
      <c r="O232" s="17"/>
      <c r="P232" s="17"/>
      <c r="Q232" s="48" t="str">
        <f t="shared" si="31"/>
        <v>P</v>
      </c>
      <c r="R232" s="53"/>
      <c r="S232" s="53"/>
      <c r="Z232" s="32"/>
      <c r="AA232" s="32"/>
      <c r="AB232" s="32"/>
      <c r="AC232" s="32"/>
      <c r="AD232" s="32"/>
      <c r="AE232" s="32"/>
      <c r="AF232" s="32"/>
      <c r="AG232" s="32"/>
    </row>
    <row r="233" spans="1:33" ht="30" outlineLevel="1">
      <c r="A233" s="50" t="str">
        <f>IF(OR(C233="",D233=""),"",$D$3&amp;"_"&amp;ROW()-13-COUNTBLANK($D$14:D233))</f>
        <v>BT_187</v>
      </c>
      <c r="B233" s="105" t="s">
        <v>56</v>
      </c>
      <c r="C233" s="110" t="s">
        <v>103</v>
      </c>
      <c r="D233" s="110" t="s">
        <v>104</v>
      </c>
      <c r="E233" s="18" t="s">
        <v>249</v>
      </c>
      <c r="F233" s="17"/>
      <c r="G233" s="17"/>
      <c r="H233" s="17"/>
      <c r="I233" s="17"/>
      <c r="J233" s="17"/>
      <c r="K233" s="17"/>
      <c r="L233" s="17"/>
      <c r="M233" s="17"/>
      <c r="N233" s="17"/>
      <c r="O233" s="17"/>
      <c r="P233" s="17"/>
      <c r="Q233" s="48" t="str">
        <f t="shared" si="31"/>
        <v>P</v>
      </c>
      <c r="R233" s="53"/>
      <c r="S233" s="53"/>
      <c r="Z233" s="32"/>
      <c r="AA233" s="32"/>
      <c r="AB233" s="32"/>
      <c r="AC233" s="32"/>
      <c r="AD233" s="32"/>
      <c r="AE233" s="32"/>
      <c r="AF233" s="32"/>
      <c r="AG233" s="32"/>
    </row>
    <row r="234" spans="1:33" ht="30" outlineLevel="1">
      <c r="A234" s="50" t="str">
        <f>IF(OR(C234="",D234=""),"",$D$3&amp;"_"&amp;ROW()-13-COUNTBLANK($D$14:D234))</f>
        <v>BT_188</v>
      </c>
      <c r="B234" s="110" t="s">
        <v>57</v>
      </c>
      <c r="C234" s="110" t="s">
        <v>57</v>
      </c>
      <c r="D234" s="110" t="s">
        <v>105</v>
      </c>
      <c r="E234" s="18" t="s">
        <v>249</v>
      </c>
      <c r="F234" s="17"/>
      <c r="G234" s="17"/>
      <c r="H234" s="17"/>
      <c r="I234" s="17"/>
      <c r="J234" s="17"/>
      <c r="K234" s="17"/>
      <c r="L234" s="17"/>
      <c r="M234" s="17"/>
      <c r="N234" s="17"/>
      <c r="O234" s="17"/>
      <c r="P234" s="17"/>
      <c r="Q234" s="48" t="str">
        <f t="shared" si="31"/>
        <v>P</v>
      </c>
      <c r="R234" s="53"/>
      <c r="S234" s="53"/>
      <c r="Z234" s="32"/>
      <c r="AA234" s="32"/>
      <c r="AB234" s="32"/>
      <c r="AC234" s="32"/>
      <c r="AD234" s="32"/>
      <c r="AE234" s="32"/>
      <c r="AF234" s="32"/>
      <c r="AG234" s="32"/>
    </row>
    <row r="235" spans="1:33" ht="15.75" outlineLevel="1">
      <c r="A235" s="50" t="str">
        <f>IF(OR(C235="",D235=""),"",$D$3&amp;"_"&amp;ROW()-13-COUNTBLANK($D$14:D235))</f>
        <v/>
      </c>
      <c r="B235" s="173" t="s">
        <v>58</v>
      </c>
      <c r="C235" s="173"/>
      <c r="D235" s="173"/>
      <c r="E235" s="173"/>
      <c r="F235" s="173"/>
      <c r="G235" s="173"/>
      <c r="H235" s="173"/>
      <c r="I235" s="173"/>
      <c r="J235" s="173"/>
      <c r="K235" s="173"/>
      <c r="L235" s="173"/>
      <c r="M235" s="173"/>
      <c r="N235" s="173"/>
      <c r="O235" s="173"/>
      <c r="P235" s="173"/>
      <c r="Q235" s="173"/>
      <c r="R235" s="173"/>
      <c r="S235" s="173"/>
      <c r="Z235" s="32"/>
      <c r="AA235" s="32"/>
      <c r="AB235" s="32"/>
      <c r="AC235" s="32"/>
      <c r="AD235" s="32"/>
      <c r="AE235" s="32"/>
      <c r="AF235" s="32"/>
      <c r="AG235" s="32"/>
    </row>
    <row r="236" spans="1:33" ht="15.75" outlineLevel="1">
      <c r="A236" s="50" t="str">
        <f>IF(OR(C236="",D236=""),"",$D$3&amp;"_"&amp;ROW()-13-COUNTBLANK($D$14:D236))</f>
        <v/>
      </c>
      <c r="B236" s="145" t="s">
        <v>471</v>
      </c>
      <c r="C236" s="145"/>
      <c r="D236" s="145"/>
      <c r="E236" s="145"/>
      <c r="F236" s="145"/>
      <c r="G236" s="145"/>
      <c r="H236" s="146"/>
      <c r="I236" s="146"/>
      <c r="J236" s="146"/>
      <c r="K236" s="146"/>
      <c r="L236" s="146"/>
      <c r="M236" s="146"/>
      <c r="N236" s="146"/>
      <c r="O236" s="146"/>
      <c r="P236" s="146"/>
      <c r="Q236" s="145"/>
      <c r="R236" s="145"/>
      <c r="S236" s="145"/>
      <c r="T236" s="35"/>
      <c r="U236" s="35"/>
      <c r="V236" s="35"/>
      <c r="W236" s="35"/>
      <c r="X236" s="35"/>
      <c r="Y236" s="35"/>
      <c r="Z236" s="35"/>
      <c r="AA236" s="35"/>
      <c r="AB236" s="35"/>
      <c r="AC236" s="35"/>
      <c r="AD236" s="35"/>
      <c r="AE236" s="35"/>
      <c r="AF236" s="35"/>
      <c r="AG236" s="35"/>
    </row>
    <row r="237" spans="1:33" ht="30" outlineLevel="1">
      <c r="A237" s="50" t="str">
        <f>IF(OR(C237="",D237=""),"",$D$3&amp;"_"&amp;ROW()-13-COUNTBLANK($D$14:D237))</f>
        <v>BT_189</v>
      </c>
      <c r="B237" s="103" t="s">
        <v>65</v>
      </c>
      <c r="C237" s="16" t="s">
        <v>448</v>
      </c>
      <c r="D237" s="16" t="s">
        <v>162</v>
      </c>
      <c r="E237" s="18" t="s">
        <v>249</v>
      </c>
      <c r="F237" s="46"/>
      <c r="G237" s="46"/>
      <c r="H237" s="46"/>
      <c r="I237" s="46"/>
      <c r="J237" s="46"/>
      <c r="K237" s="46"/>
      <c r="L237" s="46"/>
      <c r="M237" s="46"/>
      <c r="N237" s="46"/>
      <c r="O237" s="46"/>
      <c r="P237" s="46"/>
      <c r="Q237" s="48" t="str">
        <f t="shared" ref="Q237:Q244" si="32">IF(OR(IF(G237="",IF(F237="",IF(E237="","",E237),F237),G237)="F",IF(J237="",IF(I237="",IF(H237="","",H237),I237),J237)="F",IF(M237="",IF(L237="",IF(K237="","",K237),L237),M237)="F",IF(P237="",IF(O237="",IF(N237="","",N237),O237),P237)="F")=TRUE,"F",IF(OR(IF(G237="",IF(F237="",IF(E237="","",E237),F237),G237)="PE",IF(J237="",IF(I237="",IF(H237="","",H237),I237),J237)="PE",IF(M237="",IF(L237="",IF(K237="","",K237),L237),M237)="PE",IF(P237="",IF(O237="",IF(N237="","",N237),O237),P237)="PE")=TRUE,"PE",IF(AND(IF(G237="",IF(F237="",IF(E237="","",E237),F237),G237)="",IF(J237="",IF(I237="",IF(H237="","",H237),I237),J237)="",IF(M237="",IF(L237="",IF(K237="","",K237),L237),M237)="",IF(P237="",IF(O237="",IF(N237="","",N237),O237),P237)="")=TRUE,"","P")))</f>
        <v>P</v>
      </c>
      <c r="R237" s="54"/>
      <c r="S237" s="54"/>
      <c r="T237" s="35"/>
      <c r="U237" s="35"/>
      <c r="V237" s="35"/>
      <c r="W237" s="35"/>
      <c r="X237" s="35"/>
      <c r="Y237" s="35"/>
      <c r="Z237" s="35"/>
      <c r="AA237" s="35"/>
      <c r="AB237" s="35"/>
      <c r="AC237" s="35"/>
      <c r="AD237" s="35"/>
      <c r="AE237" s="35"/>
      <c r="AF237" s="35"/>
      <c r="AG237" s="35"/>
    </row>
    <row r="238" spans="1:33" ht="60" outlineLevel="1">
      <c r="A238" s="50" t="str">
        <f>IF(OR(C238="",D238=""),"",$D$3&amp;"_"&amp;ROW()-13-COUNTBLANK($D$14:D238))</f>
        <v>BT_190</v>
      </c>
      <c r="B238" s="103" t="s">
        <v>143</v>
      </c>
      <c r="C238" s="16" t="s">
        <v>449</v>
      </c>
      <c r="D238" s="16" t="s">
        <v>161</v>
      </c>
      <c r="E238" s="18" t="s">
        <v>249</v>
      </c>
      <c r="F238" s="17"/>
      <c r="G238" s="17"/>
      <c r="H238" s="17"/>
      <c r="I238" s="17"/>
      <c r="J238" s="17"/>
      <c r="K238" s="17"/>
      <c r="L238" s="17"/>
      <c r="M238" s="17"/>
      <c r="N238" s="17"/>
      <c r="O238" s="17"/>
      <c r="P238" s="17"/>
      <c r="Q238" s="48" t="str">
        <f t="shared" si="32"/>
        <v>P</v>
      </c>
      <c r="R238" s="54"/>
      <c r="S238" s="54"/>
      <c r="T238" s="35"/>
      <c r="U238" s="35"/>
      <c r="V238" s="35"/>
      <c r="W238" s="35"/>
      <c r="X238" s="35"/>
      <c r="Y238" s="35"/>
      <c r="Z238" s="35"/>
      <c r="AA238" s="35"/>
      <c r="AB238" s="35"/>
      <c r="AC238" s="35"/>
      <c r="AD238" s="35"/>
      <c r="AE238" s="35"/>
      <c r="AF238" s="35"/>
      <c r="AG238" s="35"/>
    </row>
    <row r="239" spans="1:33" ht="45" outlineLevel="1">
      <c r="A239" s="50" t="str">
        <f>IF(OR(C239="",D239=""),"",$D$3&amp;"_"&amp;ROW()-13-COUNTBLANK($D$14:D239))</f>
        <v>BT_191</v>
      </c>
      <c r="B239" s="108" t="s">
        <v>151</v>
      </c>
      <c r="C239" s="108" t="s">
        <v>450</v>
      </c>
      <c r="D239" s="109" t="s">
        <v>152</v>
      </c>
      <c r="E239" s="18" t="s">
        <v>249</v>
      </c>
      <c r="F239" s="18"/>
      <c r="G239" s="18"/>
      <c r="H239" s="17"/>
      <c r="I239" s="17"/>
      <c r="J239" s="17"/>
      <c r="K239" s="17"/>
      <c r="L239" s="17"/>
      <c r="M239" s="17"/>
      <c r="N239" s="17"/>
      <c r="O239" s="17"/>
      <c r="P239" s="17"/>
      <c r="Q239" s="48" t="str">
        <f t="shared" si="32"/>
        <v>P</v>
      </c>
      <c r="R239" s="54"/>
      <c r="S239" s="54"/>
      <c r="T239" s="35"/>
      <c r="U239" s="35"/>
      <c r="V239" s="35"/>
      <c r="W239" s="35"/>
      <c r="X239" s="35"/>
      <c r="Y239" s="35"/>
      <c r="Z239" s="35"/>
      <c r="AA239" s="35"/>
      <c r="AB239" s="35"/>
      <c r="AC239" s="35"/>
      <c r="AD239" s="35"/>
      <c r="AE239" s="35"/>
      <c r="AF239" s="35"/>
      <c r="AG239" s="35"/>
    </row>
    <row r="240" spans="1:33" ht="45" outlineLevel="1">
      <c r="A240" s="50" t="str">
        <f>IF(OR(C240="",D240=""),"",$D$3&amp;"_"&amp;ROW()-13-COUNTBLANK($D$14:D240))</f>
        <v>BT_192</v>
      </c>
      <c r="B240" s="108" t="s">
        <v>59</v>
      </c>
      <c r="C240" s="55" t="s">
        <v>451</v>
      </c>
      <c r="D240" s="109" t="s">
        <v>153</v>
      </c>
      <c r="E240" s="18" t="s">
        <v>249</v>
      </c>
      <c r="F240" s="18"/>
      <c r="G240" s="18"/>
      <c r="H240" s="18"/>
      <c r="I240" s="18"/>
      <c r="J240" s="18"/>
      <c r="K240" s="18"/>
      <c r="L240" s="18"/>
      <c r="M240" s="18"/>
      <c r="N240" s="18"/>
      <c r="O240" s="18"/>
      <c r="P240" s="18"/>
      <c r="Q240" s="49" t="str">
        <f t="shared" si="32"/>
        <v>P</v>
      </c>
      <c r="R240" s="54"/>
      <c r="S240" s="54"/>
      <c r="T240" s="35"/>
      <c r="U240" s="35"/>
      <c r="V240" s="35"/>
      <c r="W240" s="35"/>
      <c r="X240" s="35"/>
      <c r="Y240" s="35"/>
      <c r="Z240" s="35"/>
      <c r="AA240" s="35"/>
      <c r="AB240" s="35"/>
      <c r="AC240" s="35"/>
      <c r="AD240" s="35"/>
      <c r="AE240" s="35"/>
      <c r="AF240" s="35"/>
      <c r="AG240" s="35"/>
    </row>
    <row r="241" spans="1:33" ht="30" outlineLevel="1">
      <c r="A241" s="50" t="str">
        <f>IF(OR(C241="",D241=""),"",$D$3&amp;"_"&amp;ROW()-13-COUNTBLANK($D$14:D241))</f>
        <v>BT_193</v>
      </c>
      <c r="B241" s="108" t="s">
        <v>155</v>
      </c>
      <c r="C241" s="108" t="s">
        <v>452</v>
      </c>
      <c r="D241" s="109" t="s">
        <v>154</v>
      </c>
      <c r="E241" s="18" t="s">
        <v>249</v>
      </c>
      <c r="F241" s="18"/>
      <c r="G241" s="18"/>
      <c r="H241" s="18"/>
      <c r="I241" s="18"/>
      <c r="J241" s="18"/>
      <c r="K241" s="18"/>
      <c r="L241" s="18"/>
      <c r="M241" s="18"/>
      <c r="N241" s="18"/>
      <c r="O241" s="18"/>
      <c r="P241" s="18"/>
      <c r="Q241" s="49" t="str">
        <f t="shared" si="32"/>
        <v>P</v>
      </c>
      <c r="R241" s="54"/>
      <c r="S241" s="54"/>
      <c r="T241" s="35"/>
      <c r="U241" s="35"/>
      <c r="V241" s="35"/>
      <c r="W241" s="35"/>
      <c r="X241" s="35"/>
      <c r="Y241" s="35"/>
      <c r="Z241" s="35"/>
      <c r="AA241" s="35"/>
      <c r="AB241" s="35"/>
      <c r="AC241" s="35"/>
      <c r="AD241" s="35"/>
      <c r="AE241" s="35"/>
      <c r="AF241" s="35"/>
      <c r="AG241" s="35"/>
    </row>
    <row r="242" spans="1:33" ht="30" outlineLevel="1">
      <c r="A242" s="50" t="str">
        <f>IF(OR(C242="",D242=""),"",$D$3&amp;"_"&amp;ROW()-13-COUNTBLANK($D$14:D242))</f>
        <v>BT_194</v>
      </c>
      <c r="B242" s="108" t="s">
        <v>156</v>
      </c>
      <c r="C242" s="108" t="s">
        <v>453</v>
      </c>
      <c r="D242" s="109" t="s">
        <v>144</v>
      </c>
      <c r="E242" s="18" t="s">
        <v>249</v>
      </c>
      <c r="F242" s="18"/>
      <c r="G242" s="18"/>
      <c r="H242" s="17"/>
      <c r="I242" s="17"/>
      <c r="J242" s="17"/>
      <c r="K242" s="17"/>
      <c r="L242" s="17"/>
      <c r="M242" s="17"/>
      <c r="N242" s="17"/>
      <c r="O242" s="17"/>
      <c r="P242" s="17"/>
      <c r="Q242" s="48" t="str">
        <f t="shared" si="32"/>
        <v>P</v>
      </c>
      <c r="R242" s="54"/>
      <c r="S242" s="54"/>
      <c r="T242" s="35"/>
      <c r="U242" s="35"/>
      <c r="V242" s="35"/>
      <c r="W242" s="35"/>
      <c r="X242" s="35"/>
      <c r="Y242" s="35"/>
      <c r="Z242" s="35"/>
      <c r="AA242" s="35"/>
      <c r="AB242" s="35"/>
      <c r="AC242" s="35"/>
      <c r="AD242" s="35"/>
      <c r="AE242" s="35"/>
      <c r="AF242" s="35"/>
      <c r="AG242" s="35"/>
    </row>
    <row r="243" spans="1:33" ht="45" outlineLevel="1">
      <c r="A243" s="50" t="str">
        <f>IF(OR(C243="",D243=""),"",$D$3&amp;"_"&amp;ROW()-13-COUNTBLANK($D$14:D243))</f>
        <v>BT_195</v>
      </c>
      <c r="B243" s="108" t="s">
        <v>63</v>
      </c>
      <c r="C243" s="108" t="s">
        <v>454</v>
      </c>
      <c r="D243" s="109" t="s">
        <v>157</v>
      </c>
      <c r="E243" s="18" t="s">
        <v>249</v>
      </c>
      <c r="F243" s="18"/>
      <c r="G243" s="18"/>
      <c r="H243" s="18"/>
      <c r="I243" s="18"/>
      <c r="J243" s="18"/>
      <c r="K243" s="18"/>
      <c r="L243" s="18"/>
      <c r="M243" s="18"/>
      <c r="N243" s="18"/>
      <c r="O243" s="18"/>
      <c r="P243" s="18"/>
      <c r="Q243" s="49" t="str">
        <f t="shared" si="32"/>
        <v>P</v>
      </c>
      <c r="R243" s="54"/>
      <c r="S243" s="54"/>
      <c r="T243" s="35"/>
      <c r="U243" s="35"/>
      <c r="V243" s="35"/>
      <c r="W243" s="35"/>
      <c r="X243" s="35"/>
      <c r="Y243" s="35"/>
      <c r="Z243" s="35"/>
      <c r="AA243" s="35"/>
      <c r="AB243" s="35"/>
      <c r="AC243" s="35"/>
      <c r="AD243" s="35"/>
      <c r="AE243" s="35"/>
      <c r="AF243" s="35"/>
      <c r="AG243" s="35"/>
    </row>
    <row r="244" spans="1:33" ht="45" outlineLevel="1">
      <c r="A244" s="50" t="str">
        <f>IF(OR(C244="",D244=""),"",$D$3&amp;"_"&amp;ROW()-13-COUNTBLANK($D$14:D244))</f>
        <v>BT_196</v>
      </c>
      <c r="B244" s="108" t="s">
        <v>64</v>
      </c>
      <c r="C244" s="108" t="s">
        <v>455</v>
      </c>
      <c r="D244" s="103" t="s">
        <v>158</v>
      </c>
      <c r="E244" s="18" t="s">
        <v>249</v>
      </c>
      <c r="F244" s="18"/>
      <c r="G244" s="18"/>
      <c r="H244" s="18"/>
      <c r="I244" s="18"/>
      <c r="J244" s="18"/>
      <c r="K244" s="18"/>
      <c r="L244" s="18"/>
      <c r="M244" s="18"/>
      <c r="N244" s="18"/>
      <c r="O244" s="18"/>
      <c r="P244" s="18"/>
      <c r="Q244" s="49" t="str">
        <f t="shared" si="32"/>
        <v>P</v>
      </c>
      <c r="R244" s="54"/>
      <c r="S244" s="54"/>
      <c r="T244" s="35"/>
      <c r="U244" s="35"/>
      <c r="V244" s="35"/>
      <c r="W244" s="35"/>
      <c r="X244" s="35"/>
      <c r="Y244" s="35"/>
      <c r="Z244" s="35"/>
      <c r="AA244" s="35"/>
      <c r="AB244" s="35"/>
      <c r="AC244" s="35"/>
      <c r="AD244" s="35"/>
      <c r="AE244" s="35"/>
      <c r="AF244" s="35"/>
      <c r="AG244" s="35"/>
    </row>
    <row r="245" spans="1:33" ht="15.75" outlineLevel="1">
      <c r="A245" s="50" t="str">
        <f>IF(OR(C245="",D245=""),"",$D$3&amp;"_"&amp;ROW()-13-COUNTBLANK($D$14:D245))</f>
        <v/>
      </c>
      <c r="B245" s="145" t="s">
        <v>472</v>
      </c>
      <c r="C245" s="145"/>
      <c r="D245" s="145"/>
      <c r="E245" s="145"/>
      <c r="F245" s="145"/>
      <c r="G245" s="145"/>
      <c r="H245" s="146"/>
      <c r="I245" s="146"/>
      <c r="J245" s="146"/>
      <c r="K245" s="146"/>
      <c r="L245" s="146"/>
      <c r="M245" s="146"/>
      <c r="N245" s="146"/>
      <c r="O245" s="146"/>
      <c r="P245" s="146"/>
      <c r="Q245" s="145"/>
      <c r="R245" s="145"/>
      <c r="S245" s="145"/>
      <c r="T245" s="35"/>
      <c r="U245" s="35"/>
      <c r="V245" s="35"/>
      <c r="W245" s="35"/>
      <c r="X245" s="35"/>
      <c r="Y245" s="35"/>
      <c r="Z245" s="35"/>
      <c r="AA245" s="35"/>
      <c r="AB245" s="35"/>
      <c r="AC245" s="35"/>
      <c r="AD245" s="35"/>
      <c r="AE245" s="35"/>
      <c r="AF245" s="35"/>
      <c r="AG245" s="35"/>
    </row>
    <row r="246" spans="1:33" ht="30" outlineLevel="1">
      <c r="A246" s="50" t="str">
        <f>IF(OR(C246="",D246=""),"",$D$3&amp;"_"&amp;ROW()-13-COUNTBLANK($D$14:D246))</f>
        <v>BT_197</v>
      </c>
      <c r="B246" s="103" t="s">
        <v>65</v>
      </c>
      <c r="C246" s="16" t="s">
        <v>448</v>
      </c>
      <c r="D246" s="16" t="s">
        <v>473</v>
      </c>
      <c r="E246" s="18" t="s">
        <v>249</v>
      </c>
      <c r="F246" s="46"/>
      <c r="G246" s="46"/>
      <c r="H246" s="46"/>
      <c r="I246" s="46"/>
      <c r="J246" s="46"/>
      <c r="K246" s="46"/>
      <c r="L246" s="46"/>
      <c r="M246" s="46"/>
      <c r="N246" s="46"/>
      <c r="O246" s="46"/>
      <c r="P246" s="46"/>
      <c r="Q246" s="48" t="str">
        <f t="shared" ref="Q246:Q248" si="33">IF(OR(IF(G246="",IF(F246="",IF(E246="","",E246),F246),G246)="F",IF(J246="",IF(I246="",IF(H246="","",H246),I246),J246)="F",IF(M246="",IF(L246="",IF(K246="","",K246),L246),M246)="F",IF(P246="",IF(O246="",IF(N246="","",N246),O246),P246)="F")=TRUE,"F",IF(OR(IF(G246="",IF(F246="",IF(E246="","",E246),F246),G246)="PE",IF(J246="",IF(I246="",IF(H246="","",H246),I246),J246)="PE",IF(M246="",IF(L246="",IF(K246="","",K246),L246),M246)="PE",IF(P246="",IF(O246="",IF(N246="","",N246),O246),P246)="PE")=TRUE,"PE",IF(AND(IF(G246="",IF(F246="",IF(E246="","",E246),F246),G246)="",IF(J246="",IF(I246="",IF(H246="","",H246),I246),J246)="",IF(M246="",IF(L246="",IF(K246="","",K246),L246),M246)="",IF(P246="",IF(O246="",IF(N246="","",N246),O246),P246)="")=TRUE,"","P")))</f>
        <v>P</v>
      </c>
      <c r="R246" s="54"/>
      <c r="S246" s="84"/>
      <c r="T246" s="35"/>
      <c r="U246" s="35"/>
      <c r="V246" s="35"/>
      <c r="W246" s="35"/>
      <c r="X246" s="35"/>
      <c r="Y246" s="35"/>
      <c r="Z246" s="35"/>
      <c r="AA246" s="35"/>
      <c r="AB246" s="35"/>
      <c r="AC246" s="35"/>
      <c r="AD246" s="35"/>
      <c r="AE246" s="35"/>
      <c r="AF246" s="35"/>
      <c r="AG246" s="35"/>
    </row>
    <row r="247" spans="1:33" ht="30" outlineLevel="1">
      <c r="A247" s="50" t="str">
        <f>IF(OR(C247="",D247=""),"",$D$3&amp;"_"&amp;ROW()-13-COUNTBLANK($D$14:D247))</f>
        <v>BT_198</v>
      </c>
      <c r="B247" s="103" t="s">
        <v>478</v>
      </c>
      <c r="C247" s="16" t="s">
        <v>479</v>
      </c>
      <c r="D247" s="16" t="s">
        <v>480</v>
      </c>
      <c r="E247" s="18" t="s">
        <v>249</v>
      </c>
      <c r="F247" s="46"/>
      <c r="G247" s="46"/>
      <c r="H247" s="46"/>
      <c r="I247" s="46"/>
      <c r="J247" s="46"/>
      <c r="K247" s="46"/>
      <c r="L247" s="46"/>
      <c r="M247" s="46"/>
      <c r="N247" s="46"/>
      <c r="O247" s="46"/>
      <c r="P247" s="46"/>
      <c r="Q247" s="48" t="str">
        <f t="shared" si="33"/>
        <v>P</v>
      </c>
      <c r="R247" s="54"/>
      <c r="S247" s="84"/>
      <c r="T247" s="35"/>
      <c r="U247" s="35"/>
      <c r="V247" s="35"/>
      <c r="W247" s="35"/>
      <c r="X247" s="35"/>
      <c r="Y247" s="35"/>
      <c r="Z247" s="35"/>
      <c r="AA247" s="35"/>
      <c r="AB247" s="35"/>
      <c r="AC247" s="35"/>
      <c r="AD247" s="35"/>
      <c r="AE247" s="35"/>
      <c r="AF247" s="35"/>
      <c r="AG247" s="35"/>
    </row>
    <row r="248" spans="1:33" ht="30" outlineLevel="1">
      <c r="A248" s="50" t="str">
        <f>IF(OR(C248="",D248=""),"",$D$3&amp;"_"&amp;ROW()-13-COUNTBLANK($D$14:D248))</f>
        <v>BT_199</v>
      </c>
      <c r="B248" s="103" t="s">
        <v>474</v>
      </c>
      <c r="C248" s="16" t="s">
        <v>475</v>
      </c>
      <c r="D248" s="16" t="s">
        <v>477</v>
      </c>
      <c r="E248" s="18" t="s">
        <v>418</v>
      </c>
      <c r="F248" s="46"/>
      <c r="G248" s="46"/>
      <c r="H248" s="46"/>
      <c r="I248" s="46"/>
      <c r="J248" s="46"/>
      <c r="K248" s="46"/>
      <c r="L248" s="46"/>
      <c r="M248" s="46"/>
      <c r="N248" s="46"/>
      <c r="O248" s="46"/>
      <c r="P248" s="46"/>
      <c r="Q248" s="48" t="str">
        <f t="shared" si="33"/>
        <v>F</v>
      </c>
      <c r="R248" s="54"/>
      <c r="S248" s="84"/>
      <c r="T248" s="35"/>
      <c r="U248" s="35"/>
      <c r="V248" s="35"/>
      <c r="W248" s="35"/>
      <c r="X248" s="35"/>
      <c r="Y248" s="35"/>
      <c r="Z248" s="35"/>
      <c r="AA248" s="35"/>
      <c r="AB248" s="35"/>
      <c r="AC248" s="35"/>
      <c r="AD248" s="35"/>
      <c r="AE248" s="35"/>
      <c r="AF248" s="35"/>
      <c r="AG248" s="35"/>
    </row>
    <row r="249" spans="1:33" ht="15.75" outlineLevel="1">
      <c r="A249" s="50" t="str">
        <f>IF(OR(C249="",D249=""),"",$D$3&amp;"_"&amp;ROW()-13-COUNTBLANK($D$14:D249))</f>
        <v/>
      </c>
      <c r="B249" s="145" t="s">
        <v>481</v>
      </c>
      <c r="C249" s="145"/>
      <c r="D249" s="145"/>
      <c r="E249" s="145"/>
      <c r="F249" s="145"/>
      <c r="G249" s="145"/>
      <c r="H249" s="146"/>
      <c r="I249" s="146"/>
      <c r="J249" s="146"/>
      <c r="K249" s="146"/>
      <c r="L249" s="146"/>
      <c r="M249" s="146"/>
      <c r="N249" s="146"/>
      <c r="O249" s="146"/>
      <c r="P249" s="146"/>
      <c r="Q249" s="145"/>
      <c r="R249" s="145"/>
      <c r="S249" s="145"/>
      <c r="T249" s="35"/>
      <c r="U249" s="35"/>
      <c r="V249" s="35"/>
      <c r="W249" s="35"/>
      <c r="X249" s="35"/>
      <c r="Y249" s="35"/>
      <c r="Z249" s="35"/>
      <c r="AA249" s="35"/>
      <c r="AB249" s="35"/>
      <c r="AC249" s="35"/>
      <c r="AD249" s="35"/>
      <c r="AE249" s="35"/>
      <c r="AF249" s="35"/>
      <c r="AG249" s="35"/>
    </row>
    <row r="250" spans="1:33" ht="30" outlineLevel="1">
      <c r="A250" s="50" t="str">
        <f>IF(OR(C250="",D250=""),"",$D$3&amp;"_"&amp;ROW()-13-COUNTBLANK($D$14:D250))</f>
        <v>BT_200</v>
      </c>
      <c r="B250" s="103" t="s">
        <v>65</v>
      </c>
      <c r="C250" s="16" t="s">
        <v>448</v>
      </c>
      <c r="D250" s="16" t="s">
        <v>162</v>
      </c>
      <c r="E250" s="18" t="s">
        <v>249</v>
      </c>
      <c r="F250" s="46"/>
      <c r="G250" s="46"/>
      <c r="H250" s="46"/>
      <c r="I250" s="46"/>
      <c r="J250" s="46"/>
      <c r="K250" s="46"/>
      <c r="L250" s="46"/>
      <c r="M250" s="46"/>
      <c r="N250" s="46"/>
      <c r="O250" s="46"/>
      <c r="P250" s="46"/>
      <c r="Q250" s="48" t="str">
        <f t="shared" ref="Q250:Q257" si="34">IF(OR(IF(G250="",IF(F250="",IF(E250="","",E250),F250),G250)="F",IF(J250="",IF(I250="",IF(H250="","",H250),I250),J250)="F",IF(M250="",IF(L250="",IF(K250="","",K250),L250),M250)="F",IF(P250="",IF(O250="",IF(N250="","",N250),O250),P250)="F")=TRUE,"F",IF(OR(IF(G250="",IF(F250="",IF(E250="","",E250),F250),G250)="PE",IF(J250="",IF(I250="",IF(H250="","",H250),I250),J250)="PE",IF(M250="",IF(L250="",IF(K250="","",K250),L250),M250)="PE",IF(P250="",IF(O250="",IF(N250="","",N250),O250),P250)="PE")=TRUE,"PE",IF(AND(IF(G250="",IF(F250="",IF(E250="","",E250),F250),G250)="",IF(J250="",IF(I250="",IF(H250="","",H250),I250),J250)="",IF(M250="",IF(L250="",IF(K250="","",K250),L250),M250)="",IF(P250="",IF(O250="",IF(N250="","",N250),O250),P250)="")=TRUE,"","P")))</f>
        <v>P</v>
      </c>
      <c r="R250" s="54"/>
      <c r="S250" s="84"/>
      <c r="T250" s="35"/>
      <c r="U250" s="35"/>
      <c r="V250" s="35"/>
      <c r="W250" s="35"/>
      <c r="X250" s="35"/>
      <c r="Y250" s="35"/>
      <c r="Z250" s="35"/>
      <c r="AA250" s="35"/>
      <c r="AB250" s="35"/>
      <c r="AC250" s="35"/>
      <c r="AD250" s="35"/>
      <c r="AE250" s="35"/>
      <c r="AF250" s="35"/>
      <c r="AG250" s="35"/>
    </row>
    <row r="251" spans="1:33" ht="60" outlineLevel="1">
      <c r="A251" s="50" t="str">
        <f>IF(OR(C251="",D251=""),"",$D$3&amp;"_"&amp;ROW()-13-COUNTBLANK($D$14:D251))</f>
        <v>BT_201</v>
      </c>
      <c r="B251" s="103" t="s">
        <v>143</v>
      </c>
      <c r="C251" s="16" t="s">
        <v>449</v>
      </c>
      <c r="D251" s="16" t="s">
        <v>432</v>
      </c>
      <c r="E251" s="18" t="s">
        <v>249</v>
      </c>
      <c r="F251" s="17"/>
      <c r="G251" s="17"/>
      <c r="H251" s="17"/>
      <c r="I251" s="17"/>
      <c r="J251" s="17"/>
      <c r="K251" s="17"/>
      <c r="L251" s="17"/>
      <c r="M251" s="17"/>
      <c r="N251" s="17"/>
      <c r="O251" s="17"/>
      <c r="P251" s="17"/>
      <c r="Q251" s="48" t="str">
        <f t="shared" si="34"/>
        <v>P</v>
      </c>
      <c r="R251" s="54"/>
      <c r="S251" s="54"/>
      <c r="T251" s="35"/>
      <c r="U251" s="35"/>
      <c r="V251" s="35"/>
      <c r="W251" s="35"/>
      <c r="X251" s="35"/>
      <c r="Y251" s="35"/>
      <c r="Z251" s="35"/>
      <c r="AA251" s="35"/>
      <c r="AB251" s="35"/>
      <c r="AC251" s="35"/>
      <c r="AD251" s="35"/>
      <c r="AE251" s="35"/>
      <c r="AF251" s="35"/>
      <c r="AG251" s="35"/>
    </row>
    <row r="252" spans="1:33" ht="45" outlineLevel="1">
      <c r="A252" s="50" t="str">
        <f>IF(OR(C252="",D252=""),"",$D$3&amp;"_"&amp;ROW()-13-COUNTBLANK($D$14:D252))</f>
        <v>BT_202</v>
      </c>
      <c r="B252" s="108" t="s">
        <v>151</v>
      </c>
      <c r="C252" s="108" t="s">
        <v>450</v>
      </c>
      <c r="D252" s="109" t="s">
        <v>152</v>
      </c>
      <c r="E252" s="18" t="s">
        <v>418</v>
      </c>
      <c r="F252" s="18"/>
      <c r="G252" s="18"/>
      <c r="H252" s="17"/>
      <c r="I252" s="17"/>
      <c r="J252" s="17"/>
      <c r="K252" s="17"/>
      <c r="L252" s="17"/>
      <c r="M252" s="17"/>
      <c r="N252" s="17"/>
      <c r="O252" s="17"/>
      <c r="P252" s="17"/>
      <c r="Q252" s="48" t="str">
        <f t="shared" si="34"/>
        <v>F</v>
      </c>
      <c r="R252" s="54"/>
      <c r="S252" s="54"/>
      <c r="T252" s="35"/>
      <c r="U252" s="35"/>
      <c r="V252" s="35"/>
      <c r="W252" s="35"/>
      <c r="X252" s="35"/>
      <c r="Y252" s="35"/>
      <c r="Z252" s="35"/>
      <c r="AA252" s="35"/>
      <c r="AB252" s="35"/>
      <c r="AC252" s="35"/>
      <c r="AD252" s="35"/>
      <c r="AE252" s="35"/>
      <c r="AF252" s="35"/>
      <c r="AG252" s="35"/>
    </row>
    <row r="253" spans="1:33" ht="45" outlineLevel="1">
      <c r="A253" s="50" t="str">
        <f>IF(OR(C253="",D253=""),"",$D$3&amp;"_"&amp;ROW()-13-COUNTBLANK($D$14:D253))</f>
        <v>BT_203</v>
      </c>
      <c r="B253" s="108" t="s">
        <v>59</v>
      </c>
      <c r="C253" s="55" t="s">
        <v>451</v>
      </c>
      <c r="D253" s="109" t="s">
        <v>476</v>
      </c>
      <c r="E253" s="18" t="s">
        <v>418</v>
      </c>
      <c r="F253" s="18"/>
      <c r="G253" s="18"/>
      <c r="H253" s="18"/>
      <c r="I253" s="18"/>
      <c r="J253" s="18"/>
      <c r="K253" s="18"/>
      <c r="L253" s="18"/>
      <c r="M253" s="18"/>
      <c r="N253" s="18"/>
      <c r="O253" s="18"/>
      <c r="P253" s="18"/>
      <c r="Q253" s="49" t="str">
        <f t="shared" si="34"/>
        <v>F</v>
      </c>
      <c r="R253" s="54"/>
      <c r="S253" s="54"/>
      <c r="T253" s="35"/>
      <c r="U253" s="35"/>
      <c r="V253" s="35"/>
      <c r="W253" s="35"/>
      <c r="X253" s="35"/>
      <c r="Y253" s="35"/>
      <c r="Z253" s="35"/>
      <c r="AA253" s="35"/>
      <c r="AB253" s="35"/>
      <c r="AC253" s="35"/>
      <c r="AD253" s="35"/>
      <c r="AE253" s="35"/>
      <c r="AF253" s="35"/>
      <c r="AG253" s="35"/>
    </row>
    <row r="254" spans="1:33" ht="30" outlineLevel="1">
      <c r="A254" s="50" t="str">
        <f>IF(OR(C254="",D254=""),"",$D$3&amp;"_"&amp;ROW()-13-COUNTBLANK($D$14:D254))</f>
        <v>BT_204</v>
      </c>
      <c r="B254" s="108" t="s">
        <v>155</v>
      </c>
      <c r="C254" s="108" t="s">
        <v>452</v>
      </c>
      <c r="D254" s="109" t="s">
        <v>159</v>
      </c>
      <c r="E254" s="18" t="s">
        <v>418</v>
      </c>
      <c r="F254" s="18"/>
      <c r="G254" s="18"/>
      <c r="H254" s="18"/>
      <c r="I254" s="18"/>
      <c r="J254" s="18"/>
      <c r="K254" s="18"/>
      <c r="L254" s="18"/>
      <c r="M254" s="18"/>
      <c r="N254" s="18"/>
      <c r="O254" s="18"/>
      <c r="P254" s="18"/>
      <c r="Q254" s="49" t="str">
        <f t="shared" si="34"/>
        <v>F</v>
      </c>
      <c r="R254" s="54"/>
      <c r="S254" s="54"/>
      <c r="T254" s="35"/>
      <c r="U254" s="35"/>
      <c r="V254" s="35"/>
      <c r="W254" s="35"/>
      <c r="X254" s="35"/>
      <c r="Y254" s="35"/>
      <c r="Z254" s="35"/>
      <c r="AA254" s="35"/>
      <c r="AB254" s="35"/>
      <c r="AC254" s="35"/>
      <c r="AD254" s="35"/>
      <c r="AE254" s="35"/>
      <c r="AF254" s="35"/>
      <c r="AG254" s="35"/>
    </row>
    <row r="255" spans="1:33" ht="30" outlineLevel="1">
      <c r="A255" s="50" t="str">
        <f>IF(OR(C255="",D255=""),"",$D$3&amp;"_"&amp;ROW()-13-COUNTBLANK($D$14:D255))</f>
        <v>BT_205</v>
      </c>
      <c r="B255" s="108" t="s">
        <v>156</v>
      </c>
      <c r="C255" s="108" t="s">
        <v>453</v>
      </c>
      <c r="D255" s="109" t="s">
        <v>144</v>
      </c>
      <c r="E255" s="18" t="s">
        <v>418</v>
      </c>
      <c r="F255" s="18"/>
      <c r="G255" s="18"/>
      <c r="H255" s="17"/>
      <c r="I255" s="17"/>
      <c r="J255" s="17"/>
      <c r="K255" s="17"/>
      <c r="L255" s="17"/>
      <c r="M255" s="17"/>
      <c r="N255" s="17"/>
      <c r="O255" s="17"/>
      <c r="P255" s="17"/>
      <c r="Q255" s="48" t="str">
        <f t="shared" si="34"/>
        <v>F</v>
      </c>
      <c r="R255" s="54"/>
      <c r="S255" s="54"/>
      <c r="T255" s="35"/>
      <c r="U255" s="35"/>
      <c r="V255" s="35"/>
      <c r="W255" s="35"/>
      <c r="X255" s="35"/>
      <c r="Y255" s="35"/>
      <c r="Z255" s="35"/>
      <c r="AA255" s="35"/>
      <c r="AB255" s="35"/>
      <c r="AC255" s="35"/>
      <c r="AD255" s="35"/>
      <c r="AE255" s="35"/>
      <c r="AF255" s="35"/>
      <c r="AG255" s="35"/>
    </row>
    <row r="256" spans="1:33" ht="45" outlineLevel="1">
      <c r="A256" s="50" t="str">
        <f>IF(OR(C256="",D256=""),"",$D$3&amp;"_"&amp;ROW()-13-COUNTBLANK($D$14:D256))</f>
        <v>BT_206</v>
      </c>
      <c r="B256" s="108" t="s">
        <v>63</v>
      </c>
      <c r="C256" s="108" t="s">
        <v>454</v>
      </c>
      <c r="D256" s="109" t="s">
        <v>157</v>
      </c>
      <c r="E256" s="18" t="s">
        <v>418</v>
      </c>
      <c r="F256" s="18"/>
      <c r="G256" s="18"/>
      <c r="H256" s="18"/>
      <c r="I256" s="18"/>
      <c r="J256" s="18"/>
      <c r="K256" s="18"/>
      <c r="L256" s="18"/>
      <c r="M256" s="18"/>
      <c r="N256" s="18"/>
      <c r="O256" s="18"/>
      <c r="P256" s="18"/>
      <c r="Q256" s="49" t="str">
        <f t="shared" si="34"/>
        <v>F</v>
      </c>
      <c r="R256" s="54"/>
      <c r="S256" s="54"/>
      <c r="T256" s="35"/>
      <c r="U256" s="35"/>
      <c r="V256" s="35"/>
      <c r="W256" s="35"/>
      <c r="X256" s="35"/>
      <c r="Y256" s="35"/>
      <c r="Z256" s="35"/>
      <c r="AA256" s="35"/>
      <c r="AB256" s="35"/>
      <c r="AC256" s="35"/>
      <c r="AD256" s="35"/>
      <c r="AE256" s="35"/>
      <c r="AF256" s="35"/>
      <c r="AG256" s="35"/>
    </row>
    <row r="257" spans="1:33" ht="45" outlineLevel="1">
      <c r="A257" s="50" t="str">
        <f>IF(OR(C257="",D257=""),"",$D$3&amp;"_"&amp;ROW()-13-COUNTBLANK($D$14:D257))</f>
        <v>BT_207</v>
      </c>
      <c r="B257" s="108" t="s">
        <v>64</v>
      </c>
      <c r="C257" s="108" t="s">
        <v>455</v>
      </c>
      <c r="D257" s="103" t="s">
        <v>482</v>
      </c>
      <c r="E257" s="18" t="s">
        <v>249</v>
      </c>
      <c r="F257" s="18"/>
      <c r="G257" s="18"/>
      <c r="H257" s="18"/>
      <c r="I257" s="18"/>
      <c r="J257" s="18"/>
      <c r="K257" s="18"/>
      <c r="L257" s="18"/>
      <c r="M257" s="18"/>
      <c r="N257" s="18"/>
      <c r="O257" s="18"/>
      <c r="P257" s="18"/>
      <c r="Q257" s="49" t="str">
        <f t="shared" si="34"/>
        <v>P</v>
      </c>
      <c r="R257" s="54"/>
      <c r="S257" s="54"/>
      <c r="T257" s="35"/>
      <c r="U257" s="35"/>
      <c r="V257" s="35"/>
      <c r="W257" s="35"/>
      <c r="X257" s="35"/>
      <c r="Y257" s="35"/>
      <c r="Z257" s="35"/>
      <c r="AA257" s="35"/>
      <c r="AB257" s="35"/>
      <c r="AC257" s="35"/>
      <c r="AD257" s="35"/>
      <c r="AE257" s="35"/>
      <c r="AF257" s="35"/>
      <c r="AG257" s="35"/>
    </row>
    <row r="258" spans="1:33" ht="15.75" outlineLevel="1">
      <c r="A258" s="50" t="str">
        <f>IF(OR(C258="",D258=""),"",$D$3&amp;"_"&amp;ROW()-13-COUNTBLANK($D$14:D258))</f>
        <v/>
      </c>
      <c r="B258" s="145" t="s">
        <v>483</v>
      </c>
      <c r="C258" s="145"/>
      <c r="D258" s="145"/>
      <c r="E258" s="145"/>
      <c r="F258" s="145"/>
      <c r="G258" s="145"/>
      <c r="H258" s="146"/>
      <c r="I258" s="146"/>
      <c r="J258" s="146"/>
      <c r="K258" s="146"/>
      <c r="L258" s="146"/>
      <c r="M258" s="146"/>
      <c r="N258" s="146"/>
      <c r="O258" s="146"/>
      <c r="P258" s="146"/>
      <c r="Q258" s="145"/>
      <c r="R258" s="145"/>
      <c r="S258" s="145"/>
      <c r="T258" s="35"/>
      <c r="U258" s="35"/>
      <c r="V258" s="35"/>
      <c r="W258" s="35"/>
      <c r="X258" s="35"/>
      <c r="Y258" s="35"/>
      <c r="Z258" s="35"/>
      <c r="AA258" s="35"/>
      <c r="AB258" s="35"/>
      <c r="AC258" s="35"/>
      <c r="AD258" s="35"/>
      <c r="AE258" s="35"/>
      <c r="AF258" s="35"/>
      <c r="AG258" s="35"/>
    </row>
    <row r="259" spans="1:33" ht="30" outlineLevel="1">
      <c r="A259" s="50" t="str">
        <f>IF(OR(C259="",D259=""),"",$D$3&amp;"_"&amp;ROW()-13-COUNTBLANK($D$14:D259))</f>
        <v>BT_208</v>
      </c>
      <c r="B259" s="103" t="s">
        <v>65</v>
      </c>
      <c r="C259" s="16" t="s">
        <v>448</v>
      </c>
      <c r="D259" s="16" t="s">
        <v>162</v>
      </c>
      <c r="E259" s="18" t="s">
        <v>249</v>
      </c>
      <c r="F259" s="46"/>
      <c r="G259" s="46"/>
      <c r="H259" s="46"/>
      <c r="I259" s="46"/>
      <c r="J259" s="46"/>
      <c r="K259" s="46"/>
      <c r="L259" s="46"/>
      <c r="M259" s="46"/>
      <c r="N259" s="46"/>
      <c r="O259" s="46"/>
      <c r="P259" s="46"/>
      <c r="Q259" s="47"/>
      <c r="R259" s="54"/>
      <c r="S259" s="54"/>
      <c r="T259" s="35"/>
      <c r="U259" s="35"/>
      <c r="V259" s="35"/>
      <c r="W259" s="35"/>
      <c r="X259" s="35"/>
      <c r="Y259" s="35"/>
      <c r="Z259" s="35"/>
      <c r="AA259" s="35"/>
      <c r="AB259" s="35"/>
      <c r="AC259" s="35"/>
      <c r="AD259" s="35"/>
      <c r="AE259" s="35"/>
      <c r="AF259" s="35"/>
      <c r="AG259" s="35"/>
    </row>
    <row r="260" spans="1:33" ht="60" outlineLevel="1">
      <c r="A260" s="50" t="str">
        <f>IF(OR(C260="",D260=""),"",$D$3&amp;"_"&amp;ROW()-13-COUNTBLANK($D$14:D260))</f>
        <v>BT_209</v>
      </c>
      <c r="B260" s="103" t="s">
        <v>143</v>
      </c>
      <c r="C260" s="16" t="s">
        <v>449</v>
      </c>
      <c r="D260" s="16" t="s">
        <v>161</v>
      </c>
      <c r="E260" s="18" t="s">
        <v>249</v>
      </c>
      <c r="F260" s="17"/>
      <c r="G260" s="17"/>
      <c r="H260" s="17"/>
      <c r="I260" s="17"/>
      <c r="J260" s="17"/>
      <c r="K260" s="17"/>
      <c r="L260" s="17"/>
      <c r="M260" s="17"/>
      <c r="N260" s="17"/>
      <c r="O260" s="17"/>
      <c r="P260" s="17"/>
      <c r="Q260" s="48" t="str">
        <f t="shared" ref="Q260:Q266" si="35">IF(OR(IF(G260="",IF(F260="",IF(E260="","",E260),F260),G260)="F",IF(J260="",IF(I260="",IF(H260="","",H260),I260),J260)="F",IF(M260="",IF(L260="",IF(K260="","",K260),L260),M260)="F",IF(P260="",IF(O260="",IF(N260="","",N260),O260),P260)="F")=TRUE,"F",IF(OR(IF(G260="",IF(F260="",IF(E260="","",E260),F260),G260)="PE",IF(J260="",IF(I260="",IF(H260="","",H260),I260),J260)="PE",IF(M260="",IF(L260="",IF(K260="","",K260),L260),M260)="PE",IF(P260="",IF(O260="",IF(N260="","",N260),O260),P260)="PE")=TRUE,"PE",IF(AND(IF(G260="",IF(F260="",IF(E260="","",E260),F260),G260)="",IF(J260="",IF(I260="",IF(H260="","",H260),I260),J260)="",IF(M260="",IF(L260="",IF(K260="","",K260),L260),M260)="",IF(P260="",IF(O260="",IF(N260="","",N260),O260),P260)="")=TRUE,"","P")))</f>
        <v>P</v>
      </c>
      <c r="R260" s="54"/>
      <c r="S260" s="54"/>
      <c r="T260" s="35"/>
      <c r="U260" s="35"/>
      <c r="V260" s="35"/>
      <c r="W260" s="35"/>
      <c r="X260" s="35"/>
      <c r="Y260" s="35"/>
      <c r="Z260" s="35"/>
      <c r="AA260" s="35"/>
      <c r="AB260" s="35"/>
      <c r="AC260" s="35"/>
      <c r="AD260" s="35"/>
      <c r="AE260" s="35"/>
      <c r="AF260" s="35"/>
      <c r="AG260" s="35"/>
    </row>
    <row r="261" spans="1:33" ht="45" outlineLevel="1">
      <c r="A261" s="50" t="str">
        <f>IF(OR(C261="",D261=""),"",$D$3&amp;"_"&amp;ROW()-13-COUNTBLANK($D$14:D261))</f>
        <v>BT_210</v>
      </c>
      <c r="B261" s="108" t="s">
        <v>151</v>
      </c>
      <c r="C261" s="108" t="s">
        <v>450</v>
      </c>
      <c r="D261" s="109" t="s">
        <v>152</v>
      </c>
      <c r="E261" s="18" t="s">
        <v>249</v>
      </c>
      <c r="F261" s="18"/>
      <c r="G261" s="18"/>
      <c r="H261" s="17"/>
      <c r="I261" s="17"/>
      <c r="J261" s="17"/>
      <c r="K261" s="17"/>
      <c r="L261" s="17"/>
      <c r="M261" s="17"/>
      <c r="N261" s="17"/>
      <c r="O261" s="17"/>
      <c r="P261" s="17"/>
      <c r="Q261" s="48" t="str">
        <f t="shared" si="35"/>
        <v>P</v>
      </c>
      <c r="R261" s="54"/>
      <c r="S261" s="54"/>
      <c r="T261" s="35"/>
      <c r="U261" s="35"/>
      <c r="V261" s="35"/>
      <c r="W261" s="35"/>
      <c r="X261" s="35"/>
      <c r="Y261" s="35"/>
      <c r="Z261" s="35"/>
      <c r="AA261" s="35"/>
      <c r="AB261" s="35"/>
      <c r="AC261" s="35"/>
      <c r="AD261" s="35"/>
      <c r="AE261" s="35"/>
      <c r="AF261" s="35"/>
      <c r="AG261" s="35"/>
    </row>
    <row r="262" spans="1:33" ht="45" outlineLevel="1">
      <c r="A262" s="50" t="str">
        <f>IF(OR(C262="",D262=""),"",$D$3&amp;"_"&amp;ROW()-13-COUNTBLANK($D$14:D262))</f>
        <v>BT_211</v>
      </c>
      <c r="B262" s="108" t="s">
        <v>59</v>
      </c>
      <c r="C262" s="55" t="s">
        <v>451</v>
      </c>
      <c r="D262" s="109" t="s">
        <v>153</v>
      </c>
      <c r="E262" s="18" t="s">
        <v>249</v>
      </c>
      <c r="F262" s="18"/>
      <c r="G262" s="18"/>
      <c r="H262" s="18"/>
      <c r="I262" s="18"/>
      <c r="J262" s="18"/>
      <c r="K262" s="18"/>
      <c r="L262" s="18"/>
      <c r="M262" s="18"/>
      <c r="N262" s="18"/>
      <c r="O262" s="18"/>
      <c r="P262" s="18"/>
      <c r="Q262" s="49" t="str">
        <f t="shared" si="35"/>
        <v>P</v>
      </c>
      <c r="R262" s="54"/>
      <c r="S262" s="54"/>
      <c r="T262" s="35"/>
      <c r="U262" s="35"/>
      <c r="V262" s="35"/>
      <c r="W262" s="35"/>
      <c r="X262" s="35"/>
      <c r="Y262" s="35"/>
      <c r="Z262" s="35"/>
      <c r="AA262" s="35"/>
      <c r="AB262" s="35"/>
      <c r="AC262" s="35"/>
      <c r="AD262" s="35"/>
      <c r="AE262" s="35"/>
      <c r="AF262" s="35"/>
      <c r="AG262" s="35"/>
    </row>
    <row r="263" spans="1:33" ht="30" outlineLevel="1">
      <c r="A263" s="50" t="str">
        <f>IF(OR(C263="",D263=""),"",$D$3&amp;"_"&amp;ROW()-13-COUNTBLANK($D$14:D263))</f>
        <v>BT_212</v>
      </c>
      <c r="B263" s="108" t="s">
        <v>155</v>
      </c>
      <c r="C263" s="108" t="s">
        <v>452</v>
      </c>
      <c r="D263" s="109" t="s">
        <v>163</v>
      </c>
      <c r="E263" s="18" t="s">
        <v>249</v>
      </c>
      <c r="F263" s="18"/>
      <c r="G263" s="18"/>
      <c r="H263" s="18"/>
      <c r="I263" s="18"/>
      <c r="J263" s="18"/>
      <c r="K263" s="18"/>
      <c r="L263" s="18"/>
      <c r="M263" s="18"/>
      <c r="N263" s="18"/>
      <c r="O263" s="18"/>
      <c r="P263" s="18"/>
      <c r="Q263" s="49" t="str">
        <f t="shared" si="35"/>
        <v>P</v>
      </c>
      <c r="R263" s="54"/>
      <c r="S263" s="54"/>
      <c r="T263" s="35"/>
      <c r="U263" s="35"/>
      <c r="V263" s="35"/>
      <c r="W263" s="35"/>
      <c r="X263" s="35"/>
      <c r="Y263" s="35"/>
      <c r="Z263" s="35"/>
      <c r="AA263" s="35"/>
      <c r="AB263" s="35"/>
      <c r="AC263" s="35"/>
      <c r="AD263" s="35"/>
      <c r="AE263" s="35"/>
      <c r="AF263" s="35"/>
      <c r="AG263" s="35"/>
    </row>
    <row r="264" spans="1:33" ht="30" outlineLevel="1">
      <c r="A264" s="50" t="str">
        <f>IF(OR(C264="",D264=""),"",$D$3&amp;"_"&amp;ROW()-13-COUNTBLANK($D$14:D264))</f>
        <v>BT_213</v>
      </c>
      <c r="B264" s="108" t="s">
        <v>156</v>
      </c>
      <c r="C264" s="108" t="s">
        <v>453</v>
      </c>
      <c r="D264" s="109" t="s">
        <v>144</v>
      </c>
      <c r="E264" s="18" t="s">
        <v>249</v>
      </c>
      <c r="F264" s="18"/>
      <c r="G264" s="18"/>
      <c r="H264" s="17"/>
      <c r="I264" s="17"/>
      <c r="J264" s="17"/>
      <c r="K264" s="17"/>
      <c r="L264" s="17"/>
      <c r="M264" s="17"/>
      <c r="N264" s="17"/>
      <c r="O264" s="17"/>
      <c r="P264" s="17"/>
      <c r="Q264" s="48" t="str">
        <f t="shared" si="35"/>
        <v>P</v>
      </c>
      <c r="R264" s="54"/>
      <c r="S264" s="54"/>
      <c r="T264" s="35"/>
      <c r="U264" s="35"/>
      <c r="V264" s="35"/>
      <c r="W264" s="35"/>
      <c r="X264" s="35"/>
      <c r="Y264" s="35"/>
      <c r="Z264" s="35"/>
      <c r="AA264" s="35"/>
      <c r="AB264" s="35"/>
      <c r="AC264" s="35"/>
      <c r="AD264" s="35"/>
      <c r="AE264" s="35"/>
      <c r="AF264" s="35"/>
      <c r="AG264" s="35"/>
    </row>
    <row r="265" spans="1:33" ht="45" outlineLevel="1">
      <c r="A265" s="50" t="str">
        <f>IF(OR(C265="",D265=""),"",$D$3&amp;"_"&amp;ROW()-13-COUNTBLANK($D$14:D265))</f>
        <v>BT_214</v>
      </c>
      <c r="B265" s="108" t="s">
        <v>63</v>
      </c>
      <c r="C265" s="108" t="s">
        <v>454</v>
      </c>
      <c r="D265" s="109" t="s">
        <v>157</v>
      </c>
      <c r="E265" s="18" t="s">
        <v>249</v>
      </c>
      <c r="F265" s="18"/>
      <c r="G265" s="18"/>
      <c r="H265" s="18"/>
      <c r="I265" s="18"/>
      <c r="J265" s="18"/>
      <c r="K265" s="18"/>
      <c r="L265" s="18"/>
      <c r="M265" s="18"/>
      <c r="N265" s="18"/>
      <c r="O265" s="18"/>
      <c r="P265" s="18"/>
      <c r="Q265" s="49" t="str">
        <f t="shared" si="35"/>
        <v>P</v>
      </c>
      <c r="R265" s="54"/>
      <c r="S265" s="54"/>
      <c r="T265" s="35"/>
      <c r="U265" s="35"/>
      <c r="V265" s="35"/>
      <c r="W265" s="35"/>
      <c r="X265" s="35"/>
      <c r="Y265" s="35"/>
      <c r="Z265" s="35"/>
      <c r="AA265" s="35"/>
      <c r="AB265" s="35"/>
      <c r="AC265" s="35"/>
      <c r="AD265" s="35"/>
      <c r="AE265" s="35"/>
      <c r="AF265" s="35"/>
      <c r="AG265" s="35"/>
    </row>
    <row r="266" spans="1:33" ht="45" outlineLevel="1">
      <c r="A266" s="50" t="str">
        <f>IF(OR(C266="",D266=""),"",$D$3&amp;"_"&amp;ROW()-13-COUNTBLANK($D$14:D266))</f>
        <v>BT_215</v>
      </c>
      <c r="B266" s="108" t="s">
        <v>64</v>
      </c>
      <c r="C266" s="108" t="s">
        <v>455</v>
      </c>
      <c r="D266" s="103" t="s">
        <v>484</v>
      </c>
      <c r="E266" s="18" t="s">
        <v>249</v>
      </c>
      <c r="F266" s="18"/>
      <c r="G266" s="18"/>
      <c r="H266" s="18"/>
      <c r="I266" s="18"/>
      <c r="J266" s="18"/>
      <c r="K266" s="18"/>
      <c r="L266" s="18"/>
      <c r="M266" s="18"/>
      <c r="N266" s="18"/>
      <c r="O266" s="18"/>
      <c r="P266" s="18"/>
      <c r="Q266" s="49" t="str">
        <f t="shared" si="35"/>
        <v>P</v>
      </c>
      <c r="R266" s="54"/>
      <c r="S266" s="54"/>
      <c r="T266" s="35"/>
      <c r="U266" s="35"/>
      <c r="V266" s="35"/>
      <c r="W266" s="35"/>
      <c r="X266" s="35"/>
      <c r="Y266" s="35"/>
      <c r="Z266" s="35"/>
      <c r="AA266" s="35"/>
      <c r="AB266" s="35"/>
      <c r="AC266" s="35"/>
      <c r="AD266" s="35"/>
      <c r="AE266" s="35"/>
      <c r="AF266" s="35"/>
      <c r="AG266" s="35"/>
    </row>
    <row r="267" spans="1:33" ht="15.75" outlineLevel="1">
      <c r="A267" s="50" t="str">
        <f>IF(OR(C267="",D267=""),"",$D$3&amp;"_"&amp;ROW()-13-COUNTBLANK($D$14:D267))</f>
        <v/>
      </c>
      <c r="B267" s="145" t="s">
        <v>485</v>
      </c>
      <c r="C267" s="145"/>
      <c r="D267" s="145"/>
      <c r="E267" s="145"/>
      <c r="F267" s="145"/>
      <c r="G267" s="145"/>
      <c r="H267" s="146"/>
      <c r="I267" s="146"/>
      <c r="J267" s="146"/>
      <c r="K267" s="146"/>
      <c r="L267" s="146"/>
      <c r="M267" s="146"/>
      <c r="N267" s="146"/>
      <c r="O267" s="146"/>
      <c r="P267" s="146"/>
      <c r="Q267" s="145"/>
      <c r="R267" s="145"/>
      <c r="S267" s="145"/>
      <c r="T267" s="35"/>
      <c r="U267" s="35"/>
      <c r="V267" s="35"/>
      <c r="W267" s="35"/>
      <c r="X267" s="35"/>
      <c r="Y267" s="35"/>
      <c r="Z267" s="35"/>
      <c r="AA267" s="35"/>
      <c r="AB267" s="35"/>
      <c r="AC267" s="35"/>
      <c r="AD267" s="35"/>
      <c r="AE267" s="35"/>
      <c r="AF267" s="35"/>
      <c r="AG267" s="35"/>
    </row>
    <row r="268" spans="1:33" ht="30" outlineLevel="1">
      <c r="A268" s="50" t="str">
        <f>IF(OR(C268="",D268=""),"",$D$3&amp;"_"&amp;ROW()-13-COUNTBLANK($D$14:D268))</f>
        <v>BT_216</v>
      </c>
      <c r="B268" s="103" t="s">
        <v>65</v>
      </c>
      <c r="C268" s="16" t="s">
        <v>448</v>
      </c>
      <c r="D268" s="16" t="s">
        <v>162</v>
      </c>
      <c r="E268" s="18" t="s">
        <v>249</v>
      </c>
      <c r="F268" s="46"/>
      <c r="G268" s="46"/>
      <c r="H268" s="46"/>
      <c r="I268" s="46"/>
      <c r="J268" s="46"/>
      <c r="K268" s="46"/>
      <c r="L268" s="46"/>
      <c r="M268" s="46"/>
      <c r="N268" s="46"/>
      <c r="O268" s="46"/>
      <c r="P268" s="46"/>
      <c r="Q268" s="48" t="str">
        <f t="shared" ref="Q268:Q275" si="36">IF(OR(IF(G268="",IF(F268="",IF(E268="","",E268),F268),G268)="F",IF(J268="",IF(I268="",IF(H268="","",H268),I268),J268)="F",IF(M268="",IF(L268="",IF(K268="","",K268),L268),M268)="F",IF(P268="",IF(O268="",IF(N268="","",N268),O268),P268)="F")=TRUE,"F",IF(OR(IF(G268="",IF(F268="",IF(E268="","",E268),F268),G268)="PE",IF(J268="",IF(I268="",IF(H268="","",H268),I268),J268)="PE",IF(M268="",IF(L268="",IF(K268="","",K268),L268),M268)="PE",IF(P268="",IF(O268="",IF(N268="","",N268),O268),P268)="PE")=TRUE,"PE",IF(AND(IF(G268="",IF(F268="",IF(E268="","",E268),F268),G268)="",IF(J268="",IF(I268="",IF(H268="","",H268),I268),J268)="",IF(M268="",IF(L268="",IF(K268="","",K268),L268),M268)="",IF(P268="",IF(O268="",IF(N268="","",N268),O268),P268)="")=TRUE,"","P")))</f>
        <v>P</v>
      </c>
      <c r="R268" s="54"/>
      <c r="S268" s="54"/>
      <c r="T268" s="35"/>
      <c r="U268" s="35"/>
      <c r="V268" s="35"/>
      <c r="W268" s="35"/>
      <c r="X268" s="35"/>
      <c r="Y268" s="35"/>
      <c r="Z268" s="35"/>
      <c r="AA268" s="35"/>
      <c r="AB268" s="35"/>
      <c r="AC268" s="35"/>
      <c r="AD268" s="35"/>
      <c r="AE268" s="35"/>
      <c r="AF268" s="35"/>
      <c r="AG268" s="35"/>
    </row>
    <row r="269" spans="1:33" ht="60" outlineLevel="1">
      <c r="A269" s="50" t="str">
        <f>IF(OR(C269="",D269=""),"",$D$3&amp;"_"&amp;ROW()-13-COUNTBLANK($D$14:D269))</f>
        <v>BT_217</v>
      </c>
      <c r="B269" s="103" t="s">
        <v>143</v>
      </c>
      <c r="C269" s="16" t="s">
        <v>449</v>
      </c>
      <c r="D269" s="16" t="s">
        <v>161</v>
      </c>
      <c r="E269" s="18" t="s">
        <v>249</v>
      </c>
      <c r="F269" s="17"/>
      <c r="G269" s="17"/>
      <c r="H269" s="17"/>
      <c r="I269" s="17"/>
      <c r="J269" s="17"/>
      <c r="K269" s="17"/>
      <c r="L269" s="17"/>
      <c r="M269" s="17"/>
      <c r="N269" s="17"/>
      <c r="O269" s="17"/>
      <c r="P269" s="17"/>
      <c r="Q269" s="48" t="str">
        <f t="shared" si="36"/>
        <v>P</v>
      </c>
      <c r="R269" s="54"/>
      <c r="S269" s="54"/>
      <c r="T269" s="35"/>
      <c r="U269" s="35"/>
      <c r="V269" s="35"/>
      <c r="W269" s="35"/>
      <c r="X269" s="35"/>
      <c r="Y269" s="35"/>
      <c r="Z269" s="35"/>
      <c r="AA269" s="35"/>
      <c r="AB269" s="35"/>
      <c r="AC269" s="35"/>
      <c r="AD269" s="35"/>
      <c r="AE269" s="35"/>
      <c r="AF269" s="35"/>
      <c r="AG269" s="35"/>
    </row>
    <row r="270" spans="1:33" ht="45" outlineLevel="1">
      <c r="A270" s="50" t="str">
        <f>IF(OR(C270="",D270=""),"",$D$3&amp;"_"&amp;ROW()-13-COUNTBLANK($D$14:D270))</f>
        <v>BT_218</v>
      </c>
      <c r="B270" s="108" t="s">
        <v>151</v>
      </c>
      <c r="C270" s="108" t="s">
        <v>450</v>
      </c>
      <c r="D270" s="109" t="s">
        <v>152</v>
      </c>
      <c r="E270" s="18" t="s">
        <v>249</v>
      </c>
      <c r="F270" s="18"/>
      <c r="G270" s="18"/>
      <c r="H270" s="17"/>
      <c r="I270" s="17"/>
      <c r="J270" s="17"/>
      <c r="K270" s="17"/>
      <c r="L270" s="17"/>
      <c r="M270" s="17"/>
      <c r="N270" s="17"/>
      <c r="O270" s="17"/>
      <c r="P270" s="17"/>
      <c r="Q270" s="48" t="str">
        <f t="shared" si="36"/>
        <v>P</v>
      </c>
      <c r="R270" s="54"/>
      <c r="S270" s="54"/>
      <c r="T270" s="35"/>
      <c r="U270" s="35"/>
      <c r="V270" s="35"/>
      <c r="W270" s="35"/>
      <c r="X270" s="35"/>
      <c r="Y270" s="35"/>
      <c r="Z270" s="35"/>
      <c r="AA270" s="35"/>
      <c r="AB270" s="35"/>
      <c r="AC270" s="35"/>
      <c r="AD270" s="35"/>
      <c r="AE270" s="35"/>
      <c r="AF270" s="35"/>
      <c r="AG270" s="35"/>
    </row>
    <row r="271" spans="1:33" ht="45" outlineLevel="1">
      <c r="A271" s="50" t="str">
        <f>IF(OR(C271="",D271=""),"",$D$3&amp;"_"&amp;ROW()-13-COUNTBLANK($D$14:D271))</f>
        <v>BT_219</v>
      </c>
      <c r="B271" s="108" t="s">
        <v>59</v>
      </c>
      <c r="C271" s="55" t="s">
        <v>451</v>
      </c>
      <c r="D271" s="109" t="s">
        <v>153</v>
      </c>
      <c r="E271" s="18" t="s">
        <v>249</v>
      </c>
      <c r="F271" s="18"/>
      <c r="G271" s="18"/>
      <c r="H271" s="18"/>
      <c r="I271" s="18"/>
      <c r="J271" s="18"/>
      <c r="K271" s="18"/>
      <c r="L271" s="18"/>
      <c r="M271" s="18"/>
      <c r="N271" s="18"/>
      <c r="O271" s="18"/>
      <c r="P271" s="18"/>
      <c r="Q271" s="49" t="str">
        <f t="shared" si="36"/>
        <v>P</v>
      </c>
      <c r="R271" s="54"/>
      <c r="S271" s="54"/>
      <c r="T271" s="35"/>
      <c r="U271" s="35"/>
      <c r="V271" s="35"/>
      <c r="W271" s="35"/>
      <c r="X271" s="35"/>
      <c r="Y271" s="35"/>
      <c r="Z271" s="35"/>
      <c r="AA271" s="35"/>
      <c r="AB271" s="35"/>
      <c r="AC271" s="35"/>
      <c r="AD271" s="35"/>
      <c r="AE271" s="35"/>
      <c r="AF271" s="35"/>
      <c r="AG271" s="35"/>
    </row>
    <row r="272" spans="1:33" ht="30" outlineLevel="1">
      <c r="A272" s="50" t="str">
        <f>IF(OR(C272="",D272=""),"",$D$3&amp;"_"&amp;ROW()-13-COUNTBLANK($D$14:D272))</f>
        <v>BT_220</v>
      </c>
      <c r="B272" s="108" t="s">
        <v>155</v>
      </c>
      <c r="C272" s="108" t="s">
        <v>452</v>
      </c>
      <c r="D272" s="109" t="s">
        <v>166</v>
      </c>
      <c r="E272" s="18" t="s">
        <v>249</v>
      </c>
      <c r="F272" s="18"/>
      <c r="G272" s="18"/>
      <c r="H272" s="18"/>
      <c r="I272" s="18"/>
      <c r="J272" s="18"/>
      <c r="K272" s="18"/>
      <c r="L272" s="18"/>
      <c r="M272" s="18"/>
      <c r="N272" s="18"/>
      <c r="O272" s="18"/>
      <c r="P272" s="18"/>
      <c r="Q272" s="49" t="str">
        <f t="shared" si="36"/>
        <v>P</v>
      </c>
      <c r="R272" s="54"/>
      <c r="S272" s="54"/>
      <c r="T272" s="35"/>
      <c r="U272" s="35"/>
      <c r="V272" s="35"/>
      <c r="W272" s="35"/>
      <c r="X272" s="35"/>
      <c r="Y272" s="35"/>
      <c r="Z272" s="35"/>
      <c r="AA272" s="35"/>
      <c r="AB272" s="35"/>
      <c r="AC272" s="35"/>
      <c r="AD272" s="35"/>
      <c r="AE272" s="35"/>
      <c r="AF272" s="35"/>
      <c r="AG272" s="35"/>
    </row>
    <row r="273" spans="1:33" ht="30" outlineLevel="1">
      <c r="A273" s="50" t="str">
        <f>IF(OR(C273="",D273=""),"",$D$3&amp;"_"&amp;ROW()-13-COUNTBLANK($D$14:D273))</f>
        <v>BT_221</v>
      </c>
      <c r="B273" s="108" t="s">
        <v>156</v>
      </c>
      <c r="C273" s="108" t="s">
        <v>453</v>
      </c>
      <c r="D273" s="109" t="s">
        <v>144</v>
      </c>
      <c r="E273" s="18" t="s">
        <v>249</v>
      </c>
      <c r="F273" s="18"/>
      <c r="G273" s="18"/>
      <c r="H273" s="17"/>
      <c r="I273" s="17"/>
      <c r="J273" s="17"/>
      <c r="K273" s="17"/>
      <c r="L273" s="17"/>
      <c r="M273" s="17"/>
      <c r="N273" s="17"/>
      <c r="O273" s="17"/>
      <c r="P273" s="17"/>
      <c r="Q273" s="48" t="str">
        <f t="shared" si="36"/>
        <v>P</v>
      </c>
      <c r="R273" s="54"/>
      <c r="S273" s="54"/>
      <c r="T273" s="35"/>
      <c r="U273" s="35"/>
      <c r="V273" s="35"/>
      <c r="W273" s="35"/>
      <c r="X273" s="35"/>
      <c r="Y273" s="35"/>
      <c r="Z273" s="35"/>
      <c r="AA273" s="35"/>
      <c r="AB273" s="35"/>
      <c r="AC273" s="35"/>
      <c r="AD273" s="35"/>
      <c r="AE273" s="35"/>
      <c r="AF273" s="35"/>
      <c r="AG273" s="35"/>
    </row>
    <row r="274" spans="1:33" ht="45" outlineLevel="1">
      <c r="A274" s="50" t="str">
        <f>IF(OR(C274="",D274=""),"",$D$3&amp;"_"&amp;ROW()-13-COUNTBLANK($D$14:D274))</f>
        <v>BT_222</v>
      </c>
      <c r="B274" s="108" t="s">
        <v>63</v>
      </c>
      <c r="C274" s="108" t="s">
        <v>454</v>
      </c>
      <c r="D274" s="109" t="s">
        <v>157</v>
      </c>
      <c r="E274" s="18" t="s">
        <v>249</v>
      </c>
      <c r="F274" s="18"/>
      <c r="G274" s="18"/>
      <c r="H274" s="18"/>
      <c r="I274" s="18"/>
      <c r="J274" s="18"/>
      <c r="K274" s="18"/>
      <c r="L274" s="18"/>
      <c r="M274" s="18"/>
      <c r="N274" s="18"/>
      <c r="O274" s="18"/>
      <c r="P274" s="18"/>
      <c r="Q274" s="49" t="str">
        <f t="shared" si="36"/>
        <v>P</v>
      </c>
      <c r="R274" s="54"/>
      <c r="S274" s="54"/>
      <c r="T274" s="35"/>
      <c r="U274" s="35"/>
      <c r="V274" s="35"/>
      <c r="W274" s="35"/>
      <c r="X274" s="35"/>
      <c r="Y274" s="35"/>
      <c r="Z274" s="35"/>
      <c r="AA274" s="35"/>
      <c r="AB274" s="35"/>
      <c r="AC274" s="35"/>
      <c r="AD274" s="35"/>
      <c r="AE274" s="35"/>
      <c r="AF274" s="35"/>
      <c r="AG274" s="35"/>
    </row>
    <row r="275" spans="1:33" ht="45" outlineLevel="1">
      <c r="A275" s="50" t="str">
        <f>IF(OR(C275="",D275=""),"",$D$3&amp;"_"&amp;ROW()-13-COUNTBLANK($D$14:D275))</f>
        <v>BT_223</v>
      </c>
      <c r="B275" s="108" t="s">
        <v>64</v>
      </c>
      <c r="C275" s="108" t="s">
        <v>455</v>
      </c>
      <c r="D275" s="103" t="s">
        <v>167</v>
      </c>
      <c r="E275" s="18" t="s">
        <v>249</v>
      </c>
      <c r="F275" s="18"/>
      <c r="G275" s="18"/>
      <c r="H275" s="18"/>
      <c r="I275" s="18"/>
      <c r="J275" s="18"/>
      <c r="K275" s="18"/>
      <c r="L275" s="18"/>
      <c r="M275" s="18"/>
      <c r="N275" s="18"/>
      <c r="O275" s="18"/>
      <c r="P275" s="18"/>
      <c r="Q275" s="49" t="str">
        <f t="shared" si="36"/>
        <v>P</v>
      </c>
      <c r="R275" s="54"/>
      <c r="S275" s="54"/>
      <c r="T275" s="35"/>
      <c r="U275" s="35"/>
      <c r="V275" s="35"/>
      <c r="W275" s="35"/>
      <c r="X275" s="35"/>
      <c r="Y275" s="35"/>
      <c r="Z275" s="35"/>
      <c r="AA275" s="35"/>
      <c r="AB275" s="35"/>
      <c r="AC275" s="35"/>
      <c r="AD275" s="35"/>
      <c r="AE275" s="35"/>
      <c r="AF275" s="35"/>
      <c r="AG275" s="35"/>
    </row>
    <row r="276" spans="1:33" ht="15.75" outlineLevel="1">
      <c r="A276" s="50" t="str">
        <f>IF(OR(C276="",D276=""),"",$D$3&amp;"_"&amp;ROW()-13-COUNTBLANK($D$14:D276))</f>
        <v/>
      </c>
      <c r="B276" s="145" t="s">
        <v>486</v>
      </c>
      <c r="C276" s="145"/>
      <c r="D276" s="145"/>
      <c r="E276" s="145"/>
      <c r="F276" s="145"/>
      <c r="G276" s="145"/>
      <c r="H276" s="146"/>
      <c r="I276" s="146"/>
      <c r="J276" s="146"/>
      <c r="K276" s="146"/>
      <c r="L276" s="146"/>
      <c r="M276" s="146"/>
      <c r="N276" s="146"/>
      <c r="O276" s="146"/>
      <c r="P276" s="146"/>
      <c r="Q276" s="145"/>
      <c r="R276" s="145"/>
      <c r="S276" s="145"/>
      <c r="T276" s="35"/>
      <c r="U276" s="35"/>
      <c r="V276" s="35"/>
      <c r="W276" s="35"/>
      <c r="X276" s="35"/>
      <c r="Y276" s="35"/>
      <c r="Z276" s="35"/>
      <c r="AA276" s="35"/>
      <c r="AB276" s="35"/>
      <c r="AC276" s="35"/>
      <c r="AD276" s="35"/>
      <c r="AE276" s="35"/>
      <c r="AF276" s="35"/>
      <c r="AG276" s="35"/>
    </row>
    <row r="277" spans="1:33" ht="30" outlineLevel="1">
      <c r="A277" s="50" t="str">
        <f>IF(OR(C277="",D277=""),"",$D$3&amp;"_"&amp;ROW()-13-COUNTBLANK($D$14:D277))</f>
        <v>BT_224</v>
      </c>
      <c r="B277" s="103" t="s">
        <v>65</v>
      </c>
      <c r="C277" s="16" t="s">
        <v>448</v>
      </c>
      <c r="D277" s="16" t="s">
        <v>488</v>
      </c>
      <c r="E277" s="18" t="s">
        <v>249</v>
      </c>
      <c r="F277" s="46"/>
      <c r="G277" s="46"/>
      <c r="H277" s="46"/>
      <c r="I277" s="46"/>
      <c r="J277" s="46"/>
      <c r="K277" s="46"/>
      <c r="L277" s="46"/>
      <c r="M277" s="46"/>
      <c r="N277" s="46"/>
      <c r="O277" s="46"/>
      <c r="P277" s="46"/>
      <c r="Q277" s="48" t="str">
        <f t="shared" ref="Q277:Q279" si="37">IF(OR(IF(G277="",IF(F277="",IF(E277="","",E277),F277),G277)="F",IF(J277="",IF(I277="",IF(H277="","",H277),I277),J277)="F",IF(M277="",IF(L277="",IF(K277="","",K277),L277),M277)="F",IF(P277="",IF(O277="",IF(N277="","",N277),O277),P277)="F")=TRUE,"F",IF(OR(IF(G277="",IF(F277="",IF(E277="","",E277),F277),G277)="PE",IF(J277="",IF(I277="",IF(H277="","",H277),I277),J277)="PE",IF(M277="",IF(L277="",IF(K277="","",K277),L277),M277)="PE",IF(P277="",IF(O277="",IF(N277="","",N277),O277),P277)="PE")=TRUE,"PE",IF(AND(IF(G277="",IF(F277="",IF(E277="","",E277),F277),G277)="",IF(J277="",IF(I277="",IF(H277="","",H277),I277),J277)="",IF(M277="",IF(L277="",IF(K277="","",K277),L277),M277)="",IF(P277="",IF(O277="",IF(N277="","",N277),O277),P277)="")=TRUE,"","P")))</f>
        <v>P</v>
      </c>
      <c r="R277" s="54"/>
      <c r="S277" s="84"/>
      <c r="T277" s="35"/>
      <c r="U277" s="35"/>
      <c r="V277" s="35"/>
      <c r="W277" s="35"/>
      <c r="X277" s="35"/>
      <c r="Y277" s="35"/>
      <c r="Z277" s="35"/>
      <c r="AA277" s="35"/>
      <c r="AB277" s="35"/>
      <c r="AC277" s="35"/>
      <c r="AD277" s="35"/>
      <c r="AE277" s="35"/>
      <c r="AF277" s="35"/>
      <c r="AG277" s="35"/>
    </row>
    <row r="278" spans="1:33" ht="30" outlineLevel="1">
      <c r="A278" s="50" t="str">
        <f>IF(OR(C278="",D278=""),"",$D$3&amp;"_"&amp;ROW()-13-COUNTBLANK($D$14:D278))</f>
        <v>BT_225</v>
      </c>
      <c r="B278" s="103" t="s">
        <v>478</v>
      </c>
      <c r="C278" s="16" t="s">
        <v>479</v>
      </c>
      <c r="D278" s="16" t="s">
        <v>489</v>
      </c>
      <c r="E278" s="18" t="s">
        <v>418</v>
      </c>
      <c r="F278" s="46"/>
      <c r="G278" s="46"/>
      <c r="H278" s="46"/>
      <c r="I278" s="46"/>
      <c r="J278" s="46"/>
      <c r="K278" s="46"/>
      <c r="L278" s="46"/>
      <c r="M278" s="46"/>
      <c r="N278" s="46"/>
      <c r="O278" s="46"/>
      <c r="P278" s="46"/>
      <c r="Q278" s="48" t="str">
        <f t="shared" si="37"/>
        <v>F</v>
      </c>
      <c r="R278" s="54"/>
      <c r="S278" s="84"/>
      <c r="T278" s="35"/>
      <c r="U278" s="35"/>
      <c r="V278" s="35"/>
      <c r="W278" s="35"/>
      <c r="X278" s="35"/>
      <c r="Y278" s="35"/>
      <c r="Z278" s="35"/>
      <c r="AA278" s="35"/>
      <c r="AB278" s="35"/>
      <c r="AC278" s="35"/>
      <c r="AD278" s="35"/>
      <c r="AE278" s="35"/>
      <c r="AF278" s="35"/>
      <c r="AG278" s="35"/>
    </row>
    <row r="279" spans="1:33" ht="30" outlineLevel="1">
      <c r="A279" s="50" t="str">
        <f>IF(OR(C279="",D279=""),"",$D$3&amp;"_"&amp;ROW()-13-COUNTBLANK($D$14:D279))</f>
        <v>BT_226</v>
      </c>
      <c r="B279" s="103" t="s">
        <v>474</v>
      </c>
      <c r="C279" s="16" t="s">
        <v>475</v>
      </c>
      <c r="D279" s="16" t="s">
        <v>1141</v>
      </c>
      <c r="E279" s="18" t="s">
        <v>418</v>
      </c>
      <c r="F279" s="46"/>
      <c r="G279" s="46"/>
      <c r="H279" s="46"/>
      <c r="I279" s="46"/>
      <c r="J279" s="46"/>
      <c r="K279" s="46"/>
      <c r="L279" s="46"/>
      <c r="M279" s="46"/>
      <c r="N279" s="46"/>
      <c r="O279" s="46"/>
      <c r="P279" s="46"/>
      <c r="Q279" s="48" t="str">
        <f t="shared" si="37"/>
        <v>F</v>
      </c>
      <c r="R279" s="54"/>
      <c r="S279" s="84"/>
      <c r="T279" s="35"/>
      <c r="U279" s="35"/>
      <c r="V279" s="35"/>
      <c r="W279" s="35"/>
      <c r="X279" s="35"/>
      <c r="Y279" s="35"/>
      <c r="Z279" s="35"/>
      <c r="AA279" s="35"/>
      <c r="AB279" s="35"/>
      <c r="AC279" s="35"/>
      <c r="AD279" s="35"/>
      <c r="AE279" s="35"/>
      <c r="AF279" s="35"/>
      <c r="AG279" s="35"/>
    </row>
    <row r="280" spans="1:33" ht="15.75" outlineLevel="1">
      <c r="A280" s="50" t="str">
        <f>IF(OR(C280="",D280=""),"",$D$3&amp;"_"&amp;ROW()-13-COUNTBLANK($D$14:D280))</f>
        <v/>
      </c>
      <c r="B280" s="145" t="s">
        <v>487</v>
      </c>
      <c r="C280" s="145"/>
      <c r="D280" s="145"/>
      <c r="E280" s="145"/>
      <c r="F280" s="145"/>
      <c r="G280" s="145"/>
      <c r="H280" s="146"/>
      <c r="I280" s="146"/>
      <c r="J280" s="146"/>
      <c r="K280" s="146"/>
      <c r="L280" s="146"/>
      <c r="M280" s="146"/>
      <c r="N280" s="146"/>
      <c r="O280" s="146"/>
      <c r="P280" s="146"/>
      <c r="Q280" s="145"/>
      <c r="R280" s="145"/>
      <c r="S280" s="145"/>
      <c r="T280" s="35"/>
      <c r="U280" s="35"/>
      <c r="V280" s="35"/>
      <c r="W280" s="35"/>
      <c r="X280" s="35"/>
      <c r="Y280" s="35"/>
      <c r="Z280" s="35"/>
      <c r="AA280" s="35"/>
      <c r="AB280" s="35"/>
      <c r="AC280" s="35"/>
      <c r="AD280" s="35"/>
      <c r="AE280" s="35"/>
      <c r="AF280" s="35"/>
      <c r="AG280" s="35"/>
    </row>
    <row r="281" spans="1:33" ht="30" outlineLevel="1">
      <c r="A281" s="50" t="str">
        <f>IF(OR(C281="",D281=""),"",$D$3&amp;"_"&amp;ROW()-13-COUNTBLANK($D$14:D281))</f>
        <v>BT_227</v>
      </c>
      <c r="B281" s="103" t="s">
        <v>65</v>
      </c>
      <c r="C281" s="16" t="s">
        <v>448</v>
      </c>
      <c r="D281" s="16" t="s">
        <v>162</v>
      </c>
      <c r="E281" s="18" t="s">
        <v>249</v>
      </c>
      <c r="F281" s="46"/>
      <c r="G281" s="46"/>
      <c r="H281" s="46"/>
      <c r="I281" s="46"/>
      <c r="J281" s="46"/>
      <c r="K281" s="46"/>
      <c r="L281" s="46"/>
      <c r="M281" s="46"/>
      <c r="N281" s="46"/>
      <c r="O281" s="46"/>
      <c r="P281" s="46"/>
      <c r="Q281" s="48" t="str">
        <f t="shared" ref="Q281:Q288" si="38">IF(OR(IF(G281="",IF(F281="",IF(E281="","",E281),F281),G281)="F",IF(J281="",IF(I281="",IF(H281="","",H281),I281),J281)="F",IF(M281="",IF(L281="",IF(K281="","",K281),L281),M281)="F",IF(P281="",IF(O281="",IF(N281="","",N281),O281),P281)="F")=TRUE,"F",IF(OR(IF(G281="",IF(F281="",IF(E281="","",E281),F281),G281)="PE",IF(J281="",IF(I281="",IF(H281="","",H281),I281),J281)="PE",IF(M281="",IF(L281="",IF(K281="","",K281),L281),M281)="PE",IF(P281="",IF(O281="",IF(N281="","",N281),O281),P281)="PE")=TRUE,"PE",IF(AND(IF(G281="",IF(F281="",IF(E281="","",E281),F281),G281)="",IF(J281="",IF(I281="",IF(H281="","",H281),I281),J281)="",IF(M281="",IF(L281="",IF(K281="","",K281),L281),M281)="",IF(P281="",IF(O281="",IF(N281="","",N281),O281),P281)="")=TRUE,"","P")))</f>
        <v>P</v>
      </c>
      <c r="R281" s="54"/>
      <c r="S281" s="84"/>
      <c r="T281" s="35"/>
      <c r="U281" s="35"/>
      <c r="V281" s="35"/>
      <c r="W281" s="35"/>
      <c r="X281" s="35"/>
      <c r="Y281" s="35"/>
      <c r="Z281" s="35"/>
      <c r="AA281" s="35"/>
      <c r="AB281" s="35"/>
      <c r="AC281" s="35"/>
      <c r="AD281" s="35"/>
      <c r="AE281" s="35"/>
      <c r="AF281" s="35"/>
      <c r="AG281" s="35"/>
    </row>
    <row r="282" spans="1:33" ht="60" outlineLevel="1">
      <c r="A282" s="50" t="str">
        <f>IF(OR(C282="",D282=""),"",$D$3&amp;"_"&amp;ROW()-13-COUNTBLANK($D$14:D282))</f>
        <v>BT_228</v>
      </c>
      <c r="B282" s="103" t="s">
        <v>143</v>
      </c>
      <c r="C282" s="16" t="s">
        <v>449</v>
      </c>
      <c r="D282" s="16" t="s">
        <v>432</v>
      </c>
      <c r="E282" s="18" t="s">
        <v>249</v>
      </c>
      <c r="F282" s="17"/>
      <c r="G282" s="17"/>
      <c r="H282" s="17"/>
      <c r="I282" s="17"/>
      <c r="J282" s="17"/>
      <c r="K282" s="17"/>
      <c r="L282" s="17"/>
      <c r="M282" s="17"/>
      <c r="N282" s="17"/>
      <c r="O282" s="17"/>
      <c r="P282" s="17"/>
      <c r="Q282" s="48" t="str">
        <f t="shared" si="38"/>
        <v>P</v>
      </c>
      <c r="R282" s="54"/>
      <c r="S282" s="54"/>
      <c r="T282" s="35"/>
      <c r="U282" s="35"/>
      <c r="V282" s="35"/>
      <c r="W282" s="35"/>
      <c r="X282" s="35"/>
      <c r="Y282" s="35"/>
      <c r="Z282" s="35"/>
      <c r="AA282" s="35"/>
      <c r="AB282" s="35"/>
      <c r="AC282" s="35"/>
      <c r="AD282" s="35"/>
      <c r="AE282" s="35"/>
      <c r="AF282" s="35"/>
      <c r="AG282" s="35"/>
    </row>
    <row r="283" spans="1:33" ht="45" outlineLevel="1">
      <c r="A283" s="50" t="str">
        <f>IF(OR(C283="",D283=""),"",$D$3&amp;"_"&amp;ROW()-13-COUNTBLANK($D$14:D283))</f>
        <v>BT_229</v>
      </c>
      <c r="B283" s="108" t="s">
        <v>151</v>
      </c>
      <c r="C283" s="108" t="s">
        <v>450</v>
      </c>
      <c r="D283" s="109" t="s">
        <v>152</v>
      </c>
      <c r="E283" s="18" t="s">
        <v>249</v>
      </c>
      <c r="F283" s="18"/>
      <c r="G283" s="18"/>
      <c r="H283" s="17"/>
      <c r="I283" s="17"/>
      <c r="J283" s="17"/>
      <c r="K283" s="17"/>
      <c r="L283" s="17"/>
      <c r="M283" s="17"/>
      <c r="N283" s="17"/>
      <c r="O283" s="17"/>
      <c r="P283" s="17"/>
      <c r="Q283" s="48" t="str">
        <f t="shared" si="38"/>
        <v>P</v>
      </c>
      <c r="R283" s="54"/>
      <c r="S283" s="54"/>
      <c r="T283" s="35"/>
      <c r="U283" s="35"/>
      <c r="V283" s="35"/>
      <c r="W283" s="35"/>
      <c r="X283" s="35"/>
      <c r="Y283" s="35"/>
      <c r="Z283" s="35"/>
      <c r="AA283" s="35"/>
      <c r="AB283" s="35"/>
      <c r="AC283" s="35"/>
      <c r="AD283" s="35"/>
      <c r="AE283" s="35"/>
      <c r="AF283" s="35"/>
      <c r="AG283" s="35"/>
    </row>
    <row r="284" spans="1:33" ht="45" outlineLevel="1">
      <c r="A284" s="50" t="str">
        <f>IF(OR(C284="",D284=""),"",$D$3&amp;"_"&amp;ROW()-13-COUNTBLANK($D$14:D284))</f>
        <v>BT_230</v>
      </c>
      <c r="B284" s="108" t="s">
        <v>59</v>
      </c>
      <c r="C284" s="55" t="s">
        <v>451</v>
      </c>
      <c r="D284" s="109" t="s">
        <v>476</v>
      </c>
      <c r="E284" s="18" t="s">
        <v>249</v>
      </c>
      <c r="F284" s="18"/>
      <c r="G284" s="18"/>
      <c r="H284" s="18"/>
      <c r="I284" s="18"/>
      <c r="J284" s="18"/>
      <c r="K284" s="18"/>
      <c r="L284" s="18"/>
      <c r="M284" s="18"/>
      <c r="N284" s="18"/>
      <c r="O284" s="18"/>
      <c r="P284" s="18"/>
      <c r="Q284" s="49" t="str">
        <f t="shared" si="38"/>
        <v>P</v>
      </c>
      <c r="R284" s="54"/>
      <c r="S284" s="54"/>
      <c r="T284" s="35"/>
      <c r="U284" s="35"/>
      <c r="V284" s="35"/>
      <c r="W284" s="35"/>
      <c r="X284" s="35"/>
      <c r="Y284" s="35"/>
      <c r="Z284" s="35"/>
      <c r="AA284" s="35"/>
      <c r="AB284" s="35"/>
      <c r="AC284" s="35"/>
      <c r="AD284" s="35"/>
      <c r="AE284" s="35"/>
      <c r="AF284" s="35"/>
      <c r="AG284" s="35"/>
    </row>
    <row r="285" spans="1:33" ht="30" outlineLevel="1">
      <c r="A285" s="50" t="str">
        <f>IF(OR(C285="",D285=""),"",$D$3&amp;"_"&amp;ROW()-13-COUNTBLANK($D$14:D285))</f>
        <v>BT_231</v>
      </c>
      <c r="B285" s="108" t="s">
        <v>155</v>
      </c>
      <c r="C285" s="108" t="s">
        <v>452</v>
      </c>
      <c r="D285" s="109" t="s">
        <v>159</v>
      </c>
      <c r="E285" s="18" t="s">
        <v>249</v>
      </c>
      <c r="F285" s="18"/>
      <c r="G285" s="18"/>
      <c r="H285" s="18"/>
      <c r="I285" s="18"/>
      <c r="J285" s="18"/>
      <c r="K285" s="18"/>
      <c r="L285" s="18"/>
      <c r="M285" s="18"/>
      <c r="N285" s="18"/>
      <c r="O285" s="18"/>
      <c r="P285" s="18"/>
      <c r="Q285" s="49" t="str">
        <f t="shared" si="38"/>
        <v>P</v>
      </c>
      <c r="R285" s="54"/>
      <c r="S285" s="54"/>
      <c r="T285" s="35"/>
      <c r="U285" s="35"/>
      <c r="V285" s="35"/>
      <c r="W285" s="35"/>
      <c r="X285" s="35"/>
      <c r="Y285" s="35"/>
      <c r="Z285" s="35"/>
      <c r="AA285" s="35"/>
      <c r="AB285" s="35"/>
      <c r="AC285" s="35"/>
      <c r="AD285" s="35"/>
      <c r="AE285" s="35"/>
      <c r="AF285" s="35"/>
      <c r="AG285" s="35"/>
    </row>
    <row r="286" spans="1:33" ht="30" outlineLevel="1">
      <c r="A286" s="50" t="str">
        <f>IF(OR(C286="",D286=""),"",$D$3&amp;"_"&amp;ROW()-13-COUNTBLANK($D$14:D286))</f>
        <v>BT_232</v>
      </c>
      <c r="B286" s="108" t="s">
        <v>156</v>
      </c>
      <c r="C286" s="108" t="s">
        <v>453</v>
      </c>
      <c r="D286" s="109" t="s">
        <v>144</v>
      </c>
      <c r="E286" s="18" t="s">
        <v>249</v>
      </c>
      <c r="F286" s="18"/>
      <c r="G286" s="18"/>
      <c r="H286" s="17"/>
      <c r="I286" s="17"/>
      <c r="J286" s="17"/>
      <c r="K286" s="17"/>
      <c r="L286" s="17"/>
      <c r="M286" s="17"/>
      <c r="N286" s="17"/>
      <c r="O286" s="17"/>
      <c r="P286" s="17"/>
      <c r="Q286" s="48" t="str">
        <f t="shared" si="38"/>
        <v>P</v>
      </c>
      <c r="R286" s="54"/>
      <c r="S286" s="54"/>
      <c r="T286" s="35"/>
      <c r="U286" s="35"/>
      <c r="V286" s="35"/>
      <c r="W286" s="35"/>
      <c r="X286" s="35"/>
      <c r="Y286" s="35"/>
      <c r="Z286" s="35"/>
      <c r="AA286" s="35"/>
      <c r="AB286" s="35"/>
      <c r="AC286" s="35"/>
      <c r="AD286" s="35"/>
      <c r="AE286" s="35"/>
      <c r="AF286" s="35"/>
      <c r="AG286" s="35"/>
    </row>
    <row r="287" spans="1:33" ht="45" outlineLevel="1">
      <c r="A287" s="50" t="str">
        <f>IF(OR(C287="",D287=""),"",$D$3&amp;"_"&amp;ROW()-13-COUNTBLANK($D$14:D287))</f>
        <v>BT_233</v>
      </c>
      <c r="B287" s="108" t="s">
        <v>63</v>
      </c>
      <c r="C287" s="108" t="s">
        <v>454</v>
      </c>
      <c r="D287" s="109" t="s">
        <v>157</v>
      </c>
      <c r="E287" s="18" t="s">
        <v>249</v>
      </c>
      <c r="F287" s="18"/>
      <c r="G287" s="18"/>
      <c r="H287" s="18"/>
      <c r="I287" s="18"/>
      <c r="J287" s="18"/>
      <c r="K287" s="18"/>
      <c r="L287" s="18"/>
      <c r="M287" s="18"/>
      <c r="N287" s="18"/>
      <c r="O287" s="18"/>
      <c r="P287" s="18"/>
      <c r="Q287" s="49" t="str">
        <f t="shared" si="38"/>
        <v>P</v>
      </c>
      <c r="R287" s="54"/>
      <c r="S287" s="54"/>
      <c r="T287" s="35"/>
      <c r="U287" s="35"/>
      <c r="V287" s="35"/>
      <c r="W287" s="35"/>
      <c r="X287" s="35"/>
      <c r="Y287" s="35"/>
      <c r="Z287" s="35"/>
      <c r="AA287" s="35"/>
      <c r="AB287" s="35"/>
      <c r="AC287" s="35"/>
      <c r="AD287" s="35"/>
      <c r="AE287" s="35"/>
      <c r="AF287" s="35"/>
      <c r="AG287" s="35"/>
    </row>
    <row r="288" spans="1:33" ht="45" outlineLevel="1">
      <c r="A288" s="50" t="str">
        <f>IF(OR(C288="",D288=""),"",$D$3&amp;"_"&amp;ROW()-13-COUNTBLANK($D$14:D288))</f>
        <v>BT_234</v>
      </c>
      <c r="B288" s="108" t="s">
        <v>64</v>
      </c>
      <c r="C288" s="108" t="s">
        <v>455</v>
      </c>
      <c r="D288" s="103" t="s">
        <v>482</v>
      </c>
      <c r="E288" s="18" t="s">
        <v>249</v>
      </c>
      <c r="F288" s="18"/>
      <c r="G288" s="18"/>
      <c r="H288" s="18"/>
      <c r="I288" s="18"/>
      <c r="J288" s="18"/>
      <c r="K288" s="18"/>
      <c r="L288" s="18"/>
      <c r="M288" s="18"/>
      <c r="N288" s="18"/>
      <c r="O288" s="18"/>
      <c r="P288" s="18"/>
      <c r="Q288" s="49" t="str">
        <f t="shared" si="38"/>
        <v>P</v>
      </c>
      <c r="R288" s="54"/>
      <c r="S288" s="54"/>
      <c r="T288" s="35"/>
      <c r="U288" s="35"/>
      <c r="V288" s="35"/>
      <c r="W288" s="35"/>
      <c r="X288" s="35"/>
      <c r="Y288" s="35"/>
      <c r="Z288" s="35"/>
      <c r="AA288" s="35"/>
      <c r="AB288" s="35"/>
      <c r="AC288" s="35"/>
      <c r="AD288" s="35"/>
      <c r="AE288" s="35"/>
      <c r="AF288" s="35"/>
      <c r="AG288" s="35"/>
    </row>
    <row r="289" spans="1:33" ht="16.5" customHeight="1">
      <c r="A289" s="50" t="str">
        <f>IF(OR(C289="",D289=""),"",$D$3&amp;"_"&amp;ROW()-13-COUNTBLANK($D$14:D289))</f>
        <v/>
      </c>
      <c r="B289" s="111" t="s">
        <v>445</v>
      </c>
      <c r="C289" s="112"/>
      <c r="D289" s="112"/>
      <c r="E289" s="112"/>
      <c r="F289" s="112"/>
      <c r="G289" s="112"/>
      <c r="H289" s="106"/>
      <c r="I289" s="106"/>
      <c r="J289" s="106"/>
      <c r="K289" s="106"/>
      <c r="L289" s="106"/>
      <c r="M289" s="106"/>
      <c r="N289" s="106"/>
      <c r="O289" s="106"/>
      <c r="P289" s="106"/>
      <c r="Q289" s="112"/>
      <c r="R289" s="112"/>
      <c r="S289" s="112"/>
      <c r="T289" s="39"/>
      <c r="U289" s="39"/>
      <c r="V289" s="39"/>
      <c r="W289" s="39"/>
      <c r="X289" s="39"/>
      <c r="Y289" s="39"/>
      <c r="Z289" s="39"/>
      <c r="AA289" s="39"/>
      <c r="AB289" s="39"/>
      <c r="AC289" s="39"/>
      <c r="AD289" s="39"/>
      <c r="AE289" s="39"/>
      <c r="AF289" s="39"/>
      <c r="AG289" s="39"/>
    </row>
    <row r="290" spans="1:33" ht="27" customHeight="1" outlineLevel="1">
      <c r="A290" s="50" t="str">
        <f>IF(OR(C290="",D290=""),"",$D$3&amp;"_"&amp;ROW()-13-COUNTBLANK($D$14:D290))</f>
        <v/>
      </c>
      <c r="B290" s="145" t="s">
        <v>494</v>
      </c>
      <c r="C290" s="145"/>
      <c r="D290" s="145"/>
      <c r="E290" s="145"/>
      <c r="F290" s="145"/>
      <c r="G290" s="145"/>
      <c r="H290" s="146"/>
      <c r="I290" s="146"/>
      <c r="J290" s="146"/>
      <c r="K290" s="146"/>
      <c r="L290" s="146"/>
      <c r="M290" s="146"/>
      <c r="N290" s="146"/>
      <c r="O290" s="146"/>
      <c r="P290" s="146"/>
      <c r="Q290" s="145"/>
      <c r="R290" s="145"/>
      <c r="S290" s="145"/>
      <c r="T290" s="40"/>
      <c r="U290" s="40"/>
      <c r="V290" s="40"/>
      <c r="W290" s="40"/>
      <c r="X290" s="40"/>
      <c r="Y290" s="40"/>
      <c r="Z290" s="40"/>
      <c r="AA290" s="40"/>
      <c r="AB290" s="40"/>
      <c r="AC290" s="40"/>
      <c r="AD290" s="40"/>
      <c r="AE290" s="40"/>
      <c r="AF290" s="40"/>
      <c r="AG290" s="40"/>
    </row>
    <row r="291" spans="1:33" ht="30" outlineLevel="1">
      <c r="A291" s="50" t="str">
        <f>IF(OR(C291="",D291=""),"",$D$3&amp;"_"&amp;ROW()-13-COUNTBLANK($D$14:D291))</f>
        <v>BT_235</v>
      </c>
      <c r="B291" s="105" t="s">
        <v>189</v>
      </c>
      <c r="C291" s="105" t="s">
        <v>495</v>
      </c>
      <c r="D291" s="16" t="s">
        <v>506</v>
      </c>
      <c r="E291" s="18" t="s">
        <v>249</v>
      </c>
      <c r="F291" s="18"/>
      <c r="G291" s="18"/>
      <c r="H291" s="18"/>
      <c r="I291" s="18"/>
      <c r="J291" s="18"/>
      <c r="K291" s="18"/>
      <c r="L291" s="18"/>
      <c r="M291" s="18"/>
      <c r="N291" s="18"/>
      <c r="O291" s="18"/>
      <c r="P291" s="18"/>
      <c r="Q291" s="49" t="str">
        <f t="shared" ref="Q291:Q304" si="39">IF(OR(IF(G291="",IF(F291="",IF(E291="","",E291),F291),G291)="F",IF(J291="",IF(I291="",IF(H291="","",H291),I291),J291)="F",IF(M291="",IF(L291="",IF(K291="","",K291),L291),M291)="F",IF(P291="",IF(O291="",IF(N291="","",N291),O291),P291)="F")=TRUE,"F",IF(OR(IF(G291="",IF(F291="",IF(E291="","",E291),F291),G291)="PE",IF(J291="",IF(I291="",IF(H291="","",H291),I291),J291)="PE",IF(M291="",IF(L291="",IF(K291="","",K291),L291),M291)="PE",IF(P291="",IF(O291="",IF(N291="","",N291),O291),P291)="PE")=TRUE,"PE",IF(AND(IF(G291="",IF(F291="",IF(E291="","",E291),F291),G291)="",IF(J291="",IF(I291="",IF(H291="","",H291),I291),J291)="",IF(M291="",IF(L291="",IF(K291="","",K291),L291),M291)="",IF(P291="",IF(O291="",IF(N291="","",N291),O291),P291)="")=TRUE,"","P")))</f>
        <v>P</v>
      </c>
      <c r="R291" s="53"/>
      <c r="S291" s="53"/>
    </row>
    <row r="292" spans="1:33" ht="60" outlineLevel="1">
      <c r="A292" s="50" t="str">
        <f>IF(OR(C292="",D292=""),"",$D$3&amp;"_"&amp;ROW()-13-COUNTBLANK($D$14:D292))</f>
        <v>BT_236</v>
      </c>
      <c r="B292" s="105" t="s">
        <v>190</v>
      </c>
      <c r="C292" s="105" t="s">
        <v>496</v>
      </c>
      <c r="D292" s="105" t="s">
        <v>505</v>
      </c>
      <c r="E292" s="18" t="s">
        <v>249</v>
      </c>
      <c r="F292" s="18"/>
      <c r="G292" s="18"/>
      <c r="H292" s="18"/>
      <c r="I292" s="18"/>
      <c r="J292" s="18"/>
      <c r="K292" s="18"/>
      <c r="L292" s="18"/>
      <c r="M292" s="18"/>
      <c r="N292" s="18"/>
      <c r="O292" s="18"/>
      <c r="P292" s="18"/>
      <c r="Q292" s="49" t="str">
        <f t="shared" si="39"/>
        <v>P</v>
      </c>
      <c r="R292" s="53"/>
      <c r="S292" s="53"/>
    </row>
    <row r="293" spans="1:33" ht="60" outlineLevel="1">
      <c r="A293" s="50" t="str">
        <f>IF(OR(C293="",D293=""),"",$D$3&amp;"_"&amp;ROW()-13-COUNTBLANK($D$14:D293))</f>
        <v>BT_237</v>
      </c>
      <c r="B293" s="105" t="s">
        <v>191</v>
      </c>
      <c r="C293" s="105" t="s">
        <v>497</v>
      </c>
      <c r="D293" s="105" t="s">
        <v>507</v>
      </c>
      <c r="E293" s="18" t="s">
        <v>249</v>
      </c>
      <c r="F293" s="18"/>
      <c r="G293" s="18"/>
      <c r="H293" s="18"/>
      <c r="I293" s="18"/>
      <c r="J293" s="18"/>
      <c r="K293" s="18"/>
      <c r="L293" s="18"/>
      <c r="M293" s="18"/>
      <c r="N293" s="18"/>
      <c r="O293" s="18"/>
      <c r="P293" s="18"/>
      <c r="Q293" s="49" t="str">
        <f t="shared" si="39"/>
        <v>P</v>
      </c>
      <c r="R293" s="53"/>
      <c r="S293" s="53"/>
    </row>
    <row r="294" spans="1:33" ht="75" outlineLevel="1">
      <c r="A294" s="50" t="str">
        <f>IF(OR(C294="",D294=""),"",$D$3&amp;"_"&amp;ROW()-13-COUNTBLANK($D$14:D294))</f>
        <v>BT_238</v>
      </c>
      <c r="B294" s="105" t="s">
        <v>192</v>
      </c>
      <c r="C294" s="105" t="s">
        <v>498</v>
      </c>
      <c r="D294" s="105" t="s">
        <v>508</v>
      </c>
      <c r="E294" s="18" t="s">
        <v>249</v>
      </c>
      <c r="F294" s="18"/>
      <c r="G294" s="18"/>
      <c r="H294" s="18"/>
      <c r="I294" s="18"/>
      <c r="J294" s="18"/>
      <c r="K294" s="18"/>
      <c r="L294" s="18"/>
      <c r="M294" s="18"/>
      <c r="N294" s="18"/>
      <c r="O294" s="18"/>
      <c r="P294" s="18"/>
      <c r="Q294" s="49" t="str">
        <f t="shared" si="39"/>
        <v>P</v>
      </c>
      <c r="R294" s="53"/>
      <c r="S294" s="53"/>
    </row>
    <row r="295" spans="1:33" ht="75" outlineLevel="1">
      <c r="A295" s="50" t="str">
        <f>IF(OR(C295="",D295=""),"",$D$3&amp;"_"&amp;ROW()-13-COUNTBLANK($D$14:D295))</f>
        <v>BT_239</v>
      </c>
      <c r="B295" s="107" t="s">
        <v>71</v>
      </c>
      <c r="C295" s="59" t="s">
        <v>499</v>
      </c>
      <c r="D295" s="105" t="s">
        <v>509</v>
      </c>
      <c r="E295" s="18" t="s">
        <v>249</v>
      </c>
      <c r="F295" s="18"/>
      <c r="G295" s="18"/>
      <c r="H295" s="18"/>
      <c r="I295" s="18"/>
      <c r="J295" s="18"/>
      <c r="K295" s="18"/>
      <c r="L295" s="18"/>
      <c r="M295" s="18"/>
      <c r="N295" s="18"/>
      <c r="O295" s="18"/>
      <c r="P295" s="18"/>
      <c r="Q295" s="49" t="str">
        <f t="shared" si="39"/>
        <v>P</v>
      </c>
      <c r="R295" s="60"/>
      <c r="S295" s="53"/>
    </row>
    <row r="296" spans="1:33" ht="75" outlineLevel="1">
      <c r="A296" s="50" t="str">
        <f>IF(OR(C296="",D296=""),"",$D$3&amp;"_"&amp;ROW()-13-COUNTBLANK($D$14:D296))</f>
        <v>BT_240</v>
      </c>
      <c r="B296" s="107" t="s">
        <v>60</v>
      </c>
      <c r="C296" s="59" t="s">
        <v>500</v>
      </c>
      <c r="D296" s="105" t="s">
        <v>509</v>
      </c>
      <c r="E296" s="18" t="s">
        <v>249</v>
      </c>
      <c r="F296" s="18"/>
      <c r="G296" s="18"/>
      <c r="H296" s="18"/>
      <c r="I296" s="18"/>
      <c r="J296" s="18"/>
      <c r="K296" s="18"/>
      <c r="L296" s="18"/>
      <c r="M296" s="18"/>
      <c r="N296" s="18"/>
      <c r="O296" s="18"/>
      <c r="P296" s="18"/>
      <c r="Q296" s="49" t="str">
        <f t="shared" si="39"/>
        <v>P</v>
      </c>
      <c r="R296" s="60"/>
      <c r="S296" s="53"/>
    </row>
    <row r="297" spans="1:33" ht="60" outlineLevel="1">
      <c r="A297" s="50" t="str">
        <f>IF(OR(C297="",D297=""),"",$D$3&amp;"_"&amp;ROW()-13-COUNTBLANK($D$14:D297))</f>
        <v>BT_241</v>
      </c>
      <c r="B297" s="107" t="s">
        <v>61</v>
      </c>
      <c r="C297" s="59" t="s">
        <v>501</v>
      </c>
      <c r="D297" s="105" t="s">
        <v>510</v>
      </c>
      <c r="E297" s="18" t="s">
        <v>249</v>
      </c>
      <c r="F297" s="18"/>
      <c r="G297" s="18"/>
      <c r="H297" s="18"/>
      <c r="I297" s="18"/>
      <c r="J297" s="18"/>
      <c r="K297" s="18"/>
      <c r="L297" s="18"/>
      <c r="M297" s="18"/>
      <c r="N297" s="18"/>
      <c r="O297" s="18"/>
      <c r="P297" s="18"/>
      <c r="Q297" s="49" t="str">
        <f t="shared" si="39"/>
        <v>P</v>
      </c>
      <c r="R297" s="53"/>
      <c r="S297" s="53"/>
    </row>
    <row r="298" spans="1:33" ht="30" outlineLevel="1">
      <c r="A298" s="50" t="str">
        <f>IF(OR(C298="",D298=""),"",$D$3&amp;"_"&amp;ROW()-13-COUNTBLANK($D$14:D298))</f>
        <v>BT_242</v>
      </c>
      <c r="B298" s="143" t="s">
        <v>70</v>
      </c>
      <c r="C298" s="62" t="s">
        <v>502</v>
      </c>
      <c r="D298" s="63" t="s">
        <v>193</v>
      </c>
      <c r="E298" s="18" t="s">
        <v>249</v>
      </c>
      <c r="F298" s="18"/>
      <c r="G298" s="18"/>
      <c r="H298" s="18"/>
      <c r="I298" s="18"/>
      <c r="J298" s="18"/>
      <c r="K298" s="18"/>
      <c r="L298" s="18"/>
      <c r="M298" s="18"/>
      <c r="N298" s="18"/>
      <c r="O298" s="18"/>
      <c r="P298" s="18"/>
      <c r="Q298" s="49" t="str">
        <f t="shared" si="39"/>
        <v>P</v>
      </c>
      <c r="R298" s="60"/>
      <c r="S298" s="53"/>
    </row>
    <row r="299" spans="1:33" ht="60" outlineLevel="1">
      <c r="A299" s="50" t="str">
        <f>IF(OR(C299="",D299=""),"",$D$3&amp;"_"&amp;ROW()-13-COUNTBLANK($D$14:D299))</f>
        <v>BT_243</v>
      </c>
      <c r="B299" s="144"/>
      <c r="C299" s="59" t="s">
        <v>503</v>
      </c>
      <c r="D299" s="105" t="s">
        <v>510</v>
      </c>
      <c r="E299" s="18" t="s">
        <v>249</v>
      </c>
      <c r="F299" s="18"/>
      <c r="G299" s="18"/>
      <c r="H299" s="18"/>
      <c r="I299" s="18"/>
      <c r="J299" s="18"/>
      <c r="K299" s="18"/>
      <c r="L299" s="18"/>
      <c r="M299" s="18"/>
      <c r="N299" s="18"/>
      <c r="O299" s="18"/>
      <c r="P299" s="18"/>
      <c r="Q299" s="49" t="str">
        <f t="shared" si="39"/>
        <v>P</v>
      </c>
      <c r="R299" s="53"/>
      <c r="S299" s="53"/>
    </row>
    <row r="300" spans="1:33" ht="75" outlineLevel="1">
      <c r="A300" s="50" t="str">
        <f>IF(OR(C300="",D300=""),"",$D$3&amp;"_"&amp;ROW()-13-COUNTBLANK($D$14:D300))</f>
        <v>BT_244</v>
      </c>
      <c r="B300" s="107" t="s">
        <v>194</v>
      </c>
      <c r="C300" s="59" t="s">
        <v>504</v>
      </c>
      <c r="D300" s="105" t="s">
        <v>510</v>
      </c>
      <c r="E300" s="18" t="s">
        <v>249</v>
      </c>
      <c r="F300" s="18"/>
      <c r="G300" s="18"/>
      <c r="H300" s="18"/>
      <c r="I300" s="18"/>
      <c r="J300" s="18"/>
      <c r="K300" s="18"/>
      <c r="L300" s="18"/>
      <c r="M300" s="18"/>
      <c r="N300" s="18"/>
      <c r="O300" s="18"/>
      <c r="P300" s="18"/>
      <c r="Q300" s="49" t="str">
        <f t="shared" si="39"/>
        <v>P</v>
      </c>
      <c r="R300" s="53"/>
      <c r="S300" s="53"/>
    </row>
    <row r="301" spans="1:33" ht="25.5" customHeight="1" outlineLevel="1">
      <c r="A301" s="50" t="str">
        <f>IF(OR(C301="",D301=""),"",$D$3&amp;"_"&amp;ROW()-13-COUNTBLANK($D$14:D301))</f>
        <v/>
      </c>
      <c r="B301" s="145" t="s">
        <v>511</v>
      </c>
      <c r="C301" s="145"/>
      <c r="D301" s="145"/>
      <c r="E301" s="145"/>
      <c r="F301" s="145"/>
      <c r="G301" s="145"/>
      <c r="H301" s="146"/>
      <c r="I301" s="146"/>
      <c r="J301" s="146"/>
      <c r="K301" s="146"/>
      <c r="L301" s="146"/>
      <c r="M301" s="146"/>
      <c r="N301" s="146"/>
      <c r="O301" s="146"/>
      <c r="P301" s="146"/>
      <c r="Q301" s="145"/>
      <c r="R301" s="145"/>
      <c r="S301" s="145"/>
      <c r="T301" s="40"/>
      <c r="U301" s="40"/>
      <c r="V301" s="40"/>
      <c r="W301" s="40"/>
      <c r="X301" s="40"/>
      <c r="Y301" s="40"/>
      <c r="Z301" s="40"/>
      <c r="AA301" s="40"/>
      <c r="AB301" s="40"/>
      <c r="AC301" s="40"/>
      <c r="AD301" s="40"/>
      <c r="AE301" s="40"/>
      <c r="AF301" s="40"/>
      <c r="AG301" s="40"/>
    </row>
    <row r="302" spans="1:33" ht="42" customHeight="1" outlineLevel="1" collapsed="1">
      <c r="A302" s="50" t="str">
        <f>IF(OR(C302="",D302=""),"",$D$3&amp;"_"&amp;ROW()-13-COUNTBLANK($D$14:D302))</f>
        <v>BT_245</v>
      </c>
      <c r="B302" s="103" t="s">
        <v>65</v>
      </c>
      <c r="C302" s="103" t="s">
        <v>552</v>
      </c>
      <c r="D302" s="16" t="s">
        <v>553</v>
      </c>
      <c r="E302" s="18" t="s">
        <v>249</v>
      </c>
      <c r="F302" s="18"/>
      <c r="G302" s="18"/>
      <c r="H302" s="18"/>
      <c r="I302" s="18"/>
      <c r="J302" s="18"/>
      <c r="K302" s="18"/>
      <c r="L302" s="18"/>
      <c r="M302" s="18"/>
      <c r="N302" s="18"/>
      <c r="O302" s="18"/>
      <c r="P302" s="18"/>
      <c r="Q302" s="49" t="str">
        <f t="shared" si="39"/>
        <v>P</v>
      </c>
      <c r="R302" s="16"/>
      <c r="S302" s="16"/>
      <c r="T302" s="38"/>
      <c r="U302" s="38"/>
      <c r="V302" s="38"/>
      <c r="W302" s="38"/>
      <c r="X302" s="38"/>
      <c r="Y302" s="38"/>
      <c r="Z302" s="38"/>
      <c r="AA302" s="38"/>
      <c r="AB302" s="38"/>
      <c r="AC302" s="38"/>
      <c r="AD302" s="38"/>
      <c r="AE302" s="38"/>
      <c r="AF302" s="38"/>
      <c r="AG302" s="38"/>
    </row>
    <row r="303" spans="1:33" ht="42" customHeight="1" outlineLevel="1">
      <c r="A303" s="50" t="str">
        <f>IF(OR(C303="",D303=""),"",$D$3&amp;"_"&amp;ROW()-13-COUNTBLANK($D$14:D303))</f>
        <v>BT_246</v>
      </c>
      <c r="B303" s="103" t="s">
        <v>557</v>
      </c>
      <c r="C303" s="103" t="s">
        <v>558</v>
      </c>
      <c r="D303" s="16" t="s">
        <v>559</v>
      </c>
      <c r="E303" s="18" t="s">
        <v>249</v>
      </c>
      <c r="F303" s="18"/>
      <c r="G303" s="18"/>
      <c r="H303" s="18"/>
      <c r="I303" s="18"/>
      <c r="J303" s="18"/>
      <c r="K303" s="18"/>
      <c r="L303" s="18"/>
      <c r="M303" s="18"/>
      <c r="N303" s="18"/>
      <c r="O303" s="18"/>
      <c r="P303" s="18"/>
      <c r="Q303" s="49" t="str">
        <f t="shared" si="39"/>
        <v>P</v>
      </c>
      <c r="R303" s="16"/>
      <c r="S303" s="16"/>
      <c r="T303" s="38"/>
      <c r="U303" s="38"/>
      <c r="V303" s="38"/>
      <c r="W303" s="38"/>
      <c r="X303" s="38"/>
      <c r="Y303" s="38"/>
      <c r="Z303" s="38"/>
      <c r="AA303" s="38"/>
      <c r="AB303" s="38"/>
      <c r="AC303" s="38"/>
      <c r="AD303" s="38"/>
      <c r="AE303" s="38"/>
      <c r="AF303" s="38"/>
      <c r="AG303" s="38"/>
    </row>
    <row r="304" spans="1:33" ht="52.5" customHeight="1" outlineLevel="1">
      <c r="A304" s="50" t="str">
        <f>IF(OR(C304="",D304=""),"",$D$3&amp;"_"&amp;ROW()-13-COUNTBLANK($D$14:D304))</f>
        <v>BT_247</v>
      </c>
      <c r="B304" s="103" t="s">
        <v>554</v>
      </c>
      <c r="C304" s="103" t="s">
        <v>555</v>
      </c>
      <c r="D304" s="16" t="s">
        <v>556</v>
      </c>
      <c r="E304" s="18" t="s">
        <v>249</v>
      </c>
      <c r="F304" s="18"/>
      <c r="G304" s="18"/>
      <c r="H304" s="18"/>
      <c r="I304" s="18"/>
      <c r="J304" s="18"/>
      <c r="K304" s="18"/>
      <c r="L304" s="18"/>
      <c r="M304" s="18"/>
      <c r="N304" s="18"/>
      <c r="O304" s="18"/>
      <c r="P304" s="18"/>
      <c r="Q304" s="49" t="str">
        <f t="shared" si="39"/>
        <v>P</v>
      </c>
      <c r="R304" s="16"/>
      <c r="S304" s="16"/>
      <c r="T304" s="38"/>
      <c r="U304" s="38"/>
      <c r="V304" s="38"/>
      <c r="W304" s="38"/>
      <c r="X304" s="38"/>
      <c r="Y304" s="38"/>
      <c r="Z304" s="38"/>
      <c r="AA304" s="38"/>
      <c r="AB304" s="38"/>
      <c r="AC304" s="38"/>
      <c r="AD304" s="38"/>
      <c r="AE304" s="38"/>
      <c r="AF304" s="38"/>
      <c r="AG304" s="38"/>
    </row>
    <row r="305" spans="1:33" ht="25.5" customHeight="1" outlineLevel="1">
      <c r="A305" s="50" t="str">
        <f>IF(OR(C305="",D305=""),"",$D$3&amp;"_"&amp;ROW()-13-COUNTBLANK($D$14:D305))</f>
        <v/>
      </c>
      <c r="B305" s="145" t="s">
        <v>512</v>
      </c>
      <c r="C305" s="145"/>
      <c r="D305" s="145"/>
      <c r="E305" s="145"/>
      <c r="F305" s="145"/>
      <c r="G305" s="145"/>
      <c r="H305" s="146"/>
      <c r="I305" s="146"/>
      <c r="J305" s="146"/>
      <c r="K305" s="146"/>
      <c r="L305" s="146"/>
      <c r="M305" s="146"/>
      <c r="N305" s="146"/>
      <c r="O305" s="146"/>
      <c r="P305" s="146"/>
      <c r="Q305" s="145"/>
      <c r="R305" s="145"/>
      <c r="S305" s="145"/>
      <c r="T305" s="40"/>
      <c r="U305" s="40"/>
      <c r="V305" s="40"/>
      <c r="W305" s="40"/>
      <c r="X305" s="40"/>
      <c r="Y305" s="40"/>
      <c r="Z305" s="40"/>
      <c r="AA305" s="40"/>
      <c r="AB305" s="40"/>
      <c r="AC305" s="40"/>
      <c r="AD305" s="40"/>
      <c r="AE305" s="40"/>
      <c r="AF305" s="40"/>
      <c r="AG305" s="40"/>
    </row>
    <row r="306" spans="1:33" ht="42" customHeight="1" outlineLevel="1" collapsed="1">
      <c r="A306" s="50" t="str">
        <f>IF(OR(C306="",D306=""),"",$D$3&amp;"_"&amp;ROW()-13-COUNTBLANK($D$14:D306))</f>
        <v>BT_248</v>
      </c>
      <c r="B306" s="103" t="s">
        <v>65</v>
      </c>
      <c r="C306" s="103" t="s">
        <v>514</v>
      </c>
      <c r="D306" s="16" t="s">
        <v>518</v>
      </c>
      <c r="E306" s="18" t="s">
        <v>249</v>
      </c>
      <c r="F306" s="18"/>
      <c r="G306" s="18"/>
      <c r="H306" s="18"/>
      <c r="I306" s="18"/>
      <c r="J306" s="18"/>
      <c r="K306" s="18"/>
      <c r="L306" s="18"/>
      <c r="M306" s="18"/>
      <c r="N306" s="18"/>
      <c r="O306" s="18"/>
      <c r="P306" s="18"/>
      <c r="Q306" s="49" t="str">
        <f>IF(OR(IF(G306="",IF(F306="",IF(E306="","",E306),F306),G306)="F",IF(J306="",IF(I306="",IF(H306="","",H306),I306),J306)="F",IF(M306="",IF(L306="",IF(K306="","",K306),L306),M306)="F",IF(P306="",IF(O306="",IF(N306="","",N306),O306),P306)="F")=TRUE,"F",IF(OR(IF(G306="",IF(F306="",IF(E306="","",E306),F306),G306)="PE",IF(J306="",IF(I306="",IF(H306="","",H306),I306),J306)="PE",IF(M306="",IF(L306="",IF(K306="","",K306),L306),M306)="PE",IF(P306="",IF(O306="",IF(N306="","",N306),O306),P306)="PE")=TRUE,"PE",IF(AND(IF(G306="",IF(F306="",IF(E306="","",E306),F306),G306)="",IF(J306="",IF(I306="",IF(H306="","",H306),I306),J306)="",IF(M306="",IF(L306="",IF(K306="","",K306),L306),M306)="",IF(P306="",IF(O306="",IF(N306="","",N306),O306),P306)="")=TRUE,"","P")))</f>
        <v>P</v>
      </c>
      <c r="R306" s="16"/>
      <c r="S306" s="16"/>
      <c r="T306" s="38"/>
      <c r="U306" s="38"/>
      <c r="V306" s="38"/>
      <c r="W306" s="38"/>
      <c r="X306" s="38"/>
      <c r="Y306" s="38"/>
      <c r="Z306" s="38"/>
      <c r="AA306" s="38"/>
      <c r="AB306" s="38"/>
      <c r="AC306" s="38"/>
      <c r="AD306" s="38"/>
      <c r="AE306" s="38"/>
      <c r="AF306" s="38"/>
      <c r="AG306" s="38"/>
    </row>
    <row r="307" spans="1:33" ht="30" outlineLevel="1">
      <c r="A307" s="50" t="str">
        <f>IF(OR(C307="",D307=""),"",$D$3&amp;"_"&amp;ROW()-13-COUNTBLANK($D$14:D307))</f>
        <v>BT_249</v>
      </c>
      <c r="B307" s="105" t="s">
        <v>225</v>
      </c>
      <c r="C307" s="105" t="s">
        <v>515</v>
      </c>
      <c r="D307" s="105" t="s">
        <v>226</v>
      </c>
      <c r="E307" s="18" t="s">
        <v>249</v>
      </c>
      <c r="F307" s="18"/>
      <c r="G307" s="18"/>
      <c r="H307" s="18"/>
      <c r="I307" s="18"/>
      <c r="J307" s="18"/>
      <c r="K307" s="18"/>
      <c r="L307" s="18"/>
      <c r="M307" s="18"/>
      <c r="N307" s="18"/>
      <c r="O307" s="18"/>
      <c r="P307" s="18"/>
      <c r="Q307" s="49" t="str">
        <f t="shared" ref="Q307" si="40">IF(OR(IF(G307="",IF(F307="",IF(E307="","",E307),F307),G307)="F",IF(J307="",IF(I307="",IF(H307="","",H307),I307),J307)="F",IF(M307="",IF(L307="",IF(K307="","",K307),L307),M307)="F",IF(P307="",IF(O307="",IF(N307="","",N307),O307),P307)="F")=TRUE,"F",IF(OR(IF(G307="",IF(F307="",IF(E307="","",E307),F307),G307)="PE",IF(J307="",IF(I307="",IF(H307="","",H307),I307),J307)="PE",IF(M307="",IF(L307="",IF(K307="","",K307),L307),M307)="PE",IF(P307="",IF(O307="",IF(N307="","",N307),O307),P307)="PE")=TRUE,"PE",IF(AND(IF(G307="",IF(F307="",IF(E307="","",E307),F307),G307)="",IF(J307="",IF(I307="",IF(H307="","",H307),I307),J307)="",IF(M307="",IF(L307="",IF(K307="","",K307),L307),M307)="",IF(P307="",IF(O307="",IF(N307="","",N307),O307),P307)="")=TRUE,"","P")))</f>
        <v>P</v>
      </c>
      <c r="R307" s="16"/>
      <c r="S307" s="16"/>
      <c r="W307" s="32"/>
      <c r="X307" s="32"/>
      <c r="Y307" s="32"/>
      <c r="Z307" s="32"/>
      <c r="AA307" s="32"/>
      <c r="AB307" s="32"/>
      <c r="AC307" s="32"/>
      <c r="AD307" s="32"/>
      <c r="AE307" s="32"/>
      <c r="AF307" s="32"/>
      <c r="AG307" s="32"/>
    </row>
    <row r="308" spans="1:33" ht="30" outlineLevel="1">
      <c r="A308" s="50" t="str">
        <f>IF(OR(C308="",D308=""),"",$D$3&amp;"_"&amp;ROW()-13-COUNTBLANK($D$14:D308))</f>
        <v>BT_250</v>
      </c>
      <c r="B308" s="110" t="s">
        <v>199</v>
      </c>
      <c r="C308" s="110" t="s">
        <v>516</v>
      </c>
      <c r="D308" s="110" t="s">
        <v>200</v>
      </c>
      <c r="E308" s="18" t="s">
        <v>249</v>
      </c>
      <c r="F308" s="18"/>
      <c r="G308" s="18"/>
      <c r="H308" s="18"/>
      <c r="I308" s="18"/>
      <c r="J308" s="18"/>
      <c r="K308" s="18"/>
      <c r="L308" s="18"/>
      <c r="M308" s="18"/>
      <c r="N308" s="18"/>
      <c r="O308" s="18"/>
      <c r="P308" s="18"/>
      <c r="Q308" s="49" t="str">
        <f t="shared" ref="Q308:Q309" si="41">IF(OR(IF(G308="",IF(F308="",IF(E308="","",E308),F308),G308)="F",IF(J308="",IF(I308="",IF(H308="","",H308),I308),J308)="F",IF(M308="",IF(L308="",IF(K308="","",K308),L308),M308)="F",IF(P308="",IF(O308="",IF(N308="","",N308),O308),P308)="F")=TRUE,"F",IF(OR(IF(G308="",IF(F308="",IF(E308="","",E308),F308),G308)="PE",IF(J308="",IF(I308="",IF(H308="","",H308),I308),J308)="PE",IF(M308="",IF(L308="",IF(K308="","",K308),L308),M308)="PE",IF(P308="",IF(O308="",IF(N308="","",N308),O308),P308)="PE")=TRUE,"PE",IF(AND(IF(G308="",IF(F308="",IF(E308="","",E308),F308),G308)="",IF(J308="",IF(I308="",IF(H308="","",H308),I308),J308)="",IF(M308="",IF(L308="",IF(K308="","",K308),L308),M308)="",IF(P308="",IF(O308="",IF(N308="","",N308),O308),P308)="")=TRUE,"","P")))</f>
        <v>P</v>
      </c>
      <c r="R308" s="16"/>
      <c r="S308" s="16"/>
      <c r="W308" s="32"/>
      <c r="X308" s="32"/>
      <c r="Y308" s="32"/>
      <c r="Z308" s="32"/>
      <c r="AA308" s="32"/>
      <c r="AB308" s="32"/>
      <c r="AC308" s="32"/>
      <c r="AD308" s="32"/>
      <c r="AE308" s="32"/>
      <c r="AF308" s="32"/>
      <c r="AG308" s="32"/>
    </row>
    <row r="309" spans="1:33" ht="30" outlineLevel="1">
      <c r="A309" s="50" t="str">
        <f>IF(OR(C309="",D309=""),"",$D$3&amp;"_"&amp;ROW()-13-COUNTBLANK($D$14:D309))</f>
        <v>BT_251</v>
      </c>
      <c r="B309" s="110" t="s">
        <v>201</v>
      </c>
      <c r="C309" s="110" t="s">
        <v>517</v>
      </c>
      <c r="D309" s="110" t="s">
        <v>202</v>
      </c>
      <c r="E309" s="18" t="s">
        <v>249</v>
      </c>
      <c r="F309" s="18"/>
      <c r="G309" s="18"/>
      <c r="H309" s="18"/>
      <c r="I309" s="18"/>
      <c r="J309" s="18"/>
      <c r="K309" s="18"/>
      <c r="L309" s="18"/>
      <c r="M309" s="18"/>
      <c r="N309" s="18"/>
      <c r="O309" s="18"/>
      <c r="P309" s="18"/>
      <c r="Q309" s="49" t="str">
        <f t="shared" si="41"/>
        <v>P</v>
      </c>
      <c r="R309" s="16"/>
      <c r="S309" s="16"/>
      <c r="W309" s="32"/>
      <c r="X309" s="32"/>
      <c r="Y309" s="32"/>
      <c r="Z309" s="32"/>
      <c r="AA309" s="32"/>
      <c r="AB309" s="32"/>
      <c r="AC309" s="32"/>
      <c r="AD309" s="32"/>
      <c r="AE309" s="32"/>
      <c r="AF309" s="32"/>
      <c r="AG309" s="32"/>
    </row>
    <row r="310" spans="1:33" ht="25.5" customHeight="1" outlineLevel="1" collapsed="1">
      <c r="A310" s="50" t="str">
        <f>IF(OR(C310="",D310=""),"",$D$3&amp;"_"&amp;ROW()-13-COUNTBLANK($D$14:D310))</f>
        <v/>
      </c>
      <c r="B310" s="145" t="s">
        <v>513</v>
      </c>
      <c r="C310" s="145"/>
      <c r="D310" s="145"/>
      <c r="E310" s="145"/>
      <c r="F310" s="145"/>
      <c r="G310" s="145"/>
      <c r="H310" s="146"/>
      <c r="I310" s="146"/>
      <c r="J310" s="146"/>
      <c r="K310" s="146"/>
      <c r="L310" s="146"/>
      <c r="M310" s="146"/>
      <c r="N310" s="146"/>
      <c r="O310" s="146"/>
      <c r="P310" s="146"/>
      <c r="Q310" s="145"/>
      <c r="R310" s="145"/>
      <c r="S310" s="145"/>
      <c r="T310" s="40"/>
      <c r="U310" s="40"/>
      <c r="V310" s="40"/>
      <c r="W310" s="40"/>
      <c r="X310" s="40"/>
      <c r="Y310" s="40"/>
      <c r="Z310" s="40"/>
      <c r="AA310" s="40"/>
      <c r="AB310" s="40"/>
      <c r="AC310" s="40"/>
      <c r="AD310" s="40"/>
      <c r="AE310" s="40"/>
      <c r="AF310" s="40"/>
      <c r="AG310" s="40"/>
    </row>
    <row r="311" spans="1:33" ht="37.9" customHeight="1" outlineLevel="1">
      <c r="A311" s="50" t="str">
        <f>IF(OR(C311="",D311=""),"",$D$3&amp;"_"&amp;ROW()-13-COUNTBLANK($D$14:D311))</f>
        <v>BT_252</v>
      </c>
      <c r="B311" s="105" t="s">
        <v>65</v>
      </c>
      <c r="C311" s="105" t="s">
        <v>519</v>
      </c>
      <c r="D311" s="105" t="s">
        <v>529</v>
      </c>
      <c r="E311" s="18" t="s">
        <v>249</v>
      </c>
      <c r="F311" s="18"/>
      <c r="G311" s="18"/>
      <c r="H311" s="18"/>
      <c r="I311" s="18"/>
      <c r="J311" s="18"/>
      <c r="K311" s="18"/>
      <c r="L311" s="18"/>
      <c r="M311" s="18"/>
      <c r="N311" s="18"/>
      <c r="O311" s="18"/>
      <c r="P311" s="18"/>
      <c r="Q311" s="49" t="str">
        <f>IF(OR(IF(G311="",IF(F311="",IF(E311="","",E311),F311),G311)="F",IF(J311="",IF(I311="",IF(H311="","",H311),I311),J311)="F",IF(M311="",IF(L311="",IF(K311="","",K311),L311),M311)="F",IF(P311="",IF(O311="",IF(N311="","",N311),O311),P311)="F")=TRUE,"F",IF(OR(IF(G311="",IF(F311="",IF(E311="","",E311),F311),G311)="PE",IF(J311="",IF(I311="",IF(H311="","",H311),I311),J311)="PE",IF(M311="",IF(L311="",IF(K311="","",K311),L311),M311)="PE",IF(P311="",IF(O311="",IF(N311="","",N311),O311),P311)="PE")=TRUE,"PE",IF(AND(IF(G311="",IF(F311="",IF(E311="","",E311),F311),G311)="",IF(J311="",IF(I311="",IF(H311="","",H311),I311),J311)="",IF(M311="",IF(L311="",IF(K311="","",K311),L311),M311)="",IF(P311="",IF(O311="",IF(N311="","",N311),O311),P311)="")=TRUE,"","P")))</f>
        <v>P</v>
      </c>
      <c r="R311" s="108"/>
      <c r="S311" s="108"/>
      <c r="Z311" s="32"/>
      <c r="AA311" s="32"/>
      <c r="AB311" s="32"/>
      <c r="AC311" s="32"/>
      <c r="AD311" s="32"/>
      <c r="AE311" s="32"/>
      <c r="AF311" s="32"/>
      <c r="AG311" s="32"/>
    </row>
    <row r="312" spans="1:33" ht="30" outlineLevel="1">
      <c r="A312" s="50" t="str">
        <f>IF(OR(C312="",D312=""),"",$D$3&amp;"_"&amp;ROW()-13-COUNTBLANK($D$14:D312))</f>
        <v>BT_253</v>
      </c>
      <c r="B312" s="105" t="s">
        <v>67</v>
      </c>
      <c r="C312" s="105" t="s">
        <v>520</v>
      </c>
      <c r="D312" s="110" t="s">
        <v>528</v>
      </c>
      <c r="E312" s="18" t="s">
        <v>249</v>
      </c>
      <c r="F312" s="18"/>
      <c r="G312" s="18"/>
      <c r="H312" s="18"/>
      <c r="I312" s="18"/>
      <c r="J312" s="18"/>
      <c r="K312" s="18"/>
      <c r="L312" s="18"/>
      <c r="M312" s="18"/>
      <c r="N312" s="18"/>
      <c r="O312" s="18"/>
      <c r="P312" s="18"/>
      <c r="Q312" s="49" t="str">
        <f t="shared" ref="Q312:Q315" si="42">IF(OR(IF(G312="",IF(F312="",IF(E312="","",E312),F312),G312)="F",IF(J312="",IF(I312="",IF(H312="","",H312),I312),J312)="F",IF(M312="",IF(L312="",IF(K312="","",K312),L312),M312)="F",IF(P312="",IF(O312="",IF(N312="","",N312),O312),P312)="F")=TRUE,"F",IF(OR(IF(G312="",IF(F312="",IF(E312="","",E312),F312),G312)="PE",IF(J312="",IF(I312="",IF(H312="","",H312),I312),J312)="PE",IF(M312="",IF(L312="",IF(K312="","",K312),L312),M312)="PE",IF(P312="",IF(O312="",IF(N312="","",N312),O312),P312)="PE")=TRUE,"PE",IF(AND(IF(G312="",IF(F312="",IF(E312="","",E312),F312),G312)="",IF(J312="",IF(I312="",IF(H312="","",H312),I312),J312)="",IF(M312="",IF(L312="",IF(K312="","",K312),L312),M312)="",IF(P312="",IF(O312="",IF(N312="","",N312),O312),P312)="")=TRUE,"","P")))</f>
        <v>P</v>
      </c>
      <c r="R312" s="108"/>
      <c r="S312" s="108"/>
      <c r="Z312" s="32"/>
      <c r="AA312" s="32"/>
      <c r="AB312" s="32"/>
      <c r="AC312" s="32"/>
      <c r="AD312" s="32"/>
      <c r="AE312" s="32"/>
      <c r="AF312" s="32"/>
      <c r="AG312" s="32"/>
    </row>
    <row r="313" spans="1:33" ht="60" outlineLevel="1">
      <c r="A313" s="50" t="str">
        <f>IF(OR(C313="",D313=""),"",$D$3&amp;"_"&amp;ROW()-13-COUNTBLANK($D$14:D313))</f>
        <v>BT_254</v>
      </c>
      <c r="B313" s="105" t="s">
        <v>247</v>
      </c>
      <c r="C313" s="105" t="s">
        <v>521</v>
      </c>
      <c r="D313" s="110" t="s">
        <v>530</v>
      </c>
      <c r="E313" s="18" t="s">
        <v>249</v>
      </c>
      <c r="F313" s="18"/>
      <c r="G313" s="18"/>
      <c r="H313" s="18"/>
      <c r="I313" s="18"/>
      <c r="J313" s="18"/>
      <c r="K313" s="18"/>
      <c r="L313" s="18"/>
      <c r="M313" s="18"/>
      <c r="N313" s="18"/>
      <c r="O313" s="18"/>
      <c r="P313" s="18"/>
      <c r="Q313" s="49" t="str">
        <f t="shared" si="42"/>
        <v>P</v>
      </c>
      <c r="R313" s="108"/>
      <c r="S313" s="108"/>
      <c r="Z313" s="32"/>
      <c r="AA313" s="32"/>
      <c r="AB313" s="32"/>
      <c r="AC313" s="32"/>
      <c r="AD313" s="32"/>
      <c r="AE313" s="32"/>
      <c r="AF313" s="32"/>
      <c r="AG313" s="32"/>
    </row>
    <row r="314" spans="1:33" ht="60" outlineLevel="1">
      <c r="A314" s="50" t="str">
        <f>IF(OR(C314="",D314=""),"",$D$3&amp;"_"&amp;ROW()-13-COUNTBLANK($D$14:D314))</f>
        <v>BT_255</v>
      </c>
      <c r="B314" s="105" t="s">
        <v>248</v>
      </c>
      <c r="C314" s="105" t="s">
        <v>522</v>
      </c>
      <c r="D314" s="110" t="s">
        <v>228</v>
      </c>
      <c r="E314" s="18" t="s">
        <v>249</v>
      </c>
      <c r="F314" s="18"/>
      <c r="G314" s="18"/>
      <c r="H314" s="18"/>
      <c r="I314" s="18"/>
      <c r="J314" s="18"/>
      <c r="K314" s="18"/>
      <c r="L314" s="18"/>
      <c r="M314" s="18"/>
      <c r="N314" s="18"/>
      <c r="O314" s="18"/>
      <c r="P314" s="18"/>
      <c r="Q314" s="49" t="str">
        <f t="shared" si="42"/>
        <v>P</v>
      </c>
      <c r="R314" s="108"/>
      <c r="S314" s="108"/>
      <c r="Z314" s="32"/>
      <c r="AA314" s="32"/>
      <c r="AB314" s="32"/>
      <c r="AC314" s="32"/>
      <c r="AD314" s="32"/>
      <c r="AE314" s="32"/>
      <c r="AF314" s="32"/>
      <c r="AG314" s="32"/>
    </row>
    <row r="315" spans="1:33" ht="50.25" customHeight="1" outlineLevel="1">
      <c r="A315" s="50" t="str">
        <f>IF(OR(C315="",D315=""),"",$D$3&amp;"_"&amp;ROW()-13-COUNTBLANK($D$14:D315))</f>
        <v>BT_256</v>
      </c>
      <c r="B315" s="108" t="s">
        <v>235</v>
      </c>
      <c r="C315" s="109" t="s">
        <v>523</v>
      </c>
      <c r="D315" s="105" t="s">
        <v>531</v>
      </c>
      <c r="E315" s="18" t="s">
        <v>249</v>
      </c>
      <c r="F315" s="17"/>
      <c r="G315" s="17"/>
      <c r="H315" s="17"/>
      <c r="I315" s="17"/>
      <c r="J315" s="17"/>
      <c r="K315" s="17"/>
      <c r="L315" s="17"/>
      <c r="M315" s="17"/>
      <c r="N315" s="17"/>
      <c r="O315" s="17"/>
      <c r="P315" s="17"/>
      <c r="Q315" s="49" t="str">
        <f t="shared" si="42"/>
        <v>P</v>
      </c>
      <c r="R315" s="16"/>
      <c r="S315" s="16"/>
      <c r="T315" s="38"/>
      <c r="U315" s="38"/>
      <c r="V315" s="38"/>
      <c r="W315" s="38"/>
      <c r="X315" s="38"/>
      <c r="Y315" s="38"/>
      <c r="Z315" s="38"/>
      <c r="AA315" s="38"/>
      <c r="AB315" s="38"/>
      <c r="AC315" s="38"/>
      <c r="AD315" s="38"/>
      <c r="AE315" s="38"/>
      <c r="AF315" s="38"/>
      <c r="AG315" s="38"/>
    </row>
    <row r="316" spans="1:33" ht="57" customHeight="1" outlineLevel="1">
      <c r="A316" s="50" t="str">
        <f>IF(OR(C316="",D316=""),"",$D$3&amp;"_"&amp;ROW()-13-COUNTBLANK($D$14:D316))</f>
        <v>BT_257</v>
      </c>
      <c r="B316" s="110" t="s">
        <v>111</v>
      </c>
      <c r="C316" s="110" t="s">
        <v>524</v>
      </c>
      <c r="D316" s="105" t="s">
        <v>532</v>
      </c>
      <c r="E316" s="18" t="s">
        <v>249</v>
      </c>
      <c r="F316" s="17"/>
      <c r="G316" s="17"/>
      <c r="H316" s="17"/>
      <c r="I316" s="17"/>
      <c r="J316" s="17"/>
      <c r="K316" s="17"/>
      <c r="L316" s="17"/>
      <c r="M316" s="17"/>
      <c r="N316" s="17"/>
      <c r="O316" s="17"/>
      <c r="P316" s="17"/>
      <c r="Q316" s="48" t="str">
        <f>IF(OR(IF(G316="",IF(F316="",IF(E316="","",E316),F316),G316)="F",IF(J316="",IF(I316="",IF(H316="","",H316),I316),J316)="F",IF(M316="",IF(L316="",IF(K316="","",K316),L316),M316)="F",IF(P316="",IF(O316="",IF(N316="","",N316),O316),P316)="F")=TRUE,"F",IF(OR(IF(G316="",IF(F316="",IF(E316="","",E316),F316),G316)="PE",IF(J316="",IF(I316="",IF(H316="","",H316),I316),J316)="PE",IF(M316="",IF(L316="",IF(K316="","",K316),L316),M316)="PE",IF(P316="",IF(O316="",IF(N316="","",N316),O316),P316)="PE")=TRUE,"PE",IF(AND(IF(G316="",IF(F316="",IF(E316="","",E316),F316),G316)="",IF(J316="",IF(I316="",IF(H316="","",H316),I316),J316)="",IF(M316="",IF(L316="",IF(K316="","",K316),L316),M316)="",IF(P316="",IF(O316="",IF(N316="","",N316),O316),P316)="")=TRUE,"","P")))</f>
        <v>P</v>
      </c>
      <c r="R316" s="16"/>
      <c r="S316" s="16"/>
      <c r="T316" s="38"/>
      <c r="U316" s="38"/>
      <c r="V316" s="38"/>
      <c r="W316" s="38"/>
      <c r="X316" s="38"/>
      <c r="Y316" s="38"/>
      <c r="Z316" s="38"/>
      <c r="AA316" s="38"/>
      <c r="AB316" s="38"/>
      <c r="AC316" s="38"/>
      <c r="AD316" s="38"/>
      <c r="AE316" s="38"/>
      <c r="AF316" s="38"/>
      <c r="AG316" s="38"/>
    </row>
    <row r="317" spans="1:33" ht="50.25" customHeight="1" outlineLevel="1">
      <c r="A317" s="50" t="str">
        <f>IF(OR(C317="",D317=""),"",$D$3&amp;"_"&amp;ROW()-13-COUNTBLANK($D$14:D317))</f>
        <v>BT_258</v>
      </c>
      <c r="B317" s="108" t="s">
        <v>224</v>
      </c>
      <c r="C317" s="103" t="s">
        <v>525</v>
      </c>
      <c r="D317" s="105" t="s">
        <v>531</v>
      </c>
      <c r="E317" s="18" t="s">
        <v>249</v>
      </c>
      <c r="F317" s="18"/>
      <c r="G317" s="18"/>
      <c r="H317" s="18"/>
      <c r="I317" s="18"/>
      <c r="J317" s="18"/>
      <c r="K317" s="18"/>
      <c r="L317" s="18"/>
      <c r="M317" s="18"/>
      <c r="N317" s="18"/>
      <c r="O317" s="18"/>
      <c r="P317" s="18"/>
      <c r="Q317" s="49" t="str">
        <f t="shared" ref="Q317:Q320" si="43">IF(OR(IF(G317="",IF(F317="",IF(E317="","",E317),F317),G317)="F",IF(J317="",IF(I317="",IF(H317="","",H317),I317),J317)="F",IF(M317="",IF(L317="",IF(K317="","",K317),L317),M317)="F",IF(P317="",IF(O317="",IF(N317="","",N317),O317),P317)="F")=TRUE,"F",IF(OR(IF(G317="",IF(F317="",IF(E317="","",E317),F317),G317)="PE",IF(J317="",IF(I317="",IF(H317="","",H317),I317),J317)="PE",IF(M317="",IF(L317="",IF(K317="","",K317),L317),M317)="PE",IF(P317="",IF(O317="",IF(N317="","",N317),O317),P317)="PE")=TRUE,"PE",IF(AND(IF(G317="",IF(F317="",IF(E317="","",E317),F317),G317)="",IF(J317="",IF(I317="",IF(H317="","",H317),I317),J317)="",IF(M317="",IF(L317="",IF(K317="","",K317),L317),M317)="",IF(P317="",IF(O317="",IF(N317="","",N317),O317),P317)="")=TRUE,"","P")))</f>
        <v>P</v>
      </c>
      <c r="R317" s="16"/>
      <c r="S317" s="16"/>
      <c r="T317" s="38"/>
      <c r="U317" s="38"/>
      <c r="V317" s="38"/>
      <c r="W317" s="38"/>
      <c r="X317" s="38"/>
      <c r="Y317" s="38"/>
      <c r="Z317" s="38"/>
      <c r="AA317" s="38"/>
      <c r="AB317" s="38"/>
      <c r="AC317" s="38"/>
      <c r="AD317" s="38"/>
      <c r="AE317" s="38"/>
      <c r="AF317" s="38"/>
      <c r="AG317" s="38"/>
    </row>
    <row r="318" spans="1:33" ht="65.25" customHeight="1" outlineLevel="1">
      <c r="A318" s="50" t="str">
        <f>IF(OR(C318="",D318=""),"",$D$3&amp;"_"&amp;ROW()-13-COUNTBLANK($D$14:D318))</f>
        <v>BT_259</v>
      </c>
      <c r="B318" s="190" t="s">
        <v>138</v>
      </c>
      <c r="C318" s="103" t="s">
        <v>533</v>
      </c>
      <c r="D318" s="110" t="s">
        <v>534</v>
      </c>
      <c r="E318" s="18" t="s">
        <v>249</v>
      </c>
      <c r="F318" s="18"/>
      <c r="G318" s="18"/>
      <c r="H318" s="18"/>
      <c r="I318" s="18"/>
      <c r="J318" s="18"/>
      <c r="K318" s="18"/>
      <c r="L318" s="18"/>
      <c r="M318" s="18"/>
      <c r="N318" s="18"/>
      <c r="O318" s="18"/>
      <c r="P318" s="18"/>
      <c r="Q318" s="49" t="str">
        <f t="shared" si="43"/>
        <v>P</v>
      </c>
      <c r="R318" s="16"/>
      <c r="S318" s="16"/>
      <c r="T318" s="38"/>
      <c r="U318" s="38"/>
      <c r="V318" s="38"/>
      <c r="W318" s="38"/>
      <c r="X318" s="38"/>
      <c r="Y318" s="38"/>
      <c r="Z318" s="38"/>
      <c r="AA318" s="38"/>
      <c r="AB318" s="38"/>
      <c r="AC318" s="38"/>
      <c r="AD318" s="38"/>
      <c r="AE318" s="38"/>
      <c r="AF318" s="38"/>
      <c r="AG318" s="38"/>
    </row>
    <row r="319" spans="1:33" ht="50.25" customHeight="1" outlineLevel="1">
      <c r="A319" s="50" t="str">
        <f>IF(OR(C319="",D319=""),"",$D$3&amp;"_"&amp;ROW()-13-COUNTBLANK($D$14:D319))</f>
        <v>BT_260</v>
      </c>
      <c r="B319" s="190"/>
      <c r="C319" s="103" t="s">
        <v>535</v>
      </c>
      <c r="D319" s="110" t="s">
        <v>229</v>
      </c>
      <c r="E319" s="18" t="s">
        <v>249</v>
      </c>
      <c r="F319" s="18"/>
      <c r="G319" s="18"/>
      <c r="H319" s="18"/>
      <c r="I319" s="18"/>
      <c r="J319" s="18"/>
      <c r="K319" s="18"/>
      <c r="L319" s="18"/>
      <c r="M319" s="18"/>
      <c r="N319" s="18"/>
      <c r="O319" s="18"/>
      <c r="P319" s="18"/>
      <c r="Q319" s="49" t="str">
        <f t="shared" si="43"/>
        <v>P</v>
      </c>
      <c r="R319" s="16"/>
      <c r="S319" s="16"/>
      <c r="T319" s="38"/>
      <c r="U319" s="38"/>
      <c r="V319" s="38"/>
      <c r="W319" s="38"/>
      <c r="X319" s="38"/>
      <c r="Y319" s="38"/>
      <c r="Z319" s="38"/>
      <c r="AA319" s="38"/>
      <c r="AB319" s="38"/>
      <c r="AC319" s="38"/>
      <c r="AD319" s="38"/>
      <c r="AE319" s="38"/>
      <c r="AF319" s="38"/>
      <c r="AG319" s="38"/>
    </row>
    <row r="320" spans="1:33" ht="60" customHeight="1" outlineLevel="1">
      <c r="A320" s="50" t="str">
        <f>IF(OR(C320="",D320=""),"",$D$3&amp;"_"&amp;ROW()-13-COUNTBLANK($D$14:D320))</f>
        <v>BT_261</v>
      </c>
      <c r="B320" s="190"/>
      <c r="C320" s="103" t="s">
        <v>536</v>
      </c>
      <c r="D320" s="110" t="s">
        <v>230</v>
      </c>
      <c r="E320" s="18" t="s">
        <v>249</v>
      </c>
      <c r="F320" s="18"/>
      <c r="G320" s="18"/>
      <c r="H320" s="18"/>
      <c r="I320" s="18"/>
      <c r="J320" s="18"/>
      <c r="K320" s="18"/>
      <c r="L320" s="18"/>
      <c r="M320" s="18"/>
      <c r="N320" s="18"/>
      <c r="O320" s="18"/>
      <c r="P320" s="18"/>
      <c r="Q320" s="49" t="str">
        <f t="shared" si="43"/>
        <v>P</v>
      </c>
      <c r="R320" s="16"/>
      <c r="S320" s="16"/>
      <c r="T320" s="38"/>
      <c r="U320" s="38"/>
      <c r="V320" s="38"/>
      <c r="W320" s="38"/>
      <c r="X320" s="38"/>
      <c r="Y320" s="38"/>
      <c r="Z320" s="38"/>
      <c r="AA320" s="38"/>
      <c r="AB320" s="38"/>
      <c r="AC320" s="38"/>
      <c r="AD320" s="38"/>
      <c r="AE320" s="38"/>
      <c r="AF320" s="38"/>
      <c r="AG320" s="38"/>
    </row>
    <row r="321" spans="1:33" ht="97.5" customHeight="1" outlineLevel="1">
      <c r="A321" s="50" t="str">
        <f>IF(OR(C321="",D321=""),"",$D$3&amp;"_"&amp;ROW()-13-COUNTBLANK($D$14:D321))</f>
        <v>BT_262</v>
      </c>
      <c r="B321" s="200" t="s">
        <v>64</v>
      </c>
      <c r="C321" s="109" t="s">
        <v>526</v>
      </c>
      <c r="D321" s="110" t="s">
        <v>227</v>
      </c>
      <c r="E321" s="18" t="s">
        <v>249</v>
      </c>
      <c r="F321" s="18"/>
      <c r="G321" s="18"/>
      <c r="H321" s="18"/>
      <c r="I321" s="18"/>
      <c r="J321" s="18"/>
      <c r="K321" s="18"/>
      <c r="L321" s="18"/>
      <c r="M321" s="18"/>
      <c r="N321" s="18"/>
      <c r="O321" s="18"/>
      <c r="P321" s="18"/>
      <c r="Q321" s="49" t="str">
        <f>IF(OR(IF(G321="",IF(F321="",IF(E321="","",E321),F321),G321)="F",IF(J321="",IF(I321="",IF(H321="","",H321),I321),J321)="F",IF(M321="",IF(L321="",IF(K321="","",K321),L321),M321)="F",IF(P321="",IF(O321="",IF(N321="","",N321),O321),P321)="F")=TRUE,"F",IF(OR(IF(G321="",IF(F321="",IF(E321="","",E321),F321),G321)="PE",IF(J321="",IF(I321="",IF(H321="","",H321),I321),J321)="PE",IF(M321="",IF(L321="",IF(K321="","",K321),L321),M321)="PE",IF(P321="",IF(O321="",IF(N321="","",N321),O321),P321)="PE")=TRUE,"PE",IF(AND(IF(G321="",IF(F321="",IF(E321="","",E321),F321),G321)="",IF(J321="",IF(I321="",IF(H321="","",H321),I321),J321)="",IF(M321="",IF(L321="",IF(K321="","",K321),L321),M321)="",IF(P321="",IF(O321="",IF(N321="","",N321),O321),P321)="")=TRUE,"","P")))</f>
        <v>P</v>
      </c>
      <c r="R321" s="16"/>
      <c r="S321" s="16"/>
      <c r="T321" s="38"/>
      <c r="U321" s="38"/>
      <c r="V321" s="38"/>
      <c r="W321" s="38"/>
      <c r="X321" s="38"/>
      <c r="Y321" s="38"/>
      <c r="Z321" s="38"/>
      <c r="AA321" s="38"/>
      <c r="AB321" s="38"/>
      <c r="AC321" s="38"/>
      <c r="AD321" s="38"/>
      <c r="AE321" s="38"/>
      <c r="AF321" s="38"/>
      <c r="AG321" s="38"/>
    </row>
    <row r="322" spans="1:33" ht="76.5" customHeight="1" outlineLevel="1">
      <c r="A322" s="50" t="str">
        <f>IF(OR(C322="",D322=""),"",$D$3&amp;"_"&amp;ROW()-13-COUNTBLANK($D$14:D322))</f>
        <v>BT_263</v>
      </c>
      <c r="B322" s="154"/>
      <c r="C322" s="109" t="s">
        <v>527</v>
      </c>
      <c r="D322" s="109" t="s">
        <v>231</v>
      </c>
      <c r="E322" s="18" t="s">
        <v>249</v>
      </c>
      <c r="F322" s="18"/>
      <c r="G322" s="18"/>
      <c r="H322" s="18"/>
      <c r="I322" s="18"/>
      <c r="J322" s="18"/>
      <c r="K322" s="18"/>
      <c r="L322" s="18"/>
      <c r="M322" s="18"/>
      <c r="N322" s="18"/>
      <c r="O322" s="18"/>
      <c r="P322" s="18"/>
      <c r="Q322" s="49" t="str">
        <f>IF(OR(IF(G322="",IF(F322="",IF(E322="","",E322),F322),G322)="F",IF(J322="",IF(I322="",IF(H322="","",H322),I322),J322)="F",IF(M322="",IF(L322="",IF(K322="","",K322),L322),M322)="F",IF(P322="",IF(O322="",IF(N322="","",N322),O322),P322)="F")=TRUE,"F",IF(OR(IF(G322="",IF(F322="",IF(E322="","",E322),F322),G322)="PE",IF(J322="",IF(I322="",IF(H322="","",H322),I322),J322)="PE",IF(M322="",IF(L322="",IF(K322="","",K322),L322),M322)="PE",IF(P322="",IF(O322="",IF(N322="","",N322),O322),P322)="PE")=TRUE,"PE",IF(AND(IF(G322="",IF(F322="",IF(E322="","",E322),F322),G322)="",IF(J322="",IF(I322="",IF(H322="","",H322),I322),J322)="",IF(M322="",IF(L322="",IF(K322="","",K322),L322),M322)="",IF(P322="",IF(O322="",IF(N322="","",N322),O322),P322)="")=TRUE,"","P")))</f>
        <v>P</v>
      </c>
      <c r="R322" s="16"/>
      <c r="S322" s="16"/>
      <c r="T322" s="38"/>
      <c r="U322" s="38"/>
      <c r="V322" s="38"/>
      <c r="W322" s="38"/>
      <c r="X322" s="38"/>
      <c r="Y322" s="38"/>
      <c r="Z322" s="38"/>
      <c r="AA322" s="38"/>
      <c r="AB322" s="38"/>
      <c r="AC322" s="38"/>
      <c r="AD322" s="38"/>
      <c r="AE322" s="38"/>
      <c r="AF322" s="38"/>
      <c r="AG322" s="38"/>
    </row>
    <row r="323" spans="1:33" ht="24" customHeight="1" outlineLevel="1" collapsed="1">
      <c r="A323" s="50" t="str">
        <f>IF(OR(C323="",D323=""),"",$D$3&amp;"_"&amp;ROW()-13-COUNTBLANK($D$14:D323))</f>
        <v/>
      </c>
      <c r="B323" s="145" t="s">
        <v>537</v>
      </c>
      <c r="C323" s="145"/>
      <c r="D323" s="145"/>
      <c r="E323" s="145"/>
      <c r="F323" s="145"/>
      <c r="G323" s="145"/>
      <c r="H323" s="146"/>
      <c r="I323" s="146"/>
      <c r="J323" s="146"/>
      <c r="K323" s="146"/>
      <c r="L323" s="146"/>
      <c r="M323" s="146"/>
      <c r="N323" s="146"/>
      <c r="O323" s="146"/>
      <c r="P323" s="146"/>
      <c r="Q323" s="145"/>
      <c r="R323" s="145"/>
      <c r="S323" s="145"/>
      <c r="T323" s="40"/>
      <c r="U323" s="40"/>
      <c r="V323" s="40"/>
      <c r="W323" s="40"/>
      <c r="X323" s="40"/>
      <c r="Y323" s="40"/>
      <c r="Z323" s="40"/>
      <c r="AA323" s="40"/>
      <c r="AB323" s="40"/>
      <c r="AC323" s="40"/>
      <c r="AD323" s="40"/>
      <c r="AE323" s="40"/>
      <c r="AF323" s="40"/>
      <c r="AG323" s="40"/>
    </row>
    <row r="324" spans="1:33" ht="64.5" customHeight="1" outlineLevel="1">
      <c r="A324" s="50" t="str">
        <f>IF(OR(C324="",D324=""),"",$D$3&amp;"_"&amp;ROW()-13-COUNTBLANK($D$14:D324))</f>
        <v>BT_264</v>
      </c>
      <c r="B324" s="103" t="s">
        <v>65</v>
      </c>
      <c r="C324" s="61" t="s">
        <v>514</v>
      </c>
      <c r="D324" s="106" t="s">
        <v>232</v>
      </c>
      <c r="E324" s="18" t="s">
        <v>249</v>
      </c>
      <c r="F324" s="51"/>
      <c r="G324" s="16"/>
      <c r="H324" s="16"/>
      <c r="I324" s="16"/>
      <c r="J324" s="16"/>
      <c r="K324" s="16"/>
      <c r="L324" s="16"/>
      <c r="M324" s="16"/>
      <c r="N324" s="16"/>
      <c r="O324" s="16"/>
      <c r="P324" s="16"/>
      <c r="Q324" s="49" t="str">
        <f t="shared" ref="Q324" si="44">IF(OR(IF(G324="",IF(F324="",IF(E324="","",E324),F324),G324)="F",IF(J324="",IF(I324="",IF(H324="","",H324),I324),J324)="F",IF(M324="",IF(L324="",IF(K324="","",K324),L324),M324)="F",IF(P324="",IF(O324="",IF(N324="","",N324),O324),P324)="F")=TRUE,"F",IF(OR(IF(G324="",IF(F324="",IF(E324="","",E324),F324),G324)="PE",IF(J324="",IF(I324="",IF(H324="","",H324),I324),J324)="PE",IF(M324="",IF(L324="",IF(K324="","",K324),L324),M324)="PE",IF(P324="",IF(O324="",IF(N324="","",N324),O324),P324)="PE")=TRUE,"PE",IF(AND(IF(G324="",IF(F324="",IF(E324="","",E324),F324),G324)="",IF(J324="",IF(I324="",IF(H324="","",H324),I324),J324)="",IF(M324="",IF(L324="",IF(K324="","",K324),L324),M324)="",IF(P324="",IF(O324="",IF(N324="","",N324),O324),P324)="")=TRUE,"","P")))</f>
        <v>P</v>
      </c>
      <c r="R324" s="16"/>
      <c r="S324" s="16"/>
      <c r="T324" s="38"/>
      <c r="U324" s="38"/>
      <c r="V324" s="38"/>
      <c r="W324" s="38"/>
      <c r="X324" s="38"/>
      <c r="Y324" s="38"/>
      <c r="Z324" s="38"/>
      <c r="AA324" s="38"/>
      <c r="AB324" s="38"/>
      <c r="AC324" s="38"/>
      <c r="AD324" s="38"/>
      <c r="AE324" s="38"/>
      <c r="AF324" s="38"/>
      <c r="AG324" s="38"/>
    </row>
    <row r="325" spans="1:33" ht="60" outlineLevel="1">
      <c r="A325" s="50" t="str">
        <f>IF(OR(C325="",D325=""),"",$D$3&amp;"_"&amp;ROW()-13-COUNTBLANK($D$14:D325))</f>
        <v>BT_265</v>
      </c>
      <c r="B325" s="105" t="s">
        <v>190</v>
      </c>
      <c r="C325" s="105" t="s">
        <v>496</v>
      </c>
      <c r="D325" s="105" t="s">
        <v>540</v>
      </c>
      <c r="E325" s="18" t="s">
        <v>249</v>
      </c>
      <c r="F325" s="18"/>
      <c r="G325" s="18"/>
      <c r="H325" s="18"/>
      <c r="I325" s="18"/>
      <c r="J325" s="18"/>
      <c r="K325" s="18"/>
      <c r="L325" s="18"/>
      <c r="M325" s="18"/>
      <c r="N325" s="18"/>
      <c r="O325" s="18"/>
      <c r="P325" s="18"/>
      <c r="Q325" s="49" t="str">
        <f t="shared" ref="Q325:Q341" si="45">IF(OR(IF(G325="",IF(F325="",IF(E325="","",E325),F325),G325)="F",IF(J325="",IF(I325="",IF(H325="","",H325),I325),J325)="F",IF(M325="",IF(L325="",IF(K325="","",K325),L325),M325)="F",IF(P325="",IF(O325="",IF(N325="","",N325),O325),P325)="F")=TRUE,"F",IF(OR(IF(G325="",IF(F325="",IF(E325="","",E325),F325),G325)="PE",IF(J325="",IF(I325="",IF(H325="","",H325),I325),J325)="PE",IF(M325="",IF(L325="",IF(K325="","",K325),L325),M325)="PE",IF(P325="",IF(O325="",IF(N325="","",N325),O325),P325)="PE")=TRUE,"PE",IF(AND(IF(G325="",IF(F325="",IF(E325="","",E325),F325),G325)="",IF(J325="",IF(I325="",IF(H325="","",H325),I325),J325)="",IF(M325="",IF(L325="",IF(K325="","",K325),L325),M325)="",IF(P325="",IF(O325="",IF(N325="","",N325),O325),P325)="")=TRUE,"","P")))</f>
        <v>P</v>
      </c>
      <c r="R325" s="53"/>
      <c r="S325" s="53"/>
    </row>
    <row r="326" spans="1:33" ht="60" outlineLevel="1">
      <c r="A326" s="50" t="str">
        <f>IF(OR(C326="",D326=""),"",$D$3&amp;"_"&amp;ROW()-13-COUNTBLANK($D$14:D326))</f>
        <v>BT_266</v>
      </c>
      <c r="B326" s="105" t="s">
        <v>191</v>
      </c>
      <c r="C326" s="105" t="s">
        <v>497</v>
      </c>
      <c r="D326" s="105" t="s">
        <v>541</v>
      </c>
      <c r="E326" s="18" t="s">
        <v>249</v>
      </c>
      <c r="F326" s="18"/>
      <c r="G326" s="18"/>
      <c r="H326" s="18"/>
      <c r="I326" s="18"/>
      <c r="J326" s="18"/>
      <c r="K326" s="18"/>
      <c r="L326" s="18"/>
      <c r="M326" s="18"/>
      <c r="N326" s="18"/>
      <c r="O326" s="18"/>
      <c r="P326" s="18"/>
      <c r="Q326" s="49" t="str">
        <f t="shared" si="45"/>
        <v>P</v>
      </c>
      <c r="R326" s="53"/>
      <c r="S326" s="53"/>
    </row>
    <row r="327" spans="1:33" ht="45" outlineLevel="1">
      <c r="A327" s="50" t="str">
        <f>IF(OR(C327="",D327=""),"",$D$3&amp;"_"&amp;ROW()-13-COUNTBLANK($D$14:D327))</f>
        <v>BT_267</v>
      </c>
      <c r="B327" s="105" t="s">
        <v>192</v>
      </c>
      <c r="C327" s="105" t="s">
        <v>498</v>
      </c>
      <c r="D327" s="105" t="s">
        <v>543</v>
      </c>
      <c r="E327" s="18" t="s">
        <v>249</v>
      </c>
      <c r="F327" s="18"/>
      <c r="G327" s="18"/>
      <c r="H327" s="18"/>
      <c r="I327" s="18"/>
      <c r="J327" s="18"/>
      <c r="K327" s="18"/>
      <c r="L327" s="18"/>
      <c r="M327" s="18"/>
      <c r="N327" s="18"/>
      <c r="O327" s="18"/>
      <c r="P327" s="18"/>
      <c r="Q327" s="49" t="str">
        <f t="shared" si="45"/>
        <v>P</v>
      </c>
      <c r="R327" s="53"/>
      <c r="S327" s="53"/>
    </row>
    <row r="328" spans="1:33" ht="75" outlineLevel="1">
      <c r="A328" s="50" t="str">
        <f>IF(OR(C328="",D328=""),"",$D$3&amp;"_"&amp;ROW()-13-COUNTBLANK($D$14:D328))</f>
        <v>BT_268</v>
      </c>
      <c r="B328" s="107" t="s">
        <v>71</v>
      </c>
      <c r="C328" s="59" t="s">
        <v>499</v>
      </c>
      <c r="D328" s="105" t="s">
        <v>542</v>
      </c>
      <c r="E328" s="18" t="s">
        <v>249</v>
      </c>
      <c r="F328" s="18"/>
      <c r="G328" s="18"/>
      <c r="H328" s="18"/>
      <c r="I328" s="18"/>
      <c r="J328" s="18"/>
      <c r="K328" s="18"/>
      <c r="L328" s="18"/>
      <c r="M328" s="18"/>
      <c r="N328" s="18"/>
      <c r="O328" s="18"/>
      <c r="P328" s="18"/>
      <c r="Q328" s="49" t="str">
        <f t="shared" si="45"/>
        <v>P</v>
      </c>
      <c r="R328" s="60"/>
      <c r="S328" s="53"/>
    </row>
    <row r="329" spans="1:33" ht="75" outlineLevel="1">
      <c r="A329" s="50" t="str">
        <f>IF(OR(C329="",D329=""),"",$D$3&amp;"_"&amp;ROW()-13-COUNTBLANK($D$14:D329))</f>
        <v>BT_269</v>
      </c>
      <c r="B329" s="107" t="s">
        <v>60</v>
      </c>
      <c r="C329" s="59" t="s">
        <v>500</v>
      </c>
      <c r="D329" s="105" t="s">
        <v>542</v>
      </c>
      <c r="E329" s="18" t="s">
        <v>249</v>
      </c>
      <c r="F329" s="18"/>
      <c r="G329" s="18"/>
      <c r="H329" s="18"/>
      <c r="I329" s="18"/>
      <c r="J329" s="18"/>
      <c r="K329" s="18"/>
      <c r="L329" s="18"/>
      <c r="M329" s="18"/>
      <c r="N329" s="18"/>
      <c r="O329" s="18"/>
      <c r="P329" s="18"/>
      <c r="Q329" s="49" t="str">
        <f t="shared" si="45"/>
        <v>P</v>
      </c>
      <c r="R329" s="60"/>
      <c r="S329" s="53"/>
    </row>
    <row r="330" spans="1:33" ht="60" outlineLevel="1">
      <c r="A330" s="50" t="str">
        <f>IF(OR(C330="",D330=""),"",$D$3&amp;"_"&amp;ROW()-13-COUNTBLANK($D$14:D330))</f>
        <v>BT_270</v>
      </c>
      <c r="B330" s="107" t="s">
        <v>61</v>
      </c>
      <c r="C330" s="59" t="s">
        <v>501</v>
      </c>
      <c r="D330" s="105" t="s">
        <v>542</v>
      </c>
      <c r="E330" s="18" t="s">
        <v>249</v>
      </c>
      <c r="F330" s="18"/>
      <c r="G330" s="18"/>
      <c r="H330" s="18"/>
      <c r="I330" s="18"/>
      <c r="J330" s="18"/>
      <c r="K330" s="18"/>
      <c r="L330" s="18"/>
      <c r="M330" s="18"/>
      <c r="N330" s="18"/>
      <c r="O330" s="18"/>
      <c r="P330" s="18"/>
      <c r="Q330" s="49" t="str">
        <f t="shared" si="45"/>
        <v>P</v>
      </c>
      <c r="R330" s="53"/>
      <c r="S330" s="53"/>
    </row>
    <row r="331" spans="1:33" ht="30" outlineLevel="1">
      <c r="A331" s="50" t="str">
        <f>IF(OR(C331="",D331=""),"",$D$3&amp;"_"&amp;ROW()-13-COUNTBLANK($D$14:D331))</f>
        <v>BT_271</v>
      </c>
      <c r="B331" s="143" t="s">
        <v>70</v>
      </c>
      <c r="C331" s="62" t="s">
        <v>538</v>
      </c>
      <c r="D331" s="63" t="s">
        <v>233</v>
      </c>
      <c r="E331" s="18" t="s">
        <v>249</v>
      </c>
      <c r="F331" s="18"/>
      <c r="G331" s="18"/>
      <c r="H331" s="18"/>
      <c r="I331" s="18"/>
      <c r="J331" s="18"/>
      <c r="K331" s="18"/>
      <c r="L331" s="18"/>
      <c r="M331" s="18"/>
      <c r="N331" s="18"/>
      <c r="O331" s="18"/>
      <c r="P331" s="18"/>
      <c r="Q331" s="49" t="str">
        <f t="shared" si="45"/>
        <v>P</v>
      </c>
      <c r="R331" s="60"/>
      <c r="S331" s="53"/>
    </row>
    <row r="332" spans="1:33" ht="60" outlineLevel="1">
      <c r="A332" s="50" t="str">
        <f>IF(OR(C332="",D332=""),"",$D$3&amp;"_"&amp;ROW()-13-COUNTBLANK($D$14:D332))</f>
        <v>BT_272</v>
      </c>
      <c r="B332" s="144"/>
      <c r="C332" s="59" t="s">
        <v>539</v>
      </c>
      <c r="D332" s="105" t="s">
        <v>542</v>
      </c>
      <c r="E332" s="18" t="s">
        <v>249</v>
      </c>
      <c r="F332" s="18"/>
      <c r="G332" s="18"/>
      <c r="H332" s="18"/>
      <c r="I332" s="18"/>
      <c r="J332" s="18"/>
      <c r="K332" s="18"/>
      <c r="L332" s="18"/>
      <c r="M332" s="18"/>
      <c r="N332" s="18"/>
      <c r="O332" s="18"/>
      <c r="P332" s="18"/>
      <c r="Q332" s="49" t="str">
        <f t="shared" si="45"/>
        <v>P</v>
      </c>
      <c r="R332" s="53"/>
      <c r="S332" s="53"/>
    </row>
    <row r="333" spans="1:33" ht="75" outlineLevel="1">
      <c r="A333" s="50" t="str">
        <f>IF(OR(C333="",D333=""),"",$D$3&amp;"_"&amp;ROW()-13-COUNTBLANK($D$14:D333))</f>
        <v>BT_273</v>
      </c>
      <c r="B333" s="107" t="s">
        <v>194</v>
      </c>
      <c r="C333" s="59" t="s">
        <v>504</v>
      </c>
      <c r="D333" s="105" t="s">
        <v>542</v>
      </c>
      <c r="E333" s="18" t="s">
        <v>249</v>
      </c>
      <c r="F333" s="18"/>
      <c r="G333" s="18"/>
      <c r="H333" s="18"/>
      <c r="I333" s="18"/>
      <c r="J333" s="18"/>
      <c r="K333" s="18"/>
      <c r="L333" s="18"/>
      <c r="M333" s="18"/>
      <c r="N333" s="18"/>
      <c r="O333" s="18"/>
      <c r="P333" s="18"/>
      <c r="Q333" s="49" t="str">
        <f t="shared" si="45"/>
        <v>P</v>
      </c>
      <c r="R333" s="53"/>
      <c r="S333" s="53"/>
    </row>
    <row r="334" spans="1:33" ht="25.5" customHeight="1" outlineLevel="1" collapsed="1">
      <c r="A334" s="50" t="str">
        <f>IF(OR(C334="",D334=""),"",$D$3&amp;"_"&amp;ROW()-13-COUNTBLANK($D$14:D334))</f>
        <v/>
      </c>
      <c r="B334" s="145" t="s">
        <v>577</v>
      </c>
      <c r="C334" s="145"/>
      <c r="D334" s="145"/>
      <c r="E334" s="145"/>
      <c r="F334" s="145"/>
      <c r="G334" s="145"/>
      <c r="H334" s="146"/>
      <c r="I334" s="146"/>
      <c r="J334" s="146"/>
      <c r="K334" s="146"/>
      <c r="L334" s="146"/>
      <c r="M334" s="146"/>
      <c r="N334" s="146"/>
      <c r="O334" s="146"/>
      <c r="P334" s="146"/>
      <c r="Q334" s="145"/>
      <c r="R334" s="145"/>
      <c r="S334" s="145"/>
      <c r="T334" s="40"/>
      <c r="U334" s="40"/>
      <c r="V334" s="40"/>
      <c r="W334" s="40"/>
      <c r="X334" s="40"/>
      <c r="Y334" s="40"/>
      <c r="Z334" s="40"/>
      <c r="AA334" s="40"/>
      <c r="AB334" s="40"/>
      <c r="AC334" s="40"/>
      <c r="AD334" s="40"/>
      <c r="AE334" s="40"/>
      <c r="AF334" s="40"/>
      <c r="AG334" s="40"/>
    </row>
    <row r="335" spans="1:33" ht="30" outlineLevel="1">
      <c r="A335" s="50" t="str">
        <f>IF(OR(C335="",D335=""),"",$D$3&amp;"_"&amp;ROW()-13-COUNTBLANK($D$14:D335))</f>
        <v>BT_274</v>
      </c>
      <c r="B335" s="107" t="s">
        <v>578</v>
      </c>
      <c r="C335" s="59" t="s">
        <v>579</v>
      </c>
      <c r="D335" s="105" t="s">
        <v>580</v>
      </c>
      <c r="E335" s="18" t="s">
        <v>249</v>
      </c>
      <c r="F335" s="18"/>
      <c r="G335" s="18"/>
      <c r="H335" s="18"/>
      <c r="I335" s="18"/>
      <c r="J335" s="18"/>
      <c r="K335" s="18"/>
      <c r="L335" s="18"/>
      <c r="M335" s="18"/>
      <c r="N335" s="18"/>
      <c r="O335" s="18"/>
      <c r="P335" s="18"/>
      <c r="Q335" s="49" t="str">
        <f t="shared" si="45"/>
        <v>P</v>
      </c>
      <c r="R335" s="53"/>
      <c r="S335" s="53"/>
    </row>
    <row r="336" spans="1:33" ht="30" outlineLevel="1">
      <c r="A336" s="50" t="str">
        <f>IF(OR(C336="",D336=""),"",$D$3&amp;"_"&amp;ROW()-13-COUNTBLANK($D$14:D336))</f>
        <v>BT_275</v>
      </c>
      <c r="B336" s="107" t="s">
        <v>196</v>
      </c>
      <c r="C336" s="59" t="s">
        <v>581</v>
      </c>
      <c r="D336" s="105" t="s">
        <v>582</v>
      </c>
      <c r="E336" s="18" t="s">
        <v>249</v>
      </c>
      <c r="F336" s="18"/>
      <c r="G336" s="18"/>
      <c r="H336" s="18"/>
      <c r="I336" s="18"/>
      <c r="J336" s="18"/>
      <c r="K336" s="18"/>
      <c r="L336" s="18"/>
      <c r="M336" s="18"/>
      <c r="N336" s="18"/>
      <c r="O336" s="18"/>
      <c r="P336" s="18"/>
      <c r="Q336" s="49" t="str">
        <f t="shared" si="45"/>
        <v>P</v>
      </c>
      <c r="R336" s="53"/>
      <c r="S336" s="53"/>
    </row>
    <row r="337" spans="1:33" ht="30" outlineLevel="1">
      <c r="A337" s="50" t="str">
        <f>IF(OR(C337="",D337=""),"",$D$3&amp;"_"&amp;ROW()-13-COUNTBLANK($D$14:D337))</f>
        <v>BT_276</v>
      </c>
      <c r="B337" s="107" t="s">
        <v>583</v>
      </c>
      <c r="C337" s="59" t="s">
        <v>584</v>
      </c>
      <c r="D337" s="105" t="s">
        <v>585</v>
      </c>
      <c r="E337" s="18" t="s">
        <v>249</v>
      </c>
      <c r="F337" s="18"/>
      <c r="G337" s="18"/>
      <c r="H337" s="18"/>
      <c r="I337" s="18"/>
      <c r="J337" s="18"/>
      <c r="K337" s="18"/>
      <c r="L337" s="18"/>
      <c r="M337" s="18"/>
      <c r="N337" s="18"/>
      <c r="O337" s="18"/>
      <c r="P337" s="18"/>
      <c r="Q337" s="49" t="str">
        <f t="shared" si="45"/>
        <v>P</v>
      </c>
      <c r="R337" s="53"/>
      <c r="S337" s="53"/>
    </row>
    <row r="338" spans="1:33" ht="45" outlineLevel="1">
      <c r="A338" s="50" t="str">
        <f>IF(OR(C338="",D338=""),"",$D$3&amp;"_"&amp;ROW()-13-COUNTBLANK($D$14:D338))</f>
        <v>BT_277</v>
      </c>
      <c r="B338" s="107" t="s">
        <v>586</v>
      </c>
      <c r="C338" s="59" t="s">
        <v>587</v>
      </c>
      <c r="D338" s="105" t="s">
        <v>588</v>
      </c>
      <c r="E338" s="18" t="s">
        <v>249</v>
      </c>
      <c r="F338" s="18"/>
      <c r="G338" s="18"/>
      <c r="H338" s="18"/>
      <c r="I338" s="18"/>
      <c r="J338" s="18"/>
      <c r="K338" s="18"/>
      <c r="L338" s="18"/>
      <c r="M338" s="18"/>
      <c r="N338" s="18"/>
      <c r="O338" s="18"/>
      <c r="P338" s="18"/>
      <c r="Q338" s="49" t="str">
        <f t="shared" si="45"/>
        <v>P</v>
      </c>
      <c r="R338" s="53"/>
      <c r="S338" s="53"/>
    </row>
    <row r="339" spans="1:33" ht="25.5" customHeight="1" outlineLevel="1" collapsed="1">
      <c r="A339" s="50" t="str">
        <f>IF(OR(C339="",D339=""),"",$D$3&amp;"_"&amp;ROW()-13-COUNTBLANK($D$14:D339))</f>
        <v/>
      </c>
      <c r="B339" s="145" t="s">
        <v>589</v>
      </c>
      <c r="C339" s="145"/>
      <c r="D339" s="145"/>
      <c r="E339" s="145"/>
      <c r="F339" s="145"/>
      <c r="G339" s="145"/>
      <c r="H339" s="146"/>
      <c r="I339" s="146"/>
      <c r="J339" s="146"/>
      <c r="K339" s="146"/>
      <c r="L339" s="146"/>
      <c r="M339" s="146"/>
      <c r="N339" s="146"/>
      <c r="O339" s="146"/>
      <c r="P339" s="146"/>
      <c r="Q339" s="145"/>
      <c r="R339" s="145"/>
      <c r="S339" s="145"/>
      <c r="T339" s="40"/>
      <c r="U339" s="40"/>
      <c r="V339" s="40"/>
      <c r="W339" s="40"/>
      <c r="X339" s="40"/>
      <c r="Y339" s="40"/>
      <c r="Z339" s="40"/>
      <c r="AA339" s="40"/>
      <c r="AB339" s="40"/>
      <c r="AC339" s="40"/>
      <c r="AD339" s="40"/>
      <c r="AE339" s="40"/>
      <c r="AF339" s="40"/>
      <c r="AG339" s="40"/>
    </row>
    <row r="340" spans="1:33" ht="30" outlineLevel="1">
      <c r="A340" s="50" t="str">
        <f>IF(OR(C340="",D340=""),"",$D$3&amp;"_"&amp;ROW()-13-COUNTBLANK($D$14:D340))</f>
        <v>BT_278</v>
      </c>
      <c r="B340" s="107" t="s">
        <v>590</v>
      </c>
      <c r="C340" s="59" t="s">
        <v>593</v>
      </c>
      <c r="D340" s="105" t="s">
        <v>591</v>
      </c>
      <c r="E340" s="18" t="s">
        <v>249</v>
      </c>
      <c r="F340" s="18"/>
      <c r="G340" s="18"/>
      <c r="H340" s="18"/>
      <c r="I340" s="18"/>
      <c r="J340" s="18"/>
      <c r="K340" s="18"/>
      <c r="L340" s="18"/>
      <c r="M340" s="18"/>
      <c r="N340" s="18"/>
      <c r="O340" s="18"/>
      <c r="P340" s="18"/>
      <c r="Q340" s="49" t="str">
        <f t="shared" si="45"/>
        <v>P</v>
      </c>
      <c r="R340" s="53"/>
      <c r="S340" s="53"/>
    </row>
    <row r="341" spans="1:33" ht="30" outlineLevel="1">
      <c r="A341" s="50" t="str">
        <f>IF(OR(C341="",D341=""),"",$D$3&amp;"_"&amp;ROW()-13-COUNTBLANK($D$14:D341))</f>
        <v>BT_279</v>
      </c>
      <c r="B341" s="107" t="s">
        <v>594</v>
      </c>
      <c r="C341" s="59" t="s">
        <v>592</v>
      </c>
      <c r="D341" s="105" t="s">
        <v>595</v>
      </c>
      <c r="E341" s="18" t="s">
        <v>249</v>
      </c>
      <c r="F341" s="18"/>
      <c r="G341" s="18"/>
      <c r="H341" s="18"/>
      <c r="I341" s="18"/>
      <c r="J341" s="18"/>
      <c r="K341" s="18"/>
      <c r="L341" s="18"/>
      <c r="M341" s="18"/>
      <c r="N341" s="18"/>
      <c r="O341" s="18"/>
      <c r="P341" s="18"/>
      <c r="Q341" s="49" t="str">
        <f t="shared" si="45"/>
        <v>P</v>
      </c>
      <c r="R341" s="53"/>
      <c r="S341" s="53"/>
    </row>
    <row r="342" spans="1:33" ht="25.5" customHeight="1" outlineLevel="1" collapsed="1">
      <c r="A342" s="50" t="str">
        <f>IF(OR(C342="",D342=""),"",$D$3&amp;"_"&amp;ROW()-13-COUNTBLANK($D$14:D342))</f>
        <v/>
      </c>
      <c r="B342" s="145" t="s">
        <v>544</v>
      </c>
      <c r="C342" s="145"/>
      <c r="D342" s="145"/>
      <c r="E342" s="145"/>
      <c r="F342" s="145"/>
      <c r="G342" s="145"/>
      <c r="H342" s="146"/>
      <c r="I342" s="146"/>
      <c r="J342" s="146"/>
      <c r="K342" s="146"/>
      <c r="L342" s="146"/>
      <c r="M342" s="146"/>
      <c r="N342" s="146"/>
      <c r="O342" s="146"/>
      <c r="P342" s="146"/>
      <c r="Q342" s="145"/>
      <c r="R342" s="145"/>
      <c r="S342" s="145"/>
      <c r="T342" s="40"/>
      <c r="U342" s="40"/>
      <c r="V342" s="40"/>
      <c r="W342" s="40"/>
      <c r="X342" s="40"/>
      <c r="Y342" s="40"/>
      <c r="Z342" s="40"/>
      <c r="AA342" s="40"/>
      <c r="AB342" s="40"/>
      <c r="AC342" s="40"/>
      <c r="AD342" s="40"/>
      <c r="AE342" s="40"/>
      <c r="AF342" s="40"/>
      <c r="AG342" s="40"/>
    </row>
    <row r="343" spans="1:33" ht="30" outlineLevel="1">
      <c r="A343" s="50" t="str">
        <f>IF(OR(C343="",D343=""),"",$D$3&amp;"_"&amp;ROW()-13-COUNTBLANK($D$14:D343))</f>
        <v>BT_280</v>
      </c>
      <c r="B343" s="105" t="s">
        <v>189</v>
      </c>
      <c r="C343" s="105" t="s">
        <v>495</v>
      </c>
      <c r="D343" s="16" t="s">
        <v>506</v>
      </c>
      <c r="E343" s="18" t="s">
        <v>249</v>
      </c>
      <c r="F343" s="18"/>
      <c r="G343" s="18"/>
      <c r="H343" s="18"/>
      <c r="I343" s="18"/>
      <c r="J343" s="18"/>
      <c r="K343" s="18"/>
      <c r="L343" s="18"/>
      <c r="M343" s="18"/>
      <c r="N343" s="18"/>
      <c r="O343" s="18"/>
      <c r="P343" s="18"/>
      <c r="Q343" s="49" t="str">
        <f t="shared" ref="Q343:Q352" si="46">IF(OR(IF(G343="",IF(F343="",IF(E343="","",E343),F343),G343)="F",IF(J343="",IF(I343="",IF(H343="","",H343),I343),J343)="F",IF(M343="",IF(L343="",IF(K343="","",K343),L343),M343)="F",IF(P343="",IF(O343="",IF(N343="","",N343),O343),P343)="F")=TRUE,"F",IF(OR(IF(G343="",IF(F343="",IF(E343="","",E343),F343),G343)="PE",IF(J343="",IF(I343="",IF(H343="","",H343),I343),J343)="PE",IF(M343="",IF(L343="",IF(K343="","",K343),L343),M343)="PE",IF(P343="",IF(O343="",IF(N343="","",N343),O343),P343)="PE")=TRUE,"PE",IF(AND(IF(G343="",IF(F343="",IF(E343="","",E343),F343),G343)="",IF(J343="",IF(I343="",IF(H343="","",H343),I343),J343)="",IF(M343="",IF(L343="",IF(K343="","",K343),L343),M343)="",IF(P343="",IF(O343="",IF(N343="","",N343),O343),P343)="")=TRUE,"","P")))</f>
        <v>P</v>
      </c>
      <c r="R343" s="53"/>
      <c r="S343" s="53"/>
    </row>
    <row r="344" spans="1:33" ht="60" outlineLevel="1">
      <c r="A344" s="50" t="str">
        <f>IF(OR(C344="",D344=""),"",$D$3&amp;"_"&amp;ROW()-13-COUNTBLANK($D$14:D344))</f>
        <v>BT_281</v>
      </c>
      <c r="B344" s="105" t="s">
        <v>190</v>
      </c>
      <c r="C344" s="105" t="s">
        <v>496</v>
      </c>
      <c r="D344" s="105" t="s">
        <v>505</v>
      </c>
      <c r="E344" s="18" t="s">
        <v>249</v>
      </c>
      <c r="F344" s="18"/>
      <c r="G344" s="18"/>
      <c r="H344" s="18"/>
      <c r="I344" s="18"/>
      <c r="J344" s="18"/>
      <c r="K344" s="18"/>
      <c r="L344" s="18"/>
      <c r="M344" s="18"/>
      <c r="N344" s="18"/>
      <c r="O344" s="18"/>
      <c r="P344" s="18"/>
      <c r="Q344" s="49" t="str">
        <f t="shared" si="46"/>
        <v>P</v>
      </c>
      <c r="R344" s="53"/>
      <c r="S344" s="53"/>
    </row>
    <row r="345" spans="1:33" ht="60" outlineLevel="1">
      <c r="A345" s="50" t="str">
        <f>IF(OR(C345="",D345=""),"",$D$3&amp;"_"&amp;ROW()-13-COUNTBLANK($D$14:D345))</f>
        <v>BT_282</v>
      </c>
      <c r="B345" s="105" t="s">
        <v>191</v>
      </c>
      <c r="C345" s="105" t="s">
        <v>497</v>
      </c>
      <c r="D345" s="105" t="s">
        <v>507</v>
      </c>
      <c r="E345" s="18" t="s">
        <v>249</v>
      </c>
      <c r="F345" s="18"/>
      <c r="G345" s="18"/>
      <c r="H345" s="18"/>
      <c r="I345" s="18"/>
      <c r="J345" s="18"/>
      <c r="K345" s="18"/>
      <c r="L345" s="18"/>
      <c r="M345" s="18"/>
      <c r="N345" s="18"/>
      <c r="O345" s="18"/>
      <c r="P345" s="18"/>
      <c r="Q345" s="49" t="str">
        <f t="shared" si="46"/>
        <v>P</v>
      </c>
      <c r="R345" s="53"/>
      <c r="S345" s="53"/>
    </row>
    <row r="346" spans="1:33" ht="75" outlineLevel="1">
      <c r="A346" s="50" t="str">
        <f>IF(OR(C346="",D346=""),"",$D$3&amp;"_"&amp;ROW()-13-COUNTBLANK($D$14:D346))</f>
        <v>BT_283</v>
      </c>
      <c r="B346" s="105" t="s">
        <v>192</v>
      </c>
      <c r="C346" s="105" t="s">
        <v>498</v>
      </c>
      <c r="D346" s="105" t="s">
        <v>508</v>
      </c>
      <c r="E346" s="18" t="s">
        <v>249</v>
      </c>
      <c r="F346" s="18"/>
      <c r="G346" s="18"/>
      <c r="H346" s="18"/>
      <c r="I346" s="18"/>
      <c r="J346" s="18"/>
      <c r="K346" s="18"/>
      <c r="L346" s="18"/>
      <c r="M346" s="18"/>
      <c r="N346" s="18"/>
      <c r="O346" s="18"/>
      <c r="P346" s="18"/>
      <c r="Q346" s="49" t="str">
        <f t="shared" si="46"/>
        <v>P</v>
      </c>
      <c r="R346" s="53"/>
      <c r="S346" s="53"/>
    </row>
    <row r="347" spans="1:33" ht="75" outlineLevel="1">
      <c r="A347" s="50" t="str">
        <f>IF(OR(C347="",D347=""),"",$D$3&amp;"_"&amp;ROW()-13-COUNTBLANK($D$14:D347))</f>
        <v>BT_284</v>
      </c>
      <c r="B347" s="107" t="s">
        <v>71</v>
      </c>
      <c r="C347" s="59" t="s">
        <v>499</v>
      </c>
      <c r="D347" s="105" t="s">
        <v>509</v>
      </c>
      <c r="E347" s="18" t="s">
        <v>249</v>
      </c>
      <c r="F347" s="18"/>
      <c r="G347" s="18"/>
      <c r="H347" s="18"/>
      <c r="I347" s="18"/>
      <c r="J347" s="18"/>
      <c r="K347" s="18"/>
      <c r="L347" s="18"/>
      <c r="M347" s="18"/>
      <c r="N347" s="18"/>
      <c r="O347" s="18"/>
      <c r="P347" s="18"/>
      <c r="Q347" s="49" t="str">
        <f t="shared" si="46"/>
        <v>P</v>
      </c>
      <c r="R347" s="60"/>
      <c r="S347" s="53"/>
    </row>
    <row r="348" spans="1:33" ht="75" outlineLevel="1">
      <c r="A348" s="50" t="str">
        <f>IF(OR(C348="",D348=""),"",$D$3&amp;"_"&amp;ROW()-13-COUNTBLANK($D$14:D348))</f>
        <v>BT_285</v>
      </c>
      <c r="B348" s="107" t="s">
        <v>60</v>
      </c>
      <c r="C348" s="59" t="s">
        <v>500</v>
      </c>
      <c r="D348" s="105" t="s">
        <v>509</v>
      </c>
      <c r="E348" s="18" t="s">
        <v>249</v>
      </c>
      <c r="F348" s="18"/>
      <c r="G348" s="18"/>
      <c r="H348" s="18"/>
      <c r="I348" s="18"/>
      <c r="J348" s="18"/>
      <c r="K348" s="18"/>
      <c r="L348" s="18"/>
      <c r="M348" s="18"/>
      <c r="N348" s="18"/>
      <c r="O348" s="18"/>
      <c r="P348" s="18"/>
      <c r="Q348" s="49" t="str">
        <f t="shared" si="46"/>
        <v>P</v>
      </c>
      <c r="R348" s="60"/>
      <c r="S348" s="53"/>
    </row>
    <row r="349" spans="1:33" ht="60" outlineLevel="1">
      <c r="A349" s="50" t="str">
        <f>IF(OR(C349="",D349=""),"",$D$3&amp;"_"&amp;ROW()-13-COUNTBLANK($D$14:D349))</f>
        <v>BT_286</v>
      </c>
      <c r="B349" s="107" t="s">
        <v>61</v>
      </c>
      <c r="C349" s="59" t="s">
        <v>501</v>
      </c>
      <c r="D349" s="105" t="s">
        <v>510</v>
      </c>
      <c r="E349" s="18" t="s">
        <v>249</v>
      </c>
      <c r="F349" s="18"/>
      <c r="G349" s="18"/>
      <c r="H349" s="18"/>
      <c r="I349" s="18"/>
      <c r="J349" s="18"/>
      <c r="K349" s="18"/>
      <c r="L349" s="18"/>
      <c r="M349" s="18"/>
      <c r="N349" s="18"/>
      <c r="O349" s="18"/>
      <c r="P349" s="18"/>
      <c r="Q349" s="49" t="str">
        <f t="shared" si="46"/>
        <v>P</v>
      </c>
      <c r="R349" s="53"/>
      <c r="S349" s="53"/>
    </row>
    <row r="350" spans="1:33" ht="30" outlineLevel="1">
      <c r="A350" s="50" t="str">
        <f>IF(OR(C350="",D350=""),"",$D$3&amp;"_"&amp;ROW()-13-COUNTBLANK($D$14:D350))</f>
        <v>BT_287</v>
      </c>
      <c r="B350" s="143" t="s">
        <v>70</v>
      </c>
      <c r="C350" s="62" t="s">
        <v>502</v>
      </c>
      <c r="D350" s="63" t="s">
        <v>193</v>
      </c>
      <c r="E350" s="18" t="s">
        <v>249</v>
      </c>
      <c r="F350" s="18"/>
      <c r="G350" s="18"/>
      <c r="H350" s="18"/>
      <c r="I350" s="18"/>
      <c r="J350" s="18"/>
      <c r="K350" s="18"/>
      <c r="L350" s="18"/>
      <c r="M350" s="18"/>
      <c r="N350" s="18"/>
      <c r="O350" s="18"/>
      <c r="P350" s="18"/>
      <c r="Q350" s="49" t="str">
        <f t="shared" si="46"/>
        <v>P</v>
      </c>
      <c r="R350" s="60"/>
      <c r="S350" s="53"/>
    </row>
    <row r="351" spans="1:33" ht="60" outlineLevel="1">
      <c r="A351" s="50" t="str">
        <f>IF(OR(C351="",D351=""),"",$D$3&amp;"_"&amp;ROW()-13-COUNTBLANK($D$14:D351))</f>
        <v>BT_288</v>
      </c>
      <c r="B351" s="144"/>
      <c r="C351" s="59" t="s">
        <v>503</v>
      </c>
      <c r="D351" s="105" t="s">
        <v>510</v>
      </c>
      <c r="E351" s="18" t="s">
        <v>249</v>
      </c>
      <c r="F351" s="18"/>
      <c r="G351" s="18"/>
      <c r="H351" s="18"/>
      <c r="I351" s="18"/>
      <c r="J351" s="18"/>
      <c r="K351" s="18"/>
      <c r="L351" s="18"/>
      <c r="M351" s="18"/>
      <c r="N351" s="18"/>
      <c r="O351" s="18"/>
      <c r="P351" s="18"/>
      <c r="Q351" s="49" t="str">
        <f t="shared" si="46"/>
        <v>P</v>
      </c>
      <c r="R351" s="53"/>
      <c r="S351" s="53"/>
    </row>
    <row r="352" spans="1:33" ht="75" outlineLevel="1">
      <c r="A352" s="50" t="str">
        <f>IF(OR(C352="",D352=""),"",$D$3&amp;"_"&amp;ROW()-13-COUNTBLANK($D$14:D352))</f>
        <v>BT_289</v>
      </c>
      <c r="B352" s="107" t="s">
        <v>194</v>
      </c>
      <c r="C352" s="59" t="s">
        <v>504</v>
      </c>
      <c r="D352" s="105" t="s">
        <v>510</v>
      </c>
      <c r="E352" s="18" t="s">
        <v>249</v>
      </c>
      <c r="F352" s="18"/>
      <c r="G352" s="18"/>
      <c r="H352" s="18"/>
      <c r="I352" s="18"/>
      <c r="J352" s="18"/>
      <c r="K352" s="18"/>
      <c r="L352" s="18"/>
      <c r="M352" s="18"/>
      <c r="N352" s="18"/>
      <c r="O352" s="18"/>
      <c r="P352" s="18"/>
      <c r="Q352" s="49" t="str">
        <f t="shared" si="46"/>
        <v>P</v>
      </c>
      <c r="R352" s="53"/>
      <c r="S352" s="53"/>
    </row>
    <row r="353" spans="1:33" ht="25.5" customHeight="1" outlineLevel="1" collapsed="1">
      <c r="A353" s="50" t="str">
        <f>IF(OR(C353="",D353=""),"",$D$3&amp;"_"&amp;ROW()-13-COUNTBLANK($D$14:D353))</f>
        <v/>
      </c>
      <c r="B353" s="145" t="s">
        <v>545</v>
      </c>
      <c r="C353" s="145"/>
      <c r="D353" s="145"/>
      <c r="E353" s="145"/>
      <c r="F353" s="145"/>
      <c r="G353" s="145"/>
      <c r="H353" s="146"/>
      <c r="I353" s="146"/>
      <c r="J353" s="146"/>
      <c r="K353" s="146"/>
      <c r="L353" s="146"/>
      <c r="M353" s="146"/>
      <c r="N353" s="146"/>
      <c r="O353" s="146"/>
      <c r="P353" s="146"/>
      <c r="Q353" s="145"/>
      <c r="R353" s="145"/>
      <c r="S353" s="145"/>
      <c r="T353" s="40"/>
      <c r="U353" s="40"/>
      <c r="V353" s="40"/>
      <c r="W353" s="40"/>
      <c r="X353" s="40"/>
      <c r="Y353" s="40"/>
      <c r="Z353" s="40"/>
      <c r="AA353" s="40"/>
      <c r="AB353" s="40"/>
      <c r="AC353" s="40"/>
      <c r="AD353" s="40"/>
      <c r="AE353" s="40"/>
      <c r="AF353" s="40"/>
      <c r="AG353" s="40"/>
    </row>
    <row r="354" spans="1:33" ht="30" outlineLevel="1">
      <c r="A354" s="50" t="str">
        <f>IF(OR(C354="",D354=""),"",$D$3&amp;"_"&amp;ROW()-13-COUNTBLANK($D$14:D354))</f>
        <v>BT_290</v>
      </c>
      <c r="B354" s="105" t="s">
        <v>189</v>
      </c>
      <c r="C354" s="105" t="s">
        <v>495</v>
      </c>
      <c r="D354" s="16" t="s">
        <v>506</v>
      </c>
      <c r="E354" s="18" t="s">
        <v>249</v>
      </c>
      <c r="F354" s="18"/>
      <c r="G354" s="18"/>
      <c r="H354" s="18"/>
      <c r="I354" s="18"/>
      <c r="J354" s="18"/>
      <c r="K354" s="18"/>
      <c r="L354" s="18"/>
      <c r="M354" s="18"/>
      <c r="N354" s="18"/>
      <c r="O354" s="18"/>
      <c r="P354" s="18"/>
      <c r="Q354" s="49" t="str">
        <f t="shared" ref="Q354:Q363" si="47">IF(OR(IF(G354="",IF(F354="",IF(E354="","",E354),F354),G354)="F",IF(J354="",IF(I354="",IF(H354="","",H354),I354),J354)="F",IF(M354="",IF(L354="",IF(K354="","",K354),L354),M354)="F",IF(P354="",IF(O354="",IF(N354="","",N354),O354),P354)="F")=TRUE,"F",IF(OR(IF(G354="",IF(F354="",IF(E354="","",E354),F354),G354)="PE",IF(J354="",IF(I354="",IF(H354="","",H354),I354),J354)="PE",IF(M354="",IF(L354="",IF(K354="","",K354),L354),M354)="PE",IF(P354="",IF(O354="",IF(N354="","",N354),O354),P354)="PE")=TRUE,"PE",IF(AND(IF(G354="",IF(F354="",IF(E354="","",E354),F354),G354)="",IF(J354="",IF(I354="",IF(H354="","",H354),I354),J354)="",IF(M354="",IF(L354="",IF(K354="","",K354),L354),M354)="",IF(P354="",IF(O354="",IF(N354="","",N354),O354),P354)="")=TRUE,"","P")))</f>
        <v>P</v>
      </c>
      <c r="R354" s="53"/>
      <c r="S354" s="53"/>
    </row>
    <row r="355" spans="1:33" ht="60" outlineLevel="1">
      <c r="A355" s="50" t="str">
        <f>IF(OR(C355="",D355=""),"",$D$3&amp;"_"&amp;ROW()-13-COUNTBLANK($D$14:D355))</f>
        <v>BT_291</v>
      </c>
      <c r="B355" s="105" t="s">
        <v>190</v>
      </c>
      <c r="C355" s="105" t="s">
        <v>496</v>
      </c>
      <c r="D355" s="105" t="s">
        <v>546</v>
      </c>
      <c r="E355" s="18" t="s">
        <v>249</v>
      </c>
      <c r="F355" s="18"/>
      <c r="G355" s="18"/>
      <c r="H355" s="18"/>
      <c r="I355" s="18"/>
      <c r="J355" s="18"/>
      <c r="K355" s="18"/>
      <c r="L355" s="18"/>
      <c r="M355" s="18"/>
      <c r="N355" s="18"/>
      <c r="O355" s="18"/>
      <c r="P355" s="18"/>
      <c r="Q355" s="49" t="str">
        <f t="shared" si="47"/>
        <v>P</v>
      </c>
      <c r="R355" s="53"/>
      <c r="S355" s="53"/>
    </row>
    <row r="356" spans="1:33" ht="60" outlineLevel="1">
      <c r="A356" s="50" t="str">
        <f>IF(OR(C356="",D356=""),"",$D$3&amp;"_"&amp;ROW()-13-COUNTBLANK($D$14:D356))</f>
        <v>BT_292</v>
      </c>
      <c r="B356" s="105" t="s">
        <v>191</v>
      </c>
      <c r="C356" s="105" t="s">
        <v>497</v>
      </c>
      <c r="D356" s="105" t="s">
        <v>507</v>
      </c>
      <c r="E356" s="18" t="s">
        <v>249</v>
      </c>
      <c r="F356" s="18"/>
      <c r="G356" s="18"/>
      <c r="H356" s="18"/>
      <c r="I356" s="18"/>
      <c r="J356" s="18"/>
      <c r="K356" s="18"/>
      <c r="L356" s="18"/>
      <c r="M356" s="18"/>
      <c r="N356" s="18"/>
      <c r="O356" s="18"/>
      <c r="P356" s="18"/>
      <c r="Q356" s="49" t="str">
        <f t="shared" si="47"/>
        <v>P</v>
      </c>
      <c r="R356" s="53"/>
      <c r="S356" s="53"/>
    </row>
    <row r="357" spans="1:33" ht="75" outlineLevel="1">
      <c r="A357" s="50" t="str">
        <f>IF(OR(C357="",D357=""),"",$D$3&amp;"_"&amp;ROW()-13-COUNTBLANK($D$14:D357))</f>
        <v>BT_293</v>
      </c>
      <c r="B357" s="105" t="s">
        <v>192</v>
      </c>
      <c r="C357" s="105" t="s">
        <v>498</v>
      </c>
      <c r="D357" s="105" t="s">
        <v>508</v>
      </c>
      <c r="E357" s="18" t="s">
        <v>249</v>
      </c>
      <c r="F357" s="18"/>
      <c r="G357" s="18"/>
      <c r="H357" s="18"/>
      <c r="I357" s="18"/>
      <c r="J357" s="18"/>
      <c r="K357" s="18"/>
      <c r="L357" s="18"/>
      <c r="M357" s="18"/>
      <c r="N357" s="18"/>
      <c r="O357" s="18"/>
      <c r="P357" s="18"/>
      <c r="Q357" s="49" t="str">
        <f t="shared" si="47"/>
        <v>P</v>
      </c>
      <c r="R357" s="53"/>
      <c r="S357" s="53"/>
    </row>
    <row r="358" spans="1:33" ht="75" outlineLevel="1">
      <c r="A358" s="50" t="str">
        <f>IF(OR(C358="",D358=""),"",$D$3&amp;"_"&amp;ROW()-13-COUNTBLANK($D$14:D358))</f>
        <v>BT_294</v>
      </c>
      <c r="B358" s="107" t="s">
        <v>71</v>
      </c>
      <c r="C358" s="59" t="s">
        <v>499</v>
      </c>
      <c r="D358" s="105" t="s">
        <v>509</v>
      </c>
      <c r="E358" s="18" t="s">
        <v>249</v>
      </c>
      <c r="F358" s="18"/>
      <c r="G358" s="18"/>
      <c r="H358" s="18"/>
      <c r="I358" s="18"/>
      <c r="J358" s="18"/>
      <c r="K358" s="18"/>
      <c r="L358" s="18"/>
      <c r="M358" s="18"/>
      <c r="N358" s="18"/>
      <c r="O358" s="18"/>
      <c r="P358" s="18"/>
      <c r="Q358" s="49" t="str">
        <f t="shared" si="47"/>
        <v>P</v>
      </c>
      <c r="R358" s="60"/>
      <c r="S358" s="53"/>
    </row>
    <row r="359" spans="1:33" ht="75" outlineLevel="1">
      <c r="A359" s="50" t="str">
        <f>IF(OR(C359="",D359=""),"",$D$3&amp;"_"&amp;ROW()-13-COUNTBLANK($D$14:D359))</f>
        <v>BT_295</v>
      </c>
      <c r="B359" s="107" t="s">
        <v>60</v>
      </c>
      <c r="C359" s="59" t="s">
        <v>500</v>
      </c>
      <c r="D359" s="105" t="s">
        <v>509</v>
      </c>
      <c r="E359" s="18" t="s">
        <v>249</v>
      </c>
      <c r="F359" s="18"/>
      <c r="G359" s="18"/>
      <c r="H359" s="18"/>
      <c r="I359" s="18"/>
      <c r="J359" s="18"/>
      <c r="K359" s="18"/>
      <c r="L359" s="18"/>
      <c r="M359" s="18"/>
      <c r="N359" s="18"/>
      <c r="O359" s="18"/>
      <c r="P359" s="18"/>
      <c r="Q359" s="49" t="str">
        <f t="shared" si="47"/>
        <v>P</v>
      </c>
      <c r="R359" s="60"/>
      <c r="S359" s="53"/>
    </row>
    <row r="360" spans="1:33" ht="60" outlineLevel="1">
      <c r="A360" s="50" t="str">
        <f>IF(OR(C360="",D360=""),"",$D$3&amp;"_"&amp;ROW()-13-COUNTBLANK($D$14:D360))</f>
        <v>BT_296</v>
      </c>
      <c r="B360" s="107" t="s">
        <v>61</v>
      </c>
      <c r="C360" s="59" t="s">
        <v>501</v>
      </c>
      <c r="D360" s="105" t="s">
        <v>510</v>
      </c>
      <c r="E360" s="18" t="s">
        <v>249</v>
      </c>
      <c r="F360" s="18"/>
      <c r="G360" s="18"/>
      <c r="H360" s="18"/>
      <c r="I360" s="18"/>
      <c r="J360" s="18"/>
      <c r="K360" s="18"/>
      <c r="L360" s="18"/>
      <c r="M360" s="18"/>
      <c r="N360" s="18"/>
      <c r="O360" s="18"/>
      <c r="P360" s="18"/>
      <c r="Q360" s="49" t="str">
        <f t="shared" si="47"/>
        <v>P</v>
      </c>
      <c r="R360" s="53"/>
      <c r="S360" s="53"/>
    </row>
    <row r="361" spans="1:33" ht="30" outlineLevel="1">
      <c r="A361" s="50" t="str">
        <f>IF(OR(C361="",D361=""),"",$D$3&amp;"_"&amp;ROW()-13-COUNTBLANK($D$14:D361))</f>
        <v>BT_297</v>
      </c>
      <c r="B361" s="143" t="s">
        <v>70</v>
      </c>
      <c r="C361" s="62" t="s">
        <v>502</v>
      </c>
      <c r="D361" s="63" t="s">
        <v>193</v>
      </c>
      <c r="E361" s="18" t="s">
        <v>249</v>
      </c>
      <c r="F361" s="18"/>
      <c r="G361" s="18"/>
      <c r="H361" s="18"/>
      <c r="I361" s="18"/>
      <c r="J361" s="18"/>
      <c r="K361" s="18"/>
      <c r="L361" s="18"/>
      <c r="M361" s="18"/>
      <c r="N361" s="18"/>
      <c r="O361" s="18"/>
      <c r="P361" s="18"/>
      <c r="Q361" s="49" t="str">
        <f t="shared" si="47"/>
        <v>P</v>
      </c>
      <c r="R361" s="60"/>
      <c r="S361" s="53"/>
    </row>
    <row r="362" spans="1:33" ht="60" outlineLevel="1">
      <c r="A362" s="50" t="str">
        <f>IF(OR(C362="",D362=""),"",$D$3&amp;"_"&amp;ROW()-13-COUNTBLANK($D$14:D362))</f>
        <v>BT_298</v>
      </c>
      <c r="B362" s="144"/>
      <c r="C362" s="59" t="s">
        <v>503</v>
      </c>
      <c r="D362" s="105" t="s">
        <v>510</v>
      </c>
      <c r="E362" s="18" t="s">
        <v>249</v>
      </c>
      <c r="F362" s="18"/>
      <c r="G362" s="18"/>
      <c r="H362" s="18"/>
      <c r="I362" s="18"/>
      <c r="J362" s="18"/>
      <c r="K362" s="18"/>
      <c r="L362" s="18"/>
      <c r="M362" s="18"/>
      <c r="N362" s="18"/>
      <c r="O362" s="18"/>
      <c r="P362" s="18"/>
      <c r="Q362" s="49" t="str">
        <f t="shared" si="47"/>
        <v>P</v>
      </c>
      <c r="R362" s="53"/>
      <c r="S362" s="53"/>
    </row>
    <row r="363" spans="1:33" ht="75" outlineLevel="1">
      <c r="A363" s="50" t="str">
        <f>IF(OR(C363="",D363=""),"",$D$3&amp;"_"&amp;ROW()-13-COUNTBLANK($D$14:D363))</f>
        <v>BT_299</v>
      </c>
      <c r="B363" s="107" t="s">
        <v>194</v>
      </c>
      <c r="C363" s="59" t="s">
        <v>504</v>
      </c>
      <c r="D363" s="105" t="s">
        <v>510</v>
      </c>
      <c r="E363" s="18" t="s">
        <v>249</v>
      </c>
      <c r="F363" s="18"/>
      <c r="G363" s="18"/>
      <c r="H363" s="18"/>
      <c r="I363" s="18"/>
      <c r="J363" s="18"/>
      <c r="K363" s="18"/>
      <c r="L363" s="18"/>
      <c r="M363" s="18"/>
      <c r="N363" s="18"/>
      <c r="O363" s="18"/>
      <c r="P363" s="18"/>
      <c r="Q363" s="49" t="str">
        <f t="shared" si="47"/>
        <v>P</v>
      </c>
      <c r="R363" s="53"/>
      <c r="S363" s="53"/>
    </row>
    <row r="364" spans="1:33" ht="25.5" customHeight="1" outlineLevel="1" collapsed="1">
      <c r="A364" s="50" t="str">
        <f>IF(OR(C364="",D364=""),"",$D$3&amp;"_"&amp;ROW()-13-COUNTBLANK($D$14:D364))</f>
        <v/>
      </c>
      <c r="B364" s="145" t="s">
        <v>547</v>
      </c>
      <c r="C364" s="145"/>
      <c r="D364" s="145"/>
      <c r="E364" s="145"/>
      <c r="F364" s="145"/>
      <c r="G364" s="145"/>
      <c r="H364" s="146"/>
      <c r="I364" s="146"/>
      <c r="J364" s="146"/>
      <c r="K364" s="146"/>
      <c r="L364" s="146"/>
      <c r="M364" s="146"/>
      <c r="N364" s="146"/>
      <c r="O364" s="146"/>
      <c r="P364" s="146"/>
      <c r="Q364" s="145"/>
      <c r="R364" s="145"/>
      <c r="S364" s="145"/>
      <c r="T364" s="40"/>
      <c r="U364" s="40"/>
      <c r="V364" s="40"/>
      <c r="W364" s="40"/>
      <c r="X364" s="40"/>
      <c r="Y364" s="40"/>
      <c r="Z364" s="40"/>
      <c r="AA364" s="40"/>
      <c r="AB364" s="40"/>
      <c r="AC364" s="40"/>
      <c r="AD364" s="40"/>
      <c r="AE364" s="40"/>
      <c r="AF364" s="40"/>
      <c r="AG364" s="40"/>
    </row>
    <row r="365" spans="1:33" ht="30" outlineLevel="1">
      <c r="A365" s="50" t="str">
        <f>IF(OR(C365="",D365=""),"",$D$3&amp;"_"&amp;ROW()-13-COUNTBLANK($D$14:D365))</f>
        <v>BT_300</v>
      </c>
      <c r="B365" s="105" t="s">
        <v>189</v>
      </c>
      <c r="C365" s="105" t="s">
        <v>495</v>
      </c>
      <c r="D365" s="16" t="s">
        <v>506</v>
      </c>
      <c r="E365" s="18" t="s">
        <v>249</v>
      </c>
      <c r="F365" s="18"/>
      <c r="G365" s="18"/>
      <c r="H365" s="18"/>
      <c r="I365" s="18"/>
      <c r="J365" s="18"/>
      <c r="K365" s="18"/>
      <c r="L365" s="18"/>
      <c r="M365" s="18"/>
      <c r="N365" s="18"/>
      <c r="O365" s="18"/>
      <c r="P365" s="18"/>
      <c r="Q365" s="49" t="str">
        <f t="shared" ref="Q365:Q374" si="48">IF(OR(IF(G365="",IF(F365="",IF(E365="","",E365),F365),G365)="F",IF(J365="",IF(I365="",IF(H365="","",H365),I365),J365)="F",IF(M365="",IF(L365="",IF(K365="","",K365),L365),M365)="F",IF(P365="",IF(O365="",IF(N365="","",N365),O365),P365)="F")=TRUE,"F",IF(OR(IF(G365="",IF(F365="",IF(E365="","",E365),F365),G365)="PE",IF(J365="",IF(I365="",IF(H365="","",H365),I365),J365)="PE",IF(M365="",IF(L365="",IF(K365="","",K365),L365),M365)="PE",IF(P365="",IF(O365="",IF(N365="","",N365),O365),P365)="PE")=TRUE,"PE",IF(AND(IF(G365="",IF(F365="",IF(E365="","",E365),F365),G365)="",IF(J365="",IF(I365="",IF(H365="","",H365),I365),J365)="",IF(M365="",IF(L365="",IF(K365="","",K365),L365),M365)="",IF(P365="",IF(O365="",IF(N365="","",N365),O365),P365)="")=TRUE,"","P")))</f>
        <v>P</v>
      </c>
      <c r="R365" s="53"/>
      <c r="S365" s="53"/>
    </row>
    <row r="366" spans="1:33" ht="60" outlineLevel="1">
      <c r="A366" s="50" t="str">
        <f>IF(OR(C366="",D366=""),"",$D$3&amp;"_"&amp;ROW()-13-COUNTBLANK($D$14:D366))</f>
        <v>BT_301</v>
      </c>
      <c r="B366" s="105" t="s">
        <v>190</v>
      </c>
      <c r="C366" s="105" t="s">
        <v>496</v>
      </c>
      <c r="D366" s="105" t="s">
        <v>546</v>
      </c>
      <c r="E366" s="18" t="s">
        <v>249</v>
      </c>
      <c r="F366" s="18"/>
      <c r="G366" s="18"/>
      <c r="H366" s="18"/>
      <c r="I366" s="18"/>
      <c r="J366" s="18"/>
      <c r="K366" s="18"/>
      <c r="L366" s="18"/>
      <c r="M366" s="18"/>
      <c r="N366" s="18"/>
      <c r="O366" s="18"/>
      <c r="P366" s="18"/>
      <c r="Q366" s="49" t="str">
        <f t="shared" si="48"/>
        <v>P</v>
      </c>
      <c r="R366" s="53"/>
      <c r="S366" s="53"/>
    </row>
    <row r="367" spans="1:33" ht="60" outlineLevel="1">
      <c r="A367" s="50" t="str">
        <f>IF(OR(C367="",D367=""),"",$D$3&amp;"_"&amp;ROW()-13-COUNTBLANK($D$14:D367))</f>
        <v>BT_302</v>
      </c>
      <c r="B367" s="105" t="s">
        <v>191</v>
      </c>
      <c r="C367" s="105" t="s">
        <v>497</v>
      </c>
      <c r="D367" s="105" t="s">
        <v>507</v>
      </c>
      <c r="E367" s="18" t="s">
        <v>249</v>
      </c>
      <c r="F367" s="18"/>
      <c r="G367" s="18"/>
      <c r="H367" s="18"/>
      <c r="I367" s="18"/>
      <c r="J367" s="18"/>
      <c r="K367" s="18"/>
      <c r="L367" s="18"/>
      <c r="M367" s="18"/>
      <c r="N367" s="18"/>
      <c r="O367" s="18"/>
      <c r="P367" s="18"/>
      <c r="Q367" s="49" t="str">
        <f t="shared" si="48"/>
        <v>P</v>
      </c>
      <c r="R367" s="53"/>
      <c r="S367" s="53"/>
    </row>
    <row r="368" spans="1:33" ht="60" outlineLevel="1">
      <c r="A368" s="50" t="str">
        <f>IF(OR(C368="",D368=""),"",$D$3&amp;"_"&amp;ROW()-13-COUNTBLANK($D$14:D368))</f>
        <v>BT_303</v>
      </c>
      <c r="B368" s="105" t="s">
        <v>192</v>
      </c>
      <c r="C368" s="105" t="s">
        <v>498</v>
      </c>
      <c r="D368" s="105" t="s">
        <v>549</v>
      </c>
      <c r="E368" s="18" t="s">
        <v>249</v>
      </c>
      <c r="F368" s="18"/>
      <c r="G368" s="18"/>
      <c r="H368" s="18"/>
      <c r="I368" s="18"/>
      <c r="J368" s="18"/>
      <c r="K368" s="18"/>
      <c r="L368" s="18"/>
      <c r="M368" s="18"/>
      <c r="N368" s="18"/>
      <c r="O368" s="18"/>
      <c r="P368" s="18"/>
      <c r="Q368" s="49" t="str">
        <f t="shared" si="48"/>
        <v>P</v>
      </c>
      <c r="R368" s="53"/>
      <c r="S368" s="53"/>
    </row>
    <row r="369" spans="1:33" ht="75" outlineLevel="1">
      <c r="A369" s="50" t="str">
        <f>IF(OR(C369="",D369=""),"",$D$3&amp;"_"&amp;ROW()-13-COUNTBLANK($D$14:D369))</f>
        <v>BT_304</v>
      </c>
      <c r="B369" s="107" t="s">
        <v>71</v>
      </c>
      <c r="C369" s="59" t="s">
        <v>499</v>
      </c>
      <c r="D369" s="105" t="s">
        <v>548</v>
      </c>
      <c r="E369" s="18" t="s">
        <v>249</v>
      </c>
      <c r="F369" s="18"/>
      <c r="G369" s="18"/>
      <c r="H369" s="18"/>
      <c r="I369" s="18"/>
      <c r="J369" s="18"/>
      <c r="K369" s="18"/>
      <c r="L369" s="18"/>
      <c r="M369" s="18"/>
      <c r="N369" s="18"/>
      <c r="O369" s="18"/>
      <c r="P369" s="18"/>
      <c r="Q369" s="49" t="str">
        <f t="shared" si="48"/>
        <v>P</v>
      </c>
      <c r="R369" s="60"/>
      <c r="S369" s="53"/>
    </row>
    <row r="370" spans="1:33" ht="75" outlineLevel="1">
      <c r="A370" s="50" t="str">
        <f>IF(OR(C370="",D370=""),"",$D$3&amp;"_"&amp;ROW()-13-COUNTBLANK($D$14:D370))</f>
        <v>BT_305</v>
      </c>
      <c r="B370" s="107" t="s">
        <v>60</v>
      </c>
      <c r="C370" s="59" t="s">
        <v>500</v>
      </c>
      <c r="D370" s="105" t="s">
        <v>548</v>
      </c>
      <c r="E370" s="18" t="s">
        <v>249</v>
      </c>
      <c r="F370" s="18"/>
      <c r="G370" s="18"/>
      <c r="H370" s="18"/>
      <c r="I370" s="18"/>
      <c r="J370" s="18"/>
      <c r="K370" s="18"/>
      <c r="L370" s="18"/>
      <c r="M370" s="18"/>
      <c r="N370" s="18"/>
      <c r="O370" s="18"/>
      <c r="P370" s="18"/>
      <c r="Q370" s="49" t="str">
        <f t="shared" si="48"/>
        <v>P</v>
      </c>
      <c r="R370" s="60"/>
      <c r="S370" s="53"/>
    </row>
    <row r="371" spans="1:33" ht="60" outlineLevel="1">
      <c r="A371" s="50" t="str">
        <f>IF(OR(C371="",D371=""),"",$D$3&amp;"_"&amp;ROW()-13-COUNTBLANK($D$14:D371))</f>
        <v>BT_306</v>
      </c>
      <c r="B371" s="107" t="s">
        <v>61</v>
      </c>
      <c r="C371" s="59" t="s">
        <v>501</v>
      </c>
      <c r="D371" s="105" t="s">
        <v>550</v>
      </c>
      <c r="E371" s="18" t="s">
        <v>249</v>
      </c>
      <c r="F371" s="18"/>
      <c r="G371" s="18"/>
      <c r="H371" s="18"/>
      <c r="I371" s="18"/>
      <c r="J371" s="18"/>
      <c r="K371" s="18"/>
      <c r="L371" s="18"/>
      <c r="M371" s="18"/>
      <c r="N371" s="18"/>
      <c r="O371" s="18"/>
      <c r="P371" s="18"/>
      <c r="Q371" s="49" t="str">
        <f t="shared" si="48"/>
        <v>P</v>
      </c>
      <c r="R371" s="53"/>
      <c r="S371" s="53"/>
    </row>
    <row r="372" spans="1:33" ht="30" outlineLevel="1">
      <c r="A372" s="50" t="str">
        <f>IF(OR(C372="",D372=""),"",$D$3&amp;"_"&amp;ROW()-13-COUNTBLANK($D$14:D372))</f>
        <v>BT_307</v>
      </c>
      <c r="B372" s="143" t="s">
        <v>70</v>
      </c>
      <c r="C372" s="62" t="s">
        <v>551</v>
      </c>
      <c r="D372" s="63" t="s">
        <v>195</v>
      </c>
      <c r="E372" s="18" t="s">
        <v>249</v>
      </c>
      <c r="F372" s="18"/>
      <c r="G372" s="18"/>
      <c r="H372" s="18"/>
      <c r="I372" s="18"/>
      <c r="J372" s="18"/>
      <c r="K372" s="18"/>
      <c r="L372" s="18"/>
      <c r="M372" s="18"/>
      <c r="N372" s="18"/>
      <c r="O372" s="18"/>
      <c r="P372" s="18"/>
      <c r="Q372" s="49" t="str">
        <f t="shared" si="48"/>
        <v>P</v>
      </c>
      <c r="R372" s="60"/>
      <c r="S372" s="53"/>
    </row>
    <row r="373" spans="1:33" ht="60" outlineLevel="1">
      <c r="A373" s="50" t="str">
        <f>IF(OR(C373="",D373=""),"",$D$3&amp;"_"&amp;ROW()-13-COUNTBLANK($D$14:D373))</f>
        <v>BT_308</v>
      </c>
      <c r="B373" s="144"/>
      <c r="C373" s="59" t="s">
        <v>503</v>
      </c>
      <c r="D373" s="105" t="s">
        <v>510</v>
      </c>
      <c r="E373" s="18" t="s">
        <v>249</v>
      </c>
      <c r="F373" s="18"/>
      <c r="G373" s="18"/>
      <c r="H373" s="18"/>
      <c r="I373" s="18"/>
      <c r="J373" s="18"/>
      <c r="K373" s="18"/>
      <c r="L373" s="18"/>
      <c r="M373" s="18"/>
      <c r="N373" s="18"/>
      <c r="O373" s="18"/>
      <c r="P373" s="18"/>
      <c r="Q373" s="49" t="str">
        <f t="shared" si="48"/>
        <v>P</v>
      </c>
      <c r="R373" s="53"/>
      <c r="S373" s="53"/>
    </row>
    <row r="374" spans="1:33" ht="75" outlineLevel="1">
      <c r="A374" s="50" t="str">
        <f>IF(OR(C374="",D374=""),"",$D$3&amp;"_"&amp;ROW()-13-COUNTBLANK($D$14:D374))</f>
        <v>BT_309</v>
      </c>
      <c r="B374" s="107" t="s">
        <v>194</v>
      </c>
      <c r="C374" s="59" t="s">
        <v>504</v>
      </c>
      <c r="D374" s="105" t="s">
        <v>510</v>
      </c>
      <c r="E374" s="18" t="s">
        <v>249</v>
      </c>
      <c r="F374" s="18"/>
      <c r="G374" s="18"/>
      <c r="H374" s="18"/>
      <c r="I374" s="18"/>
      <c r="J374" s="18"/>
      <c r="K374" s="18"/>
      <c r="L374" s="18"/>
      <c r="M374" s="18"/>
      <c r="N374" s="18"/>
      <c r="O374" s="18"/>
      <c r="P374" s="18"/>
      <c r="Q374" s="49" t="str">
        <f t="shared" si="48"/>
        <v>P</v>
      </c>
      <c r="R374" s="53"/>
      <c r="S374" s="53"/>
    </row>
    <row r="375" spans="1:33" ht="25.5" customHeight="1" outlineLevel="1" collapsed="1">
      <c r="A375" s="50" t="str">
        <f>IF(OR(C375="",D375=""),"",$D$3&amp;"_"&amp;ROW()-13-COUNTBLANK($D$14:D375))</f>
        <v/>
      </c>
      <c r="B375" s="145" t="s">
        <v>560</v>
      </c>
      <c r="C375" s="145"/>
      <c r="D375" s="145"/>
      <c r="E375" s="145"/>
      <c r="F375" s="145"/>
      <c r="G375" s="145"/>
      <c r="H375" s="146"/>
      <c r="I375" s="146"/>
      <c r="J375" s="146"/>
      <c r="K375" s="146"/>
      <c r="L375" s="146"/>
      <c r="M375" s="146"/>
      <c r="N375" s="146"/>
      <c r="O375" s="146"/>
      <c r="P375" s="146"/>
      <c r="Q375" s="145"/>
      <c r="R375" s="145"/>
      <c r="S375" s="145"/>
      <c r="T375" s="40"/>
      <c r="U375" s="40"/>
      <c r="V375" s="40"/>
      <c r="W375" s="40"/>
      <c r="X375" s="40"/>
      <c r="Y375" s="40"/>
      <c r="Z375" s="40"/>
      <c r="AA375" s="40"/>
      <c r="AB375" s="40"/>
      <c r="AC375" s="40"/>
      <c r="AD375" s="40"/>
      <c r="AE375" s="40"/>
      <c r="AF375" s="40"/>
      <c r="AG375" s="40"/>
    </row>
    <row r="376" spans="1:33" ht="30" outlineLevel="1">
      <c r="A376" s="50" t="str">
        <f>IF(OR(C376="",D376=""),"",$D$3&amp;"_"&amp;ROW()-13-COUNTBLANK($D$14:D376))</f>
        <v>BT_310</v>
      </c>
      <c r="B376" s="105" t="s">
        <v>189</v>
      </c>
      <c r="C376" s="105" t="s">
        <v>495</v>
      </c>
      <c r="D376" s="16" t="s">
        <v>506</v>
      </c>
      <c r="E376" s="18" t="s">
        <v>249</v>
      </c>
      <c r="F376" s="18"/>
      <c r="G376" s="18"/>
      <c r="H376" s="18"/>
      <c r="I376" s="18"/>
      <c r="J376" s="18"/>
      <c r="K376" s="18"/>
      <c r="L376" s="18"/>
      <c r="M376" s="18"/>
      <c r="N376" s="18"/>
      <c r="O376" s="18"/>
      <c r="P376" s="18"/>
      <c r="Q376" s="49" t="str">
        <f t="shared" ref="Q376:Q385" si="49">IF(OR(IF(G376="",IF(F376="",IF(E376="","",E376),F376),G376)="F",IF(J376="",IF(I376="",IF(H376="","",H376),I376),J376)="F",IF(M376="",IF(L376="",IF(K376="","",K376),L376),M376)="F",IF(P376="",IF(O376="",IF(N376="","",N376),O376),P376)="F")=TRUE,"F",IF(OR(IF(G376="",IF(F376="",IF(E376="","",E376),F376),G376)="PE",IF(J376="",IF(I376="",IF(H376="","",H376),I376),J376)="PE",IF(M376="",IF(L376="",IF(K376="","",K376),L376),M376)="PE",IF(P376="",IF(O376="",IF(N376="","",N376),O376),P376)="PE")=TRUE,"PE",IF(AND(IF(G376="",IF(F376="",IF(E376="","",E376),F376),G376)="",IF(J376="",IF(I376="",IF(H376="","",H376),I376),J376)="",IF(M376="",IF(L376="",IF(K376="","",K376),L376),M376)="",IF(P376="",IF(O376="",IF(N376="","",N376),O376),P376)="")=TRUE,"","P")))</f>
        <v>P</v>
      </c>
      <c r="R376" s="53"/>
      <c r="S376" s="53"/>
    </row>
    <row r="377" spans="1:33" ht="60" outlineLevel="1">
      <c r="A377" s="50" t="str">
        <f>IF(OR(C377="",D377=""),"",$D$3&amp;"_"&amp;ROW()-13-COUNTBLANK($D$14:D377))</f>
        <v>BT_311</v>
      </c>
      <c r="B377" s="105" t="s">
        <v>190</v>
      </c>
      <c r="C377" s="105" t="s">
        <v>496</v>
      </c>
      <c r="D377" s="105" t="s">
        <v>561</v>
      </c>
      <c r="E377" s="18" t="s">
        <v>249</v>
      </c>
      <c r="F377" s="18"/>
      <c r="G377" s="18"/>
      <c r="H377" s="18"/>
      <c r="I377" s="18"/>
      <c r="J377" s="18"/>
      <c r="K377" s="18"/>
      <c r="L377" s="18"/>
      <c r="M377" s="18"/>
      <c r="N377" s="18"/>
      <c r="O377" s="18"/>
      <c r="P377" s="18"/>
      <c r="Q377" s="49" t="str">
        <f t="shared" si="49"/>
        <v>P</v>
      </c>
      <c r="R377" s="53"/>
      <c r="S377" s="53"/>
    </row>
    <row r="378" spans="1:33" ht="60" outlineLevel="1">
      <c r="A378" s="50" t="str">
        <f>IF(OR(C378="",D378=""),"",$D$3&amp;"_"&amp;ROW()-13-COUNTBLANK($D$14:D378))</f>
        <v>BT_312</v>
      </c>
      <c r="B378" s="105" t="s">
        <v>191</v>
      </c>
      <c r="C378" s="105" t="s">
        <v>497</v>
      </c>
      <c r="D378" s="105" t="s">
        <v>507</v>
      </c>
      <c r="E378" s="18" t="s">
        <v>249</v>
      </c>
      <c r="F378" s="18"/>
      <c r="G378" s="18"/>
      <c r="H378" s="18"/>
      <c r="I378" s="18"/>
      <c r="J378" s="18"/>
      <c r="K378" s="18"/>
      <c r="L378" s="18"/>
      <c r="M378" s="18"/>
      <c r="N378" s="18"/>
      <c r="O378" s="18"/>
      <c r="P378" s="18"/>
      <c r="Q378" s="49" t="str">
        <f t="shared" si="49"/>
        <v>P</v>
      </c>
      <c r="R378" s="53"/>
      <c r="S378" s="53"/>
    </row>
    <row r="379" spans="1:33" ht="60" outlineLevel="1">
      <c r="A379" s="50" t="str">
        <f>IF(OR(C379="",D379=""),"",$D$3&amp;"_"&amp;ROW()-13-COUNTBLANK($D$14:D379))</f>
        <v>BT_313</v>
      </c>
      <c r="B379" s="105" t="s">
        <v>192</v>
      </c>
      <c r="C379" s="105" t="s">
        <v>498</v>
      </c>
      <c r="D379" s="105" t="s">
        <v>549</v>
      </c>
      <c r="E379" s="18" t="s">
        <v>249</v>
      </c>
      <c r="F379" s="18"/>
      <c r="G379" s="18"/>
      <c r="H379" s="18"/>
      <c r="I379" s="18"/>
      <c r="J379" s="18"/>
      <c r="K379" s="18"/>
      <c r="L379" s="18"/>
      <c r="M379" s="18"/>
      <c r="N379" s="18"/>
      <c r="O379" s="18"/>
      <c r="P379" s="18"/>
      <c r="Q379" s="49" t="str">
        <f t="shared" si="49"/>
        <v>P</v>
      </c>
      <c r="R379" s="53"/>
      <c r="S379" s="53"/>
    </row>
    <row r="380" spans="1:33" ht="75" outlineLevel="1">
      <c r="A380" s="50" t="str">
        <f>IF(OR(C380="",D380=""),"",$D$3&amp;"_"&amp;ROW()-13-COUNTBLANK($D$14:D380))</f>
        <v>BT_314</v>
      </c>
      <c r="B380" s="107" t="s">
        <v>71</v>
      </c>
      <c r="C380" s="59" t="s">
        <v>499</v>
      </c>
      <c r="D380" s="105" t="s">
        <v>548</v>
      </c>
      <c r="E380" s="18" t="s">
        <v>249</v>
      </c>
      <c r="F380" s="18"/>
      <c r="G380" s="18"/>
      <c r="H380" s="18"/>
      <c r="I380" s="18"/>
      <c r="J380" s="18"/>
      <c r="K380" s="18"/>
      <c r="L380" s="18"/>
      <c r="M380" s="18"/>
      <c r="N380" s="18"/>
      <c r="O380" s="18"/>
      <c r="P380" s="18"/>
      <c r="Q380" s="49" t="str">
        <f t="shared" si="49"/>
        <v>P</v>
      </c>
      <c r="R380" s="60"/>
      <c r="S380" s="53"/>
    </row>
    <row r="381" spans="1:33" ht="75" outlineLevel="1">
      <c r="A381" s="50" t="str">
        <f>IF(OR(C381="",D381=""),"",$D$3&amp;"_"&amp;ROW()-13-COUNTBLANK($D$14:D381))</f>
        <v>BT_315</v>
      </c>
      <c r="B381" s="107" t="s">
        <v>60</v>
      </c>
      <c r="C381" s="59" t="s">
        <v>500</v>
      </c>
      <c r="D381" s="105" t="s">
        <v>548</v>
      </c>
      <c r="E381" s="18" t="s">
        <v>249</v>
      </c>
      <c r="F381" s="18"/>
      <c r="G381" s="18"/>
      <c r="H381" s="18"/>
      <c r="I381" s="18"/>
      <c r="J381" s="18"/>
      <c r="K381" s="18"/>
      <c r="L381" s="18"/>
      <c r="M381" s="18"/>
      <c r="N381" s="18"/>
      <c r="O381" s="18"/>
      <c r="P381" s="18"/>
      <c r="Q381" s="49" t="str">
        <f t="shared" si="49"/>
        <v>P</v>
      </c>
      <c r="R381" s="60"/>
      <c r="S381" s="53"/>
    </row>
    <row r="382" spans="1:33" ht="60" outlineLevel="1">
      <c r="A382" s="50" t="str">
        <f>IF(OR(C382="",D382=""),"",$D$3&amp;"_"&amp;ROW()-13-COUNTBLANK($D$14:D382))</f>
        <v>BT_316</v>
      </c>
      <c r="B382" s="107" t="s">
        <v>61</v>
      </c>
      <c r="C382" s="59" t="s">
        <v>501</v>
      </c>
      <c r="D382" s="105" t="s">
        <v>550</v>
      </c>
      <c r="E382" s="18" t="s">
        <v>249</v>
      </c>
      <c r="F382" s="18"/>
      <c r="G382" s="18"/>
      <c r="H382" s="18"/>
      <c r="I382" s="18"/>
      <c r="J382" s="18"/>
      <c r="K382" s="18"/>
      <c r="L382" s="18"/>
      <c r="M382" s="18"/>
      <c r="N382" s="18"/>
      <c r="O382" s="18"/>
      <c r="P382" s="18"/>
      <c r="Q382" s="49" t="str">
        <f t="shared" si="49"/>
        <v>P</v>
      </c>
      <c r="R382" s="53"/>
      <c r="S382" s="53"/>
    </row>
    <row r="383" spans="1:33" ht="30" outlineLevel="1">
      <c r="A383" s="50" t="str">
        <f>IF(OR(C383="",D383=""),"",$D$3&amp;"_"&amp;ROW()-13-COUNTBLANK($D$14:D383))</f>
        <v>BT_317</v>
      </c>
      <c r="B383" s="143" t="s">
        <v>70</v>
      </c>
      <c r="C383" s="62" t="s">
        <v>562</v>
      </c>
      <c r="D383" s="63" t="s">
        <v>563</v>
      </c>
      <c r="E383" s="18" t="s">
        <v>249</v>
      </c>
      <c r="F383" s="18"/>
      <c r="G383" s="18"/>
      <c r="H383" s="18"/>
      <c r="I383" s="18"/>
      <c r="J383" s="18"/>
      <c r="K383" s="18"/>
      <c r="L383" s="18"/>
      <c r="M383" s="18"/>
      <c r="N383" s="18"/>
      <c r="O383" s="18"/>
      <c r="P383" s="18"/>
      <c r="Q383" s="49" t="str">
        <f t="shared" si="49"/>
        <v>P</v>
      </c>
      <c r="R383" s="60"/>
      <c r="S383" s="53"/>
    </row>
    <row r="384" spans="1:33" ht="60" outlineLevel="1">
      <c r="A384" s="50" t="str">
        <f>IF(OR(C384="",D384=""),"",$D$3&amp;"_"&amp;ROW()-13-COUNTBLANK($D$14:D384))</f>
        <v>BT_318</v>
      </c>
      <c r="B384" s="144"/>
      <c r="C384" s="59" t="s">
        <v>564</v>
      </c>
      <c r="D384" s="105" t="s">
        <v>510</v>
      </c>
      <c r="E384" s="18" t="s">
        <v>249</v>
      </c>
      <c r="F384" s="18"/>
      <c r="G384" s="18"/>
      <c r="H384" s="18"/>
      <c r="I384" s="18"/>
      <c r="J384" s="18"/>
      <c r="K384" s="18"/>
      <c r="L384" s="18"/>
      <c r="M384" s="18"/>
      <c r="N384" s="18"/>
      <c r="O384" s="18"/>
      <c r="P384" s="18"/>
      <c r="Q384" s="49" t="str">
        <f t="shared" si="49"/>
        <v>P</v>
      </c>
      <c r="R384" s="53"/>
      <c r="S384" s="53"/>
    </row>
    <row r="385" spans="1:33" ht="75" outlineLevel="1">
      <c r="A385" s="50" t="str">
        <f>IF(OR(C385="",D385=""),"",$D$3&amp;"_"&amp;ROW()-13-COUNTBLANK($D$14:D385))</f>
        <v>BT_319</v>
      </c>
      <c r="B385" s="107" t="s">
        <v>194</v>
      </c>
      <c r="C385" s="59" t="s">
        <v>504</v>
      </c>
      <c r="D385" s="105" t="s">
        <v>510</v>
      </c>
      <c r="E385" s="18" t="s">
        <v>249</v>
      </c>
      <c r="F385" s="18"/>
      <c r="G385" s="18"/>
      <c r="H385" s="18"/>
      <c r="I385" s="18"/>
      <c r="J385" s="18"/>
      <c r="K385" s="18"/>
      <c r="L385" s="18"/>
      <c r="M385" s="18"/>
      <c r="N385" s="18"/>
      <c r="O385" s="18"/>
      <c r="P385" s="18"/>
      <c r="Q385" s="49" t="str">
        <f t="shared" si="49"/>
        <v>P</v>
      </c>
      <c r="R385" s="53"/>
      <c r="S385" s="53"/>
    </row>
    <row r="386" spans="1:33" ht="25.5" customHeight="1" outlineLevel="1" collapsed="1">
      <c r="A386" s="50" t="str">
        <f>IF(OR(C386="",D386=""),"",$D$3&amp;"_"&amp;ROW()-13-COUNTBLANK($D$14:D386))</f>
        <v/>
      </c>
      <c r="B386" s="145" t="s">
        <v>565</v>
      </c>
      <c r="C386" s="145"/>
      <c r="D386" s="145"/>
      <c r="E386" s="145"/>
      <c r="F386" s="145"/>
      <c r="G386" s="145"/>
      <c r="H386" s="146"/>
      <c r="I386" s="146"/>
      <c r="J386" s="146"/>
      <c r="K386" s="146"/>
      <c r="L386" s="146"/>
      <c r="M386" s="146"/>
      <c r="N386" s="146"/>
      <c r="O386" s="146"/>
      <c r="P386" s="146"/>
      <c r="Q386" s="145"/>
      <c r="R386" s="145"/>
      <c r="S386" s="145"/>
      <c r="T386" s="40"/>
      <c r="U386" s="40"/>
      <c r="V386" s="40"/>
      <c r="W386" s="40"/>
      <c r="X386" s="40"/>
      <c r="Y386" s="40"/>
      <c r="Z386" s="40"/>
      <c r="AA386" s="40"/>
      <c r="AB386" s="40"/>
      <c r="AC386" s="40"/>
      <c r="AD386" s="40"/>
      <c r="AE386" s="40"/>
      <c r="AF386" s="40"/>
      <c r="AG386" s="40"/>
    </row>
    <row r="387" spans="1:33" ht="30" outlineLevel="1">
      <c r="A387" s="50" t="str">
        <f>IF(OR(C387="",D387=""),"",$D$3&amp;"_"&amp;ROW()-13-COUNTBLANK($D$14:D387))</f>
        <v>BT_320</v>
      </c>
      <c r="B387" s="105" t="s">
        <v>189</v>
      </c>
      <c r="C387" s="105" t="s">
        <v>495</v>
      </c>
      <c r="D387" s="16" t="s">
        <v>506</v>
      </c>
      <c r="E387" s="18" t="s">
        <v>249</v>
      </c>
      <c r="F387" s="18"/>
      <c r="G387" s="18"/>
      <c r="H387" s="18"/>
      <c r="I387" s="18"/>
      <c r="J387" s="18"/>
      <c r="K387" s="18"/>
      <c r="L387" s="18"/>
      <c r="M387" s="18"/>
      <c r="N387" s="18"/>
      <c r="O387" s="18"/>
      <c r="P387" s="18"/>
      <c r="Q387" s="49" t="str">
        <f t="shared" ref="Q387:Q395" si="50">IF(OR(IF(G387="",IF(F387="",IF(E387="","",E387),F387),G387)="F",IF(J387="",IF(I387="",IF(H387="","",H387),I387),J387)="F",IF(M387="",IF(L387="",IF(K387="","",K387),L387),M387)="F",IF(P387="",IF(O387="",IF(N387="","",N387),O387),P387)="F")=TRUE,"F",IF(OR(IF(G387="",IF(F387="",IF(E387="","",E387),F387),G387)="PE",IF(J387="",IF(I387="",IF(H387="","",H387),I387),J387)="PE",IF(M387="",IF(L387="",IF(K387="","",K387),L387),M387)="PE",IF(P387="",IF(O387="",IF(N387="","",N387),O387),P387)="PE")=TRUE,"PE",IF(AND(IF(G387="",IF(F387="",IF(E387="","",E387),F387),G387)="",IF(J387="",IF(I387="",IF(H387="","",H387),I387),J387)="",IF(M387="",IF(L387="",IF(K387="","",K387),L387),M387)="",IF(P387="",IF(O387="",IF(N387="","",N387),O387),P387)="")=TRUE,"","P")))</f>
        <v>P</v>
      </c>
      <c r="R387" s="53"/>
      <c r="S387" s="53"/>
    </row>
    <row r="388" spans="1:33" ht="60" outlineLevel="1">
      <c r="A388" s="50" t="str">
        <f>IF(OR(C388="",D388=""),"",$D$3&amp;"_"&amp;ROW()-13-COUNTBLANK($D$14:D388))</f>
        <v>BT_321</v>
      </c>
      <c r="B388" s="105" t="s">
        <v>190</v>
      </c>
      <c r="C388" s="105" t="s">
        <v>496</v>
      </c>
      <c r="D388" s="105" t="s">
        <v>561</v>
      </c>
      <c r="E388" s="18" t="s">
        <v>249</v>
      </c>
      <c r="F388" s="18"/>
      <c r="G388" s="18"/>
      <c r="H388" s="18"/>
      <c r="I388" s="18"/>
      <c r="J388" s="18"/>
      <c r="K388" s="18"/>
      <c r="L388" s="18"/>
      <c r="M388" s="18"/>
      <c r="N388" s="18"/>
      <c r="O388" s="18"/>
      <c r="P388" s="18"/>
      <c r="Q388" s="49" t="str">
        <f t="shared" si="50"/>
        <v>P</v>
      </c>
      <c r="R388" s="53"/>
      <c r="S388" s="53"/>
    </row>
    <row r="389" spans="1:33" ht="60" outlineLevel="1">
      <c r="A389" s="50" t="str">
        <f>IF(OR(C389="",D389=""),"",$D$3&amp;"_"&amp;ROW()-13-COUNTBLANK($D$14:D389))</f>
        <v>BT_322</v>
      </c>
      <c r="B389" s="105" t="s">
        <v>191</v>
      </c>
      <c r="C389" s="105" t="s">
        <v>497</v>
      </c>
      <c r="D389" s="105" t="s">
        <v>507</v>
      </c>
      <c r="E389" s="18" t="s">
        <v>249</v>
      </c>
      <c r="F389" s="18"/>
      <c r="G389" s="18"/>
      <c r="H389" s="18"/>
      <c r="I389" s="18"/>
      <c r="J389" s="18"/>
      <c r="K389" s="18"/>
      <c r="L389" s="18"/>
      <c r="M389" s="18"/>
      <c r="N389" s="18"/>
      <c r="O389" s="18"/>
      <c r="P389" s="18"/>
      <c r="Q389" s="49" t="str">
        <f t="shared" si="50"/>
        <v>P</v>
      </c>
      <c r="R389" s="53"/>
      <c r="S389" s="53"/>
    </row>
    <row r="390" spans="1:33" ht="75" outlineLevel="1">
      <c r="A390" s="50" t="str">
        <f>IF(OR(C390="",D390=""),"",$D$3&amp;"_"&amp;ROW()-13-COUNTBLANK($D$14:D390))</f>
        <v>BT_323</v>
      </c>
      <c r="B390" s="105" t="s">
        <v>192</v>
      </c>
      <c r="C390" s="105" t="s">
        <v>498</v>
      </c>
      <c r="D390" s="105" t="s">
        <v>508</v>
      </c>
      <c r="E390" s="18" t="s">
        <v>249</v>
      </c>
      <c r="F390" s="18"/>
      <c r="G390" s="18"/>
      <c r="H390" s="18"/>
      <c r="I390" s="18"/>
      <c r="J390" s="18"/>
      <c r="K390" s="18"/>
      <c r="L390" s="18"/>
      <c r="M390" s="18"/>
      <c r="N390" s="18"/>
      <c r="O390" s="18"/>
      <c r="P390" s="18"/>
      <c r="Q390" s="49" t="str">
        <f t="shared" si="50"/>
        <v>P</v>
      </c>
      <c r="R390" s="53"/>
      <c r="S390" s="53"/>
    </row>
    <row r="391" spans="1:33" ht="75" outlineLevel="1">
      <c r="A391" s="50" t="str">
        <f>IF(OR(C391="",D391=""),"",$D$3&amp;"_"&amp;ROW()-13-COUNTBLANK($D$14:D391))</f>
        <v>BT_324</v>
      </c>
      <c r="B391" s="107" t="s">
        <v>71</v>
      </c>
      <c r="C391" s="59" t="s">
        <v>499</v>
      </c>
      <c r="D391" s="105" t="s">
        <v>509</v>
      </c>
      <c r="E391" s="18" t="s">
        <v>249</v>
      </c>
      <c r="F391" s="18"/>
      <c r="G391" s="18"/>
      <c r="H391" s="18"/>
      <c r="I391" s="18"/>
      <c r="J391" s="18"/>
      <c r="K391" s="18"/>
      <c r="L391" s="18"/>
      <c r="M391" s="18"/>
      <c r="N391" s="18"/>
      <c r="O391" s="18"/>
      <c r="P391" s="18"/>
      <c r="Q391" s="49" t="str">
        <f t="shared" si="50"/>
        <v>P</v>
      </c>
      <c r="R391" s="60"/>
      <c r="S391" s="53"/>
    </row>
    <row r="392" spans="1:33" ht="75" outlineLevel="1">
      <c r="A392" s="50" t="str">
        <f>IF(OR(C392="",D392=""),"",$D$3&amp;"_"&amp;ROW()-13-COUNTBLANK($D$14:D392))</f>
        <v>BT_325</v>
      </c>
      <c r="B392" s="107" t="s">
        <v>60</v>
      </c>
      <c r="C392" s="59" t="s">
        <v>500</v>
      </c>
      <c r="D392" s="105" t="s">
        <v>509</v>
      </c>
      <c r="E392" s="18" t="s">
        <v>249</v>
      </c>
      <c r="F392" s="18"/>
      <c r="G392" s="18"/>
      <c r="H392" s="18"/>
      <c r="I392" s="18"/>
      <c r="J392" s="18"/>
      <c r="K392" s="18"/>
      <c r="L392" s="18"/>
      <c r="M392" s="18"/>
      <c r="N392" s="18"/>
      <c r="O392" s="18"/>
      <c r="P392" s="18"/>
      <c r="Q392" s="49" t="str">
        <f t="shared" si="50"/>
        <v>P</v>
      </c>
      <c r="R392" s="60"/>
      <c r="S392" s="53"/>
    </row>
    <row r="393" spans="1:33" ht="60" outlineLevel="1">
      <c r="A393" s="50" t="str">
        <f>IF(OR(C393="",D393=""),"",$D$3&amp;"_"&amp;ROW()-13-COUNTBLANK($D$14:D393))</f>
        <v>BT_326</v>
      </c>
      <c r="B393" s="107" t="s">
        <v>61</v>
      </c>
      <c r="C393" s="59" t="s">
        <v>501</v>
      </c>
      <c r="D393" s="105" t="s">
        <v>510</v>
      </c>
      <c r="E393" s="18" t="s">
        <v>249</v>
      </c>
      <c r="F393" s="18"/>
      <c r="G393" s="18"/>
      <c r="H393" s="18"/>
      <c r="I393" s="18"/>
      <c r="J393" s="18"/>
      <c r="K393" s="18"/>
      <c r="L393" s="18"/>
      <c r="M393" s="18"/>
      <c r="N393" s="18"/>
      <c r="O393" s="18"/>
      <c r="P393" s="18"/>
      <c r="Q393" s="49" t="str">
        <f t="shared" si="50"/>
        <v>P</v>
      </c>
      <c r="R393" s="53"/>
      <c r="S393" s="53"/>
    </row>
    <row r="394" spans="1:33" ht="30" outlineLevel="1">
      <c r="A394" s="50" t="str">
        <f>IF(OR(C394="",D394=""),"",$D$3&amp;"_"&amp;ROW()-13-COUNTBLANK($D$14:D394))</f>
        <v>BT_327</v>
      </c>
      <c r="B394" s="107" t="s">
        <v>70</v>
      </c>
      <c r="C394" s="104" t="s">
        <v>569</v>
      </c>
      <c r="D394" s="52" t="s">
        <v>570</v>
      </c>
      <c r="E394" s="18" t="s">
        <v>249</v>
      </c>
      <c r="F394" s="18"/>
      <c r="G394" s="18"/>
      <c r="H394" s="18"/>
      <c r="I394" s="18"/>
      <c r="J394" s="18"/>
      <c r="K394" s="18"/>
      <c r="L394" s="18"/>
      <c r="M394" s="18"/>
      <c r="N394" s="18"/>
      <c r="O394" s="18"/>
      <c r="P394" s="18"/>
      <c r="Q394" s="49" t="str">
        <f t="shared" si="50"/>
        <v>P</v>
      </c>
      <c r="R394" s="60"/>
      <c r="S394" s="53"/>
    </row>
    <row r="395" spans="1:33" ht="75" outlineLevel="1">
      <c r="A395" s="50" t="str">
        <f>IF(OR(C395="",D395=""),"",$D$3&amp;"_"&amp;ROW()-13-COUNTBLANK($D$14:D395))</f>
        <v>BT_328</v>
      </c>
      <c r="B395" s="107" t="s">
        <v>194</v>
      </c>
      <c r="C395" s="59" t="s">
        <v>504</v>
      </c>
      <c r="D395" s="105" t="s">
        <v>510</v>
      </c>
      <c r="E395" s="18" t="s">
        <v>249</v>
      </c>
      <c r="F395" s="18"/>
      <c r="G395" s="18"/>
      <c r="H395" s="18"/>
      <c r="I395" s="18"/>
      <c r="J395" s="18"/>
      <c r="K395" s="18"/>
      <c r="L395" s="18"/>
      <c r="M395" s="18"/>
      <c r="N395" s="18"/>
      <c r="O395" s="18"/>
      <c r="P395" s="18"/>
      <c r="Q395" s="49" t="str">
        <f t="shared" si="50"/>
        <v>P</v>
      </c>
      <c r="R395" s="53"/>
      <c r="S395" s="53"/>
    </row>
    <row r="396" spans="1:33" s="78" customFormat="1" ht="15.75" outlineLevel="1">
      <c r="A396" s="50" t="str">
        <f>IF(OR(C396="",D396=""),"",$D$3&amp;"_"&amp;ROW()-13-COUNTBLANK($D$14:D396))</f>
        <v/>
      </c>
      <c r="B396" s="140" t="s">
        <v>107</v>
      </c>
      <c r="C396" s="141"/>
      <c r="D396" s="141"/>
      <c r="E396" s="141"/>
      <c r="F396" s="141"/>
      <c r="G396" s="141"/>
      <c r="H396" s="141"/>
      <c r="I396" s="141"/>
      <c r="J396" s="141"/>
      <c r="K396" s="141"/>
      <c r="L396" s="141"/>
      <c r="M396" s="141"/>
      <c r="N396" s="141"/>
      <c r="O396" s="141"/>
      <c r="P396" s="141"/>
      <c r="Q396" s="141"/>
      <c r="R396" s="141"/>
      <c r="S396" s="142"/>
    </row>
    <row r="397" spans="1:33" s="78" customFormat="1" ht="45" outlineLevel="1">
      <c r="A397" s="50" t="str">
        <f>IF(OR(C397="",D397=""),"",$D$3&amp;"_"&amp;ROW()-13-COUNTBLANK($D$14:D397))</f>
        <v>BT_329</v>
      </c>
      <c r="B397" s="64" t="s">
        <v>236</v>
      </c>
      <c r="C397" s="71" t="s">
        <v>566</v>
      </c>
      <c r="D397" s="66" t="s">
        <v>571</v>
      </c>
      <c r="E397" s="18" t="s">
        <v>249</v>
      </c>
      <c r="F397" s="124"/>
      <c r="G397" s="124"/>
      <c r="H397" s="125"/>
      <c r="I397" s="125"/>
      <c r="J397" s="125"/>
      <c r="K397" s="125"/>
      <c r="L397" s="125"/>
      <c r="M397" s="125"/>
      <c r="N397" s="125"/>
      <c r="O397" s="125"/>
      <c r="P397" s="125"/>
      <c r="Q397" s="126" t="str">
        <f>IF(OR(IF(G397="",IF(F397="",IF(E397="","",E397),F397),G397)="F",IF(J397="",IF(I397="",IF(H397="","",H397),I397),J397)="F",IF(M397="",IF(L397="",IF(K397="","",K397),L397),M397)="F",IF(P397="",IF(O397="",IF(N397="","",N397),O397),P397)="F")=TRUE,"F",IF(OR(IF(G397="",IF(F397="",IF(E397="","",E397),F397),G397)="PE",IF(J397="",IF(I397="",IF(H397="","",H397),I397),J397)="PE",IF(M397="",IF(L397="",IF(K397="","",K397),L397),M397)="PE",IF(P397="",IF(O397="",IF(N397="","",N397),O397),P397)="PE")=TRUE,"PE",IF(AND(IF(G397="",IF(F397="",IF(E397="","",E397),F397),G397)="",IF(J397="",IF(I397="",IF(H397="","",H397),I397),J397)="",IF(M397="",IF(L397="",IF(K397="","",K397),L397),M397)="",IF(P397="",IF(O397="",IF(N397="","",N397),O397),P397)="")=TRUE,"","P")))</f>
        <v>P</v>
      </c>
      <c r="R397" s="72"/>
      <c r="S397" s="73"/>
    </row>
    <row r="398" spans="1:33" s="78" customFormat="1" ht="30" outlineLevel="1">
      <c r="A398" s="50" t="str">
        <f>IF(OR(C398="",D398=""),"",$D$3&amp;"_"&amp;ROW()-13-COUNTBLANK($D$14:D398))</f>
        <v>BT_330</v>
      </c>
      <c r="B398" s="74" t="s">
        <v>242</v>
      </c>
      <c r="C398" s="71" t="s">
        <v>572</v>
      </c>
      <c r="D398" s="65" t="s">
        <v>573</v>
      </c>
      <c r="E398" s="18" t="s">
        <v>249</v>
      </c>
      <c r="F398" s="124"/>
      <c r="G398" s="124"/>
      <c r="H398" s="125"/>
      <c r="I398" s="125"/>
      <c r="J398" s="125"/>
      <c r="K398" s="125"/>
      <c r="L398" s="125"/>
      <c r="M398" s="125"/>
      <c r="N398" s="125"/>
      <c r="O398" s="125"/>
      <c r="P398" s="125"/>
      <c r="Q398" s="126" t="str">
        <f>IF(OR(IF(G398="",IF(F398="",IF(E398="","",E398),F398),G398)="F",IF(J398="",IF(I398="",IF(H398="","",H398),I398),J398)="F",IF(M398="",IF(L398="",IF(K398="","",K398),L398),M398)="F",IF(P398="",IF(O398="",IF(N398="","",N398),O398),P398)="F")=TRUE,"F",IF(OR(IF(G398="",IF(F398="",IF(E398="","",E398),F398),G398)="PE",IF(J398="",IF(I398="",IF(H398="","",H398),I398),J398)="PE",IF(M398="",IF(L398="",IF(K398="","",K398),L398),M398)="PE",IF(P398="",IF(O398="",IF(N398="","",N398),O398),P398)="PE")=TRUE,"PE",IF(AND(IF(G398="",IF(F398="",IF(E398="","",E398),F398),G398)="",IF(J398="",IF(I398="",IF(H398="","",H398),I398),J398)="",IF(M398="",IF(L398="",IF(K398="","",K398),L398),M398)="",IF(P398="",IF(O398="",IF(N398="","",N398),O398),P398)="")=TRUE,"","P")))</f>
        <v>P</v>
      </c>
      <c r="R398" s="77"/>
      <c r="S398" s="77"/>
    </row>
    <row r="399" spans="1:33" s="78" customFormat="1" ht="45" outlineLevel="1">
      <c r="A399" s="50" t="str">
        <f>IF(OR(C399="",D399=""),"",$D$3&amp;"_"&amp;ROW()-13-COUNTBLANK($D$14:D399))</f>
        <v>BT_331</v>
      </c>
      <c r="B399" s="64" t="s">
        <v>237</v>
      </c>
      <c r="C399" s="71" t="s">
        <v>567</v>
      </c>
      <c r="D399" s="66" t="s">
        <v>238</v>
      </c>
      <c r="E399" s="18" t="s">
        <v>249</v>
      </c>
      <c r="F399" s="124"/>
      <c r="G399" s="124"/>
      <c r="H399" s="125"/>
      <c r="I399" s="125"/>
      <c r="J399" s="125"/>
      <c r="K399" s="125"/>
      <c r="L399" s="125"/>
      <c r="M399" s="125"/>
      <c r="N399" s="125"/>
      <c r="O399" s="125"/>
      <c r="P399" s="125"/>
      <c r="Q399" s="126" t="str">
        <f>IF(OR(IF(G399="",IF(F399="",IF(E399="","",E399),F399),G399)="F",IF(J399="",IF(I399="",IF(H399="","",H399),I399),J399)="F",IF(M399="",IF(L399="",IF(K399="","",K399),L399),M399)="F",IF(P399="",IF(O399="",IF(N399="","",N399),O399),P399)="F")=TRUE,"F",IF(OR(IF(G399="",IF(F399="",IF(E399="","",E399),F399),G399)="PE",IF(J399="",IF(I399="",IF(H399="","",H399),I399),J399)="PE",IF(M399="",IF(L399="",IF(K399="","",K399),L399),M399)="PE",IF(P399="",IF(O399="",IF(N399="","",N399),O399),P399)="PE")=TRUE,"PE",IF(AND(IF(G399="",IF(F399="",IF(E399="","",E399),F399),G399)="",IF(J399="",IF(I399="",IF(H399="","",H399),I399),J399)="",IF(M399="",IF(L399="",IF(K399="","",K399),L399),M399)="",IF(P399="",IF(O399="",IF(N399="","",N399),O399),P399)="")=TRUE,"","P")))</f>
        <v>P</v>
      </c>
      <c r="R399" s="72"/>
      <c r="S399" s="64"/>
    </row>
    <row r="400" spans="1:33" s="78" customFormat="1" ht="60" outlineLevel="1">
      <c r="A400" s="50" t="str">
        <f>IF(OR(C400="",D400=""),"",$D$3&amp;"_"&amp;ROW()-13-COUNTBLANK($D$14:D400))</f>
        <v>BT_332</v>
      </c>
      <c r="B400" s="64" t="s">
        <v>574</v>
      </c>
      <c r="C400" s="71" t="s">
        <v>575</v>
      </c>
      <c r="D400" s="75" t="s">
        <v>576</v>
      </c>
      <c r="E400" s="18" t="s">
        <v>249</v>
      </c>
      <c r="F400" s="124"/>
      <c r="G400" s="124"/>
      <c r="H400" s="125"/>
      <c r="I400" s="125"/>
      <c r="J400" s="125"/>
      <c r="K400" s="125"/>
      <c r="L400" s="125"/>
      <c r="M400" s="125"/>
      <c r="N400" s="125"/>
      <c r="O400" s="125"/>
      <c r="P400" s="125"/>
      <c r="Q400" s="126" t="str">
        <f t="shared" ref="Q400:Q401" si="51">IF(OR(IF(G400="",IF(F400="",IF(E400="","",E400),F400),G400)="F",IF(J400="",IF(I400="",IF(H400="","",H400),I400),J400)="F",IF(M400="",IF(L400="",IF(K400="","",K400),L400),M400)="F",IF(P400="",IF(O400="",IF(N400="","",N400),O400),P400)="F")=TRUE,"F",IF(OR(IF(G400="",IF(F400="",IF(E400="","",E400),F400),G400)="PE",IF(J400="",IF(I400="",IF(H400="","",H400),I400),J400)="PE",IF(M400="",IF(L400="",IF(K400="","",K400),L400),M400)="PE",IF(P400="",IF(O400="",IF(N400="","",N400),O400),P400)="PE")=TRUE,"PE",IF(AND(IF(G400="",IF(F400="",IF(E400="","",E400),F400),G400)="",IF(J400="",IF(I400="",IF(H400="","",H400),I400),J400)="",IF(M400="",IF(L400="",IF(K400="","",K400),L400),M400)="",IF(P400="",IF(O400="",IF(N400="","",N400),O400),P400)="")=TRUE,"","P")))</f>
        <v>P</v>
      </c>
      <c r="R400" s="76"/>
      <c r="S400" s="77"/>
    </row>
    <row r="401" spans="1:33" s="78" customFormat="1" ht="60" outlineLevel="1">
      <c r="A401" s="50" t="str">
        <f>IF(OR(C401="",D401=""),"",$D$3&amp;"_"&amp;ROW()-13-COUNTBLANK($D$14:D401))</f>
        <v>BT_333</v>
      </c>
      <c r="B401" s="75" t="s">
        <v>241</v>
      </c>
      <c r="C401" s="71" t="s">
        <v>568</v>
      </c>
      <c r="D401" s="64" t="s">
        <v>246</v>
      </c>
      <c r="E401" s="18" t="s">
        <v>249</v>
      </c>
      <c r="F401" s="124"/>
      <c r="G401" s="124"/>
      <c r="H401" s="125"/>
      <c r="I401" s="125"/>
      <c r="J401" s="125"/>
      <c r="K401" s="125"/>
      <c r="L401" s="125"/>
      <c r="M401" s="125"/>
      <c r="N401" s="125"/>
      <c r="O401" s="125"/>
      <c r="P401" s="125"/>
      <c r="Q401" s="126" t="str">
        <f t="shared" si="51"/>
        <v>P</v>
      </c>
      <c r="R401" s="77"/>
      <c r="S401" s="77"/>
    </row>
    <row r="402" spans="1:33" ht="16.5" customHeight="1">
      <c r="A402" s="50" t="str">
        <f>IF(OR(C402="",D402=""),"",$D$3&amp;"_"&amp;ROW()-13-COUNTBLANK($D$14:D402))</f>
        <v/>
      </c>
      <c r="B402" s="111" t="s">
        <v>596</v>
      </c>
      <c r="C402" s="112"/>
      <c r="D402" s="112"/>
      <c r="E402" s="112"/>
      <c r="F402" s="112"/>
      <c r="G402" s="112"/>
      <c r="H402" s="106"/>
      <c r="I402" s="106"/>
      <c r="J402" s="106"/>
      <c r="K402" s="106"/>
      <c r="L402" s="106"/>
      <c r="M402" s="106"/>
      <c r="N402" s="106"/>
      <c r="O402" s="106"/>
      <c r="P402" s="106"/>
      <c r="Q402" s="112"/>
      <c r="R402" s="112"/>
      <c r="S402" s="112"/>
      <c r="T402" s="39"/>
      <c r="U402" s="39"/>
      <c r="V402" s="39"/>
      <c r="W402" s="39"/>
      <c r="X402" s="39"/>
      <c r="Y402" s="39"/>
      <c r="Z402" s="39"/>
      <c r="AA402" s="39"/>
      <c r="AB402" s="39"/>
      <c r="AC402" s="39"/>
      <c r="AD402" s="39"/>
      <c r="AE402" s="39"/>
      <c r="AF402" s="39"/>
      <c r="AG402" s="39"/>
    </row>
    <row r="403" spans="1:33" ht="27" customHeight="1" outlineLevel="1">
      <c r="A403" s="50" t="str">
        <f>IF(OR(C403="",D403=""),"",$D$3&amp;"_"&amp;ROW()-13-COUNTBLANK($D$14:D403))</f>
        <v/>
      </c>
      <c r="B403" s="145" t="s">
        <v>494</v>
      </c>
      <c r="C403" s="145"/>
      <c r="D403" s="145"/>
      <c r="E403" s="145"/>
      <c r="F403" s="145"/>
      <c r="G403" s="145"/>
      <c r="H403" s="146"/>
      <c r="I403" s="146"/>
      <c r="J403" s="146"/>
      <c r="K403" s="146"/>
      <c r="L403" s="146"/>
      <c r="M403" s="146"/>
      <c r="N403" s="146"/>
      <c r="O403" s="146"/>
      <c r="P403" s="146"/>
      <c r="Q403" s="145"/>
      <c r="R403" s="145"/>
      <c r="S403" s="145"/>
      <c r="T403" s="40"/>
      <c r="U403" s="40"/>
      <c r="V403" s="40"/>
      <c r="W403" s="40"/>
      <c r="X403" s="40"/>
      <c r="Y403" s="40"/>
      <c r="Z403" s="40"/>
      <c r="AA403" s="40"/>
      <c r="AB403" s="40"/>
      <c r="AC403" s="40"/>
      <c r="AD403" s="40"/>
      <c r="AE403" s="40"/>
      <c r="AF403" s="40"/>
      <c r="AG403" s="40"/>
    </row>
    <row r="404" spans="1:33" ht="30" outlineLevel="1">
      <c r="A404" s="50" t="str">
        <f>IF(OR(C404="",D404=""),"",$D$3&amp;"_"&amp;ROW()-13-COUNTBLANK($D$14:D404))</f>
        <v>BT_334</v>
      </c>
      <c r="B404" s="105" t="s">
        <v>189</v>
      </c>
      <c r="C404" s="105" t="s">
        <v>597</v>
      </c>
      <c r="D404" s="16" t="s">
        <v>506</v>
      </c>
      <c r="E404" s="18" t="s">
        <v>249</v>
      </c>
      <c r="F404" s="18"/>
      <c r="G404" s="18"/>
      <c r="H404" s="18"/>
      <c r="I404" s="18"/>
      <c r="J404" s="18"/>
      <c r="K404" s="18"/>
      <c r="L404" s="18"/>
      <c r="M404" s="18"/>
      <c r="N404" s="18"/>
      <c r="O404" s="18"/>
      <c r="P404" s="18"/>
      <c r="Q404" s="49" t="str">
        <f t="shared" ref="Q404:Q413" si="52">IF(OR(IF(G404="",IF(F404="",IF(E404="","",E404),F404),G404)="F",IF(J404="",IF(I404="",IF(H404="","",H404),I404),J404)="F",IF(M404="",IF(L404="",IF(K404="","",K404),L404),M404)="F",IF(P404="",IF(O404="",IF(N404="","",N404),O404),P404)="F")=TRUE,"F",IF(OR(IF(G404="",IF(F404="",IF(E404="","",E404),F404),G404)="PE",IF(J404="",IF(I404="",IF(H404="","",H404),I404),J404)="PE",IF(M404="",IF(L404="",IF(K404="","",K404),L404),M404)="PE",IF(P404="",IF(O404="",IF(N404="","",N404),O404),P404)="PE")=TRUE,"PE",IF(AND(IF(G404="",IF(F404="",IF(E404="","",E404),F404),G404)="",IF(J404="",IF(I404="",IF(H404="","",H404),I404),J404)="",IF(M404="",IF(L404="",IF(K404="","",K404),L404),M404)="",IF(P404="",IF(O404="",IF(N404="","",N404),O404),P404)="")=TRUE,"","P")))</f>
        <v>P</v>
      </c>
      <c r="R404" s="53"/>
      <c r="S404" s="53"/>
    </row>
    <row r="405" spans="1:33" ht="60" outlineLevel="1">
      <c r="A405" s="50" t="str">
        <f>IF(OR(C405="",D405=""),"",$D$3&amp;"_"&amp;ROW()-13-COUNTBLANK($D$14:D405))</f>
        <v>BT_335</v>
      </c>
      <c r="B405" s="105" t="s">
        <v>190</v>
      </c>
      <c r="C405" s="105" t="s">
        <v>598</v>
      </c>
      <c r="D405" s="105" t="s">
        <v>505</v>
      </c>
      <c r="E405" s="18" t="s">
        <v>249</v>
      </c>
      <c r="F405" s="18"/>
      <c r="G405" s="18"/>
      <c r="H405" s="18"/>
      <c r="I405" s="18"/>
      <c r="J405" s="18"/>
      <c r="K405" s="18"/>
      <c r="L405" s="18"/>
      <c r="M405" s="18"/>
      <c r="N405" s="18"/>
      <c r="O405" s="18"/>
      <c r="P405" s="18"/>
      <c r="Q405" s="49" t="str">
        <f t="shared" si="52"/>
        <v>P</v>
      </c>
      <c r="R405" s="53"/>
      <c r="S405" s="53"/>
    </row>
    <row r="406" spans="1:33" ht="60" outlineLevel="1">
      <c r="A406" s="50" t="str">
        <f>IF(OR(C406="",D406=""),"",$D$3&amp;"_"&amp;ROW()-13-COUNTBLANK($D$14:D406))</f>
        <v>BT_336</v>
      </c>
      <c r="B406" s="105" t="s">
        <v>191</v>
      </c>
      <c r="C406" s="105" t="s">
        <v>599</v>
      </c>
      <c r="D406" s="105" t="s">
        <v>507</v>
      </c>
      <c r="E406" s="18" t="s">
        <v>249</v>
      </c>
      <c r="F406" s="18"/>
      <c r="G406" s="18"/>
      <c r="H406" s="18"/>
      <c r="I406" s="18"/>
      <c r="J406" s="18"/>
      <c r="K406" s="18"/>
      <c r="L406" s="18"/>
      <c r="M406" s="18"/>
      <c r="N406" s="18"/>
      <c r="O406" s="18"/>
      <c r="P406" s="18"/>
      <c r="Q406" s="49" t="str">
        <f t="shared" si="52"/>
        <v>P</v>
      </c>
      <c r="R406" s="53"/>
      <c r="S406" s="53"/>
    </row>
    <row r="407" spans="1:33" ht="75" outlineLevel="1">
      <c r="A407" s="50" t="str">
        <f>IF(OR(C407="",D407=""),"",$D$3&amp;"_"&amp;ROW()-13-COUNTBLANK($D$14:D407))</f>
        <v>BT_337</v>
      </c>
      <c r="B407" s="105" t="s">
        <v>192</v>
      </c>
      <c r="C407" s="105" t="s">
        <v>600</v>
      </c>
      <c r="D407" s="105" t="s">
        <v>508</v>
      </c>
      <c r="E407" s="18" t="s">
        <v>249</v>
      </c>
      <c r="F407" s="18"/>
      <c r="G407" s="18"/>
      <c r="H407" s="18"/>
      <c r="I407" s="18"/>
      <c r="J407" s="18"/>
      <c r="K407" s="18"/>
      <c r="L407" s="18"/>
      <c r="M407" s="18"/>
      <c r="N407" s="18"/>
      <c r="O407" s="18"/>
      <c r="P407" s="18"/>
      <c r="Q407" s="49" t="str">
        <f t="shared" si="52"/>
        <v>P</v>
      </c>
      <c r="R407" s="53"/>
      <c r="S407" s="53"/>
    </row>
    <row r="408" spans="1:33" ht="75" outlineLevel="1">
      <c r="A408" s="50" t="str">
        <f>IF(OR(C408="",D408=""),"",$D$3&amp;"_"&amp;ROW()-13-COUNTBLANK($D$14:D408))</f>
        <v>BT_338</v>
      </c>
      <c r="B408" s="107" t="s">
        <v>71</v>
      </c>
      <c r="C408" s="59" t="s">
        <v>601</v>
      </c>
      <c r="D408" s="105" t="s">
        <v>509</v>
      </c>
      <c r="E408" s="18" t="s">
        <v>249</v>
      </c>
      <c r="F408" s="18"/>
      <c r="G408" s="18"/>
      <c r="H408" s="18"/>
      <c r="I408" s="18"/>
      <c r="J408" s="18"/>
      <c r="K408" s="18"/>
      <c r="L408" s="18"/>
      <c r="M408" s="18"/>
      <c r="N408" s="18"/>
      <c r="O408" s="18"/>
      <c r="P408" s="18"/>
      <c r="Q408" s="49" t="str">
        <f t="shared" si="52"/>
        <v>P</v>
      </c>
      <c r="R408" s="60"/>
      <c r="S408" s="53"/>
    </row>
    <row r="409" spans="1:33" ht="75" outlineLevel="1">
      <c r="A409" s="50" t="str">
        <f>IF(OR(C409="",D409=""),"",$D$3&amp;"_"&amp;ROW()-13-COUNTBLANK($D$14:D409))</f>
        <v>BT_339</v>
      </c>
      <c r="B409" s="107" t="s">
        <v>60</v>
      </c>
      <c r="C409" s="59" t="s">
        <v>602</v>
      </c>
      <c r="D409" s="105" t="s">
        <v>509</v>
      </c>
      <c r="E409" s="18" t="s">
        <v>249</v>
      </c>
      <c r="F409" s="18"/>
      <c r="G409" s="18"/>
      <c r="H409" s="18"/>
      <c r="I409" s="18"/>
      <c r="J409" s="18"/>
      <c r="K409" s="18"/>
      <c r="L409" s="18"/>
      <c r="M409" s="18"/>
      <c r="N409" s="18"/>
      <c r="O409" s="18"/>
      <c r="P409" s="18"/>
      <c r="Q409" s="49" t="str">
        <f t="shared" si="52"/>
        <v>P</v>
      </c>
      <c r="R409" s="60"/>
      <c r="S409" s="53"/>
    </row>
    <row r="410" spans="1:33" ht="60" outlineLevel="1">
      <c r="A410" s="50" t="str">
        <f>IF(OR(C410="",D410=""),"",$D$3&amp;"_"&amp;ROW()-13-COUNTBLANK($D$14:D410))</f>
        <v>BT_340</v>
      </c>
      <c r="B410" s="107" t="s">
        <v>61</v>
      </c>
      <c r="C410" s="59" t="s">
        <v>603</v>
      </c>
      <c r="D410" s="105" t="s">
        <v>510</v>
      </c>
      <c r="E410" s="18" t="s">
        <v>249</v>
      </c>
      <c r="F410" s="18"/>
      <c r="G410" s="18"/>
      <c r="H410" s="18"/>
      <c r="I410" s="18"/>
      <c r="J410" s="18"/>
      <c r="K410" s="18"/>
      <c r="L410" s="18"/>
      <c r="M410" s="18"/>
      <c r="N410" s="18"/>
      <c r="O410" s="18"/>
      <c r="P410" s="18"/>
      <c r="Q410" s="49" t="str">
        <f t="shared" si="52"/>
        <v>P</v>
      </c>
      <c r="R410" s="53"/>
      <c r="S410" s="53"/>
    </row>
    <row r="411" spans="1:33" ht="30" outlineLevel="1">
      <c r="A411" s="50" t="str">
        <f>IF(OR(C411="",D411=""),"",$D$3&amp;"_"&amp;ROW()-13-COUNTBLANK($D$14:D411))</f>
        <v>BT_341</v>
      </c>
      <c r="B411" s="143" t="s">
        <v>70</v>
      </c>
      <c r="C411" s="62" t="s">
        <v>604</v>
      </c>
      <c r="D411" s="63" t="s">
        <v>193</v>
      </c>
      <c r="E411" s="18" t="s">
        <v>249</v>
      </c>
      <c r="F411" s="18"/>
      <c r="G411" s="18"/>
      <c r="H411" s="18"/>
      <c r="I411" s="18"/>
      <c r="J411" s="18"/>
      <c r="K411" s="18"/>
      <c r="L411" s="18"/>
      <c r="M411" s="18"/>
      <c r="N411" s="18"/>
      <c r="O411" s="18"/>
      <c r="P411" s="18"/>
      <c r="Q411" s="49" t="str">
        <f t="shared" si="52"/>
        <v>P</v>
      </c>
      <c r="R411" s="60"/>
      <c r="S411" s="53"/>
    </row>
    <row r="412" spans="1:33" ht="60" outlineLevel="1">
      <c r="A412" s="50" t="str">
        <f>IF(OR(C412="",D412=""),"",$D$3&amp;"_"&amp;ROW()-13-COUNTBLANK($D$14:D412))</f>
        <v>BT_342</v>
      </c>
      <c r="B412" s="144"/>
      <c r="C412" s="59" t="s">
        <v>605</v>
      </c>
      <c r="D412" s="105" t="s">
        <v>510</v>
      </c>
      <c r="E412" s="18" t="s">
        <v>249</v>
      </c>
      <c r="F412" s="18"/>
      <c r="G412" s="18"/>
      <c r="H412" s="18"/>
      <c r="I412" s="18"/>
      <c r="J412" s="18"/>
      <c r="K412" s="18"/>
      <c r="L412" s="18"/>
      <c r="M412" s="18"/>
      <c r="N412" s="18"/>
      <c r="O412" s="18"/>
      <c r="P412" s="18"/>
      <c r="Q412" s="49" t="str">
        <f t="shared" si="52"/>
        <v>P</v>
      </c>
      <c r="R412" s="53"/>
      <c r="S412" s="53"/>
    </row>
    <row r="413" spans="1:33" ht="75" outlineLevel="1">
      <c r="A413" s="50" t="str">
        <f>IF(OR(C413="",D413=""),"",$D$3&amp;"_"&amp;ROW()-13-COUNTBLANK($D$14:D413))</f>
        <v>BT_343</v>
      </c>
      <c r="B413" s="107" t="s">
        <v>194</v>
      </c>
      <c r="C413" s="59" t="s">
        <v>606</v>
      </c>
      <c r="D413" s="105" t="s">
        <v>510</v>
      </c>
      <c r="E413" s="18" t="s">
        <v>249</v>
      </c>
      <c r="F413" s="18"/>
      <c r="G413" s="18"/>
      <c r="H413" s="18"/>
      <c r="I413" s="18"/>
      <c r="J413" s="18"/>
      <c r="K413" s="18"/>
      <c r="L413" s="18"/>
      <c r="M413" s="18"/>
      <c r="N413" s="18"/>
      <c r="O413" s="18"/>
      <c r="P413" s="18"/>
      <c r="Q413" s="49" t="str">
        <f t="shared" si="52"/>
        <v>P</v>
      </c>
      <c r="R413" s="53"/>
      <c r="S413" s="53"/>
    </row>
    <row r="414" spans="1:33" ht="25.5" customHeight="1" outlineLevel="1">
      <c r="A414" s="50" t="str">
        <f>IF(OR(C414="",D414=""),"",$D$3&amp;"_"&amp;ROW()-13-COUNTBLANK($D$14:D414))</f>
        <v/>
      </c>
      <c r="B414" s="145" t="s">
        <v>511</v>
      </c>
      <c r="C414" s="145"/>
      <c r="D414" s="145"/>
      <c r="E414" s="145"/>
      <c r="F414" s="145"/>
      <c r="G414" s="145"/>
      <c r="H414" s="146"/>
      <c r="I414" s="146"/>
      <c r="J414" s="146"/>
      <c r="K414" s="146"/>
      <c r="L414" s="146"/>
      <c r="M414" s="146"/>
      <c r="N414" s="146"/>
      <c r="O414" s="146"/>
      <c r="P414" s="146"/>
      <c r="Q414" s="145"/>
      <c r="R414" s="145"/>
      <c r="S414" s="145"/>
      <c r="T414" s="40"/>
      <c r="U414" s="40"/>
      <c r="V414" s="40"/>
      <c r="W414" s="40"/>
      <c r="X414" s="40"/>
      <c r="Y414" s="40"/>
      <c r="Z414" s="40"/>
      <c r="AA414" s="40"/>
      <c r="AB414" s="40"/>
      <c r="AC414" s="40"/>
      <c r="AD414" s="40"/>
      <c r="AE414" s="40"/>
      <c r="AF414" s="40"/>
      <c r="AG414" s="40"/>
    </row>
    <row r="415" spans="1:33" ht="42" customHeight="1" outlineLevel="1" collapsed="1">
      <c r="A415" s="50" t="str">
        <f>IF(OR(C415="",D415=""),"",$D$3&amp;"_"&amp;ROW()-13-COUNTBLANK($D$14:D415))</f>
        <v>BT_344</v>
      </c>
      <c r="B415" s="103" t="s">
        <v>65</v>
      </c>
      <c r="C415" s="103" t="s">
        <v>607</v>
      </c>
      <c r="D415" s="16" t="s">
        <v>553</v>
      </c>
      <c r="E415" s="18" t="s">
        <v>249</v>
      </c>
      <c r="F415" s="18"/>
      <c r="G415" s="18"/>
      <c r="H415" s="18"/>
      <c r="I415" s="18"/>
      <c r="J415" s="18"/>
      <c r="K415" s="18"/>
      <c r="L415" s="18"/>
      <c r="M415" s="18"/>
      <c r="N415" s="18"/>
      <c r="O415" s="18"/>
      <c r="P415" s="18"/>
      <c r="Q415" s="49" t="str">
        <f t="shared" ref="Q415:Q417" si="53">IF(OR(IF(G415="",IF(F415="",IF(E415="","",E415),F415),G415)="F",IF(J415="",IF(I415="",IF(H415="","",H415),I415),J415)="F",IF(M415="",IF(L415="",IF(K415="","",K415),L415),M415)="F",IF(P415="",IF(O415="",IF(N415="","",N415),O415),P415)="F")=TRUE,"F",IF(OR(IF(G415="",IF(F415="",IF(E415="","",E415),F415),G415)="PE",IF(J415="",IF(I415="",IF(H415="","",H415),I415),J415)="PE",IF(M415="",IF(L415="",IF(K415="","",K415),L415),M415)="PE",IF(P415="",IF(O415="",IF(N415="","",N415),O415),P415)="PE")=TRUE,"PE",IF(AND(IF(G415="",IF(F415="",IF(E415="","",E415),F415),G415)="",IF(J415="",IF(I415="",IF(H415="","",H415),I415),J415)="",IF(M415="",IF(L415="",IF(K415="","",K415),L415),M415)="",IF(P415="",IF(O415="",IF(N415="","",N415),O415),P415)="")=TRUE,"","P")))</f>
        <v>P</v>
      </c>
      <c r="R415" s="16"/>
      <c r="S415" s="16"/>
      <c r="T415" s="38"/>
      <c r="U415" s="38"/>
      <c r="V415" s="38"/>
      <c r="W415" s="38"/>
      <c r="X415" s="38"/>
      <c r="Y415" s="38"/>
      <c r="Z415" s="38"/>
      <c r="AA415" s="38"/>
      <c r="AB415" s="38"/>
      <c r="AC415" s="38"/>
      <c r="AD415" s="38"/>
      <c r="AE415" s="38"/>
      <c r="AF415" s="38"/>
      <c r="AG415" s="38"/>
    </row>
    <row r="416" spans="1:33" ht="42" customHeight="1" outlineLevel="1">
      <c r="A416" s="50" t="str">
        <f>IF(OR(C416="",D416=""),"",$D$3&amp;"_"&amp;ROW()-13-COUNTBLANK($D$14:D416))</f>
        <v>BT_345</v>
      </c>
      <c r="B416" s="103" t="s">
        <v>557</v>
      </c>
      <c r="C416" s="103" t="s">
        <v>608</v>
      </c>
      <c r="D416" s="16" t="s">
        <v>559</v>
      </c>
      <c r="E416" s="18" t="s">
        <v>249</v>
      </c>
      <c r="F416" s="18"/>
      <c r="G416" s="18"/>
      <c r="H416" s="18"/>
      <c r="I416" s="18"/>
      <c r="J416" s="18"/>
      <c r="K416" s="18"/>
      <c r="L416" s="18"/>
      <c r="M416" s="18"/>
      <c r="N416" s="18"/>
      <c r="O416" s="18"/>
      <c r="P416" s="18"/>
      <c r="Q416" s="49" t="str">
        <f t="shared" si="53"/>
        <v>P</v>
      </c>
      <c r="R416" s="16"/>
      <c r="S416" s="16"/>
      <c r="T416" s="38"/>
      <c r="U416" s="38"/>
      <c r="V416" s="38"/>
      <c r="W416" s="38"/>
      <c r="X416" s="38"/>
      <c r="Y416" s="38"/>
      <c r="Z416" s="38"/>
      <c r="AA416" s="38"/>
      <c r="AB416" s="38"/>
      <c r="AC416" s="38"/>
      <c r="AD416" s="38"/>
      <c r="AE416" s="38"/>
      <c r="AF416" s="38"/>
      <c r="AG416" s="38"/>
    </row>
    <row r="417" spans="1:33" ht="52.5" customHeight="1" outlineLevel="1">
      <c r="A417" s="50" t="str">
        <f>IF(OR(C417="",D417=""),"",$D$3&amp;"_"&amp;ROW()-13-COUNTBLANK($D$14:D417))</f>
        <v>BT_346</v>
      </c>
      <c r="B417" s="103" t="s">
        <v>554</v>
      </c>
      <c r="C417" s="103" t="s">
        <v>609</v>
      </c>
      <c r="D417" s="16" t="s">
        <v>556</v>
      </c>
      <c r="E417" s="18" t="s">
        <v>249</v>
      </c>
      <c r="F417" s="18"/>
      <c r="G417" s="18"/>
      <c r="H417" s="18"/>
      <c r="I417" s="18"/>
      <c r="J417" s="18"/>
      <c r="K417" s="18"/>
      <c r="L417" s="18"/>
      <c r="M417" s="18"/>
      <c r="N417" s="18"/>
      <c r="O417" s="18"/>
      <c r="P417" s="18"/>
      <c r="Q417" s="49" t="str">
        <f t="shared" si="53"/>
        <v>P</v>
      </c>
      <c r="R417" s="16"/>
      <c r="S417" s="16"/>
      <c r="T417" s="38"/>
      <c r="U417" s="38"/>
      <c r="V417" s="38"/>
      <c r="W417" s="38"/>
      <c r="X417" s="38"/>
      <c r="Y417" s="38"/>
      <c r="Z417" s="38"/>
      <c r="AA417" s="38"/>
      <c r="AB417" s="38"/>
      <c r="AC417" s="38"/>
      <c r="AD417" s="38"/>
      <c r="AE417" s="38"/>
      <c r="AF417" s="38"/>
      <c r="AG417" s="38"/>
    </row>
    <row r="418" spans="1:33" ht="25.5" customHeight="1" outlineLevel="1">
      <c r="A418" s="50" t="str">
        <f>IF(OR(C418="",D418=""),"",$D$3&amp;"_"&amp;ROW()-13-COUNTBLANK($D$14:D418))</f>
        <v/>
      </c>
      <c r="B418" s="145" t="s">
        <v>512</v>
      </c>
      <c r="C418" s="145"/>
      <c r="D418" s="145"/>
      <c r="E418" s="145"/>
      <c r="F418" s="145"/>
      <c r="G418" s="145"/>
      <c r="H418" s="146"/>
      <c r="I418" s="146"/>
      <c r="J418" s="146"/>
      <c r="K418" s="146"/>
      <c r="L418" s="146"/>
      <c r="M418" s="146"/>
      <c r="N418" s="146"/>
      <c r="O418" s="146"/>
      <c r="P418" s="146"/>
      <c r="Q418" s="145"/>
      <c r="R418" s="145"/>
      <c r="S418" s="145"/>
      <c r="T418" s="40"/>
      <c r="U418" s="40"/>
      <c r="V418" s="40"/>
      <c r="W418" s="40"/>
      <c r="X418" s="40"/>
      <c r="Y418" s="40"/>
      <c r="Z418" s="40"/>
      <c r="AA418" s="40"/>
      <c r="AB418" s="40"/>
      <c r="AC418" s="40"/>
      <c r="AD418" s="40"/>
      <c r="AE418" s="40"/>
      <c r="AF418" s="40"/>
      <c r="AG418" s="40"/>
    </row>
    <row r="419" spans="1:33" ht="42" customHeight="1" outlineLevel="1" collapsed="1">
      <c r="A419" s="50" t="str">
        <f>IF(OR(C419="",D419=""),"",$D$3&amp;"_"&amp;ROW()-13-COUNTBLANK($D$14:D419))</f>
        <v>BT_347</v>
      </c>
      <c r="B419" s="103" t="s">
        <v>65</v>
      </c>
      <c r="C419" s="103" t="s">
        <v>610</v>
      </c>
      <c r="D419" s="16" t="s">
        <v>518</v>
      </c>
      <c r="E419" s="18" t="s">
        <v>249</v>
      </c>
      <c r="F419" s="18"/>
      <c r="G419" s="18"/>
      <c r="H419" s="18"/>
      <c r="I419" s="18"/>
      <c r="J419" s="18"/>
      <c r="K419" s="18"/>
      <c r="L419" s="18"/>
      <c r="M419" s="18"/>
      <c r="N419" s="18"/>
      <c r="O419" s="18"/>
      <c r="P419" s="18"/>
      <c r="Q419" s="49" t="str">
        <f>IF(OR(IF(G419="",IF(F419="",IF(E419="","",E419),F419),G419)="F",IF(J419="",IF(I419="",IF(H419="","",H419),I419),J419)="F",IF(M419="",IF(L419="",IF(K419="","",K419),L419),M419)="F",IF(P419="",IF(O419="",IF(N419="","",N419),O419),P419)="F")=TRUE,"F",IF(OR(IF(G419="",IF(F419="",IF(E419="","",E419),F419),G419)="PE",IF(J419="",IF(I419="",IF(H419="","",H419),I419),J419)="PE",IF(M419="",IF(L419="",IF(K419="","",K419),L419),M419)="PE",IF(P419="",IF(O419="",IF(N419="","",N419),O419),P419)="PE")=TRUE,"PE",IF(AND(IF(G419="",IF(F419="",IF(E419="","",E419),F419),G419)="",IF(J419="",IF(I419="",IF(H419="","",H419),I419),J419)="",IF(M419="",IF(L419="",IF(K419="","",K419),L419),M419)="",IF(P419="",IF(O419="",IF(N419="","",N419),O419),P419)="")=TRUE,"","P")))</f>
        <v>P</v>
      </c>
      <c r="R419" s="16"/>
      <c r="S419" s="16"/>
      <c r="T419" s="38"/>
      <c r="U419" s="38"/>
      <c r="V419" s="38"/>
      <c r="W419" s="38"/>
      <c r="X419" s="38"/>
      <c r="Y419" s="38"/>
      <c r="Z419" s="38"/>
      <c r="AA419" s="38"/>
      <c r="AB419" s="38"/>
      <c r="AC419" s="38"/>
      <c r="AD419" s="38"/>
      <c r="AE419" s="38"/>
      <c r="AF419" s="38"/>
      <c r="AG419" s="38"/>
    </row>
    <row r="420" spans="1:33" ht="30" outlineLevel="1">
      <c r="A420" s="50" t="str">
        <f>IF(OR(C420="",D420=""),"",$D$3&amp;"_"&amp;ROW()-13-COUNTBLANK($D$14:D420))</f>
        <v>BT_348</v>
      </c>
      <c r="B420" s="105" t="s">
        <v>225</v>
      </c>
      <c r="C420" s="105" t="s">
        <v>611</v>
      </c>
      <c r="D420" s="105" t="s">
        <v>226</v>
      </c>
      <c r="E420" s="18" t="s">
        <v>249</v>
      </c>
      <c r="F420" s="18"/>
      <c r="G420" s="18"/>
      <c r="H420" s="18"/>
      <c r="I420" s="18"/>
      <c r="J420" s="18"/>
      <c r="K420" s="18"/>
      <c r="L420" s="18"/>
      <c r="M420" s="18"/>
      <c r="N420" s="18"/>
      <c r="O420" s="18"/>
      <c r="P420" s="18"/>
      <c r="Q420" s="49" t="str">
        <f t="shared" ref="Q420:Q422" si="54">IF(OR(IF(G420="",IF(F420="",IF(E420="","",E420),F420),G420)="F",IF(J420="",IF(I420="",IF(H420="","",H420),I420),J420)="F",IF(M420="",IF(L420="",IF(K420="","",K420),L420),M420)="F",IF(P420="",IF(O420="",IF(N420="","",N420),O420),P420)="F")=TRUE,"F",IF(OR(IF(G420="",IF(F420="",IF(E420="","",E420),F420),G420)="PE",IF(J420="",IF(I420="",IF(H420="","",H420),I420),J420)="PE",IF(M420="",IF(L420="",IF(K420="","",K420),L420),M420)="PE",IF(P420="",IF(O420="",IF(N420="","",N420),O420),P420)="PE")=TRUE,"PE",IF(AND(IF(G420="",IF(F420="",IF(E420="","",E420),F420),G420)="",IF(J420="",IF(I420="",IF(H420="","",H420),I420),J420)="",IF(M420="",IF(L420="",IF(K420="","",K420),L420),M420)="",IF(P420="",IF(O420="",IF(N420="","",N420),O420),P420)="")=TRUE,"","P")))</f>
        <v>P</v>
      </c>
      <c r="R420" s="16"/>
      <c r="S420" s="16"/>
      <c r="W420" s="32"/>
      <c r="X420" s="32"/>
      <c r="Y420" s="32"/>
      <c r="Z420" s="32"/>
      <c r="AA420" s="32"/>
      <c r="AB420" s="32"/>
      <c r="AC420" s="32"/>
      <c r="AD420" s="32"/>
      <c r="AE420" s="32"/>
      <c r="AF420" s="32"/>
      <c r="AG420" s="32"/>
    </row>
    <row r="421" spans="1:33" ht="30" outlineLevel="1">
      <c r="A421" s="50" t="str">
        <f>IF(OR(C421="",D421=""),"",$D$3&amp;"_"&amp;ROW()-13-COUNTBLANK($D$14:D421))</f>
        <v>BT_349</v>
      </c>
      <c r="B421" s="110" t="s">
        <v>199</v>
      </c>
      <c r="C421" s="110" t="s">
        <v>612</v>
      </c>
      <c r="D421" s="110" t="s">
        <v>200</v>
      </c>
      <c r="E421" s="18" t="s">
        <v>249</v>
      </c>
      <c r="F421" s="18"/>
      <c r="G421" s="18"/>
      <c r="H421" s="18"/>
      <c r="I421" s="18"/>
      <c r="J421" s="18"/>
      <c r="K421" s="18"/>
      <c r="L421" s="18"/>
      <c r="M421" s="18"/>
      <c r="N421" s="18"/>
      <c r="O421" s="18"/>
      <c r="P421" s="18"/>
      <c r="Q421" s="49" t="str">
        <f t="shared" si="54"/>
        <v>P</v>
      </c>
      <c r="R421" s="16"/>
      <c r="S421" s="16"/>
      <c r="W421" s="32"/>
      <c r="X421" s="32"/>
      <c r="Y421" s="32"/>
      <c r="Z421" s="32"/>
      <c r="AA421" s="32"/>
      <c r="AB421" s="32"/>
      <c r="AC421" s="32"/>
      <c r="AD421" s="32"/>
      <c r="AE421" s="32"/>
      <c r="AF421" s="32"/>
      <c r="AG421" s="32"/>
    </row>
    <row r="422" spans="1:33" ht="30" outlineLevel="1">
      <c r="A422" s="50" t="str">
        <f>IF(OR(C422="",D422=""),"",$D$3&amp;"_"&amp;ROW()-13-COUNTBLANK($D$14:D422))</f>
        <v>BT_350</v>
      </c>
      <c r="B422" s="110" t="s">
        <v>201</v>
      </c>
      <c r="C422" s="110" t="s">
        <v>613</v>
      </c>
      <c r="D422" s="110" t="s">
        <v>202</v>
      </c>
      <c r="E422" s="18" t="s">
        <v>249</v>
      </c>
      <c r="F422" s="18"/>
      <c r="G422" s="18"/>
      <c r="H422" s="18"/>
      <c r="I422" s="18"/>
      <c r="J422" s="18"/>
      <c r="K422" s="18"/>
      <c r="L422" s="18"/>
      <c r="M422" s="18"/>
      <c r="N422" s="18"/>
      <c r="O422" s="18"/>
      <c r="P422" s="18"/>
      <c r="Q422" s="49" t="str">
        <f t="shared" si="54"/>
        <v>P</v>
      </c>
      <c r="R422" s="16"/>
      <c r="S422" s="16"/>
      <c r="W422" s="32"/>
      <c r="X422" s="32"/>
      <c r="Y422" s="32"/>
      <c r="Z422" s="32"/>
      <c r="AA422" s="32"/>
      <c r="AB422" s="32"/>
      <c r="AC422" s="32"/>
      <c r="AD422" s="32"/>
      <c r="AE422" s="32"/>
      <c r="AF422" s="32"/>
      <c r="AG422" s="32"/>
    </row>
    <row r="423" spans="1:33" ht="25.5" customHeight="1" outlineLevel="1" collapsed="1">
      <c r="A423" s="50" t="str">
        <f>IF(OR(C423="",D423=""),"",$D$3&amp;"_"&amp;ROW()-13-COUNTBLANK($D$14:D423))</f>
        <v/>
      </c>
      <c r="B423" s="145" t="s">
        <v>513</v>
      </c>
      <c r="C423" s="145"/>
      <c r="D423" s="145"/>
      <c r="E423" s="145"/>
      <c r="F423" s="145"/>
      <c r="G423" s="145"/>
      <c r="H423" s="146"/>
      <c r="I423" s="146"/>
      <c r="J423" s="146"/>
      <c r="K423" s="146"/>
      <c r="L423" s="146"/>
      <c r="M423" s="146"/>
      <c r="N423" s="146"/>
      <c r="O423" s="146"/>
      <c r="P423" s="146"/>
      <c r="Q423" s="145"/>
      <c r="R423" s="145"/>
      <c r="S423" s="145"/>
      <c r="T423" s="40"/>
      <c r="U423" s="40"/>
      <c r="V423" s="40"/>
      <c r="W423" s="40"/>
      <c r="X423" s="40"/>
      <c r="Y423" s="40"/>
      <c r="Z423" s="40"/>
      <c r="AA423" s="40"/>
      <c r="AB423" s="40"/>
      <c r="AC423" s="40"/>
      <c r="AD423" s="40"/>
      <c r="AE423" s="40"/>
      <c r="AF423" s="40"/>
      <c r="AG423" s="40"/>
    </row>
    <row r="424" spans="1:33" ht="37.9" customHeight="1" outlineLevel="1">
      <c r="A424" s="50" t="str">
        <f>IF(OR(C424="",D424=""),"",$D$3&amp;"_"&amp;ROW()-13-COUNTBLANK($D$14:D424))</f>
        <v>BT_351</v>
      </c>
      <c r="B424" s="105" t="s">
        <v>65</v>
      </c>
      <c r="C424" s="105" t="s">
        <v>614</v>
      </c>
      <c r="D424" s="105" t="s">
        <v>529</v>
      </c>
      <c r="E424" s="18" t="s">
        <v>249</v>
      </c>
      <c r="F424" s="18"/>
      <c r="G424" s="18"/>
      <c r="H424" s="18"/>
      <c r="I424" s="18"/>
      <c r="J424" s="18"/>
      <c r="K424" s="18"/>
      <c r="L424" s="18"/>
      <c r="M424" s="18"/>
      <c r="N424" s="18"/>
      <c r="O424" s="18"/>
      <c r="P424" s="18"/>
      <c r="Q424" s="49" t="str">
        <f>IF(OR(IF(G424="",IF(F424="",IF(E424="","",E424),F424),G424)="F",IF(J424="",IF(I424="",IF(H424="","",H424),I424),J424)="F",IF(M424="",IF(L424="",IF(K424="","",K424),L424),M424)="F",IF(P424="",IF(O424="",IF(N424="","",N424),O424),P424)="F")=TRUE,"F",IF(OR(IF(G424="",IF(F424="",IF(E424="","",E424),F424),G424)="PE",IF(J424="",IF(I424="",IF(H424="","",H424),I424),J424)="PE",IF(M424="",IF(L424="",IF(K424="","",K424),L424),M424)="PE",IF(P424="",IF(O424="",IF(N424="","",N424),O424),P424)="PE")=TRUE,"PE",IF(AND(IF(G424="",IF(F424="",IF(E424="","",E424),F424),G424)="",IF(J424="",IF(I424="",IF(H424="","",H424),I424),J424)="",IF(M424="",IF(L424="",IF(K424="","",K424),L424),M424)="",IF(P424="",IF(O424="",IF(N424="","",N424),O424),P424)="")=TRUE,"","P")))</f>
        <v>P</v>
      </c>
      <c r="R424" s="108"/>
      <c r="S424" s="108"/>
      <c r="Z424" s="32"/>
      <c r="AA424" s="32"/>
      <c r="AB424" s="32"/>
      <c r="AC424" s="32"/>
      <c r="AD424" s="32"/>
      <c r="AE424" s="32"/>
      <c r="AF424" s="32"/>
      <c r="AG424" s="32"/>
    </row>
    <row r="425" spans="1:33" ht="30" outlineLevel="1">
      <c r="A425" s="50" t="str">
        <f>IF(OR(C425="",D425=""),"",$D$3&amp;"_"&amp;ROW()-13-COUNTBLANK($D$14:D425))</f>
        <v>BT_352</v>
      </c>
      <c r="B425" s="105" t="s">
        <v>67</v>
      </c>
      <c r="C425" s="105" t="s">
        <v>615</v>
      </c>
      <c r="D425" s="110" t="s">
        <v>528</v>
      </c>
      <c r="E425" s="18" t="s">
        <v>249</v>
      </c>
      <c r="F425" s="18"/>
      <c r="G425" s="18"/>
      <c r="H425" s="18"/>
      <c r="I425" s="18"/>
      <c r="J425" s="18"/>
      <c r="K425" s="18"/>
      <c r="L425" s="18"/>
      <c r="M425" s="18"/>
      <c r="N425" s="18"/>
      <c r="O425" s="18"/>
      <c r="P425" s="18"/>
      <c r="Q425" s="49" t="str">
        <f t="shared" ref="Q425:Q428" si="55">IF(OR(IF(G425="",IF(F425="",IF(E425="","",E425),F425),G425)="F",IF(J425="",IF(I425="",IF(H425="","",H425),I425),J425)="F",IF(M425="",IF(L425="",IF(K425="","",K425),L425),M425)="F",IF(P425="",IF(O425="",IF(N425="","",N425),O425),P425)="F")=TRUE,"F",IF(OR(IF(G425="",IF(F425="",IF(E425="","",E425),F425),G425)="PE",IF(J425="",IF(I425="",IF(H425="","",H425),I425),J425)="PE",IF(M425="",IF(L425="",IF(K425="","",K425),L425),M425)="PE",IF(P425="",IF(O425="",IF(N425="","",N425),O425),P425)="PE")=TRUE,"PE",IF(AND(IF(G425="",IF(F425="",IF(E425="","",E425),F425),G425)="",IF(J425="",IF(I425="",IF(H425="","",H425),I425),J425)="",IF(M425="",IF(L425="",IF(K425="","",K425),L425),M425)="",IF(P425="",IF(O425="",IF(N425="","",N425),O425),P425)="")=TRUE,"","P")))</f>
        <v>P</v>
      </c>
      <c r="R425" s="108"/>
      <c r="S425" s="108"/>
      <c r="Z425" s="32"/>
      <c r="AA425" s="32"/>
      <c r="AB425" s="32"/>
      <c r="AC425" s="32"/>
      <c r="AD425" s="32"/>
      <c r="AE425" s="32"/>
      <c r="AF425" s="32"/>
      <c r="AG425" s="32"/>
    </row>
    <row r="426" spans="1:33" ht="60" outlineLevel="1">
      <c r="A426" s="50" t="str">
        <f>IF(OR(C426="",D426=""),"",$D$3&amp;"_"&amp;ROW()-13-COUNTBLANK($D$14:D426))</f>
        <v>BT_353</v>
      </c>
      <c r="B426" s="105" t="s">
        <v>247</v>
      </c>
      <c r="C426" s="105" t="s">
        <v>616</v>
      </c>
      <c r="D426" s="110" t="s">
        <v>530</v>
      </c>
      <c r="E426" s="18" t="s">
        <v>249</v>
      </c>
      <c r="F426" s="18"/>
      <c r="G426" s="18"/>
      <c r="H426" s="18"/>
      <c r="I426" s="18"/>
      <c r="J426" s="18"/>
      <c r="K426" s="18"/>
      <c r="L426" s="18"/>
      <c r="M426" s="18"/>
      <c r="N426" s="18"/>
      <c r="O426" s="18"/>
      <c r="P426" s="18"/>
      <c r="Q426" s="49" t="str">
        <f t="shared" si="55"/>
        <v>P</v>
      </c>
      <c r="R426" s="108"/>
      <c r="S426" s="108"/>
      <c r="Z426" s="32"/>
      <c r="AA426" s="32"/>
      <c r="AB426" s="32"/>
      <c r="AC426" s="32"/>
      <c r="AD426" s="32"/>
      <c r="AE426" s="32"/>
      <c r="AF426" s="32"/>
      <c r="AG426" s="32"/>
    </row>
    <row r="427" spans="1:33" ht="60" outlineLevel="1">
      <c r="A427" s="50" t="str">
        <f>IF(OR(C427="",D427=""),"",$D$3&amp;"_"&amp;ROW()-13-COUNTBLANK($D$14:D427))</f>
        <v>BT_354</v>
      </c>
      <c r="B427" s="105" t="s">
        <v>248</v>
      </c>
      <c r="C427" s="105" t="s">
        <v>617</v>
      </c>
      <c r="D427" s="110" t="s">
        <v>228</v>
      </c>
      <c r="E427" s="18" t="s">
        <v>249</v>
      </c>
      <c r="F427" s="18"/>
      <c r="G427" s="18"/>
      <c r="H427" s="18"/>
      <c r="I427" s="18"/>
      <c r="J427" s="18"/>
      <c r="K427" s="18"/>
      <c r="L427" s="18"/>
      <c r="M427" s="18"/>
      <c r="N427" s="18"/>
      <c r="O427" s="18"/>
      <c r="P427" s="18"/>
      <c r="Q427" s="49" t="str">
        <f t="shared" si="55"/>
        <v>P</v>
      </c>
      <c r="R427" s="108"/>
      <c r="S427" s="108"/>
      <c r="Z427" s="32"/>
      <c r="AA427" s="32"/>
      <c r="AB427" s="32"/>
      <c r="AC427" s="32"/>
      <c r="AD427" s="32"/>
      <c r="AE427" s="32"/>
      <c r="AF427" s="32"/>
      <c r="AG427" s="32"/>
    </row>
    <row r="428" spans="1:33" ht="50.25" customHeight="1" outlineLevel="1">
      <c r="A428" s="50" t="str">
        <f>IF(OR(C428="",D428=""),"",$D$3&amp;"_"&amp;ROW()-13-COUNTBLANK($D$14:D428))</f>
        <v>BT_355</v>
      </c>
      <c r="B428" s="108" t="s">
        <v>235</v>
      </c>
      <c r="C428" s="109" t="s">
        <v>618</v>
      </c>
      <c r="D428" s="105" t="s">
        <v>531</v>
      </c>
      <c r="E428" s="18" t="s">
        <v>249</v>
      </c>
      <c r="F428" s="17"/>
      <c r="G428" s="17"/>
      <c r="H428" s="17"/>
      <c r="I428" s="17"/>
      <c r="J428" s="17"/>
      <c r="K428" s="17"/>
      <c r="L428" s="17"/>
      <c r="M428" s="17"/>
      <c r="N428" s="17"/>
      <c r="O428" s="17"/>
      <c r="P428" s="17"/>
      <c r="Q428" s="49" t="str">
        <f t="shared" si="55"/>
        <v>P</v>
      </c>
      <c r="R428" s="16"/>
      <c r="S428" s="16"/>
      <c r="T428" s="38"/>
      <c r="U428" s="38"/>
      <c r="V428" s="38"/>
      <c r="W428" s="38"/>
      <c r="X428" s="38"/>
      <c r="Y428" s="38"/>
      <c r="Z428" s="38"/>
      <c r="AA428" s="38"/>
      <c r="AB428" s="38"/>
      <c r="AC428" s="38"/>
      <c r="AD428" s="38"/>
      <c r="AE428" s="38"/>
      <c r="AF428" s="38"/>
      <c r="AG428" s="38"/>
    </row>
    <row r="429" spans="1:33" ht="57" customHeight="1" outlineLevel="1">
      <c r="A429" s="50" t="str">
        <f>IF(OR(C429="",D429=""),"",$D$3&amp;"_"&amp;ROW()-13-COUNTBLANK($D$14:D429))</f>
        <v>BT_356</v>
      </c>
      <c r="B429" s="110" t="s">
        <v>111</v>
      </c>
      <c r="C429" s="110" t="s">
        <v>619</v>
      </c>
      <c r="D429" s="105" t="s">
        <v>532</v>
      </c>
      <c r="E429" s="18" t="s">
        <v>249</v>
      </c>
      <c r="F429" s="17"/>
      <c r="G429" s="17"/>
      <c r="H429" s="17"/>
      <c r="I429" s="17"/>
      <c r="J429" s="17"/>
      <c r="K429" s="17"/>
      <c r="L429" s="17"/>
      <c r="M429" s="17"/>
      <c r="N429" s="17"/>
      <c r="O429" s="17"/>
      <c r="P429" s="17"/>
      <c r="Q429" s="48" t="str">
        <f>IF(OR(IF(G429="",IF(F429="",IF(E429="","",E429),F429),G429)="F",IF(J429="",IF(I429="",IF(H429="","",H429),I429),J429)="F",IF(M429="",IF(L429="",IF(K429="","",K429),L429),M429)="F",IF(P429="",IF(O429="",IF(N429="","",N429),O429),P429)="F")=TRUE,"F",IF(OR(IF(G429="",IF(F429="",IF(E429="","",E429),F429),G429)="PE",IF(J429="",IF(I429="",IF(H429="","",H429),I429),J429)="PE",IF(M429="",IF(L429="",IF(K429="","",K429),L429),M429)="PE",IF(P429="",IF(O429="",IF(N429="","",N429),O429),P429)="PE")=TRUE,"PE",IF(AND(IF(G429="",IF(F429="",IF(E429="","",E429),F429),G429)="",IF(J429="",IF(I429="",IF(H429="","",H429),I429),J429)="",IF(M429="",IF(L429="",IF(K429="","",K429),L429),M429)="",IF(P429="",IF(O429="",IF(N429="","",N429),O429),P429)="")=TRUE,"","P")))</f>
        <v>P</v>
      </c>
      <c r="R429" s="16"/>
      <c r="S429" s="16"/>
      <c r="T429" s="38"/>
      <c r="U429" s="38"/>
      <c r="V429" s="38"/>
      <c r="W429" s="38"/>
      <c r="X429" s="38"/>
      <c r="Y429" s="38"/>
      <c r="Z429" s="38"/>
      <c r="AA429" s="38"/>
      <c r="AB429" s="38"/>
      <c r="AC429" s="38"/>
      <c r="AD429" s="38"/>
      <c r="AE429" s="38"/>
      <c r="AF429" s="38"/>
      <c r="AG429" s="38"/>
    </row>
    <row r="430" spans="1:33" ht="50.25" customHeight="1" outlineLevel="1">
      <c r="A430" s="50" t="str">
        <f>IF(OR(C430="",D430=""),"",$D$3&amp;"_"&amp;ROW()-13-COUNTBLANK($D$14:D430))</f>
        <v>BT_357</v>
      </c>
      <c r="B430" s="108" t="s">
        <v>224</v>
      </c>
      <c r="C430" s="103" t="s">
        <v>620</v>
      </c>
      <c r="D430" s="105" t="s">
        <v>531</v>
      </c>
      <c r="E430" s="18" t="s">
        <v>249</v>
      </c>
      <c r="F430" s="18"/>
      <c r="G430" s="18"/>
      <c r="H430" s="18"/>
      <c r="I430" s="18"/>
      <c r="J430" s="18"/>
      <c r="K430" s="18"/>
      <c r="L430" s="18"/>
      <c r="M430" s="18"/>
      <c r="N430" s="18"/>
      <c r="O430" s="18"/>
      <c r="P430" s="18"/>
      <c r="Q430" s="49" t="str">
        <f t="shared" ref="Q430:Q433" si="56">IF(OR(IF(G430="",IF(F430="",IF(E430="","",E430),F430),G430)="F",IF(J430="",IF(I430="",IF(H430="","",H430),I430),J430)="F",IF(M430="",IF(L430="",IF(K430="","",K430),L430),M430)="F",IF(P430="",IF(O430="",IF(N430="","",N430),O430),P430)="F")=TRUE,"F",IF(OR(IF(G430="",IF(F430="",IF(E430="","",E430),F430),G430)="PE",IF(J430="",IF(I430="",IF(H430="","",H430),I430),J430)="PE",IF(M430="",IF(L430="",IF(K430="","",K430),L430),M430)="PE",IF(P430="",IF(O430="",IF(N430="","",N430),O430),P430)="PE")=TRUE,"PE",IF(AND(IF(G430="",IF(F430="",IF(E430="","",E430),F430),G430)="",IF(J430="",IF(I430="",IF(H430="","",H430),I430),J430)="",IF(M430="",IF(L430="",IF(K430="","",K430),L430),M430)="",IF(P430="",IF(O430="",IF(N430="","",N430),O430),P430)="")=TRUE,"","P")))</f>
        <v>P</v>
      </c>
      <c r="R430" s="16"/>
      <c r="S430" s="16"/>
      <c r="T430" s="38"/>
      <c r="U430" s="38"/>
      <c r="V430" s="38"/>
      <c r="W430" s="38"/>
      <c r="X430" s="38"/>
      <c r="Y430" s="38"/>
      <c r="Z430" s="38"/>
      <c r="AA430" s="38"/>
      <c r="AB430" s="38"/>
      <c r="AC430" s="38"/>
      <c r="AD430" s="38"/>
      <c r="AE430" s="38"/>
      <c r="AF430" s="38"/>
      <c r="AG430" s="38"/>
    </row>
    <row r="431" spans="1:33" ht="65.25" customHeight="1" outlineLevel="1">
      <c r="A431" s="50" t="str">
        <f>IF(OR(C431="",D431=""),"",$D$3&amp;"_"&amp;ROW()-13-COUNTBLANK($D$14:D431))</f>
        <v>BT_358</v>
      </c>
      <c r="B431" s="190" t="s">
        <v>138</v>
      </c>
      <c r="C431" s="103" t="s">
        <v>621</v>
      </c>
      <c r="D431" s="110" t="s">
        <v>534</v>
      </c>
      <c r="E431" s="18" t="s">
        <v>249</v>
      </c>
      <c r="F431" s="18"/>
      <c r="G431" s="18"/>
      <c r="H431" s="18"/>
      <c r="I431" s="18"/>
      <c r="J431" s="18"/>
      <c r="K431" s="18"/>
      <c r="L431" s="18"/>
      <c r="M431" s="18"/>
      <c r="N431" s="18"/>
      <c r="O431" s="18"/>
      <c r="P431" s="18"/>
      <c r="Q431" s="49" t="str">
        <f t="shared" si="56"/>
        <v>P</v>
      </c>
      <c r="R431" s="16"/>
      <c r="S431" s="16"/>
      <c r="T431" s="38"/>
      <c r="U431" s="38"/>
      <c r="V431" s="38"/>
      <c r="W431" s="38"/>
      <c r="X431" s="38"/>
      <c r="Y431" s="38"/>
      <c r="Z431" s="38"/>
      <c r="AA431" s="38"/>
      <c r="AB431" s="38"/>
      <c r="AC431" s="38"/>
      <c r="AD431" s="38"/>
      <c r="AE431" s="38"/>
      <c r="AF431" s="38"/>
      <c r="AG431" s="38"/>
    </row>
    <row r="432" spans="1:33" ht="50.25" customHeight="1" outlineLevel="1">
      <c r="A432" s="50" t="str">
        <f>IF(OR(C432="",D432=""),"",$D$3&amp;"_"&amp;ROW()-13-COUNTBLANK($D$14:D432))</f>
        <v>BT_359</v>
      </c>
      <c r="B432" s="190"/>
      <c r="C432" s="103" t="s">
        <v>622</v>
      </c>
      <c r="D432" s="110" t="s">
        <v>229</v>
      </c>
      <c r="E432" s="18" t="s">
        <v>249</v>
      </c>
      <c r="F432" s="18"/>
      <c r="G432" s="18"/>
      <c r="H432" s="18"/>
      <c r="I432" s="18"/>
      <c r="J432" s="18"/>
      <c r="K432" s="18"/>
      <c r="L432" s="18"/>
      <c r="M432" s="18"/>
      <c r="N432" s="18"/>
      <c r="O432" s="18"/>
      <c r="P432" s="18"/>
      <c r="Q432" s="49" t="str">
        <f t="shared" si="56"/>
        <v>P</v>
      </c>
      <c r="R432" s="16"/>
      <c r="S432" s="16"/>
      <c r="T432" s="38"/>
      <c r="U432" s="38"/>
      <c r="V432" s="38"/>
      <c r="W432" s="38"/>
      <c r="X432" s="38"/>
      <c r="Y432" s="38"/>
      <c r="Z432" s="38"/>
      <c r="AA432" s="38"/>
      <c r="AB432" s="38"/>
      <c r="AC432" s="38"/>
      <c r="AD432" s="38"/>
      <c r="AE432" s="38"/>
      <c r="AF432" s="38"/>
      <c r="AG432" s="38"/>
    </row>
    <row r="433" spans="1:33" ht="60" customHeight="1" outlineLevel="1">
      <c r="A433" s="50" t="str">
        <f>IF(OR(C433="",D433=""),"",$D$3&amp;"_"&amp;ROW()-13-COUNTBLANK($D$14:D433))</f>
        <v>BT_360</v>
      </c>
      <c r="B433" s="190"/>
      <c r="C433" s="103" t="s">
        <v>623</v>
      </c>
      <c r="D433" s="110" t="s">
        <v>230</v>
      </c>
      <c r="E433" s="18" t="s">
        <v>249</v>
      </c>
      <c r="F433" s="18"/>
      <c r="G433" s="18"/>
      <c r="H433" s="18"/>
      <c r="I433" s="18"/>
      <c r="J433" s="18"/>
      <c r="K433" s="18"/>
      <c r="L433" s="18"/>
      <c r="M433" s="18"/>
      <c r="N433" s="18"/>
      <c r="O433" s="18"/>
      <c r="P433" s="18"/>
      <c r="Q433" s="49" t="str">
        <f t="shared" si="56"/>
        <v>P</v>
      </c>
      <c r="R433" s="16"/>
      <c r="S433" s="16"/>
      <c r="T433" s="38"/>
      <c r="U433" s="38"/>
      <c r="V433" s="38"/>
      <c r="W433" s="38"/>
      <c r="X433" s="38"/>
      <c r="Y433" s="38"/>
      <c r="Z433" s="38"/>
      <c r="AA433" s="38"/>
      <c r="AB433" s="38"/>
      <c r="AC433" s="38"/>
      <c r="AD433" s="38"/>
      <c r="AE433" s="38"/>
      <c r="AF433" s="38"/>
      <c r="AG433" s="38"/>
    </row>
    <row r="434" spans="1:33" ht="97.5" customHeight="1" outlineLevel="1">
      <c r="A434" s="50" t="str">
        <f>IF(OR(C434="",D434=""),"",$D$3&amp;"_"&amp;ROW()-13-COUNTBLANK($D$14:D434))</f>
        <v>BT_361</v>
      </c>
      <c r="B434" s="200" t="s">
        <v>64</v>
      </c>
      <c r="C434" s="109" t="s">
        <v>624</v>
      </c>
      <c r="D434" s="110" t="s">
        <v>227</v>
      </c>
      <c r="E434" s="18" t="s">
        <v>249</v>
      </c>
      <c r="F434" s="18"/>
      <c r="G434" s="18"/>
      <c r="H434" s="18"/>
      <c r="I434" s="18"/>
      <c r="J434" s="18"/>
      <c r="K434" s="18"/>
      <c r="L434" s="18"/>
      <c r="M434" s="18"/>
      <c r="N434" s="18"/>
      <c r="O434" s="18"/>
      <c r="P434" s="18"/>
      <c r="Q434" s="49" t="str">
        <f>IF(OR(IF(G434="",IF(F434="",IF(E434="","",E434),F434),G434)="F",IF(J434="",IF(I434="",IF(H434="","",H434),I434),J434)="F",IF(M434="",IF(L434="",IF(K434="","",K434),L434),M434)="F",IF(P434="",IF(O434="",IF(N434="","",N434),O434),P434)="F")=TRUE,"F",IF(OR(IF(G434="",IF(F434="",IF(E434="","",E434),F434),G434)="PE",IF(J434="",IF(I434="",IF(H434="","",H434),I434),J434)="PE",IF(M434="",IF(L434="",IF(K434="","",K434),L434),M434)="PE",IF(P434="",IF(O434="",IF(N434="","",N434),O434),P434)="PE")=TRUE,"PE",IF(AND(IF(G434="",IF(F434="",IF(E434="","",E434),F434),G434)="",IF(J434="",IF(I434="",IF(H434="","",H434),I434),J434)="",IF(M434="",IF(L434="",IF(K434="","",K434),L434),M434)="",IF(P434="",IF(O434="",IF(N434="","",N434),O434),P434)="")=TRUE,"","P")))</f>
        <v>P</v>
      </c>
      <c r="R434" s="16"/>
      <c r="S434" s="16"/>
      <c r="T434" s="38"/>
      <c r="U434" s="38"/>
      <c r="V434" s="38"/>
      <c r="W434" s="38"/>
      <c r="X434" s="38"/>
      <c r="Y434" s="38"/>
      <c r="Z434" s="38"/>
      <c r="AA434" s="38"/>
      <c r="AB434" s="38"/>
      <c r="AC434" s="38"/>
      <c r="AD434" s="38"/>
      <c r="AE434" s="38"/>
      <c r="AF434" s="38"/>
      <c r="AG434" s="38"/>
    </row>
    <row r="435" spans="1:33" ht="76.5" customHeight="1" outlineLevel="1">
      <c r="A435" s="50" t="str">
        <f>IF(OR(C435="",D435=""),"",$D$3&amp;"_"&amp;ROW()-13-COUNTBLANK($D$14:D435))</f>
        <v>BT_362</v>
      </c>
      <c r="B435" s="154"/>
      <c r="C435" s="109" t="s">
        <v>625</v>
      </c>
      <c r="D435" s="109" t="s">
        <v>231</v>
      </c>
      <c r="E435" s="18" t="s">
        <v>249</v>
      </c>
      <c r="F435" s="18"/>
      <c r="G435" s="18"/>
      <c r="H435" s="18"/>
      <c r="I435" s="18"/>
      <c r="J435" s="18"/>
      <c r="K435" s="18"/>
      <c r="L435" s="18"/>
      <c r="M435" s="18"/>
      <c r="N435" s="18"/>
      <c r="O435" s="18"/>
      <c r="P435" s="18"/>
      <c r="Q435" s="49" t="str">
        <f>IF(OR(IF(G435="",IF(F435="",IF(E435="","",E435),F435),G435)="F",IF(J435="",IF(I435="",IF(H435="","",H435),I435),J435)="F",IF(M435="",IF(L435="",IF(K435="","",K435),L435),M435)="F",IF(P435="",IF(O435="",IF(N435="","",N435),O435),P435)="F")=TRUE,"F",IF(OR(IF(G435="",IF(F435="",IF(E435="","",E435),F435),G435)="PE",IF(J435="",IF(I435="",IF(H435="","",H435),I435),J435)="PE",IF(M435="",IF(L435="",IF(K435="","",K435),L435),M435)="PE",IF(P435="",IF(O435="",IF(N435="","",N435),O435),P435)="PE")=TRUE,"PE",IF(AND(IF(G435="",IF(F435="",IF(E435="","",E435),F435),G435)="",IF(J435="",IF(I435="",IF(H435="","",H435),I435),J435)="",IF(M435="",IF(L435="",IF(K435="","",K435),L435),M435)="",IF(P435="",IF(O435="",IF(N435="","",N435),O435),P435)="")=TRUE,"","P")))</f>
        <v>P</v>
      </c>
      <c r="R435" s="16"/>
      <c r="S435" s="16"/>
      <c r="T435" s="38"/>
      <c r="U435" s="38"/>
      <c r="V435" s="38"/>
      <c r="W435" s="38"/>
      <c r="X435" s="38"/>
      <c r="Y435" s="38"/>
      <c r="Z435" s="38"/>
      <c r="AA435" s="38"/>
      <c r="AB435" s="38"/>
      <c r="AC435" s="38"/>
      <c r="AD435" s="38"/>
      <c r="AE435" s="38"/>
      <c r="AF435" s="38"/>
      <c r="AG435" s="38"/>
    </row>
    <row r="436" spans="1:33" ht="24" customHeight="1" outlineLevel="1" collapsed="1">
      <c r="A436" s="50" t="str">
        <f>IF(OR(C436="",D436=""),"",$D$3&amp;"_"&amp;ROW()-13-COUNTBLANK($D$14:D436))</f>
        <v/>
      </c>
      <c r="B436" s="145" t="s">
        <v>537</v>
      </c>
      <c r="C436" s="145"/>
      <c r="D436" s="145"/>
      <c r="E436" s="145"/>
      <c r="F436" s="145"/>
      <c r="G436" s="145"/>
      <c r="H436" s="146"/>
      <c r="I436" s="146"/>
      <c r="J436" s="146"/>
      <c r="K436" s="146"/>
      <c r="L436" s="146"/>
      <c r="M436" s="146"/>
      <c r="N436" s="146"/>
      <c r="O436" s="146"/>
      <c r="P436" s="146"/>
      <c r="Q436" s="145"/>
      <c r="R436" s="145"/>
      <c r="S436" s="145"/>
      <c r="T436" s="40"/>
      <c r="U436" s="40"/>
      <c r="V436" s="40"/>
      <c r="W436" s="40"/>
      <c r="X436" s="40"/>
      <c r="Y436" s="40"/>
      <c r="Z436" s="40"/>
      <c r="AA436" s="40"/>
      <c r="AB436" s="40"/>
      <c r="AC436" s="40"/>
      <c r="AD436" s="40"/>
      <c r="AE436" s="40"/>
      <c r="AF436" s="40"/>
      <c r="AG436" s="40"/>
    </row>
    <row r="437" spans="1:33" ht="64.5" customHeight="1" outlineLevel="1">
      <c r="A437" s="50" t="str">
        <f>IF(OR(C437="",D437=""),"",$D$3&amp;"_"&amp;ROW()-13-COUNTBLANK($D$14:D437))</f>
        <v>BT_363</v>
      </c>
      <c r="B437" s="103" t="s">
        <v>65</v>
      </c>
      <c r="C437" s="61" t="s">
        <v>610</v>
      </c>
      <c r="D437" s="106" t="s">
        <v>232</v>
      </c>
      <c r="E437" s="18" t="s">
        <v>249</v>
      </c>
      <c r="F437" s="51"/>
      <c r="G437" s="16"/>
      <c r="H437" s="16"/>
      <c r="I437" s="16"/>
      <c r="J437" s="16"/>
      <c r="K437" s="16"/>
      <c r="L437" s="16"/>
      <c r="M437" s="16"/>
      <c r="N437" s="16"/>
      <c r="O437" s="16"/>
      <c r="P437" s="16"/>
      <c r="Q437" s="49" t="str">
        <f t="shared" ref="Q437:Q446" si="57">IF(OR(IF(G437="",IF(F437="",IF(E437="","",E437),F437),G437)="F",IF(J437="",IF(I437="",IF(H437="","",H437),I437),J437)="F",IF(M437="",IF(L437="",IF(K437="","",K437),L437),M437)="F",IF(P437="",IF(O437="",IF(N437="","",N437),O437),P437)="F")=TRUE,"F",IF(OR(IF(G437="",IF(F437="",IF(E437="","",E437),F437),G437)="PE",IF(J437="",IF(I437="",IF(H437="","",H437),I437),J437)="PE",IF(M437="",IF(L437="",IF(K437="","",K437),L437),M437)="PE",IF(P437="",IF(O437="",IF(N437="","",N437),O437),P437)="PE")=TRUE,"PE",IF(AND(IF(G437="",IF(F437="",IF(E437="","",E437),F437),G437)="",IF(J437="",IF(I437="",IF(H437="","",H437),I437),J437)="",IF(M437="",IF(L437="",IF(K437="","",K437),L437),M437)="",IF(P437="",IF(O437="",IF(N437="","",N437),O437),P437)="")=TRUE,"","P")))</f>
        <v>P</v>
      </c>
      <c r="R437" s="16"/>
      <c r="S437" s="16"/>
      <c r="T437" s="38"/>
      <c r="U437" s="38"/>
      <c r="V437" s="38"/>
      <c r="W437" s="38"/>
      <c r="X437" s="38"/>
      <c r="Y437" s="38"/>
      <c r="Z437" s="38"/>
      <c r="AA437" s="38"/>
      <c r="AB437" s="38"/>
      <c r="AC437" s="38"/>
      <c r="AD437" s="38"/>
      <c r="AE437" s="38"/>
      <c r="AF437" s="38"/>
      <c r="AG437" s="38"/>
    </row>
    <row r="438" spans="1:33" ht="60" outlineLevel="1">
      <c r="A438" s="50" t="str">
        <f>IF(OR(C438="",D438=""),"",$D$3&amp;"_"&amp;ROW()-13-COUNTBLANK($D$14:D438))</f>
        <v>BT_364</v>
      </c>
      <c r="B438" s="105" t="s">
        <v>190</v>
      </c>
      <c r="C438" s="105" t="s">
        <v>598</v>
      </c>
      <c r="D438" s="105" t="s">
        <v>540</v>
      </c>
      <c r="E438" s="18" t="s">
        <v>249</v>
      </c>
      <c r="F438" s="18"/>
      <c r="G438" s="18"/>
      <c r="H438" s="18"/>
      <c r="I438" s="18"/>
      <c r="J438" s="18"/>
      <c r="K438" s="18"/>
      <c r="L438" s="18"/>
      <c r="M438" s="18"/>
      <c r="N438" s="18"/>
      <c r="O438" s="18"/>
      <c r="P438" s="18"/>
      <c r="Q438" s="49" t="str">
        <f t="shared" si="57"/>
        <v>P</v>
      </c>
      <c r="R438" s="53"/>
      <c r="S438" s="53"/>
    </row>
    <row r="439" spans="1:33" ht="60" outlineLevel="1">
      <c r="A439" s="50" t="str">
        <f>IF(OR(C439="",D439=""),"",$D$3&amp;"_"&amp;ROW()-13-COUNTBLANK($D$14:D439))</f>
        <v>BT_365</v>
      </c>
      <c r="B439" s="105" t="s">
        <v>191</v>
      </c>
      <c r="C439" s="105" t="s">
        <v>599</v>
      </c>
      <c r="D439" s="105" t="s">
        <v>541</v>
      </c>
      <c r="E439" s="18" t="s">
        <v>249</v>
      </c>
      <c r="F439" s="18"/>
      <c r="G439" s="18"/>
      <c r="H439" s="18"/>
      <c r="I439" s="18"/>
      <c r="J439" s="18"/>
      <c r="K439" s="18"/>
      <c r="L439" s="18"/>
      <c r="M439" s="18"/>
      <c r="N439" s="18"/>
      <c r="O439" s="18"/>
      <c r="P439" s="18"/>
      <c r="Q439" s="49" t="str">
        <f t="shared" si="57"/>
        <v>P</v>
      </c>
      <c r="R439" s="53"/>
      <c r="S439" s="53"/>
    </row>
    <row r="440" spans="1:33" ht="45" outlineLevel="1">
      <c r="A440" s="50" t="str">
        <f>IF(OR(C440="",D440=""),"",$D$3&amp;"_"&amp;ROW()-13-COUNTBLANK($D$14:D440))</f>
        <v>BT_366</v>
      </c>
      <c r="B440" s="105" t="s">
        <v>192</v>
      </c>
      <c r="C440" s="105" t="s">
        <v>600</v>
      </c>
      <c r="D440" s="105" t="s">
        <v>543</v>
      </c>
      <c r="E440" s="18" t="s">
        <v>249</v>
      </c>
      <c r="F440" s="18"/>
      <c r="G440" s="18"/>
      <c r="H440" s="18"/>
      <c r="I440" s="18"/>
      <c r="J440" s="18"/>
      <c r="K440" s="18"/>
      <c r="L440" s="18"/>
      <c r="M440" s="18"/>
      <c r="N440" s="18"/>
      <c r="O440" s="18"/>
      <c r="P440" s="18"/>
      <c r="Q440" s="49" t="str">
        <f t="shared" si="57"/>
        <v>P</v>
      </c>
      <c r="R440" s="53"/>
      <c r="S440" s="53"/>
    </row>
    <row r="441" spans="1:33" ht="75" outlineLevel="1">
      <c r="A441" s="50" t="str">
        <f>IF(OR(C441="",D441=""),"",$D$3&amp;"_"&amp;ROW()-13-COUNTBLANK($D$14:D441))</f>
        <v>BT_367</v>
      </c>
      <c r="B441" s="107" t="s">
        <v>71</v>
      </c>
      <c r="C441" s="59" t="s">
        <v>601</v>
      </c>
      <c r="D441" s="105" t="s">
        <v>542</v>
      </c>
      <c r="E441" s="18" t="s">
        <v>249</v>
      </c>
      <c r="F441" s="18"/>
      <c r="G441" s="18"/>
      <c r="H441" s="18"/>
      <c r="I441" s="18"/>
      <c r="J441" s="18"/>
      <c r="K441" s="18"/>
      <c r="L441" s="18"/>
      <c r="M441" s="18"/>
      <c r="N441" s="18"/>
      <c r="O441" s="18"/>
      <c r="P441" s="18"/>
      <c r="Q441" s="49" t="str">
        <f t="shared" si="57"/>
        <v>P</v>
      </c>
      <c r="R441" s="60"/>
      <c r="S441" s="53"/>
    </row>
    <row r="442" spans="1:33" ht="75" outlineLevel="1">
      <c r="A442" s="50" t="str">
        <f>IF(OR(C442="",D442=""),"",$D$3&amp;"_"&amp;ROW()-13-COUNTBLANK($D$14:D442))</f>
        <v>BT_368</v>
      </c>
      <c r="B442" s="107" t="s">
        <v>60</v>
      </c>
      <c r="C442" s="59" t="s">
        <v>602</v>
      </c>
      <c r="D442" s="105" t="s">
        <v>542</v>
      </c>
      <c r="E442" s="18" t="s">
        <v>249</v>
      </c>
      <c r="F442" s="18"/>
      <c r="G442" s="18"/>
      <c r="H442" s="18"/>
      <c r="I442" s="18"/>
      <c r="J442" s="18"/>
      <c r="K442" s="18"/>
      <c r="L442" s="18"/>
      <c r="M442" s="18"/>
      <c r="N442" s="18"/>
      <c r="O442" s="18"/>
      <c r="P442" s="18"/>
      <c r="Q442" s="49" t="str">
        <f t="shared" si="57"/>
        <v>P</v>
      </c>
      <c r="R442" s="60"/>
      <c r="S442" s="53"/>
    </row>
    <row r="443" spans="1:33" ht="60" outlineLevel="1">
      <c r="A443" s="50" t="str">
        <f>IF(OR(C443="",D443=""),"",$D$3&amp;"_"&amp;ROW()-13-COUNTBLANK($D$14:D443))</f>
        <v>BT_369</v>
      </c>
      <c r="B443" s="107" t="s">
        <v>61</v>
      </c>
      <c r="C443" s="59" t="s">
        <v>603</v>
      </c>
      <c r="D443" s="105" t="s">
        <v>542</v>
      </c>
      <c r="E443" s="18" t="s">
        <v>249</v>
      </c>
      <c r="F443" s="18"/>
      <c r="G443" s="18"/>
      <c r="H443" s="18"/>
      <c r="I443" s="18"/>
      <c r="J443" s="18"/>
      <c r="K443" s="18"/>
      <c r="L443" s="18"/>
      <c r="M443" s="18"/>
      <c r="N443" s="18"/>
      <c r="O443" s="18"/>
      <c r="P443" s="18"/>
      <c r="Q443" s="49" t="str">
        <f t="shared" si="57"/>
        <v>P</v>
      </c>
      <c r="R443" s="53"/>
      <c r="S443" s="53"/>
    </row>
    <row r="444" spans="1:33" ht="30" outlineLevel="1">
      <c r="A444" s="50" t="str">
        <f>IF(OR(C444="",D444=""),"",$D$3&amp;"_"&amp;ROW()-13-COUNTBLANK($D$14:D444))</f>
        <v>BT_370</v>
      </c>
      <c r="B444" s="143" t="s">
        <v>70</v>
      </c>
      <c r="C444" s="62" t="s">
        <v>626</v>
      </c>
      <c r="D444" s="63" t="s">
        <v>233</v>
      </c>
      <c r="E444" s="18" t="s">
        <v>249</v>
      </c>
      <c r="F444" s="18"/>
      <c r="G444" s="18"/>
      <c r="H444" s="18"/>
      <c r="I444" s="18"/>
      <c r="J444" s="18"/>
      <c r="K444" s="18"/>
      <c r="L444" s="18"/>
      <c r="M444" s="18"/>
      <c r="N444" s="18"/>
      <c r="O444" s="18"/>
      <c r="P444" s="18"/>
      <c r="Q444" s="49" t="str">
        <f t="shared" si="57"/>
        <v>P</v>
      </c>
      <c r="R444" s="60"/>
      <c r="S444" s="53"/>
    </row>
    <row r="445" spans="1:33" ht="60" outlineLevel="1">
      <c r="A445" s="50" t="str">
        <f>IF(OR(C445="",D445=""),"",$D$3&amp;"_"&amp;ROW()-13-COUNTBLANK($D$14:D445))</f>
        <v>BT_371</v>
      </c>
      <c r="B445" s="144"/>
      <c r="C445" s="59" t="s">
        <v>627</v>
      </c>
      <c r="D445" s="105" t="s">
        <v>542</v>
      </c>
      <c r="E445" s="18" t="s">
        <v>249</v>
      </c>
      <c r="F445" s="18"/>
      <c r="G445" s="18"/>
      <c r="H445" s="18"/>
      <c r="I445" s="18"/>
      <c r="J445" s="18"/>
      <c r="K445" s="18"/>
      <c r="L445" s="18"/>
      <c r="M445" s="18"/>
      <c r="N445" s="18"/>
      <c r="O445" s="18"/>
      <c r="P445" s="18"/>
      <c r="Q445" s="49" t="str">
        <f t="shared" si="57"/>
        <v>P</v>
      </c>
      <c r="R445" s="53"/>
      <c r="S445" s="53"/>
    </row>
    <row r="446" spans="1:33" ht="75" outlineLevel="1">
      <c r="A446" s="50" t="str">
        <f>IF(OR(C446="",D446=""),"",$D$3&amp;"_"&amp;ROW()-13-COUNTBLANK($D$14:D446))</f>
        <v>BT_372</v>
      </c>
      <c r="B446" s="107" t="s">
        <v>194</v>
      </c>
      <c r="C446" s="59" t="s">
        <v>606</v>
      </c>
      <c r="D446" s="105" t="s">
        <v>542</v>
      </c>
      <c r="E446" s="18" t="s">
        <v>249</v>
      </c>
      <c r="F446" s="18"/>
      <c r="G446" s="18"/>
      <c r="H446" s="18"/>
      <c r="I446" s="18"/>
      <c r="J446" s="18"/>
      <c r="K446" s="18"/>
      <c r="L446" s="18"/>
      <c r="M446" s="18"/>
      <c r="N446" s="18"/>
      <c r="O446" s="18"/>
      <c r="P446" s="18"/>
      <c r="Q446" s="49" t="str">
        <f t="shared" si="57"/>
        <v>P</v>
      </c>
      <c r="R446" s="53"/>
      <c r="S446" s="53"/>
    </row>
    <row r="447" spans="1:33" ht="25.5" customHeight="1" outlineLevel="1" collapsed="1">
      <c r="A447" s="50" t="str">
        <f>IF(OR(C447="",D447=""),"",$D$3&amp;"_"&amp;ROW()-13-COUNTBLANK($D$14:D447))</f>
        <v/>
      </c>
      <c r="B447" s="145" t="s">
        <v>577</v>
      </c>
      <c r="C447" s="145"/>
      <c r="D447" s="145"/>
      <c r="E447" s="145"/>
      <c r="F447" s="145"/>
      <c r="G447" s="145"/>
      <c r="H447" s="146"/>
      <c r="I447" s="146"/>
      <c r="J447" s="146"/>
      <c r="K447" s="146"/>
      <c r="L447" s="146"/>
      <c r="M447" s="146"/>
      <c r="N447" s="146"/>
      <c r="O447" s="146"/>
      <c r="P447" s="146"/>
      <c r="Q447" s="145"/>
      <c r="R447" s="145"/>
      <c r="S447" s="145"/>
      <c r="T447" s="40"/>
      <c r="U447" s="40"/>
      <c r="V447" s="40"/>
      <c r="W447" s="40"/>
      <c r="X447" s="40"/>
      <c r="Y447" s="40"/>
      <c r="Z447" s="40"/>
      <c r="AA447" s="40"/>
      <c r="AB447" s="40"/>
      <c r="AC447" s="40"/>
      <c r="AD447" s="40"/>
      <c r="AE447" s="40"/>
      <c r="AF447" s="40"/>
      <c r="AG447" s="40"/>
    </row>
    <row r="448" spans="1:33" ht="30" outlineLevel="1">
      <c r="A448" s="50" t="str">
        <f>IF(OR(C448="",D448=""),"",$D$3&amp;"_"&amp;ROW()-13-COUNTBLANK($D$14:D448))</f>
        <v>BT_373</v>
      </c>
      <c r="B448" s="107" t="s">
        <v>578</v>
      </c>
      <c r="C448" s="59" t="s">
        <v>628</v>
      </c>
      <c r="D448" s="105" t="s">
        <v>580</v>
      </c>
      <c r="E448" s="18" t="s">
        <v>249</v>
      </c>
      <c r="F448" s="18"/>
      <c r="G448" s="18"/>
      <c r="H448" s="18"/>
      <c r="I448" s="18"/>
      <c r="J448" s="18"/>
      <c r="K448" s="18"/>
      <c r="L448" s="18"/>
      <c r="M448" s="18"/>
      <c r="N448" s="18"/>
      <c r="O448" s="18"/>
      <c r="P448" s="18"/>
      <c r="Q448" s="49" t="str">
        <f t="shared" ref="Q448:Q451" si="58">IF(OR(IF(G448="",IF(F448="",IF(E448="","",E448),F448),G448)="F",IF(J448="",IF(I448="",IF(H448="","",H448),I448),J448)="F",IF(M448="",IF(L448="",IF(K448="","",K448),L448),M448)="F",IF(P448="",IF(O448="",IF(N448="","",N448),O448),P448)="F")=TRUE,"F",IF(OR(IF(G448="",IF(F448="",IF(E448="","",E448),F448),G448)="PE",IF(J448="",IF(I448="",IF(H448="","",H448),I448),J448)="PE",IF(M448="",IF(L448="",IF(K448="","",K448),L448),M448)="PE",IF(P448="",IF(O448="",IF(N448="","",N448),O448),P448)="PE")=TRUE,"PE",IF(AND(IF(G448="",IF(F448="",IF(E448="","",E448),F448),G448)="",IF(J448="",IF(I448="",IF(H448="","",H448),I448),J448)="",IF(M448="",IF(L448="",IF(K448="","",K448),L448),M448)="",IF(P448="",IF(O448="",IF(N448="","",N448),O448),P448)="")=TRUE,"","P")))</f>
        <v>P</v>
      </c>
      <c r="R448" s="53"/>
      <c r="S448" s="53"/>
    </row>
    <row r="449" spans="1:33" ht="30" outlineLevel="1">
      <c r="A449" s="50" t="str">
        <f>IF(OR(C449="",D449=""),"",$D$3&amp;"_"&amp;ROW()-13-COUNTBLANK($D$14:D449))</f>
        <v>BT_374</v>
      </c>
      <c r="B449" s="107" t="s">
        <v>196</v>
      </c>
      <c r="C449" s="59" t="s">
        <v>629</v>
      </c>
      <c r="D449" s="105" t="s">
        <v>582</v>
      </c>
      <c r="E449" s="18" t="s">
        <v>249</v>
      </c>
      <c r="F449" s="18"/>
      <c r="G449" s="18"/>
      <c r="H449" s="18"/>
      <c r="I449" s="18"/>
      <c r="J449" s="18"/>
      <c r="K449" s="18"/>
      <c r="L449" s="18"/>
      <c r="M449" s="18"/>
      <c r="N449" s="18"/>
      <c r="O449" s="18"/>
      <c r="P449" s="18"/>
      <c r="Q449" s="49" t="str">
        <f t="shared" si="58"/>
        <v>P</v>
      </c>
      <c r="R449" s="53"/>
      <c r="S449" s="53"/>
    </row>
    <row r="450" spans="1:33" ht="30" outlineLevel="1">
      <c r="A450" s="50" t="str">
        <f>IF(OR(C450="",D450=""),"",$D$3&amp;"_"&amp;ROW()-13-COUNTBLANK($D$14:D450))</f>
        <v>BT_375</v>
      </c>
      <c r="B450" s="107" t="s">
        <v>583</v>
      </c>
      <c r="C450" s="59" t="s">
        <v>630</v>
      </c>
      <c r="D450" s="105" t="s">
        <v>585</v>
      </c>
      <c r="E450" s="18" t="s">
        <v>249</v>
      </c>
      <c r="F450" s="18"/>
      <c r="G450" s="18"/>
      <c r="H450" s="18"/>
      <c r="I450" s="18"/>
      <c r="J450" s="18"/>
      <c r="K450" s="18"/>
      <c r="L450" s="18"/>
      <c r="M450" s="18"/>
      <c r="N450" s="18"/>
      <c r="O450" s="18"/>
      <c r="P450" s="18"/>
      <c r="Q450" s="49" t="str">
        <f t="shared" si="58"/>
        <v>P</v>
      </c>
      <c r="R450" s="53"/>
      <c r="S450" s="53"/>
    </row>
    <row r="451" spans="1:33" ht="45" outlineLevel="1">
      <c r="A451" s="50" t="str">
        <f>IF(OR(C451="",D451=""),"",$D$3&amp;"_"&amp;ROW()-13-COUNTBLANK($D$14:D451))</f>
        <v>BT_376</v>
      </c>
      <c r="B451" s="107" t="s">
        <v>586</v>
      </c>
      <c r="C451" s="59" t="s">
        <v>631</v>
      </c>
      <c r="D451" s="105" t="s">
        <v>588</v>
      </c>
      <c r="E451" s="18" t="s">
        <v>249</v>
      </c>
      <c r="F451" s="18"/>
      <c r="G451" s="18"/>
      <c r="H451" s="18"/>
      <c r="I451" s="18"/>
      <c r="J451" s="18"/>
      <c r="K451" s="18"/>
      <c r="L451" s="18"/>
      <c r="M451" s="18"/>
      <c r="N451" s="18"/>
      <c r="O451" s="18"/>
      <c r="P451" s="18"/>
      <c r="Q451" s="49" t="str">
        <f t="shared" si="58"/>
        <v>P</v>
      </c>
      <c r="R451" s="53"/>
      <c r="S451" s="53"/>
    </row>
    <row r="452" spans="1:33" ht="25.5" customHeight="1" outlineLevel="1" collapsed="1">
      <c r="A452" s="50" t="str">
        <f>IF(OR(C452="",D452=""),"",$D$3&amp;"_"&amp;ROW()-13-COUNTBLANK($D$14:D452))</f>
        <v/>
      </c>
      <c r="B452" s="145" t="s">
        <v>589</v>
      </c>
      <c r="C452" s="145"/>
      <c r="D452" s="145"/>
      <c r="E452" s="145"/>
      <c r="F452" s="145"/>
      <c r="G452" s="145"/>
      <c r="H452" s="146"/>
      <c r="I452" s="146"/>
      <c r="J452" s="146"/>
      <c r="K452" s="146"/>
      <c r="L452" s="146"/>
      <c r="M452" s="146"/>
      <c r="N452" s="146"/>
      <c r="O452" s="146"/>
      <c r="P452" s="146"/>
      <c r="Q452" s="145"/>
      <c r="R452" s="145"/>
      <c r="S452" s="145"/>
      <c r="T452" s="40"/>
      <c r="U452" s="40"/>
      <c r="V452" s="40"/>
      <c r="W452" s="40"/>
      <c r="X452" s="40"/>
      <c r="Y452" s="40"/>
      <c r="Z452" s="40"/>
      <c r="AA452" s="40"/>
      <c r="AB452" s="40"/>
      <c r="AC452" s="40"/>
      <c r="AD452" s="40"/>
      <c r="AE452" s="40"/>
      <c r="AF452" s="40"/>
      <c r="AG452" s="40"/>
    </row>
    <row r="453" spans="1:33" ht="30" outlineLevel="1">
      <c r="A453" s="50" t="str">
        <f>IF(OR(C453="",D453=""),"",$D$3&amp;"_"&amp;ROW()-13-COUNTBLANK($D$14:D453))</f>
        <v>BT_377</v>
      </c>
      <c r="B453" s="107" t="s">
        <v>590</v>
      </c>
      <c r="C453" s="59" t="s">
        <v>632</v>
      </c>
      <c r="D453" s="105" t="s">
        <v>591</v>
      </c>
      <c r="E453" s="18" t="s">
        <v>249</v>
      </c>
      <c r="F453" s="18"/>
      <c r="G453" s="18"/>
      <c r="H453" s="18"/>
      <c r="I453" s="18"/>
      <c r="J453" s="18"/>
      <c r="K453" s="18"/>
      <c r="L453" s="18"/>
      <c r="M453" s="18"/>
      <c r="N453" s="18"/>
      <c r="O453" s="18"/>
      <c r="P453" s="18"/>
      <c r="Q453" s="49" t="str">
        <f t="shared" ref="Q453:Q454" si="59">IF(OR(IF(G453="",IF(F453="",IF(E453="","",E453),F453),G453)="F",IF(J453="",IF(I453="",IF(H453="","",H453),I453),J453)="F",IF(M453="",IF(L453="",IF(K453="","",K453),L453),M453)="F",IF(P453="",IF(O453="",IF(N453="","",N453),O453),P453)="F")=TRUE,"F",IF(OR(IF(G453="",IF(F453="",IF(E453="","",E453),F453),G453)="PE",IF(J453="",IF(I453="",IF(H453="","",H453),I453),J453)="PE",IF(M453="",IF(L453="",IF(K453="","",K453),L453),M453)="PE",IF(P453="",IF(O453="",IF(N453="","",N453),O453),P453)="PE")=TRUE,"PE",IF(AND(IF(G453="",IF(F453="",IF(E453="","",E453),F453),G453)="",IF(J453="",IF(I453="",IF(H453="","",H453),I453),J453)="",IF(M453="",IF(L453="",IF(K453="","",K453),L453),M453)="",IF(P453="",IF(O453="",IF(N453="","",N453),O453),P453)="")=TRUE,"","P")))</f>
        <v>P</v>
      </c>
      <c r="R453" s="53"/>
      <c r="S453" s="53"/>
    </row>
    <row r="454" spans="1:33" ht="30" outlineLevel="1">
      <c r="A454" s="50" t="str">
        <f>IF(OR(C454="",D454=""),"",$D$3&amp;"_"&amp;ROW()-13-COUNTBLANK($D$14:D454))</f>
        <v>BT_378</v>
      </c>
      <c r="B454" s="107" t="s">
        <v>594</v>
      </c>
      <c r="C454" s="59" t="s">
        <v>633</v>
      </c>
      <c r="D454" s="105" t="s">
        <v>595</v>
      </c>
      <c r="E454" s="18" t="s">
        <v>249</v>
      </c>
      <c r="F454" s="18"/>
      <c r="G454" s="18"/>
      <c r="H454" s="18"/>
      <c r="I454" s="18"/>
      <c r="J454" s="18"/>
      <c r="K454" s="18"/>
      <c r="L454" s="18"/>
      <c r="M454" s="18"/>
      <c r="N454" s="18"/>
      <c r="O454" s="18"/>
      <c r="P454" s="18"/>
      <c r="Q454" s="49" t="str">
        <f t="shared" si="59"/>
        <v>P</v>
      </c>
      <c r="R454" s="53"/>
      <c r="S454" s="53"/>
    </row>
    <row r="455" spans="1:33" ht="25.5" customHeight="1" outlineLevel="1" collapsed="1">
      <c r="A455" s="50" t="str">
        <f>IF(OR(C455="",D455=""),"",$D$3&amp;"_"&amp;ROW()-13-COUNTBLANK($D$14:D455))</f>
        <v/>
      </c>
      <c r="B455" s="145" t="s">
        <v>544</v>
      </c>
      <c r="C455" s="145"/>
      <c r="D455" s="145"/>
      <c r="E455" s="145"/>
      <c r="F455" s="145"/>
      <c r="G455" s="145"/>
      <c r="H455" s="146"/>
      <c r="I455" s="146"/>
      <c r="J455" s="146"/>
      <c r="K455" s="146"/>
      <c r="L455" s="146"/>
      <c r="M455" s="146"/>
      <c r="N455" s="146"/>
      <c r="O455" s="146"/>
      <c r="P455" s="146"/>
      <c r="Q455" s="145"/>
      <c r="R455" s="145"/>
      <c r="S455" s="145"/>
      <c r="T455" s="40"/>
      <c r="U455" s="40"/>
      <c r="V455" s="40"/>
      <c r="W455" s="40"/>
      <c r="X455" s="40"/>
      <c r="Y455" s="40"/>
      <c r="Z455" s="40"/>
      <c r="AA455" s="40"/>
      <c r="AB455" s="40"/>
      <c r="AC455" s="40"/>
      <c r="AD455" s="40"/>
      <c r="AE455" s="40"/>
      <c r="AF455" s="40"/>
      <c r="AG455" s="40"/>
    </row>
    <row r="456" spans="1:33" ht="30" outlineLevel="1">
      <c r="A456" s="50" t="str">
        <f>IF(OR(C456="",D456=""),"",$D$3&amp;"_"&amp;ROW()-13-COUNTBLANK($D$14:D456))</f>
        <v>BT_379</v>
      </c>
      <c r="B456" s="105" t="s">
        <v>189</v>
      </c>
      <c r="C456" s="105" t="s">
        <v>597</v>
      </c>
      <c r="D456" s="16" t="s">
        <v>506</v>
      </c>
      <c r="E456" s="18" t="s">
        <v>249</v>
      </c>
      <c r="F456" s="18"/>
      <c r="G456" s="18"/>
      <c r="H456" s="18"/>
      <c r="I456" s="18"/>
      <c r="J456" s="18"/>
      <c r="K456" s="18"/>
      <c r="L456" s="18"/>
      <c r="M456" s="18"/>
      <c r="N456" s="18"/>
      <c r="O456" s="18"/>
      <c r="P456" s="18"/>
      <c r="Q456" s="49" t="str">
        <f t="shared" ref="Q456:Q465" si="60">IF(OR(IF(G456="",IF(F456="",IF(E456="","",E456),F456),G456)="F",IF(J456="",IF(I456="",IF(H456="","",H456),I456),J456)="F",IF(M456="",IF(L456="",IF(K456="","",K456),L456),M456)="F",IF(P456="",IF(O456="",IF(N456="","",N456),O456),P456)="F")=TRUE,"F",IF(OR(IF(G456="",IF(F456="",IF(E456="","",E456),F456),G456)="PE",IF(J456="",IF(I456="",IF(H456="","",H456),I456),J456)="PE",IF(M456="",IF(L456="",IF(K456="","",K456),L456),M456)="PE",IF(P456="",IF(O456="",IF(N456="","",N456),O456),P456)="PE")=TRUE,"PE",IF(AND(IF(G456="",IF(F456="",IF(E456="","",E456),F456),G456)="",IF(J456="",IF(I456="",IF(H456="","",H456),I456),J456)="",IF(M456="",IF(L456="",IF(K456="","",K456),L456),M456)="",IF(P456="",IF(O456="",IF(N456="","",N456),O456),P456)="")=TRUE,"","P")))</f>
        <v>P</v>
      </c>
      <c r="R456" s="53"/>
      <c r="S456" s="53"/>
    </row>
    <row r="457" spans="1:33" ht="60" outlineLevel="1">
      <c r="A457" s="50" t="str">
        <f>IF(OR(C457="",D457=""),"",$D$3&amp;"_"&amp;ROW()-13-COUNTBLANK($D$14:D457))</f>
        <v>BT_380</v>
      </c>
      <c r="B457" s="105" t="s">
        <v>190</v>
      </c>
      <c r="C457" s="105" t="s">
        <v>598</v>
      </c>
      <c r="D457" s="105" t="s">
        <v>505</v>
      </c>
      <c r="E457" s="18" t="s">
        <v>249</v>
      </c>
      <c r="F457" s="18"/>
      <c r="G457" s="18"/>
      <c r="H457" s="18"/>
      <c r="I457" s="18"/>
      <c r="J457" s="18"/>
      <c r="K457" s="18"/>
      <c r="L457" s="18"/>
      <c r="M457" s="18"/>
      <c r="N457" s="18"/>
      <c r="O457" s="18"/>
      <c r="P457" s="18"/>
      <c r="Q457" s="49" t="str">
        <f t="shared" si="60"/>
        <v>P</v>
      </c>
      <c r="R457" s="53"/>
      <c r="S457" s="53"/>
    </row>
    <row r="458" spans="1:33" ht="60" outlineLevel="1">
      <c r="A458" s="50" t="str">
        <f>IF(OR(C458="",D458=""),"",$D$3&amp;"_"&amp;ROW()-13-COUNTBLANK($D$14:D458))</f>
        <v>BT_381</v>
      </c>
      <c r="B458" s="105" t="s">
        <v>191</v>
      </c>
      <c r="C458" s="105" t="s">
        <v>599</v>
      </c>
      <c r="D458" s="105" t="s">
        <v>507</v>
      </c>
      <c r="E458" s="18" t="s">
        <v>249</v>
      </c>
      <c r="F458" s="18"/>
      <c r="G458" s="18"/>
      <c r="H458" s="18"/>
      <c r="I458" s="18"/>
      <c r="J458" s="18"/>
      <c r="K458" s="18"/>
      <c r="L458" s="18"/>
      <c r="M458" s="18"/>
      <c r="N458" s="18"/>
      <c r="O458" s="18"/>
      <c r="P458" s="18"/>
      <c r="Q458" s="49" t="str">
        <f t="shared" si="60"/>
        <v>P</v>
      </c>
      <c r="R458" s="53"/>
      <c r="S458" s="53"/>
    </row>
    <row r="459" spans="1:33" ht="75" outlineLevel="1">
      <c r="A459" s="50" t="str">
        <f>IF(OR(C459="",D459=""),"",$D$3&amp;"_"&amp;ROW()-13-COUNTBLANK($D$14:D459))</f>
        <v>BT_382</v>
      </c>
      <c r="B459" s="105" t="s">
        <v>192</v>
      </c>
      <c r="C459" s="105" t="s">
        <v>600</v>
      </c>
      <c r="D459" s="105" t="s">
        <v>508</v>
      </c>
      <c r="E459" s="18" t="s">
        <v>249</v>
      </c>
      <c r="F459" s="18"/>
      <c r="G459" s="18"/>
      <c r="H459" s="18"/>
      <c r="I459" s="18"/>
      <c r="J459" s="18"/>
      <c r="K459" s="18"/>
      <c r="L459" s="18"/>
      <c r="M459" s="18"/>
      <c r="N459" s="18"/>
      <c r="O459" s="18"/>
      <c r="P459" s="18"/>
      <c r="Q459" s="49" t="str">
        <f t="shared" si="60"/>
        <v>P</v>
      </c>
      <c r="R459" s="53"/>
      <c r="S459" s="53"/>
    </row>
    <row r="460" spans="1:33" ht="75" outlineLevel="1">
      <c r="A460" s="50" t="str">
        <f>IF(OR(C460="",D460=""),"",$D$3&amp;"_"&amp;ROW()-13-COUNTBLANK($D$14:D460))</f>
        <v>BT_383</v>
      </c>
      <c r="B460" s="107" t="s">
        <v>71</v>
      </c>
      <c r="C460" s="59" t="s">
        <v>601</v>
      </c>
      <c r="D460" s="105" t="s">
        <v>509</v>
      </c>
      <c r="E460" s="18" t="s">
        <v>249</v>
      </c>
      <c r="F460" s="18"/>
      <c r="G460" s="18"/>
      <c r="H460" s="18"/>
      <c r="I460" s="18"/>
      <c r="J460" s="18"/>
      <c r="K460" s="18"/>
      <c r="L460" s="18"/>
      <c r="M460" s="18"/>
      <c r="N460" s="18"/>
      <c r="O460" s="18"/>
      <c r="P460" s="18"/>
      <c r="Q460" s="49" t="str">
        <f t="shared" si="60"/>
        <v>P</v>
      </c>
      <c r="R460" s="60"/>
      <c r="S460" s="53"/>
    </row>
    <row r="461" spans="1:33" ht="75" outlineLevel="1">
      <c r="A461" s="50" t="str">
        <f>IF(OR(C461="",D461=""),"",$D$3&amp;"_"&amp;ROW()-13-COUNTBLANK($D$14:D461))</f>
        <v>BT_384</v>
      </c>
      <c r="B461" s="107" t="s">
        <v>60</v>
      </c>
      <c r="C461" s="59" t="s">
        <v>602</v>
      </c>
      <c r="D461" s="105" t="s">
        <v>509</v>
      </c>
      <c r="E461" s="18" t="s">
        <v>249</v>
      </c>
      <c r="F461" s="18"/>
      <c r="G461" s="18"/>
      <c r="H461" s="18"/>
      <c r="I461" s="18"/>
      <c r="J461" s="18"/>
      <c r="K461" s="18"/>
      <c r="L461" s="18"/>
      <c r="M461" s="18"/>
      <c r="N461" s="18"/>
      <c r="O461" s="18"/>
      <c r="P461" s="18"/>
      <c r="Q461" s="49" t="str">
        <f t="shared" si="60"/>
        <v>P</v>
      </c>
      <c r="R461" s="60"/>
      <c r="S461" s="53"/>
    </row>
    <row r="462" spans="1:33" ht="60" outlineLevel="1">
      <c r="A462" s="50" t="str">
        <f>IF(OR(C462="",D462=""),"",$D$3&amp;"_"&amp;ROW()-13-COUNTBLANK($D$14:D462))</f>
        <v>BT_385</v>
      </c>
      <c r="B462" s="107" t="s">
        <v>61</v>
      </c>
      <c r="C462" s="59" t="s">
        <v>603</v>
      </c>
      <c r="D462" s="105" t="s">
        <v>510</v>
      </c>
      <c r="E462" s="18" t="s">
        <v>249</v>
      </c>
      <c r="F462" s="18"/>
      <c r="G462" s="18"/>
      <c r="H462" s="18"/>
      <c r="I462" s="18"/>
      <c r="J462" s="18"/>
      <c r="K462" s="18"/>
      <c r="L462" s="18"/>
      <c r="M462" s="18"/>
      <c r="N462" s="18"/>
      <c r="O462" s="18"/>
      <c r="P462" s="18"/>
      <c r="Q462" s="49" t="str">
        <f t="shared" si="60"/>
        <v>P</v>
      </c>
      <c r="R462" s="53"/>
      <c r="S462" s="53"/>
    </row>
    <row r="463" spans="1:33" ht="30" outlineLevel="1">
      <c r="A463" s="50" t="str">
        <f>IF(OR(C463="",D463=""),"",$D$3&amp;"_"&amp;ROW()-13-COUNTBLANK($D$14:D463))</f>
        <v>BT_386</v>
      </c>
      <c r="B463" s="143" t="s">
        <v>70</v>
      </c>
      <c r="C463" s="62" t="s">
        <v>604</v>
      </c>
      <c r="D463" s="63" t="s">
        <v>193</v>
      </c>
      <c r="E463" s="18" t="s">
        <v>249</v>
      </c>
      <c r="F463" s="18"/>
      <c r="G463" s="18"/>
      <c r="H463" s="18"/>
      <c r="I463" s="18"/>
      <c r="J463" s="18"/>
      <c r="K463" s="18"/>
      <c r="L463" s="18"/>
      <c r="M463" s="18"/>
      <c r="N463" s="18"/>
      <c r="O463" s="18"/>
      <c r="P463" s="18"/>
      <c r="Q463" s="49" t="str">
        <f t="shared" si="60"/>
        <v>P</v>
      </c>
      <c r="R463" s="60"/>
      <c r="S463" s="53"/>
    </row>
    <row r="464" spans="1:33" ht="60" outlineLevel="1">
      <c r="A464" s="50" t="str">
        <f>IF(OR(C464="",D464=""),"",$D$3&amp;"_"&amp;ROW()-13-COUNTBLANK($D$14:D464))</f>
        <v>BT_387</v>
      </c>
      <c r="B464" s="144"/>
      <c r="C464" s="59" t="s">
        <v>605</v>
      </c>
      <c r="D464" s="105" t="s">
        <v>510</v>
      </c>
      <c r="E464" s="18" t="s">
        <v>249</v>
      </c>
      <c r="F464" s="18"/>
      <c r="G464" s="18"/>
      <c r="H464" s="18"/>
      <c r="I464" s="18"/>
      <c r="J464" s="18"/>
      <c r="K464" s="18"/>
      <c r="L464" s="18"/>
      <c r="M464" s="18"/>
      <c r="N464" s="18"/>
      <c r="O464" s="18"/>
      <c r="P464" s="18"/>
      <c r="Q464" s="49" t="str">
        <f t="shared" si="60"/>
        <v>P</v>
      </c>
      <c r="R464" s="53"/>
      <c r="S464" s="53"/>
    </row>
    <row r="465" spans="1:33" ht="75" outlineLevel="1">
      <c r="A465" s="50" t="str">
        <f>IF(OR(C465="",D465=""),"",$D$3&amp;"_"&amp;ROW()-13-COUNTBLANK($D$14:D465))</f>
        <v>BT_388</v>
      </c>
      <c r="B465" s="107" t="s">
        <v>194</v>
      </c>
      <c r="C465" s="59" t="s">
        <v>606</v>
      </c>
      <c r="D465" s="105" t="s">
        <v>510</v>
      </c>
      <c r="E465" s="18" t="s">
        <v>249</v>
      </c>
      <c r="F465" s="18"/>
      <c r="G465" s="18"/>
      <c r="H465" s="18"/>
      <c r="I465" s="18"/>
      <c r="J465" s="18"/>
      <c r="K465" s="18"/>
      <c r="L465" s="18"/>
      <c r="M465" s="18"/>
      <c r="N465" s="18"/>
      <c r="O465" s="18"/>
      <c r="P465" s="18"/>
      <c r="Q465" s="49" t="str">
        <f t="shared" si="60"/>
        <v>P</v>
      </c>
      <c r="R465" s="53"/>
      <c r="S465" s="53"/>
    </row>
    <row r="466" spans="1:33" ht="25.5" customHeight="1" outlineLevel="1" collapsed="1">
      <c r="A466" s="50" t="str">
        <f>IF(OR(C466="",D466=""),"",$D$3&amp;"_"&amp;ROW()-13-COUNTBLANK($D$14:D466))</f>
        <v/>
      </c>
      <c r="B466" s="145" t="s">
        <v>545</v>
      </c>
      <c r="C466" s="145"/>
      <c r="D466" s="145"/>
      <c r="E466" s="145"/>
      <c r="F466" s="145"/>
      <c r="G466" s="145"/>
      <c r="H466" s="146"/>
      <c r="I466" s="146"/>
      <c r="J466" s="146"/>
      <c r="K466" s="146"/>
      <c r="L466" s="146"/>
      <c r="M466" s="146"/>
      <c r="N466" s="146"/>
      <c r="O466" s="146"/>
      <c r="P466" s="146"/>
      <c r="Q466" s="145"/>
      <c r="R466" s="145"/>
      <c r="S466" s="145"/>
      <c r="T466" s="40"/>
      <c r="U466" s="40"/>
      <c r="V466" s="40"/>
      <c r="W466" s="40"/>
      <c r="X466" s="40"/>
      <c r="Y466" s="40"/>
      <c r="Z466" s="40"/>
      <c r="AA466" s="40"/>
      <c r="AB466" s="40"/>
      <c r="AC466" s="40"/>
      <c r="AD466" s="40"/>
      <c r="AE466" s="40"/>
      <c r="AF466" s="40"/>
      <c r="AG466" s="40"/>
    </row>
    <row r="467" spans="1:33" ht="30" outlineLevel="1">
      <c r="A467" s="50" t="str">
        <f>IF(OR(C467="",D467=""),"",$D$3&amp;"_"&amp;ROW()-13-COUNTBLANK($D$14:D467))</f>
        <v>BT_389</v>
      </c>
      <c r="B467" s="105" t="s">
        <v>189</v>
      </c>
      <c r="C467" s="105" t="s">
        <v>597</v>
      </c>
      <c r="D467" s="16" t="s">
        <v>506</v>
      </c>
      <c r="E467" s="18" t="s">
        <v>249</v>
      </c>
      <c r="F467" s="18"/>
      <c r="G467" s="18"/>
      <c r="H467" s="18"/>
      <c r="I467" s="18"/>
      <c r="J467" s="18"/>
      <c r="K467" s="18"/>
      <c r="L467" s="18"/>
      <c r="M467" s="18"/>
      <c r="N467" s="18"/>
      <c r="O467" s="18"/>
      <c r="P467" s="18"/>
      <c r="Q467" s="49" t="str">
        <f t="shared" ref="Q467:Q476" si="61">IF(OR(IF(G467="",IF(F467="",IF(E467="","",E467),F467),G467)="F",IF(J467="",IF(I467="",IF(H467="","",H467),I467),J467)="F",IF(M467="",IF(L467="",IF(K467="","",K467),L467),M467)="F",IF(P467="",IF(O467="",IF(N467="","",N467),O467),P467)="F")=TRUE,"F",IF(OR(IF(G467="",IF(F467="",IF(E467="","",E467),F467),G467)="PE",IF(J467="",IF(I467="",IF(H467="","",H467),I467),J467)="PE",IF(M467="",IF(L467="",IF(K467="","",K467),L467),M467)="PE",IF(P467="",IF(O467="",IF(N467="","",N467),O467),P467)="PE")=TRUE,"PE",IF(AND(IF(G467="",IF(F467="",IF(E467="","",E467),F467),G467)="",IF(J467="",IF(I467="",IF(H467="","",H467),I467),J467)="",IF(M467="",IF(L467="",IF(K467="","",K467),L467),M467)="",IF(P467="",IF(O467="",IF(N467="","",N467),O467),P467)="")=TRUE,"","P")))</f>
        <v>P</v>
      </c>
      <c r="R467" s="53"/>
      <c r="S467" s="53"/>
    </row>
    <row r="468" spans="1:33" ht="60" outlineLevel="1">
      <c r="A468" s="50" t="str">
        <f>IF(OR(C468="",D468=""),"",$D$3&amp;"_"&amp;ROW()-13-COUNTBLANK($D$14:D468))</f>
        <v>BT_390</v>
      </c>
      <c r="B468" s="105" t="s">
        <v>190</v>
      </c>
      <c r="C468" s="105" t="s">
        <v>598</v>
      </c>
      <c r="D468" s="105" t="s">
        <v>546</v>
      </c>
      <c r="E468" s="18" t="s">
        <v>249</v>
      </c>
      <c r="F468" s="18"/>
      <c r="G468" s="18"/>
      <c r="H468" s="18"/>
      <c r="I468" s="18"/>
      <c r="J468" s="18"/>
      <c r="K468" s="18"/>
      <c r="L468" s="18"/>
      <c r="M468" s="18"/>
      <c r="N468" s="18"/>
      <c r="O468" s="18"/>
      <c r="P468" s="18"/>
      <c r="Q468" s="49" t="str">
        <f t="shared" si="61"/>
        <v>P</v>
      </c>
      <c r="R468" s="53"/>
      <c r="S468" s="53"/>
    </row>
    <row r="469" spans="1:33" ht="60" outlineLevel="1">
      <c r="A469" s="50" t="str">
        <f>IF(OR(C469="",D469=""),"",$D$3&amp;"_"&amp;ROW()-13-COUNTBLANK($D$14:D469))</f>
        <v>BT_391</v>
      </c>
      <c r="B469" s="105" t="s">
        <v>191</v>
      </c>
      <c r="C469" s="105" t="s">
        <v>599</v>
      </c>
      <c r="D469" s="105" t="s">
        <v>507</v>
      </c>
      <c r="E469" s="18" t="s">
        <v>249</v>
      </c>
      <c r="F469" s="18"/>
      <c r="G469" s="18"/>
      <c r="H469" s="18"/>
      <c r="I469" s="18"/>
      <c r="J469" s="18"/>
      <c r="K469" s="18"/>
      <c r="L469" s="18"/>
      <c r="M469" s="18"/>
      <c r="N469" s="18"/>
      <c r="O469" s="18"/>
      <c r="P469" s="18"/>
      <c r="Q469" s="49" t="str">
        <f t="shared" si="61"/>
        <v>P</v>
      </c>
      <c r="R469" s="53"/>
      <c r="S469" s="53"/>
    </row>
    <row r="470" spans="1:33" ht="75" outlineLevel="1">
      <c r="A470" s="50" t="str">
        <f>IF(OR(C470="",D470=""),"",$D$3&amp;"_"&amp;ROW()-13-COUNTBLANK($D$14:D470))</f>
        <v>BT_392</v>
      </c>
      <c r="B470" s="105" t="s">
        <v>192</v>
      </c>
      <c r="C470" s="105" t="s">
        <v>600</v>
      </c>
      <c r="D470" s="105" t="s">
        <v>508</v>
      </c>
      <c r="E470" s="18" t="s">
        <v>249</v>
      </c>
      <c r="F470" s="18"/>
      <c r="G470" s="18"/>
      <c r="H470" s="18"/>
      <c r="I470" s="18"/>
      <c r="J470" s="18"/>
      <c r="K470" s="18"/>
      <c r="L470" s="18"/>
      <c r="M470" s="18"/>
      <c r="N470" s="18"/>
      <c r="O470" s="18"/>
      <c r="P470" s="18"/>
      <c r="Q470" s="49" t="str">
        <f t="shared" si="61"/>
        <v>P</v>
      </c>
      <c r="R470" s="53"/>
      <c r="S470" s="53"/>
    </row>
    <row r="471" spans="1:33" ht="75" outlineLevel="1">
      <c r="A471" s="50" t="str">
        <f>IF(OR(C471="",D471=""),"",$D$3&amp;"_"&amp;ROW()-13-COUNTBLANK($D$14:D471))</f>
        <v>BT_393</v>
      </c>
      <c r="B471" s="107" t="s">
        <v>71</v>
      </c>
      <c r="C471" s="59" t="s">
        <v>601</v>
      </c>
      <c r="D471" s="105" t="s">
        <v>509</v>
      </c>
      <c r="E471" s="18" t="s">
        <v>249</v>
      </c>
      <c r="F471" s="18"/>
      <c r="G471" s="18"/>
      <c r="H471" s="18"/>
      <c r="I471" s="18"/>
      <c r="J471" s="18"/>
      <c r="K471" s="18"/>
      <c r="L471" s="18"/>
      <c r="M471" s="18"/>
      <c r="N471" s="18"/>
      <c r="O471" s="18"/>
      <c r="P471" s="18"/>
      <c r="Q471" s="49" t="str">
        <f t="shared" si="61"/>
        <v>P</v>
      </c>
      <c r="R471" s="60"/>
      <c r="S471" s="53"/>
    </row>
    <row r="472" spans="1:33" ht="75" outlineLevel="1">
      <c r="A472" s="50" t="str">
        <f>IF(OR(C472="",D472=""),"",$D$3&amp;"_"&amp;ROW()-13-COUNTBLANK($D$14:D472))</f>
        <v>BT_394</v>
      </c>
      <c r="B472" s="107" t="s">
        <v>60</v>
      </c>
      <c r="C472" s="59" t="s">
        <v>602</v>
      </c>
      <c r="D472" s="105" t="s">
        <v>509</v>
      </c>
      <c r="E472" s="18" t="s">
        <v>249</v>
      </c>
      <c r="F472" s="18"/>
      <c r="G472" s="18"/>
      <c r="H472" s="18"/>
      <c r="I472" s="18"/>
      <c r="J472" s="18"/>
      <c r="K472" s="18"/>
      <c r="L472" s="18"/>
      <c r="M472" s="18"/>
      <c r="N472" s="18"/>
      <c r="O472" s="18"/>
      <c r="P472" s="18"/>
      <c r="Q472" s="49" t="str">
        <f t="shared" si="61"/>
        <v>P</v>
      </c>
      <c r="R472" s="60"/>
      <c r="S472" s="53"/>
    </row>
    <row r="473" spans="1:33" ht="60" outlineLevel="1">
      <c r="A473" s="50" t="str">
        <f>IF(OR(C473="",D473=""),"",$D$3&amp;"_"&amp;ROW()-13-COUNTBLANK($D$14:D473))</f>
        <v>BT_395</v>
      </c>
      <c r="B473" s="107" t="s">
        <v>61</v>
      </c>
      <c r="C473" s="59" t="s">
        <v>603</v>
      </c>
      <c r="D473" s="105" t="s">
        <v>510</v>
      </c>
      <c r="E473" s="18" t="s">
        <v>249</v>
      </c>
      <c r="F473" s="18"/>
      <c r="G473" s="18"/>
      <c r="H473" s="18"/>
      <c r="I473" s="18"/>
      <c r="J473" s="18"/>
      <c r="K473" s="18"/>
      <c r="L473" s="18"/>
      <c r="M473" s="18"/>
      <c r="N473" s="18"/>
      <c r="O473" s="18"/>
      <c r="P473" s="18"/>
      <c r="Q473" s="49" t="str">
        <f t="shared" si="61"/>
        <v>P</v>
      </c>
      <c r="R473" s="53"/>
      <c r="S473" s="53"/>
    </row>
    <row r="474" spans="1:33" ht="30" outlineLevel="1">
      <c r="A474" s="50" t="str">
        <f>IF(OR(C474="",D474=""),"",$D$3&amp;"_"&amp;ROW()-13-COUNTBLANK($D$14:D474))</f>
        <v>BT_396</v>
      </c>
      <c r="B474" s="143" t="s">
        <v>70</v>
      </c>
      <c r="C474" s="62" t="s">
        <v>604</v>
      </c>
      <c r="D474" s="63" t="s">
        <v>193</v>
      </c>
      <c r="E474" s="18" t="s">
        <v>249</v>
      </c>
      <c r="F474" s="18"/>
      <c r="G474" s="18"/>
      <c r="H474" s="18"/>
      <c r="I474" s="18"/>
      <c r="J474" s="18"/>
      <c r="K474" s="18"/>
      <c r="L474" s="18"/>
      <c r="M474" s="18"/>
      <c r="N474" s="18"/>
      <c r="O474" s="18"/>
      <c r="P474" s="18"/>
      <c r="Q474" s="49" t="str">
        <f t="shared" si="61"/>
        <v>P</v>
      </c>
      <c r="R474" s="60"/>
      <c r="S474" s="53"/>
    </row>
    <row r="475" spans="1:33" ht="60" outlineLevel="1">
      <c r="A475" s="50" t="str">
        <f>IF(OR(C475="",D475=""),"",$D$3&amp;"_"&amp;ROW()-13-COUNTBLANK($D$14:D475))</f>
        <v>BT_397</v>
      </c>
      <c r="B475" s="144"/>
      <c r="C475" s="59" t="s">
        <v>605</v>
      </c>
      <c r="D475" s="105" t="s">
        <v>510</v>
      </c>
      <c r="E475" s="18" t="s">
        <v>249</v>
      </c>
      <c r="F475" s="18"/>
      <c r="G475" s="18"/>
      <c r="H475" s="18"/>
      <c r="I475" s="18"/>
      <c r="J475" s="18"/>
      <c r="K475" s="18"/>
      <c r="L475" s="18"/>
      <c r="M475" s="18"/>
      <c r="N475" s="18"/>
      <c r="O475" s="18"/>
      <c r="P475" s="18"/>
      <c r="Q475" s="49" t="str">
        <f t="shared" si="61"/>
        <v>P</v>
      </c>
      <c r="R475" s="53"/>
      <c r="S475" s="53"/>
    </row>
    <row r="476" spans="1:33" ht="75" outlineLevel="1">
      <c r="A476" s="50" t="str">
        <f>IF(OR(C476="",D476=""),"",$D$3&amp;"_"&amp;ROW()-13-COUNTBLANK($D$14:D476))</f>
        <v>BT_398</v>
      </c>
      <c r="B476" s="107" t="s">
        <v>194</v>
      </c>
      <c r="C476" s="59" t="s">
        <v>606</v>
      </c>
      <c r="D476" s="105" t="s">
        <v>510</v>
      </c>
      <c r="E476" s="18" t="s">
        <v>249</v>
      </c>
      <c r="F476" s="18"/>
      <c r="G476" s="18"/>
      <c r="H476" s="18"/>
      <c r="I476" s="18"/>
      <c r="J476" s="18"/>
      <c r="K476" s="18"/>
      <c r="L476" s="18"/>
      <c r="M476" s="18"/>
      <c r="N476" s="18"/>
      <c r="O476" s="18"/>
      <c r="P476" s="18"/>
      <c r="Q476" s="49" t="str">
        <f t="shared" si="61"/>
        <v>P</v>
      </c>
      <c r="R476" s="53"/>
      <c r="S476" s="53"/>
    </row>
    <row r="477" spans="1:33" ht="25.5" customHeight="1" outlineLevel="1" collapsed="1">
      <c r="A477" s="50" t="str">
        <f>IF(OR(C477="",D477=""),"",$D$3&amp;"_"&amp;ROW()-13-COUNTBLANK($D$14:D477))</f>
        <v/>
      </c>
      <c r="B477" s="145" t="s">
        <v>547</v>
      </c>
      <c r="C477" s="145"/>
      <c r="D477" s="145"/>
      <c r="E477" s="145"/>
      <c r="F477" s="145"/>
      <c r="G477" s="145"/>
      <c r="H477" s="146"/>
      <c r="I477" s="146"/>
      <c r="J477" s="146"/>
      <c r="K477" s="146"/>
      <c r="L477" s="146"/>
      <c r="M477" s="146"/>
      <c r="N477" s="146"/>
      <c r="O477" s="146"/>
      <c r="P477" s="146"/>
      <c r="Q477" s="145"/>
      <c r="R477" s="145"/>
      <c r="S477" s="145"/>
      <c r="T477" s="40"/>
      <c r="U477" s="40"/>
      <c r="V477" s="40"/>
      <c r="W477" s="40"/>
      <c r="X477" s="40"/>
      <c r="Y477" s="40"/>
      <c r="Z477" s="40"/>
      <c r="AA477" s="40"/>
      <c r="AB477" s="40"/>
      <c r="AC477" s="40"/>
      <c r="AD477" s="40"/>
      <c r="AE477" s="40"/>
      <c r="AF477" s="40"/>
      <c r="AG477" s="40"/>
    </row>
    <row r="478" spans="1:33" ht="30" outlineLevel="1">
      <c r="A478" s="50" t="str">
        <f>IF(OR(C478="",D478=""),"",$D$3&amp;"_"&amp;ROW()-13-COUNTBLANK($D$14:D478))</f>
        <v>BT_399</v>
      </c>
      <c r="B478" s="105" t="s">
        <v>189</v>
      </c>
      <c r="C478" s="105" t="s">
        <v>597</v>
      </c>
      <c r="D478" s="16" t="s">
        <v>506</v>
      </c>
      <c r="E478" s="18" t="s">
        <v>249</v>
      </c>
      <c r="F478" s="18"/>
      <c r="G478" s="18"/>
      <c r="H478" s="18"/>
      <c r="I478" s="18"/>
      <c r="J478" s="18"/>
      <c r="K478" s="18"/>
      <c r="L478" s="18"/>
      <c r="M478" s="18"/>
      <c r="N478" s="18"/>
      <c r="O478" s="18"/>
      <c r="P478" s="18"/>
      <c r="Q478" s="49" t="str">
        <f t="shared" ref="Q478:Q487" si="62">IF(OR(IF(G478="",IF(F478="",IF(E478="","",E478),F478),G478)="F",IF(J478="",IF(I478="",IF(H478="","",H478),I478),J478)="F",IF(M478="",IF(L478="",IF(K478="","",K478),L478),M478)="F",IF(P478="",IF(O478="",IF(N478="","",N478),O478),P478)="F")=TRUE,"F",IF(OR(IF(G478="",IF(F478="",IF(E478="","",E478),F478),G478)="PE",IF(J478="",IF(I478="",IF(H478="","",H478),I478),J478)="PE",IF(M478="",IF(L478="",IF(K478="","",K478),L478),M478)="PE",IF(P478="",IF(O478="",IF(N478="","",N478),O478),P478)="PE")=TRUE,"PE",IF(AND(IF(G478="",IF(F478="",IF(E478="","",E478),F478),G478)="",IF(J478="",IF(I478="",IF(H478="","",H478),I478),J478)="",IF(M478="",IF(L478="",IF(K478="","",K478),L478),M478)="",IF(P478="",IF(O478="",IF(N478="","",N478),O478),P478)="")=TRUE,"","P")))</f>
        <v>P</v>
      </c>
      <c r="R478" s="53"/>
      <c r="S478" s="53"/>
    </row>
    <row r="479" spans="1:33" ht="60" outlineLevel="1">
      <c r="A479" s="50" t="str">
        <f>IF(OR(C479="",D479=""),"",$D$3&amp;"_"&amp;ROW()-13-COUNTBLANK($D$14:D479))</f>
        <v>BT_400</v>
      </c>
      <c r="B479" s="105" t="s">
        <v>190</v>
      </c>
      <c r="C479" s="105" t="s">
        <v>598</v>
      </c>
      <c r="D479" s="105" t="s">
        <v>546</v>
      </c>
      <c r="E479" s="18" t="s">
        <v>249</v>
      </c>
      <c r="F479" s="18"/>
      <c r="G479" s="18"/>
      <c r="H479" s="18"/>
      <c r="I479" s="18"/>
      <c r="J479" s="18"/>
      <c r="K479" s="18"/>
      <c r="L479" s="18"/>
      <c r="M479" s="18"/>
      <c r="N479" s="18"/>
      <c r="O479" s="18"/>
      <c r="P479" s="18"/>
      <c r="Q479" s="49" t="str">
        <f t="shared" si="62"/>
        <v>P</v>
      </c>
      <c r="R479" s="53"/>
      <c r="S479" s="53"/>
    </row>
    <row r="480" spans="1:33" ht="60" outlineLevel="1">
      <c r="A480" s="50" t="str">
        <f>IF(OR(C480="",D480=""),"",$D$3&amp;"_"&amp;ROW()-13-COUNTBLANK($D$14:D480))</f>
        <v>BT_401</v>
      </c>
      <c r="B480" s="105" t="s">
        <v>191</v>
      </c>
      <c r="C480" s="105" t="s">
        <v>599</v>
      </c>
      <c r="D480" s="105" t="s">
        <v>507</v>
      </c>
      <c r="E480" s="18" t="s">
        <v>249</v>
      </c>
      <c r="F480" s="18"/>
      <c r="G480" s="18"/>
      <c r="H480" s="18"/>
      <c r="I480" s="18"/>
      <c r="J480" s="18"/>
      <c r="K480" s="18"/>
      <c r="L480" s="18"/>
      <c r="M480" s="18"/>
      <c r="N480" s="18"/>
      <c r="O480" s="18"/>
      <c r="P480" s="18"/>
      <c r="Q480" s="49" t="str">
        <f t="shared" si="62"/>
        <v>P</v>
      </c>
      <c r="R480" s="53"/>
      <c r="S480" s="53"/>
    </row>
    <row r="481" spans="1:33" ht="60" outlineLevel="1">
      <c r="A481" s="50" t="str">
        <f>IF(OR(C481="",D481=""),"",$D$3&amp;"_"&amp;ROW()-13-COUNTBLANK($D$14:D481))</f>
        <v>BT_402</v>
      </c>
      <c r="B481" s="105" t="s">
        <v>192</v>
      </c>
      <c r="C481" s="105" t="s">
        <v>600</v>
      </c>
      <c r="D481" s="105" t="s">
        <v>549</v>
      </c>
      <c r="E481" s="18" t="s">
        <v>249</v>
      </c>
      <c r="F481" s="18"/>
      <c r="G481" s="18"/>
      <c r="H481" s="18"/>
      <c r="I481" s="18"/>
      <c r="J481" s="18"/>
      <c r="K481" s="18"/>
      <c r="L481" s="18"/>
      <c r="M481" s="18"/>
      <c r="N481" s="18"/>
      <c r="O481" s="18"/>
      <c r="P481" s="18"/>
      <c r="Q481" s="49" t="str">
        <f t="shared" si="62"/>
        <v>P</v>
      </c>
      <c r="R481" s="53"/>
      <c r="S481" s="53"/>
    </row>
    <row r="482" spans="1:33" ht="75" outlineLevel="1">
      <c r="A482" s="50" t="str">
        <f>IF(OR(C482="",D482=""),"",$D$3&amp;"_"&amp;ROW()-13-COUNTBLANK($D$14:D482))</f>
        <v>BT_403</v>
      </c>
      <c r="B482" s="107" t="s">
        <v>71</v>
      </c>
      <c r="C482" s="59" t="s">
        <v>601</v>
      </c>
      <c r="D482" s="105" t="s">
        <v>548</v>
      </c>
      <c r="E482" s="18" t="s">
        <v>249</v>
      </c>
      <c r="F482" s="18"/>
      <c r="G482" s="18"/>
      <c r="H482" s="18"/>
      <c r="I482" s="18"/>
      <c r="J482" s="18"/>
      <c r="K482" s="18"/>
      <c r="L482" s="18"/>
      <c r="M482" s="18"/>
      <c r="N482" s="18"/>
      <c r="O482" s="18"/>
      <c r="P482" s="18"/>
      <c r="Q482" s="49" t="str">
        <f t="shared" si="62"/>
        <v>P</v>
      </c>
      <c r="R482" s="60"/>
      <c r="S482" s="53"/>
    </row>
    <row r="483" spans="1:33" ht="75" outlineLevel="1">
      <c r="A483" s="50" t="str">
        <f>IF(OR(C483="",D483=""),"",$D$3&amp;"_"&amp;ROW()-13-COUNTBLANK($D$14:D483))</f>
        <v>BT_404</v>
      </c>
      <c r="B483" s="107" t="s">
        <v>60</v>
      </c>
      <c r="C483" s="59" t="s">
        <v>602</v>
      </c>
      <c r="D483" s="105" t="s">
        <v>548</v>
      </c>
      <c r="E483" s="18" t="s">
        <v>249</v>
      </c>
      <c r="F483" s="18"/>
      <c r="G483" s="18"/>
      <c r="H483" s="18"/>
      <c r="I483" s="18"/>
      <c r="J483" s="18"/>
      <c r="K483" s="18"/>
      <c r="L483" s="18"/>
      <c r="M483" s="18"/>
      <c r="N483" s="18"/>
      <c r="O483" s="18"/>
      <c r="P483" s="18"/>
      <c r="Q483" s="49" t="str">
        <f t="shared" si="62"/>
        <v>P</v>
      </c>
      <c r="R483" s="60"/>
      <c r="S483" s="53"/>
    </row>
    <row r="484" spans="1:33" ht="60" outlineLevel="1">
      <c r="A484" s="50" t="str">
        <f>IF(OR(C484="",D484=""),"",$D$3&amp;"_"&amp;ROW()-13-COUNTBLANK($D$14:D484))</f>
        <v>BT_405</v>
      </c>
      <c r="B484" s="107" t="s">
        <v>61</v>
      </c>
      <c r="C484" s="59" t="s">
        <v>603</v>
      </c>
      <c r="D484" s="105" t="s">
        <v>550</v>
      </c>
      <c r="E484" s="18" t="s">
        <v>249</v>
      </c>
      <c r="F484" s="18"/>
      <c r="G484" s="18"/>
      <c r="H484" s="18"/>
      <c r="I484" s="18"/>
      <c r="J484" s="18"/>
      <c r="K484" s="18"/>
      <c r="L484" s="18"/>
      <c r="M484" s="18"/>
      <c r="N484" s="18"/>
      <c r="O484" s="18"/>
      <c r="P484" s="18"/>
      <c r="Q484" s="49" t="str">
        <f t="shared" si="62"/>
        <v>P</v>
      </c>
      <c r="R484" s="53"/>
      <c r="S484" s="53"/>
    </row>
    <row r="485" spans="1:33" ht="30" outlineLevel="1">
      <c r="A485" s="50" t="str">
        <f>IF(OR(C485="",D485=""),"",$D$3&amp;"_"&amp;ROW()-13-COUNTBLANK($D$14:D485))</f>
        <v>BT_406</v>
      </c>
      <c r="B485" s="143" t="s">
        <v>70</v>
      </c>
      <c r="C485" s="62" t="s">
        <v>634</v>
      </c>
      <c r="D485" s="63" t="s">
        <v>195</v>
      </c>
      <c r="E485" s="18" t="s">
        <v>249</v>
      </c>
      <c r="F485" s="18"/>
      <c r="G485" s="18"/>
      <c r="H485" s="18"/>
      <c r="I485" s="18"/>
      <c r="J485" s="18"/>
      <c r="K485" s="18"/>
      <c r="L485" s="18"/>
      <c r="M485" s="18"/>
      <c r="N485" s="18"/>
      <c r="O485" s="18"/>
      <c r="P485" s="18"/>
      <c r="Q485" s="49" t="str">
        <f t="shared" si="62"/>
        <v>P</v>
      </c>
      <c r="R485" s="60"/>
      <c r="S485" s="53"/>
    </row>
    <row r="486" spans="1:33" ht="60" outlineLevel="1">
      <c r="A486" s="50" t="str">
        <f>IF(OR(C486="",D486=""),"",$D$3&amp;"_"&amp;ROW()-13-COUNTBLANK($D$14:D486))</f>
        <v>BT_407</v>
      </c>
      <c r="B486" s="144"/>
      <c r="C486" s="59" t="s">
        <v>605</v>
      </c>
      <c r="D486" s="105" t="s">
        <v>510</v>
      </c>
      <c r="E486" s="18" t="s">
        <v>249</v>
      </c>
      <c r="F486" s="18"/>
      <c r="G486" s="18"/>
      <c r="H486" s="18"/>
      <c r="I486" s="18"/>
      <c r="J486" s="18"/>
      <c r="K486" s="18"/>
      <c r="L486" s="18"/>
      <c r="M486" s="18"/>
      <c r="N486" s="18"/>
      <c r="O486" s="18"/>
      <c r="P486" s="18"/>
      <c r="Q486" s="49" t="str">
        <f t="shared" si="62"/>
        <v>P</v>
      </c>
      <c r="R486" s="53"/>
      <c r="S486" s="53"/>
    </row>
    <row r="487" spans="1:33" ht="75" outlineLevel="1">
      <c r="A487" s="50" t="str">
        <f>IF(OR(C487="",D487=""),"",$D$3&amp;"_"&amp;ROW()-13-COUNTBLANK($D$14:D487))</f>
        <v>BT_408</v>
      </c>
      <c r="B487" s="107" t="s">
        <v>194</v>
      </c>
      <c r="C487" s="59" t="s">
        <v>606</v>
      </c>
      <c r="D487" s="105" t="s">
        <v>510</v>
      </c>
      <c r="E487" s="18" t="s">
        <v>249</v>
      </c>
      <c r="F487" s="18"/>
      <c r="G487" s="18"/>
      <c r="H487" s="18"/>
      <c r="I487" s="18"/>
      <c r="J487" s="18"/>
      <c r="K487" s="18"/>
      <c r="L487" s="18"/>
      <c r="M487" s="18"/>
      <c r="N487" s="18"/>
      <c r="O487" s="18"/>
      <c r="P487" s="18"/>
      <c r="Q487" s="49" t="str">
        <f t="shared" si="62"/>
        <v>P</v>
      </c>
      <c r="R487" s="53"/>
      <c r="S487" s="53"/>
    </row>
    <row r="488" spans="1:33" ht="25.5" customHeight="1" outlineLevel="1" collapsed="1">
      <c r="A488" s="50" t="str">
        <f>IF(OR(C488="",D488=""),"",$D$3&amp;"_"&amp;ROW()-13-COUNTBLANK($D$14:D488))</f>
        <v/>
      </c>
      <c r="B488" s="145" t="s">
        <v>560</v>
      </c>
      <c r="C488" s="145"/>
      <c r="D488" s="145"/>
      <c r="E488" s="145"/>
      <c r="F488" s="145"/>
      <c r="G488" s="145"/>
      <c r="H488" s="146"/>
      <c r="I488" s="146"/>
      <c r="J488" s="146"/>
      <c r="K488" s="146"/>
      <c r="L488" s="146"/>
      <c r="M488" s="146"/>
      <c r="N488" s="146"/>
      <c r="O488" s="146"/>
      <c r="P488" s="146"/>
      <c r="Q488" s="145"/>
      <c r="R488" s="145"/>
      <c r="S488" s="145"/>
      <c r="T488" s="40"/>
      <c r="U488" s="40"/>
      <c r="V488" s="40"/>
      <c r="W488" s="40"/>
      <c r="X488" s="40"/>
      <c r="Y488" s="40"/>
      <c r="Z488" s="40"/>
      <c r="AA488" s="40"/>
      <c r="AB488" s="40"/>
      <c r="AC488" s="40"/>
      <c r="AD488" s="40"/>
      <c r="AE488" s="40"/>
      <c r="AF488" s="40"/>
      <c r="AG488" s="40"/>
    </row>
    <row r="489" spans="1:33" ht="30" outlineLevel="1">
      <c r="A489" s="50" t="str">
        <f>IF(OR(C489="",D489=""),"",$D$3&amp;"_"&amp;ROW()-13-COUNTBLANK($D$14:D489))</f>
        <v>BT_409</v>
      </c>
      <c r="B489" s="105" t="s">
        <v>189</v>
      </c>
      <c r="C489" s="105" t="s">
        <v>597</v>
      </c>
      <c r="D489" s="16" t="s">
        <v>506</v>
      </c>
      <c r="E489" s="18" t="s">
        <v>249</v>
      </c>
      <c r="F489" s="18"/>
      <c r="G489" s="18"/>
      <c r="H489" s="18"/>
      <c r="I489" s="18"/>
      <c r="J489" s="18"/>
      <c r="K489" s="18"/>
      <c r="L489" s="18"/>
      <c r="M489" s="18"/>
      <c r="N489" s="18"/>
      <c r="O489" s="18"/>
      <c r="P489" s="18"/>
      <c r="Q489" s="49" t="str">
        <f t="shared" ref="Q489:Q498" si="63">IF(OR(IF(G489="",IF(F489="",IF(E489="","",E489),F489),G489)="F",IF(J489="",IF(I489="",IF(H489="","",H489),I489),J489)="F",IF(M489="",IF(L489="",IF(K489="","",K489),L489),M489)="F",IF(P489="",IF(O489="",IF(N489="","",N489),O489),P489)="F")=TRUE,"F",IF(OR(IF(G489="",IF(F489="",IF(E489="","",E489),F489),G489)="PE",IF(J489="",IF(I489="",IF(H489="","",H489),I489),J489)="PE",IF(M489="",IF(L489="",IF(K489="","",K489),L489),M489)="PE",IF(P489="",IF(O489="",IF(N489="","",N489),O489),P489)="PE")=TRUE,"PE",IF(AND(IF(G489="",IF(F489="",IF(E489="","",E489),F489),G489)="",IF(J489="",IF(I489="",IF(H489="","",H489),I489),J489)="",IF(M489="",IF(L489="",IF(K489="","",K489),L489),M489)="",IF(P489="",IF(O489="",IF(N489="","",N489),O489),P489)="")=TRUE,"","P")))</f>
        <v>P</v>
      </c>
      <c r="R489" s="53"/>
      <c r="S489" s="53"/>
    </row>
    <row r="490" spans="1:33" ht="60" outlineLevel="1">
      <c r="A490" s="50" t="str">
        <f>IF(OR(C490="",D490=""),"",$D$3&amp;"_"&amp;ROW()-13-COUNTBLANK($D$14:D490))</f>
        <v>BT_410</v>
      </c>
      <c r="B490" s="105" t="s">
        <v>190</v>
      </c>
      <c r="C490" s="105" t="s">
        <v>598</v>
      </c>
      <c r="D490" s="105" t="s">
        <v>561</v>
      </c>
      <c r="E490" s="18" t="s">
        <v>249</v>
      </c>
      <c r="F490" s="18"/>
      <c r="G490" s="18"/>
      <c r="H490" s="18"/>
      <c r="I490" s="18"/>
      <c r="J490" s="18"/>
      <c r="K490" s="18"/>
      <c r="L490" s="18"/>
      <c r="M490" s="18"/>
      <c r="N490" s="18"/>
      <c r="O490" s="18"/>
      <c r="P490" s="18"/>
      <c r="Q490" s="49" t="str">
        <f t="shared" si="63"/>
        <v>P</v>
      </c>
      <c r="R490" s="53"/>
      <c r="S490" s="53"/>
    </row>
    <row r="491" spans="1:33" ht="60" outlineLevel="1">
      <c r="A491" s="50" t="str">
        <f>IF(OR(C491="",D491=""),"",$D$3&amp;"_"&amp;ROW()-13-COUNTBLANK($D$14:D491))</f>
        <v>BT_411</v>
      </c>
      <c r="B491" s="105" t="s">
        <v>191</v>
      </c>
      <c r="C491" s="105" t="s">
        <v>599</v>
      </c>
      <c r="D491" s="105" t="s">
        <v>507</v>
      </c>
      <c r="E491" s="18" t="s">
        <v>249</v>
      </c>
      <c r="F491" s="18"/>
      <c r="G491" s="18"/>
      <c r="H491" s="18"/>
      <c r="I491" s="18"/>
      <c r="J491" s="18"/>
      <c r="K491" s="18"/>
      <c r="L491" s="18"/>
      <c r="M491" s="18"/>
      <c r="N491" s="18"/>
      <c r="O491" s="18"/>
      <c r="P491" s="18"/>
      <c r="Q491" s="49" t="str">
        <f t="shared" si="63"/>
        <v>P</v>
      </c>
      <c r="R491" s="53"/>
      <c r="S491" s="53"/>
    </row>
    <row r="492" spans="1:33" ht="60" outlineLevel="1">
      <c r="A492" s="50" t="str">
        <f>IF(OR(C492="",D492=""),"",$D$3&amp;"_"&amp;ROW()-13-COUNTBLANK($D$14:D492))</f>
        <v>BT_412</v>
      </c>
      <c r="B492" s="105" t="s">
        <v>192</v>
      </c>
      <c r="C492" s="105" t="s">
        <v>600</v>
      </c>
      <c r="D492" s="105" t="s">
        <v>549</v>
      </c>
      <c r="E492" s="18" t="s">
        <v>249</v>
      </c>
      <c r="F492" s="18"/>
      <c r="G492" s="18"/>
      <c r="H492" s="18"/>
      <c r="I492" s="18"/>
      <c r="J492" s="18"/>
      <c r="K492" s="18"/>
      <c r="L492" s="18"/>
      <c r="M492" s="18"/>
      <c r="N492" s="18"/>
      <c r="O492" s="18"/>
      <c r="P492" s="18"/>
      <c r="Q492" s="49" t="str">
        <f t="shared" si="63"/>
        <v>P</v>
      </c>
      <c r="R492" s="53"/>
      <c r="S492" s="53"/>
    </row>
    <row r="493" spans="1:33" ht="75" outlineLevel="1">
      <c r="A493" s="50" t="str">
        <f>IF(OR(C493="",D493=""),"",$D$3&amp;"_"&amp;ROW()-13-COUNTBLANK($D$14:D493))</f>
        <v>BT_413</v>
      </c>
      <c r="B493" s="107" t="s">
        <v>71</v>
      </c>
      <c r="C493" s="59" t="s">
        <v>601</v>
      </c>
      <c r="D493" s="105" t="s">
        <v>548</v>
      </c>
      <c r="E493" s="18" t="s">
        <v>249</v>
      </c>
      <c r="F493" s="18"/>
      <c r="G493" s="18"/>
      <c r="H493" s="18"/>
      <c r="I493" s="18"/>
      <c r="J493" s="18"/>
      <c r="K493" s="18"/>
      <c r="L493" s="18"/>
      <c r="M493" s="18"/>
      <c r="N493" s="18"/>
      <c r="O493" s="18"/>
      <c r="P493" s="18"/>
      <c r="Q493" s="49" t="str">
        <f t="shared" si="63"/>
        <v>P</v>
      </c>
      <c r="R493" s="60"/>
      <c r="S493" s="53"/>
    </row>
    <row r="494" spans="1:33" ht="75" outlineLevel="1">
      <c r="A494" s="50" t="str">
        <f>IF(OR(C494="",D494=""),"",$D$3&amp;"_"&amp;ROW()-13-COUNTBLANK($D$14:D494))</f>
        <v>BT_414</v>
      </c>
      <c r="B494" s="107" t="s">
        <v>60</v>
      </c>
      <c r="C494" s="59" t="s">
        <v>602</v>
      </c>
      <c r="D494" s="105" t="s">
        <v>548</v>
      </c>
      <c r="E494" s="18" t="s">
        <v>249</v>
      </c>
      <c r="F494" s="18"/>
      <c r="G494" s="18"/>
      <c r="H494" s="18"/>
      <c r="I494" s="18"/>
      <c r="J494" s="18"/>
      <c r="K494" s="18"/>
      <c r="L494" s="18"/>
      <c r="M494" s="18"/>
      <c r="N494" s="18"/>
      <c r="O494" s="18"/>
      <c r="P494" s="18"/>
      <c r="Q494" s="49" t="str">
        <f t="shared" si="63"/>
        <v>P</v>
      </c>
      <c r="R494" s="60"/>
      <c r="S494" s="53"/>
    </row>
    <row r="495" spans="1:33" ht="60" outlineLevel="1">
      <c r="A495" s="50" t="str">
        <f>IF(OR(C495="",D495=""),"",$D$3&amp;"_"&amp;ROW()-13-COUNTBLANK($D$14:D495))</f>
        <v>BT_415</v>
      </c>
      <c r="B495" s="107" t="s">
        <v>61</v>
      </c>
      <c r="C495" s="59" t="s">
        <v>603</v>
      </c>
      <c r="D495" s="105" t="s">
        <v>550</v>
      </c>
      <c r="E495" s="18" t="s">
        <v>249</v>
      </c>
      <c r="F495" s="18"/>
      <c r="G495" s="18"/>
      <c r="H495" s="18"/>
      <c r="I495" s="18"/>
      <c r="J495" s="18"/>
      <c r="K495" s="18"/>
      <c r="L495" s="18"/>
      <c r="M495" s="18"/>
      <c r="N495" s="18"/>
      <c r="O495" s="18"/>
      <c r="P495" s="18"/>
      <c r="Q495" s="49" t="str">
        <f t="shared" si="63"/>
        <v>P</v>
      </c>
      <c r="R495" s="53"/>
      <c r="S495" s="53"/>
    </row>
    <row r="496" spans="1:33" ht="30" outlineLevel="1">
      <c r="A496" s="50" t="str">
        <f>IF(OR(C496="",D496=""),"",$D$3&amp;"_"&amp;ROW()-13-COUNTBLANK($D$14:D496))</f>
        <v>BT_416</v>
      </c>
      <c r="B496" s="143" t="s">
        <v>70</v>
      </c>
      <c r="C496" s="62" t="s">
        <v>635</v>
      </c>
      <c r="D496" s="63" t="s">
        <v>563</v>
      </c>
      <c r="E496" s="18" t="s">
        <v>249</v>
      </c>
      <c r="F496" s="18"/>
      <c r="G496" s="18"/>
      <c r="H496" s="18"/>
      <c r="I496" s="18"/>
      <c r="J496" s="18"/>
      <c r="K496" s="18"/>
      <c r="L496" s="18"/>
      <c r="M496" s="18"/>
      <c r="N496" s="18"/>
      <c r="O496" s="18"/>
      <c r="P496" s="18"/>
      <c r="Q496" s="49" t="str">
        <f t="shared" si="63"/>
        <v>P</v>
      </c>
      <c r="R496" s="60"/>
      <c r="S496" s="53"/>
    </row>
    <row r="497" spans="1:33" ht="60" outlineLevel="1">
      <c r="A497" s="50" t="str">
        <f>IF(OR(C497="",D497=""),"",$D$3&amp;"_"&amp;ROW()-13-COUNTBLANK($D$14:D497))</f>
        <v>BT_417</v>
      </c>
      <c r="B497" s="144"/>
      <c r="C497" s="59" t="s">
        <v>636</v>
      </c>
      <c r="D497" s="105" t="s">
        <v>510</v>
      </c>
      <c r="E497" s="18" t="s">
        <v>249</v>
      </c>
      <c r="F497" s="18"/>
      <c r="G497" s="18"/>
      <c r="H497" s="18"/>
      <c r="I497" s="18"/>
      <c r="J497" s="18"/>
      <c r="K497" s="18"/>
      <c r="L497" s="18"/>
      <c r="M497" s="18"/>
      <c r="N497" s="18"/>
      <c r="O497" s="18"/>
      <c r="P497" s="18"/>
      <c r="Q497" s="49" t="str">
        <f t="shared" si="63"/>
        <v>P</v>
      </c>
      <c r="R497" s="53"/>
      <c r="S497" s="53"/>
    </row>
    <row r="498" spans="1:33" ht="75" outlineLevel="1">
      <c r="A498" s="50" t="str">
        <f>IF(OR(C498="",D498=""),"",$D$3&amp;"_"&amp;ROW()-13-COUNTBLANK($D$14:D498))</f>
        <v>BT_418</v>
      </c>
      <c r="B498" s="107" t="s">
        <v>194</v>
      </c>
      <c r="C498" s="59" t="s">
        <v>606</v>
      </c>
      <c r="D498" s="105" t="s">
        <v>510</v>
      </c>
      <c r="E498" s="18" t="s">
        <v>249</v>
      </c>
      <c r="F498" s="18"/>
      <c r="G498" s="18"/>
      <c r="H498" s="18"/>
      <c r="I498" s="18"/>
      <c r="J498" s="18"/>
      <c r="K498" s="18"/>
      <c r="L498" s="18"/>
      <c r="M498" s="18"/>
      <c r="N498" s="18"/>
      <c r="O498" s="18"/>
      <c r="P498" s="18"/>
      <c r="Q498" s="49" t="str">
        <f t="shared" si="63"/>
        <v>P</v>
      </c>
      <c r="R498" s="53"/>
      <c r="S498" s="53"/>
    </row>
    <row r="499" spans="1:33" ht="25.5" customHeight="1" outlineLevel="1" collapsed="1">
      <c r="A499" s="50" t="str">
        <f>IF(OR(C499="",D499=""),"",$D$3&amp;"_"&amp;ROW()-13-COUNTBLANK($D$14:D499))</f>
        <v/>
      </c>
      <c r="B499" s="145" t="s">
        <v>565</v>
      </c>
      <c r="C499" s="145"/>
      <c r="D499" s="145"/>
      <c r="E499" s="145"/>
      <c r="F499" s="145"/>
      <c r="G499" s="145"/>
      <c r="H499" s="146"/>
      <c r="I499" s="146"/>
      <c r="J499" s="146"/>
      <c r="K499" s="146"/>
      <c r="L499" s="146"/>
      <c r="M499" s="146"/>
      <c r="N499" s="146"/>
      <c r="O499" s="146"/>
      <c r="P499" s="146"/>
      <c r="Q499" s="145"/>
      <c r="R499" s="145"/>
      <c r="S499" s="145"/>
      <c r="T499" s="40"/>
      <c r="U499" s="40"/>
      <c r="V499" s="40"/>
      <c r="W499" s="40"/>
      <c r="X499" s="40"/>
      <c r="Y499" s="40"/>
      <c r="Z499" s="40"/>
      <c r="AA499" s="40"/>
      <c r="AB499" s="40"/>
      <c r="AC499" s="40"/>
      <c r="AD499" s="40"/>
      <c r="AE499" s="40"/>
      <c r="AF499" s="40"/>
      <c r="AG499" s="40"/>
    </row>
    <row r="500" spans="1:33" ht="30" outlineLevel="1">
      <c r="A500" s="50" t="str">
        <f>IF(OR(C500="",D500=""),"",$D$3&amp;"_"&amp;ROW()-13-COUNTBLANK($D$14:D500))</f>
        <v>BT_419</v>
      </c>
      <c r="B500" s="105" t="s">
        <v>189</v>
      </c>
      <c r="C500" s="105" t="s">
        <v>597</v>
      </c>
      <c r="D500" s="16" t="s">
        <v>506</v>
      </c>
      <c r="E500" s="18" t="s">
        <v>249</v>
      </c>
      <c r="F500" s="18"/>
      <c r="G500" s="18"/>
      <c r="H500" s="18"/>
      <c r="I500" s="18"/>
      <c r="J500" s="18"/>
      <c r="K500" s="18"/>
      <c r="L500" s="18"/>
      <c r="M500" s="18"/>
      <c r="N500" s="18"/>
      <c r="O500" s="18"/>
      <c r="P500" s="18"/>
      <c r="Q500" s="49" t="str">
        <f t="shared" ref="Q500:Q508" si="64">IF(OR(IF(G500="",IF(F500="",IF(E500="","",E500),F500),G500)="F",IF(J500="",IF(I500="",IF(H500="","",H500),I500),J500)="F",IF(M500="",IF(L500="",IF(K500="","",K500),L500),M500)="F",IF(P500="",IF(O500="",IF(N500="","",N500),O500),P500)="F")=TRUE,"F",IF(OR(IF(G500="",IF(F500="",IF(E500="","",E500),F500),G500)="PE",IF(J500="",IF(I500="",IF(H500="","",H500),I500),J500)="PE",IF(M500="",IF(L500="",IF(K500="","",K500),L500),M500)="PE",IF(P500="",IF(O500="",IF(N500="","",N500),O500),P500)="PE")=TRUE,"PE",IF(AND(IF(G500="",IF(F500="",IF(E500="","",E500),F500),G500)="",IF(J500="",IF(I500="",IF(H500="","",H500),I500),J500)="",IF(M500="",IF(L500="",IF(K500="","",K500),L500),M500)="",IF(P500="",IF(O500="",IF(N500="","",N500),O500),P500)="")=TRUE,"","P")))</f>
        <v>P</v>
      </c>
      <c r="R500" s="53"/>
      <c r="S500" s="53"/>
    </row>
    <row r="501" spans="1:33" ht="60" outlineLevel="1">
      <c r="A501" s="50" t="str">
        <f>IF(OR(C501="",D501=""),"",$D$3&amp;"_"&amp;ROW()-13-COUNTBLANK($D$14:D501))</f>
        <v>BT_420</v>
      </c>
      <c r="B501" s="105" t="s">
        <v>190</v>
      </c>
      <c r="C501" s="105" t="s">
        <v>598</v>
      </c>
      <c r="D501" s="105" t="s">
        <v>561</v>
      </c>
      <c r="E501" s="18" t="s">
        <v>249</v>
      </c>
      <c r="F501" s="18"/>
      <c r="G501" s="18"/>
      <c r="H501" s="18"/>
      <c r="I501" s="18"/>
      <c r="J501" s="18"/>
      <c r="K501" s="18"/>
      <c r="L501" s="18"/>
      <c r="M501" s="18"/>
      <c r="N501" s="18"/>
      <c r="O501" s="18"/>
      <c r="P501" s="18"/>
      <c r="Q501" s="49" t="str">
        <f t="shared" si="64"/>
        <v>P</v>
      </c>
      <c r="R501" s="53"/>
      <c r="S501" s="53"/>
    </row>
    <row r="502" spans="1:33" ht="60" outlineLevel="1">
      <c r="A502" s="50" t="str">
        <f>IF(OR(C502="",D502=""),"",$D$3&amp;"_"&amp;ROW()-13-COUNTBLANK($D$14:D502))</f>
        <v>BT_421</v>
      </c>
      <c r="B502" s="105" t="s">
        <v>191</v>
      </c>
      <c r="C502" s="105" t="s">
        <v>599</v>
      </c>
      <c r="D502" s="105" t="s">
        <v>507</v>
      </c>
      <c r="E502" s="18" t="s">
        <v>249</v>
      </c>
      <c r="F502" s="18"/>
      <c r="G502" s="18"/>
      <c r="H502" s="18"/>
      <c r="I502" s="18"/>
      <c r="J502" s="18"/>
      <c r="K502" s="18"/>
      <c r="L502" s="18"/>
      <c r="M502" s="18"/>
      <c r="N502" s="18"/>
      <c r="O502" s="18"/>
      <c r="P502" s="18"/>
      <c r="Q502" s="49" t="str">
        <f t="shared" si="64"/>
        <v>P</v>
      </c>
      <c r="R502" s="53"/>
      <c r="S502" s="53"/>
    </row>
    <row r="503" spans="1:33" ht="75" outlineLevel="1">
      <c r="A503" s="50" t="str">
        <f>IF(OR(C503="",D503=""),"",$D$3&amp;"_"&amp;ROW()-13-COUNTBLANK($D$14:D503))</f>
        <v>BT_422</v>
      </c>
      <c r="B503" s="105" t="s">
        <v>192</v>
      </c>
      <c r="C503" s="105" t="s">
        <v>600</v>
      </c>
      <c r="D503" s="105" t="s">
        <v>508</v>
      </c>
      <c r="E503" s="18" t="s">
        <v>249</v>
      </c>
      <c r="F503" s="18"/>
      <c r="G503" s="18"/>
      <c r="H503" s="18"/>
      <c r="I503" s="18"/>
      <c r="J503" s="18"/>
      <c r="K503" s="18"/>
      <c r="L503" s="18"/>
      <c r="M503" s="18"/>
      <c r="N503" s="18"/>
      <c r="O503" s="18"/>
      <c r="P503" s="18"/>
      <c r="Q503" s="49" t="str">
        <f t="shared" si="64"/>
        <v>P</v>
      </c>
      <c r="R503" s="53"/>
      <c r="S503" s="53"/>
    </row>
    <row r="504" spans="1:33" ht="75" outlineLevel="1">
      <c r="A504" s="50" t="str">
        <f>IF(OR(C504="",D504=""),"",$D$3&amp;"_"&amp;ROW()-13-COUNTBLANK($D$14:D504))</f>
        <v>BT_423</v>
      </c>
      <c r="B504" s="107" t="s">
        <v>71</v>
      </c>
      <c r="C504" s="59" t="s">
        <v>601</v>
      </c>
      <c r="D504" s="105" t="s">
        <v>509</v>
      </c>
      <c r="E504" s="18" t="s">
        <v>249</v>
      </c>
      <c r="F504" s="18"/>
      <c r="G504" s="18"/>
      <c r="H504" s="18"/>
      <c r="I504" s="18"/>
      <c r="J504" s="18"/>
      <c r="K504" s="18"/>
      <c r="L504" s="18"/>
      <c r="M504" s="18"/>
      <c r="N504" s="18"/>
      <c r="O504" s="18"/>
      <c r="P504" s="18"/>
      <c r="Q504" s="49" t="str">
        <f t="shared" si="64"/>
        <v>P</v>
      </c>
      <c r="R504" s="60"/>
      <c r="S504" s="53"/>
    </row>
    <row r="505" spans="1:33" ht="75" outlineLevel="1">
      <c r="A505" s="50" t="str">
        <f>IF(OR(C505="",D505=""),"",$D$3&amp;"_"&amp;ROW()-13-COUNTBLANK($D$14:D505))</f>
        <v>BT_424</v>
      </c>
      <c r="B505" s="107" t="s">
        <v>60</v>
      </c>
      <c r="C505" s="59" t="s">
        <v>602</v>
      </c>
      <c r="D505" s="105" t="s">
        <v>509</v>
      </c>
      <c r="E505" s="18" t="s">
        <v>249</v>
      </c>
      <c r="F505" s="18"/>
      <c r="G505" s="18"/>
      <c r="H505" s="18"/>
      <c r="I505" s="18"/>
      <c r="J505" s="18"/>
      <c r="K505" s="18"/>
      <c r="L505" s="18"/>
      <c r="M505" s="18"/>
      <c r="N505" s="18"/>
      <c r="O505" s="18"/>
      <c r="P505" s="18"/>
      <c r="Q505" s="49" t="str">
        <f t="shared" si="64"/>
        <v>P</v>
      </c>
      <c r="R505" s="60"/>
      <c r="S505" s="53"/>
    </row>
    <row r="506" spans="1:33" ht="60" outlineLevel="1">
      <c r="A506" s="50" t="str">
        <f>IF(OR(C506="",D506=""),"",$D$3&amp;"_"&amp;ROW()-13-COUNTBLANK($D$14:D506))</f>
        <v>BT_425</v>
      </c>
      <c r="B506" s="107" t="s">
        <v>61</v>
      </c>
      <c r="C506" s="59" t="s">
        <v>603</v>
      </c>
      <c r="D506" s="105" t="s">
        <v>510</v>
      </c>
      <c r="E506" s="18" t="s">
        <v>249</v>
      </c>
      <c r="F506" s="18"/>
      <c r="G506" s="18"/>
      <c r="H506" s="18"/>
      <c r="I506" s="18"/>
      <c r="J506" s="18"/>
      <c r="K506" s="18"/>
      <c r="L506" s="18"/>
      <c r="M506" s="18"/>
      <c r="N506" s="18"/>
      <c r="O506" s="18"/>
      <c r="P506" s="18"/>
      <c r="Q506" s="49" t="str">
        <f t="shared" si="64"/>
        <v>P</v>
      </c>
      <c r="R506" s="53"/>
      <c r="S506" s="53"/>
    </row>
    <row r="507" spans="1:33" ht="30" outlineLevel="1">
      <c r="A507" s="50" t="str">
        <f>IF(OR(C507="",D507=""),"",$D$3&amp;"_"&amp;ROW()-13-COUNTBLANK($D$14:D507))</f>
        <v>BT_426</v>
      </c>
      <c r="B507" s="107" t="s">
        <v>70</v>
      </c>
      <c r="C507" s="104" t="s">
        <v>637</v>
      </c>
      <c r="D507" s="52" t="s">
        <v>570</v>
      </c>
      <c r="E507" s="18" t="s">
        <v>249</v>
      </c>
      <c r="F507" s="18"/>
      <c r="G507" s="18"/>
      <c r="H507" s="18"/>
      <c r="I507" s="18"/>
      <c r="J507" s="18"/>
      <c r="K507" s="18"/>
      <c r="L507" s="18"/>
      <c r="M507" s="18"/>
      <c r="N507" s="18"/>
      <c r="O507" s="18"/>
      <c r="P507" s="18"/>
      <c r="Q507" s="49" t="str">
        <f t="shared" si="64"/>
        <v>P</v>
      </c>
      <c r="R507" s="60"/>
      <c r="S507" s="53"/>
    </row>
    <row r="508" spans="1:33" ht="75" outlineLevel="1">
      <c r="A508" s="50" t="str">
        <f>IF(OR(C508="",D508=""),"",$D$3&amp;"_"&amp;ROW()-13-COUNTBLANK($D$14:D508))</f>
        <v>BT_427</v>
      </c>
      <c r="B508" s="107" t="s">
        <v>194</v>
      </c>
      <c r="C508" s="59" t="s">
        <v>606</v>
      </c>
      <c r="D508" s="105" t="s">
        <v>510</v>
      </c>
      <c r="E508" s="18" t="s">
        <v>249</v>
      </c>
      <c r="F508" s="18"/>
      <c r="G508" s="18"/>
      <c r="H508" s="18"/>
      <c r="I508" s="18"/>
      <c r="J508" s="18"/>
      <c r="K508" s="18"/>
      <c r="L508" s="18"/>
      <c r="M508" s="18"/>
      <c r="N508" s="18"/>
      <c r="O508" s="18"/>
      <c r="P508" s="18"/>
      <c r="Q508" s="49" t="str">
        <f t="shared" si="64"/>
        <v>P</v>
      </c>
      <c r="R508" s="53"/>
      <c r="S508" s="53"/>
    </row>
    <row r="509" spans="1:33" ht="25.5" customHeight="1" outlineLevel="1" collapsed="1">
      <c r="A509" s="50" t="str">
        <f>IF(OR(C509="",D509=""),"",$D$3&amp;"_"&amp;ROW()-13-COUNTBLANK($D$14:D509))</f>
        <v/>
      </c>
      <c r="B509" s="145" t="s">
        <v>643</v>
      </c>
      <c r="C509" s="145"/>
      <c r="D509" s="145"/>
      <c r="E509" s="145"/>
      <c r="F509" s="145"/>
      <c r="G509" s="145"/>
      <c r="H509" s="146"/>
      <c r="I509" s="146"/>
      <c r="J509" s="146"/>
      <c r="K509" s="146"/>
      <c r="L509" s="146"/>
      <c r="M509" s="146"/>
      <c r="N509" s="146"/>
      <c r="O509" s="146"/>
      <c r="P509" s="146"/>
      <c r="Q509" s="145"/>
      <c r="R509" s="145"/>
      <c r="S509" s="145"/>
      <c r="T509" s="40"/>
      <c r="U509" s="40"/>
      <c r="V509" s="40"/>
      <c r="W509" s="40"/>
      <c r="X509" s="40"/>
      <c r="Y509" s="40"/>
      <c r="Z509" s="40"/>
      <c r="AA509" s="40"/>
      <c r="AB509" s="40"/>
      <c r="AC509" s="40"/>
      <c r="AD509" s="40"/>
      <c r="AE509" s="40"/>
      <c r="AF509" s="40"/>
      <c r="AG509" s="40"/>
    </row>
    <row r="510" spans="1:33" ht="30" outlineLevel="1">
      <c r="A510" s="50" t="str">
        <f>IF(OR(C510="",D510=""),"",$D$3&amp;"_"&amp;ROW()-13-COUNTBLANK($D$14:D510))</f>
        <v>BT_428</v>
      </c>
      <c r="B510" s="107" t="s">
        <v>644</v>
      </c>
      <c r="C510" s="59" t="s">
        <v>597</v>
      </c>
      <c r="D510" s="105" t="s">
        <v>645</v>
      </c>
      <c r="E510" s="18"/>
      <c r="F510" s="18"/>
      <c r="G510" s="18"/>
      <c r="H510" s="18"/>
      <c r="I510" s="18"/>
      <c r="J510" s="18"/>
      <c r="K510" s="18"/>
      <c r="L510" s="18"/>
      <c r="M510" s="18"/>
      <c r="N510" s="18"/>
      <c r="O510" s="18"/>
      <c r="P510" s="18"/>
      <c r="Q510" s="49"/>
      <c r="R510" s="53"/>
      <c r="S510" s="53"/>
    </row>
    <row r="511" spans="1:33" ht="45" outlineLevel="1">
      <c r="A511" s="50" t="str">
        <f>IF(OR(C511="",D511=""),"",$D$3&amp;"_"&amp;ROW()-13-COUNTBLANK($D$14:D511))</f>
        <v>BT_429</v>
      </c>
      <c r="B511" s="107" t="s">
        <v>646</v>
      </c>
      <c r="C511" s="59" t="s">
        <v>647</v>
      </c>
      <c r="D511" s="105" t="s">
        <v>648</v>
      </c>
      <c r="E511" s="18"/>
      <c r="F511" s="18"/>
      <c r="G511" s="18"/>
      <c r="H511" s="18"/>
      <c r="I511" s="18"/>
      <c r="J511" s="18"/>
      <c r="K511" s="18"/>
      <c r="L511" s="18"/>
      <c r="M511" s="18"/>
      <c r="N511" s="18"/>
      <c r="O511" s="18"/>
      <c r="P511" s="18"/>
      <c r="Q511" s="49"/>
      <c r="R511" s="53"/>
      <c r="S511" s="53"/>
    </row>
    <row r="512" spans="1:33" ht="25.5" customHeight="1" outlineLevel="1" collapsed="1">
      <c r="A512" s="50" t="str">
        <f>IF(OR(C512="",D512=""),"",$D$3&amp;"_"&amp;ROW()-13-COUNTBLANK($D$14:D512))</f>
        <v/>
      </c>
      <c r="B512" s="145" t="s">
        <v>649</v>
      </c>
      <c r="C512" s="145"/>
      <c r="D512" s="145"/>
      <c r="E512" s="145"/>
      <c r="F512" s="145"/>
      <c r="G512" s="145"/>
      <c r="H512" s="146"/>
      <c r="I512" s="146"/>
      <c r="J512" s="146"/>
      <c r="K512" s="146"/>
      <c r="L512" s="146"/>
      <c r="M512" s="146"/>
      <c r="N512" s="146"/>
      <c r="O512" s="146"/>
      <c r="P512" s="146"/>
      <c r="Q512" s="145"/>
      <c r="R512" s="145"/>
      <c r="S512" s="145"/>
      <c r="T512" s="40"/>
      <c r="U512" s="40"/>
      <c r="V512" s="40"/>
      <c r="W512" s="40"/>
      <c r="X512" s="40"/>
      <c r="Y512" s="40"/>
      <c r="Z512" s="40"/>
      <c r="AA512" s="40"/>
      <c r="AB512" s="40"/>
      <c r="AC512" s="40"/>
      <c r="AD512" s="40"/>
      <c r="AE512" s="40"/>
      <c r="AF512" s="40"/>
      <c r="AG512" s="40"/>
    </row>
    <row r="513" spans="1:33" ht="30" outlineLevel="1">
      <c r="A513" s="50" t="str">
        <f>IF(OR(C513="",D513=""),"",$D$3&amp;"_"&amp;ROW()-13-COUNTBLANK($D$14:D513))</f>
        <v>BT_430</v>
      </c>
      <c r="B513" s="105" t="s">
        <v>189</v>
      </c>
      <c r="C513" s="105" t="s">
        <v>597</v>
      </c>
      <c r="D513" s="16" t="s">
        <v>506</v>
      </c>
      <c r="E513" s="18" t="s">
        <v>249</v>
      </c>
      <c r="F513" s="18"/>
      <c r="G513" s="18"/>
      <c r="H513" s="18"/>
      <c r="I513" s="18"/>
      <c r="J513" s="18"/>
      <c r="K513" s="18"/>
      <c r="L513" s="18"/>
      <c r="M513" s="18"/>
      <c r="N513" s="18"/>
      <c r="O513" s="18"/>
      <c r="P513" s="18"/>
      <c r="Q513" s="49" t="str">
        <f t="shared" ref="Q513:Q521" si="65">IF(OR(IF(G513="",IF(F513="",IF(E513="","",E513),F513),G513)="F",IF(J513="",IF(I513="",IF(H513="","",H513),I513),J513)="F",IF(M513="",IF(L513="",IF(K513="","",K513),L513),M513)="F",IF(P513="",IF(O513="",IF(N513="","",N513),O513),P513)="F")=TRUE,"F",IF(OR(IF(G513="",IF(F513="",IF(E513="","",E513),F513),G513)="PE",IF(J513="",IF(I513="",IF(H513="","",H513),I513),J513)="PE",IF(M513="",IF(L513="",IF(K513="","",K513),L513),M513)="PE",IF(P513="",IF(O513="",IF(N513="","",N513),O513),P513)="PE")=TRUE,"PE",IF(AND(IF(G513="",IF(F513="",IF(E513="","",E513),F513),G513)="",IF(J513="",IF(I513="",IF(H513="","",H513),I513),J513)="",IF(M513="",IF(L513="",IF(K513="","",K513),L513),M513)="",IF(P513="",IF(O513="",IF(N513="","",N513),O513),P513)="")=TRUE,"","P")))</f>
        <v>P</v>
      </c>
      <c r="R513" s="53"/>
      <c r="S513" s="53"/>
    </row>
    <row r="514" spans="1:33" ht="60" outlineLevel="1">
      <c r="A514" s="50" t="str">
        <f>IF(OR(C514="",D514=""),"",$D$3&amp;"_"&amp;ROW()-13-COUNTBLANK($D$14:D514))</f>
        <v>BT_431</v>
      </c>
      <c r="B514" s="105" t="s">
        <v>190</v>
      </c>
      <c r="C514" s="105" t="s">
        <v>598</v>
      </c>
      <c r="D514" s="105" t="s">
        <v>650</v>
      </c>
      <c r="E514" s="18" t="s">
        <v>249</v>
      </c>
      <c r="F514" s="18"/>
      <c r="G514" s="18"/>
      <c r="H514" s="18"/>
      <c r="I514" s="18"/>
      <c r="J514" s="18"/>
      <c r="K514" s="18"/>
      <c r="L514" s="18"/>
      <c r="M514" s="18"/>
      <c r="N514" s="18"/>
      <c r="O514" s="18"/>
      <c r="P514" s="18"/>
      <c r="Q514" s="49" t="str">
        <f t="shared" si="65"/>
        <v>P</v>
      </c>
      <c r="R514" s="53"/>
      <c r="S514" s="53"/>
    </row>
    <row r="515" spans="1:33" ht="60" outlineLevel="1">
      <c r="A515" s="50" t="str">
        <f>IF(OR(C515="",D515=""),"",$D$3&amp;"_"&amp;ROW()-13-COUNTBLANK($D$14:D515))</f>
        <v>BT_432</v>
      </c>
      <c r="B515" s="105" t="s">
        <v>191</v>
      </c>
      <c r="C515" s="105" t="s">
        <v>599</v>
      </c>
      <c r="D515" s="105" t="s">
        <v>507</v>
      </c>
      <c r="E515" s="18" t="s">
        <v>249</v>
      </c>
      <c r="F515" s="18"/>
      <c r="G515" s="18"/>
      <c r="H515" s="18"/>
      <c r="I515" s="18"/>
      <c r="J515" s="18"/>
      <c r="K515" s="18"/>
      <c r="L515" s="18"/>
      <c r="M515" s="18"/>
      <c r="N515" s="18"/>
      <c r="O515" s="18"/>
      <c r="P515" s="18"/>
      <c r="Q515" s="49" t="str">
        <f t="shared" si="65"/>
        <v>P</v>
      </c>
      <c r="R515" s="53"/>
      <c r="S515" s="53"/>
    </row>
    <row r="516" spans="1:33" ht="75" outlineLevel="1">
      <c r="A516" s="50" t="str">
        <f>IF(OR(C516="",D516=""),"",$D$3&amp;"_"&amp;ROW()-13-COUNTBLANK($D$14:D516))</f>
        <v>BT_433</v>
      </c>
      <c r="B516" s="105" t="s">
        <v>192</v>
      </c>
      <c r="C516" s="105" t="s">
        <v>600</v>
      </c>
      <c r="D516" s="105" t="s">
        <v>508</v>
      </c>
      <c r="E516" s="18" t="s">
        <v>249</v>
      </c>
      <c r="F516" s="18"/>
      <c r="G516" s="18"/>
      <c r="H516" s="18"/>
      <c r="I516" s="18"/>
      <c r="J516" s="18"/>
      <c r="K516" s="18"/>
      <c r="L516" s="18"/>
      <c r="M516" s="18"/>
      <c r="N516" s="18"/>
      <c r="O516" s="18"/>
      <c r="P516" s="18"/>
      <c r="Q516" s="49" t="str">
        <f t="shared" si="65"/>
        <v>P</v>
      </c>
      <c r="R516" s="53"/>
      <c r="S516" s="53"/>
    </row>
    <row r="517" spans="1:33" ht="75" outlineLevel="1">
      <c r="A517" s="50" t="str">
        <f>IF(OR(C517="",D517=""),"",$D$3&amp;"_"&amp;ROW()-13-COUNTBLANK($D$14:D517))</f>
        <v>BT_434</v>
      </c>
      <c r="B517" s="107" t="s">
        <v>71</v>
      </c>
      <c r="C517" s="59" t="s">
        <v>601</v>
      </c>
      <c r="D517" s="105" t="s">
        <v>509</v>
      </c>
      <c r="E517" s="18" t="s">
        <v>249</v>
      </c>
      <c r="F517" s="18"/>
      <c r="G517" s="18"/>
      <c r="H517" s="18"/>
      <c r="I517" s="18"/>
      <c r="J517" s="18"/>
      <c r="K517" s="18"/>
      <c r="L517" s="18"/>
      <c r="M517" s="18"/>
      <c r="N517" s="18"/>
      <c r="O517" s="18"/>
      <c r="P517" s="18"/>
      <c r="Q517" s="49" t="str">
        <f t="shared" si="65"/>
        <v>P</v>
      </c>
      <c r="R517" s="60"/>
      <c r="S517" s="53"/>
    </row>
    <row r="518" spans="1:33" ht="75" outlineLevel="1">
      <c r="A518" s="50" t="str">
        <f>IF(OR(C518="",D518=""),"",$D$3&amp;"_"&amp;ROW()-13-COUNTBLANK($D$14:D518))</f>
        <v>BT_435</v>
      </c>
      <c r="B518" s="107" t="s">
        <v>60</v>
      </c>
      <c r="C518" s="59" t="s">
        <v>602</v>
      </c>
      <c r="D518" s="105" t="s">
        <v>509</v>
      </c>
      <c r="E518" s="18" t="s">
        <v>249</v>
      </c>
      <c r="F518" s="18"/>
      <c r="G518" s="18"/>
      <c r="H518" s="18"/>
      <c r="I518" s="18"/>
      <c r="J518" s="18"/>
      <c r="K518" s="18"/>
      <c r="L518" s="18"/>
      <c r="M518" s="18"/>
      <c r="N518" s="18"/>
      <c r="O518" s="18"/>
      <c r="P518" s="18"/>
      <c r="Q518" s="49" t="str">
        <f t="shared" si="65"/>
        <v>P</v>
      </c>
      <c r="R518" s="60"/>
      <c r="S518" s="53"/>
    </row>
    <row r="519" spans="1:33" ht="60" outlineLevel="1">
      <c r="A519" s="50" t="str">
        <f>IF(OR(C519="",D519=""),"",$D$3&amp;"_"&amp;ROW()-13-COUNTBLANK($D$14:D519))</f>
        <v>BT_436</v>
      </c>
      <c r="B519" s="107" t="s">
        <v>61</v>
      </c>
      <c r="C519" s="59" t="s">
        <v>603</v>
      </c>
      <c r="D519" s="105" t="s">
        <v>510</v>
      </c>
      <c r="E519" s="18" t="s">
        <v>249</v>
      </c>
      <c r="F519" s="18"/>
      <c r="G519" s="18"/>
      <c r="H519" s="18"/>
      <c r="I519" s="18"/>
      <c r="J519" s="18"/>
      <c r="K519" s="18"/>
      <c r="L519" s="18"/>
      <c r="M519" s="18"/>
      <c r="N519" s="18"/>
      <c r="O519" s="18"/>
      <c r="P519" s="18"/>
      <c r="Q519" s="49" t="str">
        <f t="shared" si="65"/>
        <v>P</v>
      </c>
      <c r="R519" s="53"/>
      <c r="S519" s="53"/>
    </row>
    <row r="520" spans="1:33" ht="30" outlineLevel="1">
      <c r="A520" s="50" t="str">
        <f>IF(OR(C520="",D520=""),"",$D$3&amp;"_"&amp;ROW()-13-COUNTBLANK($D$14:D520))</f>
        <v>BT_437</v>
      </c>
      <c r="B520" s="107" t="s">
        <v>70</v>
      </c>
      <c r="C520" s="104" t="s">
        <v>637</v>
      </c>
      <c r="D520" s="52" t="s">
        <v>570</v>
      </c>
      <c r="E520" s="18" t="s">
        <v>249</v>
      </c>
      <c r="F520" s="18"/>
      <c r="G520" s="18"/>
      <c r="H520" s="18"/>
      <c r="I520" s="18"/>
      <c r="J520" s="18"/>
      <c r="K520" s="18"/>
      <c r="L520" s="18"/>
      <c r="M520" s="18"/>
      <c r="N520" s="18"/>
      <c r="O520" s="18"/>
      <c r="P520" s="18"/>
      <c r="Q520" s="49" t="str">
        <f t="shared" si="65"/>
        <v>P</v>
      </c>
      <c r="R520" s="60"/>
      <c r="S520" s="53"/>
    </row>
    <row r="521" spans="1:33" ht="75" outlineLevel="1">
      <c r="A521" s="50" t="str">
        <f>IF(OR(C521="",D521=""),"",$D$3&amp;"_"&amp;ROW()-13-COUNTBLANK($D$14:D521))</f>
        <v>BT_438</v>
      </c>
      <c r="B521" s="107" t="s">
        <v>194</v>
      </c>
      <c r="C521" s="59" t="s">
        <v>606</v>
      </c>
      <c r="D521" s="105" t="s">
        <v>510</v>
      </c>
      <c r="E521" s="18" t="s">
        <v>249</v>
      </c>
      <c r="F521" s="18"/>
      <c r="G521" s="18"/>
      <c r="H521" s="18"/>
      <c r="I521" s="18"/>
      <c r="J521" s="18"/>
      <c r="K521" s="18"/>
      <c r="L521" s="18"/>
      <c r="M521" s="18"/>
      <c r="N521" s="18"/>
      <c r="O521" s="18"/>
      <c r="P521" s="18"/>
      <c r="Q521" s="49" t="str">
        <f t="shared" si="65"/>
        <v>P</v>
      </c>
      <c r="R521" s="53"/>
      <c r="S521" s="53"/>
    </row>
    <row r="522" spans="1:33" s="78" customFormat="1" ht="15.75" outlineLevel="1">
      <c r="A522" s="50" t="str">
        <f>IF(OR(C522="",D522=""),"",$D$3&amp;"_"&amp;ROW()-13-COUNTBLANK($D$14:D522))</f>
        <v/>
      </c>
      <c r="B522" s="140" t="s">
        <v>107</v>
      </c>
      <c r="C522" s="141"/>
      <c r="D522" s="141"/>
      <c r="E522" s="141"/>
      <c r="F522" s="141"/>
      <c r="G522" s="141"/>
      <c r="H522" s="141"/>
      <c r="I522" s="141"/>
      <c r="J522" s="141"/>
      <c r="K522" s="141"/>
      <c r="L522" s="141"/>
      <c r="M522" s="141"/>
      <c r="N522" s="141"/>
      <c r="O522" s="141"/>
      <c r="P522" s="141"/>
      <c r="Q522" s="141"/>
      <c r="R522" s="141"/>
      <c r="S522" s="142"/>
    </row>
    <row r="523" spans="1:33" s="78" customFormat="1" ht="45" outlineLevel="1">
      <c r="A523" s="50" t="str">
        <f>IF(OR(C523="",D523=""),"",$D$3&amp;"_"&amp;ROW()-13-COUNTBLANK($D$14:D523))</f>
        <v>BT_439</v>
      </c>
      <c r="B523" s="64" t="s">
        <v>236</v>
      </c>
      <c r="C523" s="71" t="s">
        <v>638</v>
      </c>
      <c r="D523" s="66" t="s">
        <v>639</v>
      </c>
      <c r="E523" s="18" t="s">
        <v>249</v>
      </c>
      <c r="F523" s="124"/>
      <c r="G523" s="124"/>
      <c r="H523" s="125"/>
      <c r="I523" s="125"/>
      <c r="J523" s="125"/>
      <c r="K523" s="125"/>
      <c r="L523" s="125"/>
      <c r="M523" s="125"/>
      <c r="N523" s="125"/>
      <c r="O523" s="125"/>
      <c r="P523" s="125"/>
      <c r="Q523" s="126" t="str">
        <f>IF(OR(IF(G523="",IF(F523="",IF(E523="","",E523),F523),G523)="F",IF(J523="",IF(I523="",IF(H523="","",H523),I523),J523)="F",IF(M523="",IF(L523="",IF(K523="","",K523),L523),M523)="F",IF(P523="",IF(O523="",IF(N523="","",N523),O523),P523)="F")=TRUE,"F",IF(OR(IF(G523="",IF(F523="",IF(E523="","",E523),F523),G523)="PE",IF(J523="",IF(I523="",IF(H523="","",H523),I523),J523)="PE",IF(M523="",IF(L523="",IF(K523="","",K523),L523),M523)="PE",IF(P523="",IF(O523="",IF(N523="","",N523),O523),P523)="PE")=TRUE,"PE",IF(AND(IF(G523="",IF(F523="",IF(E523="","",E523),F523),G523)="",IF(J523="",IF(I523="",IF(H523="","",H523),I523),J523)="",IF(M523="",IF(L523="",IF(K523="","",K523),L523),M523)="",IF(P523="",IF(O523="",IF(N523="","",N523),O523),P523)="")=TRUE,"","P")))</f>
        <v>P</v>
      </c>
      <c r="R523" s="72"/>
      <c r="S523" s="73"/>
    </row>
    <row r="524" spans="1:33" s="78" customFormat="1" ht="30" outlineLevel="1">
      <c r="A524" s="50" t="str">
        <f>IF(OR(C524="",D524=""),"",$D$3&amp;"_"&amp;ROW()-13-COUNTBLANK($D$14:D524))</f>
        <v>BT_440</v>
      </c>
      <c r="B524" s="74" t="s">
        <v>242</v>
      </c>
      <c r="C524" s="71" t="s">
        <v>572</v>
      </c>
      <c r="D524" s="65" t="s">
        <v>651</v>
      </c>
      <c r="E524" s="18" t="s">
        <v>249</v>
      </c>
      <c r="F524" s="124"/>
      <c r="G524" s="124"/>
      <c r="H524" s="125"/>
      <c r="I524" s="125"/>
      <c r="J524" s="125"/>
      <c r="K524" s="125"/>
      <c r="L524" s="125"/>
      <c r="M524" s="125"/>
      <c r="N524" s="125"/>
      <c r="O524" s="125"/>
      <c r="P524" s="125"/>
      <c r="Q524" s="126" t="str">
        <f>IF(OR(IF(G524="",IF(F524="",IF(E524="","",E524),F524),G524)="F",IF(J524="",IF(I524="",IF(H524="","",H524),I524),J524)="F",IF(M524="",IF(L524="",IF(K524="","",K524),L524),M524)="F",IF(P524="",IF(O524="",IF(N524="","",N524),O524),P524)="F")=TRUE,"F",IF(OR(IF(G524="",IF(F524="",IF(E524="","",E524),F524),G524)="PE",IF(J524="",IF(I524="",IF(H524="","",H524),I524),J524)="PE",IF(M524="",IF(L524="",IF(K524="","",K524),L524),M524)="PE",IF(P524="",IF(O524="",IF(N524="","",N524),O524),P524)="PE")=TRUE,"PE",IF(AND(IF(G524="",IF(F524="",IF(E524="","",E524),F524),G524)="",IF(J524="",IF(I524="",IF(H524="","",H524),I524),J524)="",IF(M524="",IF(L524="",IF(K524="","",K524),L524),M524)="",IF(P524="",IF(O524="",IF(N524="","",N524),O524),P524)="")=TRUE,"","P")))</f>
        <v>P</v>
      </c>
      <c r="R524" s="77"/>
      <c r="S524" s="77"/>
    </row>
    <row r="525" spans="1:33" s="78" customFormat="1" ht="45" outlineLevel="1">
      <c r="A525" s="50" t="str">
        <f>IF(OR(C525="",D525=""),"",$D$3&amp;"_"&amp;ROW()-13-COUNTBLANK($D$14:D525))</f>
        <v>BT_441</v>
      </c>
      <c r="B525" s="64" t="s">
        <v>237</v>
      </c>
      <c r="C525" s="71" t="s">
        <v>640</v>
      </c>
      <c r="D525" s="66" t="s">
        <v>238</v>
      </c>
      <c r="E525" s="18" t="s">
        <v>249</v>
      </c>
      <c r="F525" s="124"/>
      <c r="G525" s="124"/>
      <c r="H525" s="125"/>
      <c r="I525" s="125"/>
      <c r="J525" s="125"/>
      <c r="K525" s="125"/>
      <c r="L525" s="125"/>
      <c r="M525" s="125"/>
      <c r="N525" s="125"/>
      <c r="O525" s="125"/>
      <c r="P525" s="125"/>
      <c r="Q525" s="126" t="str">
        <f>IF(OR(IF(G525="",IF(F525="",IF(E525="","",E525),F525),G525)="F",IF(J525="",IF(I525="",IF(H525="","",H525),I525),J525)="F",IF(M525="",IF(L525="",IF(K525="","",K525),L525),M525)="F",IF(P525="",IF(O525="",IF(N525="","",N525),O525),P525)="F")=TRUE,"F",IF(OR(IF(G525="",IF(F525="",IF(E525="","",E525),F525),G525)="PE",IF(J525="",IF(I525="",IF(H525="","",H525),I525),J525)="PE",IF(M525="",IF(L525="",IF(K525="","",K525),L525),M525)="PE",IF(P525="",IF(O525="",IF(N525="","",N525),O525),P525)="PE")=TRUE,"PE",IF(AND(IF(G525="",IF(F525="",IF(E525="","",E525),F525),G525)="",IF(J525="",IF(I525="",IF(H525="","",H525),I525),J525)="",IF(M525="",IF(L525="",IF(K525="","",K525),L525),M525)="",IF(P525="",IF(O525="",IF(N525="","",N525),O525),P525)="")=TRUE,"","P")))</f>
        <v>P</v>
      </c>
      <c r="R525" s="72"/>
      <c r="S525" s="64"/>
    </row>
    <row r="526" spans="1:33" s="78" customFormat="1" ht="60" outlineLevel="1">
      <c r="A526" s="50" t="str">
        <f>IF(OR(C526="",D526=""),"",$D$3&amp;"_"&amp;ROW()-13-COUNTBLANK($D$14:D526))</f>
        <v>BT_442</v>
      </c>
      <c r="B526" s="64" t="s">
        <v>574</v>
      </c>
      <c r="C526" s="71" t="s">
        <v>641</v>
      </c>
      <c r="D526" s="75" t="s">
        <v>576</v>
      </c>
      <c r="E526" s="18" t="s">
        <v>249</v>
      </c>
      <c r="F526" s="124"/>
      <c r="G526" s="124"/>
      <c r="H526" s="125"/>
      <c r="I526" s="125"/>
      <c r="J526" s="125"/>
      <c r="K526" s="125"/>
      <c r="L526" s="125"/>
      <c r="M526" s="125"/>
      <c r="N526" s="125"/>
      <c r="O526" s="125"/>
      <c r="P526" s="125"/>
      <c r="Q526" s="126" t="str">
        <f t="shared" ref="Q526:Q527" si="66">IF(OR(IF(G526="",IF(F526="",IF(E526="","",E526),F526),G526)="F",IF(J526="",IF(I526="",IF(H526="","",H526),I526),J526)="F",IF(M526="",IF(L526="",IF(K526="","",K526),L526),M526)="F",IF(P526="",IF(O526="",IF(N526="","",N526),O526),P526)="F")=TRUE,"F",IF(OR(IF(G526="",IF(F526="",IF(E526="","",E526),F526),G526)="PE",IF(J526="",IF(I526="",IF(H526="","",H526),I526),J526)="PE",IF(M526="",IF(L526="",IF(K526="","",K526),L526),M526)="PE",IF(P526="",IF(O526="",IF(N526="","",N526),O526),P526)="PE")=TRUE,"PE",IF(AND(IF(G526="",IF(F526="",IF(E526="","",E526),F526),G526)="",IF(J526="",IF(I526="",IF(H526="","",H526),I526),J526)="",IF(M526="",IF(L526="",IF(K526="","",K526),L526),M526)="",IF(P526="",IF(O526="",IF(N526="","",N526),O526),P526)="")=TRUE,"","P")))</f>
        <v>P</v>
      </c>
      <c r="R526" s="76"/>
      <c r="S526" s="77"/>
    </row>
    <row r="527" spans="1:33" s="78" customFormat="1" ht="60" outlineLevel="1">
      <c r="A527" s="50" t="str">
        <f>IF(OR(C527="",D527=""),"",$D$3&amp;"_"&amp;ROW()-13-COUNTBLANK($D$14:D527))</f>
        <v>BT_443</v>
      </c>
      <c r="B527" s="75" t="s">
        <v>241</v>
      </c>
      <c r="C527" s="71" t="s">
        <v>642</v>
      </c>
      <c r="D527" s="64" t="s">
        <v>246</v>
      </c>
      <c r="E527" s="18" t="s">
        <v>249</v>
      </c>
      <c r="F527" s="124"/>
      <c r="G527" s="124"/>
      <c r="H527" s="125"/>
      <c r="I527" s="125"/>
      <c r="J527" s="125"/>
      <c r="K527" s="125"/>
      <c r="L527" s="125"/>
      <c r="M527" s="125"/>
      <c r="N527" s="125"/>
      <c r="O527" s="125"/>
      <c r="P527" s="125"/>
      <c r="Q527" s="126" t="str">
        <f t="shared" si="66"/>
        <v>P</v>
      </c>
      <c r="R527" s="77"/>
      <c r="S527" s="77"/>
    </row>
    <row r="528" spans="1:33" ht="16.5" customHeight="1">
      <c r="A528" s="50" t="str">
        <f>IF(OR(C528="",D528=""),"",$D$3&amp;"_"&amp;ROW()-13-COUNTBLANK($D$14:D528))</f>
        <v/>
      </c>
      <c r="B528" s="111" t="s">
        <v>652</v>
      </c>
      <c r="C528" s="112"/>
      <c r="D528" s="112"/>
      <c r="E528" s="112"/>
      <c r="F528" s="112"/>
      <c r="G528" s="112"/>
      <c r="H528" s="106"/>
      <c r="I528" s="106"/>
      <c r="J528" s="106"/>
      <c r="K528" s="106"/>
      <c r="L528" s="106"/>
      <c r="M528" s="106"/>
      <c r="N528" s="106"/>
      <c r="O528" s="106"/>
      <c r="P528" s="106"/>
      <c r="Q528" s="112"/>
      <c r="R528" s="112"/>
      <c r="S528" s="112"/>
      <c r="T528" s="39"/>
      <c r="U528" s="39"/>
      <c r="V528" s="39"/>
      <c r="W528" s="39"/>
      <c r="X528" s="39"/>
      <c r="Y528" s="39"/>
      <c r="Z528" s="39"/>
      <c r="AA528" s="39"/>
      <c r="AB528" s="39"/>
      <c r="AC528" s="39"/>
      <c r="AD528" s="39"/>
      <c r="AE528" s="39"/>
      <c r="AF528" s="39"/>
      <c r="AG528" s="39"/>
    </row>
    <row r="529" spans="1:33" ht="15.75" outlineLevel="1" collapsed="1">
      <c r="A529" s="50" t="str">
        <f>IF(OR(C529="",D529=""),"",$D$3&amp;"_"&amp;ROW()-13-COUNTBLANK($D$14:D529))</f>
        <v/>
      </c>
      <c r="B529" s="147" t="s">
        <v>36</v>
      </c>
      <c r="C529" s="147"/>
      <c r="D529" s="147"/>
      <c r="E529" s="147"/>
      <c r="F529" s="147"/>
      <c r="G529" s="147"/>
      <c r="H529" s="147"/>
      <c r="I529" s="147"/>
      <c r="J529" s="147"/>
      <c r="K529" s="147"/>
      <c r="L529" s="147"/>
      <c r="M529" s="147"/>
      <c r="N529" s="147"/>
      <c r="O529" s="147"/>
      <c r="P529" s="147"/>
      <c r="Q529" s="147"/>
      <c r="R529" s="147"/>
      <c r="S529" s="147"/>
      <c r="T529" s="40"/>
      <c r="U529" s="40"/>
      <c r="V529" s="40"/>
      <c r="W529" s="40"/>
      <c r="X529" s="40"/>
      <c r="Y529" s="40"/>
      <c r="Z529" s="40"/>
      <c r="AA529" s="40"/>
      <c r="AB529" s="40"/>
      <c r="AC529" s="40"/>
      <c r="AD529" s="40"/>
      <c r="AE529" s="40"/>
      <c r="AF529" s="40"/>
      <c r="AG529" s="40"/>
    </row>
    <row r="530" spans="1:33" ht="150" outlineLevel="1">
      <c r="A530" s="50" t="str">
        <f>IF(OR(C530="",D530=""),"",$D$3&amp;"_"&amp;ROW()-13-COUNTBLANK($D$14:D530))</f>
        <v>BT_444</v>
      </c>
      <c r="B530" s="56" t="s">
        <v>108</v>
      </c>
      <c r="C530" s="16" t="s">
        <v>653</v>
      </c>
      <c r="D530" s="16" t="s">
        <v>654</v>
      </c>
      <c r="E530" s="18" t="s">
        <v>249</v>
      </c>
      <c r="F530" s="18"/>
      <c r="G530" s="18"/>
      <c r="H530" s="18"/>
      <c r="I530" s="18"/>
      <c r="J530" s="18"/>
      <c r="K530" s="18"/>
      <c r="L530" s="18"/>
      <c r="M530" s="18"/>
      <c r="N530" s="18"/>
      <c r="O530" s="18"/>
      <c r="P530" s="18"/>
      <c r="Q530" s="49" t="str">
        <f t="shared" ref="Q530:Q532" si="67">IF(OR(IF(G530="",IF(F530="",IF(E530="","",E530),F530),G530)="F",IF(J530="",IF(I530="",IF(H530="","",H530),I530),J530)="F",IF(M530="",IF(L530="",IF(K530="","",K530),L530),M530)="F",IF(P530="",IF(O530="",IF(N530="","",N530),O530),P530)="F")=TRUE,"F",IF(OR(IF(G530="",IF(F530="",IF(E530="","",E530),F530),G530)="PE",IF(J530="",IF(I530="",IF(H530="","",H530),I530),J530)="PE",IF(M530="",IF(L530="",IF(K530="","",K530),L530),M530)="PE",IF(P530="",IF(O530="",IF(N530="","",N530),O530),P530)="PE")=TRUE,"PE",IF(AND(IF(G530="",IF(F530="",IF(E530="","",E530),F530),G530)="",IF(J530="",IF(I530="",IF(H530="","",H530),I530),J530)="",IF(M530="",IF(L530="",IF(K530="","",K530),L530),M530)="",IF(P530="",IF(O530="",IF(N530="","",N530),O530),P530)="")=TRUE,"","P")))</f>
        <v>P</v>
      </c>
      <c r="R530" s="108"/>
      <c r="S530" s="108"/>
      <c r="T530" s="38"/>
      <c r="U530" s="38"/>
      <c r="V530" s="38"/>
      <c r="W530" s="38"/>
      <c r="X530" s="38"/>
      <c r="Y530" s="38"/>
      <c r="Z530" s="38"/>
      <c r="AA530" s="38"/>
      <c r="AB530" s="38"/>
      <c r="AC530" s="38"/>
      <c r="AD530" s="38"/>
      <c r="AE530" s="38"/>
      <c r="AF530" s="38"/>
      <c r="AG530" s="38"/>
    </row>
    <row r="531" spans="1:33" ht="30" outlineLevel="1">
      <c r="A531" s="50" t="str">
        <f>IF(OR(C531="",D531=""),"",$D$3&amp;"_"&amp;ROW()-13-COUNTBLANK($D$14:D531))</f>
        <v>BT_445</v>
      </c>
      <c r="B531" s="56" t="s">
        <v>355</v>
      </c>
      <c r="C531" s="16" t="s">
        <v>656</v>
      </c>
      <c r="D531" s="16" t="s">
        <v>657</v>
      </c>
      <c r="E531" s="18" t="s">
        <v>249</v>
      </c>
      <c r="F531" s="18"/>
      <c r="G531" s="18"/>
      <c r="H531" s="18"/>
      <c r="I531" s="18"/>
      <c r="J531" s="18"/>
      <c r="K531" s="18"/>
      <c r="L531" s="18"/>
      <c r="M531" s="18"/>
      <c r="N531" s="18"/>
      <c r="O531" s="18"/>
      <c r="P531" s="18"/>
      <c r="Q531" s="49" t="str">
        <f t="shared" si="67"/>
        <v>P</v>
      </c>
      <c r="R531" s="108"/>
      <c r="S531" s="108"/>
      <c r="T531" s="38"/>
      <c r="U531" s="38"/>
      <c r="V531" s="38"/>
      <c r="W531" s="38"/>
      <c r="X531" s="38"/>
      <c r="Y531" s="38"/>
      <c r="Z531" s="38"/>
      <c r="AA531" s="38"/>
      <c r="AB531" s="38"/>
      <c r="AC531" s="38"/>
      <c r="AD531" s="38"/>
      <c r="AE531" s="38"/>
      <c r="AF531" s="38"/>
      <c r="AG531" s="38"/>
    </row>
    <row r="532" spans="1:33" ht="120" outlineLevel="1">
      <c r="A532" s="50" t="str">
        <f>IF(OR(C532="",D532=""),"",$D$3&amp;"_"&amp;ROW()-13-COUNTBLANK($D$14:D532))</f>
        <v>BT_446</v>
      </c>
      <c r="B532" s="16" t="s">
        <v>39</v>
      </c>
      <c r="C532" s="16" t="s">
        <v>110</v>
      </c>
      <c r="D532" s="114" t="s">
        <v>440</v>
      </c>
      <c r="E532" s="18" t="s">
        <v>249</v>
      </c>
      <c r="F532" s="18"/>
      <c r="G532" s="18"/>
      <c r="H532" s="17"/>
      <c r="I532" s="17"/>
      <c r="J532" s="17"/>
      <c r="K532" s="17"/>
      <c r="L532" s="17"/>
      <c r="M532" s="17"/>
      <c r="N532" s="17"/>
      <c r="O532" s="17"/>
      <c r="P532" s="17"/>
      <c r="Q532" s="48" t="str">
        <f t="shared" si="67"/>
        <v>P</v>
      </c>
      <c r="R532" s="108"/>
      <c r="S532" s="108"/>
      <c r="T532" s="38"/>
      <c r="U532" s="38"/>
      <c r="V532" s="38"/>
      <c r="W532" s="38"/>
      <c r="X532" s="38"/>
      <c r="Y532" s="38"/>
      <c r="Z532" s="38"/>
      <c r="AA532" s="38"/>
      <c r="AB532" s="38"/>
      <c r="AC532" s="38"/>
      <c r="AD532" s="38"/>
      <c r="AE532" s="38"/>
      <c r="AF532" s="38"/>
      <c r="AG532" s="38"/>
    </row>
    <row r="533" spans="1:33" ht="15.75" outlineLevel="1">
      <c r="A533" s="50" t="str">
        <f>IF(OR(C533="",D533=""),"",$D$3&amp;"_"&amp;ROW()-13-COUNTBLANK($D$14:D533))</f>
        <v/>
      </c>
      <c r="B533" s="164" t="s">
        <v>107</v>
      </c>
      <c r="C533" s="154"/>
      <c r="D533" s="154"/>
      <c r="E533" s="154"/>
      <c r="F533" s="154"/>
      <c r="G533" s="154"/>
      <c r="H533" s="154"/>
      <c r="I533" s="154"/>
      <c r="J533" s="154"/>
      <c r="K533" s="154"/>
      <c r="L533" s="154"/>
      <c r="M533" s="154"/>
      <c r="N533" s="154"/>
      <c r="O533" s="154"/>
      <c r="P533" s="154"/>
      <c r="Q533" s="154"/>
      <c r="R533" s="154"/>
      <c r="S533" s="154"/>
      <c r="T533" s="35"/>
      <c r="U533" s="35"/>
      <c r="V533" s="35"/>
      <c r="W533" s="35"/>
      <c r="X533" s="35"/>
      <c r="Y533" s="35"/>
      <c r="Z533" s="35"/>
      <c r="AA533" s="35"/>
      <c r="AB533" s="35"/>
      <c r="AC533" s="35"/>
      <c r="AD533" s="35"/>
      <c r="AE533" s="35"/>
      <c r="AF533" s="35"/>
      <c r="AG533" s="35"/>
    </row>
    <row r="534" spans="1:33" s="123" customFormat="1" ht="30" outlineLevel="1">
      <c r="A534" s="50" t="str">
        <f>IF(OR(C534="",D534=""),"",$D$3&amp;"_"&amp;ROW()-13-COUNTBLANK($D$14:D534))</f>
        <v>BT_447</v>
      </c>
      <c r="B534" s="69" t="s">
        <v>356</v>
      </c>
      <c r="C534" s="69" t="s">
        <v>658</v>
      </c>
      <c r="D534" s="67" t="s">
        <v>357</v>
      </c>
      <c r="E534" s="120" t="s">
        <v>249</v>
      </c>
      <c r="F534" s="121"/>
      <c r="G534" s="121"/>
      <c r="H534" s="121"/>
      <c r="I534" s="121"/>
      <c r="J534" s="121"/>
      <c r="K534" s="121"/>
      <c r="L534" s="121"/>
      <c r="M534" s="121"/>
      <c r="N534" s="121"/>
      <c r="O534" s="121"/>
      <c r="P534" s="121"/>
      <c r="Q534" s="122" t="str">
        <f t="shared" ref="Q534:Q535" si="68">IF(OR(IF(G534="",IF(F534="",IF(E534="","",E534),F534),G534)="F",IF(J534="",IF(I534="",IF(H534="","",H534),I534),J534)="F",IF(M534="",IF(L534="",IF(K534="","",K534),L534),M534)="F",IF(P534="",IF(O534="",IF(N534="","",N534),O534),P534)="F")=TRUE,"F",IF(OR(IF(G534="",IF(F534="",IF(E534="","",E534),F534),G534)="PE",IF(J534="",IF(I534="",IF(H534="","",H534),I534),J534)="PE",IF(M534="",IF(L534="",IF(K534="","",K534),L534),M534)="PE",IF(P534="",IF(O534="",IF(N534="","",N534),O534),P534)="PE")=TRUE,"PE",IF(AND(IF(G534="",IF(F534="",IF(E534="","",E534),F534),G534)="",IF(J534="",IF(I534="",IF(H534="","",H534),I534),J534)="",IF(M534="",IF(L534="",IF(K534="","",K534),L534),M534)="",IF(P534="",IF(O534="",IF(N534="","",N534),O534),P534)="")=TRUE,"","P")))</f>
        <v>P</v>
      </c>
      <c r="R534" s="67"/>
      <c r="S534" s="67"/>
    </row>
    <row r="535" spans="1:33" ht="30" outlineLevel="1">
      <c r="A535" s="50" t="str">
        <f>IF(OR(C535="",D535=""),"",$D$3&amp;"_"&amp;ROW()-13-COUNTBLANK($D$14:D535))</f>
        <v>BT_448</v>
      </c>
      <c r="B535" s="16" t="s">
        <v>395</v>
      </c>
      <c r="C535" s="16" t="s">
        <v>659</v>
      </c>
      <c r="D535" s="16" t="s">
        <v>396</v>
      </c>
      <c r="E535" s="120" t="s">
        <v>249</v>
      </c>
      <c r="F535" s="18"/>
      <c r="G535" s="18"/>
      <c r="H535" s="18"/>
      <c r="I535" s="18"/>
      <c r="J535" s="18"/>
      <c r="K535" s="18"/>
      <c r="L535" s="18"/>
      <c r="M535" s="18"/>
      <c r="N535" s="18"/>
      <c r="O535" s="18"/>
      <c r="P535" s="18"/>
      <c r="Q535" s="49" t="str">
        <f t="shared" si="68"/>
        <v>P</v>
      </c>
      <c r="R535" s="108"/>
      <c r="S535" s="108"/>
      <c r="T535" s="38"/>
      <c r="U535" s="38"/>
      <c r="V535" s="38"/>
      <c r="W535" s="38"/>
      <c r="X535" s="38"/>
      <c r="Y535" s="38"/>
      <c r="Z535" s="38"/>
      <c r="AA535" s="38"/>
      <c r="AB535" s="38"/>
      <c r="AC535" s="38"/>
      <c r="AD535" s="38"/>
      <c r="AE535" s="38"/>
      <c r="AF535" s="38"/>
      <c r="AG535" s="38"/>
    </row>
    <row r="536" spans="1:33" ht="16.5" customHeight="1">
      <c r="A536" s="50" t="str">
        <f>IF(OR(C536="",D536=""),"",$D$3&amp;"_"&amp;ROW()-13-COUNTBLANK($D$14:D536))</f>
        <v/>
      </c>
      <c r="B536" s="111" t="s">
        <v>660</v>
      </c>
      <c r="C536" s="112"/>
      <c r="D536" s="112"/>
      <c r="E536" s="112"/>
      <c r="F536" s="112"/>
      <c r="G536" s="112"/>
      <c r="H536" s="106"/>
      <c r="I536" s="106"/>
      <c r="J536" s="106"/>
      <c r="K536" s="106"/>
      <c r="L536" s="106"/>
      <c r="M536" s="106"/>
      <c r="N536" s="106"/>
      <c r="O536" s="106"/>
      <c r="P536" s="106"/>
      <c r="Q536" s="112"/>
      <c r="R536" s="112"/>
      <c r="S536" s="112"/>
      <c r="T536" s="39"/>
      <c r="U536" s="39"/>
      <c r="V536" s="39"/>
      <c r="W536" s="39"/>
      <c r="X536" s="39"/>
      <c r="Y536" s="39"/>
      <c r="Z536" s="39"/>
      <c r="AA536" s="39"/>
      <c r="AB536" s="39"/>
      <c r="AC536" s="39"/>
      <c r="AD536" s="39"/>
      <c r="AE536" s="39"/>
      <c r="AF536" s="39"/>
      <c r="AG536" s="39"/>
    </row>
    <row r="537" spans="1:33" s="123" customFormat="1" ht="45" outlineLevel="1">
      <c r="A537" s="50" t="str">
        <f>IF(OR(C537="",D537=""),"",$D$3&amp;"_"&amp;ROW()-13-COUNTBLANK($D$14:D537))</f>
        <v>BT_449</v>
      </c>
      <c r="B537" s="69" t="s">
        <v>690</v>
      </c>
      <c r="C537" s="69" t="s">
        <v>691</v>
      </c>
      <c r="D537" s="67" t="s">
        <v>692</v>
      </c>
      <c r="E537" s="120" t="s">
        <v>249</v>
      </c>
      <c r="F537" s="121"/>
      <c r="G537" s="121"/>
      <c r="H537" s="121"/>
      <c r="I537" s="121"/>
      <c r="J537" s="121"/>
      <c r="K537" s="121"/>
      <c r="L537" s="121"/>
      <c r="M537" s="121"/>
      <c r="N537" s="121"/>
      <c r="O537" s="121"/>
      <c r="P537" s="121"/>
      <c r="Q537" s="122" t="str">
        <f t="shared" ref="Q537" si="69">IF(OR(IF(G537="",IF(F537="",IF(E537="","",E537),F537),G537)="F",IF(J537="",IF(I537="",IF(H537="","",H537),I537),J537)="F",IF(M537="",IF(L537="",IF(K537="","",K537),L537),M537)="F",IF(P537="",IF(O537="",IF(N537="","",N537),O537),P537)="F")=TRUE,"F",IF(OR(IF(G537="",IF(F537="",IF(E537="","",E537),F537),G537)="PE",IF(J537="",IF(I537="",IF(H537="","",H537),I537),J537)="PE",IF(M537="",IF(L537="",IF(K537="","",K537),L537),M537)="PE",IF(P537="",IF(O537="",IF(N537="","",N537),O537),P537)="PE")=TRUE,"PE",IF(AND(IF(G537="",IF(F537="",IF(E537="","",E537),F537),G537)="",IF(J537="",IF(I537="",IF(H537="","",H537),I537),J537)="",IF(M537="",IF(L537="",IF(K537="","",K537),L537),M537)="",IF(P537="",IF(O537="",IF(N537="","",N537),O537),P537)="")=TRUE,"","P")))</f>
        <v>P</v>
      </c>
      <c r="R537" s="67"/>
      <c r="S537" s="67"/>
    </row>
    <row r="538" spans="1:33" s="123" customFormat="1" ht="60" outlineLevel="1">
      <c r="A538" s="50" t="str">
        <f>IF(OR(C538="",D538=""),"",$D$3&amp;"_"&amp;ROW()-13-COUNTBLANK($D$14:D538))</f>
        <v>BT_450</v>
      </c>
      <c r="B538" s="69" t="s">
        <v>693</v>
      </c>
      <c r="C538" s="69" t="s">
        <v>694</v>
      </c>
      <c r="D538" s="67" t="s">
        <v>695</v>
      </c>
      <c r="E538" s="120" t="s">
        <v>249</v>
      </c>
      <c r="F538" s="121"/>
      <c r="G538" s="121"/>
      <c r="H538" s="121"/>
      <c r="I538" s="121"/>
      <c r="J538" s="121"/>
      <c r="K538" s="121"/>
      <c r="L538" s="121"/>
      <c r="M538" s="121"/>
      <c r="N538" s="121"/>
      <c r="O538" s="121"/>
      <c r="P538" s="121"/>
      <c r="Q538" s="122" t="str">
        <f t="shared" ref="Q538" si="70">IF(OR(IF(G538="",IF(F538="",IF(E538="","",E538),F538),G538)="F",IF(J538="",IF(I538="",IF(H538="","",H538),I538),J538)="F",IF(M538="",IF(L538="",IF(K538="","",K538),L538),M538)="F",IF(P538="",IF(O538="",IF(N538="","",N538),O538),P538)="F")=TRUE,"F",IF(OR(IF(G538="",IF(F538="",IF(E538="","",E538),F538),G538)="PE",IF(J538="",IF(I538="",IF(H538="","",H538),I538),J538)="PE",IF(M538="",IF(L538="",IF(K538="","",K538),L538),M538)="PE",IF(P538="",IF(O538="",IF(N538="","",N538),O538),P538)="PE")=TRUE,"PE",IF(AND(IF(G538="",IF(F538="",IF(E538="","",E538),F538),G538)="",IF(J538="",IF(I538="",IF(H538="","",H538),I538),J538)="",IF(M538="",IF(L538="",IF(K538="","",K538),L538),M538)="",IF(P538="",IF(O538="",IF(N538="","",N538),O538),P538)="")=TRUE,"","P")))</f>
        <v>P</v>
      </c>
      <c r="R538" s="67"/>
      <c r="S538" s="67"/>
    </row>
    <row r="539" spans="1:33" ht="25.5" customHeight="1">
      <c r="A539" s="50" t="str">
        <f>IF(OR(C539="",D539=""),"",$D$3&amp;"_"&amp;ROW()-13-COUNTBLANK($D$14:D539))</f>
        <v/>
      </c>
      <c r="B539" s="156" t="s">
        <v>661</v>
      </c>
      <c r="C539" s="156"/>
      <c r="D539" s="156"/>
      <c r="E539" s="156"/>
      <c r="F539" s="156"/>
      <c r="G539" s="156"/>
      <c r="H539" s="172"/>
      <c r="I539" s="172"/>
      <c r="J539" s="172"/>
      <c r="K539" s="172"/>
      <c r="L539" s="172"/>
      <c r="M539" s="172"/>
      <c r="N539" s="172"/>
      <c r="O539" s="172"/>
      <c r="P539" s="172"/>
      <c r="Q539" s="156"/>
      <c r="R539" s="156"/>
      <c r="S539" s="156"/>
      <c r="T539" s="38"/>
      <c r="U539" s="38"/>
      <c r="V539" s="38"/>
      <c r="W539" s="38"/>
      <c r="X539" s="38"/>
      <c r="Y539" s="38"/>
      <c r="Z539" s="38"/>
      <c r="AA539" s="38"/>
      <c r="AB539" s="38"/>
      <c r="AC539" s="38"/>
      <c r="AD539" s="38"/>
      <c r="AE539" s="38"/>
      <c r="AF539" s="38"/>
      <c r="AG539" s="38"/>
    </row>
    <row r="540" spans="1:33" ht="15.75" outlineLevel="1" collapsed="1">
      <c r="A540" s="50" t="str">
        <f>IF(OR(C540="",D540=""),"",$D$3&amp;"_"&amp;ROW()-13-COUNTBLANK($D$14:D540))</f>
        <v/>
      </c>
      <c r="B540" s="147" t="s">
        <v>36</v>
      </c>
      <c r="C540" s="147"/>
      <c r="D540" s="147"/>
      <c r="E540" s="147"/>
      <c r="F540" s="147"/>
      <c r="G540" s="147"/>
      <c r="H540" s="147"/>
      <c r="I540" s="147"/>
      <c r="J540" s="147"/>
      <c r="K540" s="147"/>
      <c r="L540" s="147"/>
      <c r="M540" s="147"/>
      <c r="N540" s="147"/>
      <c r="O540" s="147"/>
      <c r="P540" s="147"/>
      <c r="Q540" s="147"/>
      <c r="R540" s="147"/>
      <c r="S540" s="147"/>
      <c r="T540" s="40"/>
      <c r="U540" s="40"/>
      <c r="V540" s="40"/>
      <c r="W540" s="40"/>
      <c r="X540" s="40"/>
      <c r="Y540" s="40"/>
      <c r="Z540" s="40"/>
      <c r="AA540" s="40"/>
      <c r="AB540" s="40"/>
      <c r="AC540" s="40"/>
      <c r="AD540" s="40"/>
      <c r="AE540" s="40"/>
      <c r="AF540" s="40"/>
      <c r="AG540" s="40"/>
    </row>
    <row r="541" spans="1:33" ht="75" outlineLevel="1">
      <c r="A541" s="50" t="str">
        <f>IF(OR(C541="",D541=""),"",$D$3&amp;"_"&amp;ROW()-13-COUNTBLANK($D$14:D541))</f>
        <v>BT_451</v>
      </c>
      <c r="B541" s="56" t="s">
        <v>662</v>
      </c>
      <c r="C541" s="16" t="s">
        <v>669</v>
      </c>
      <c r="D541" s="16" t="s">
        <v>664</v>
      </c>
      <c r="E541" s="18" t="s">
        <v>249</v>
      </c>
      <c r="F541" s="18"/>
      <c r="G541" s="18"/>
      <c r="H541" s="18"/>
      <c r="I541" s="18"/>
      <c r="J541" s="18"/>
      <c r="K541" s="18"/>
      <c r="L541" s="18"/>
      <c r="M541" s="18"/>
      <c r="N541" s="18"/>
      <c r="O541" s="18"/>
      <c r="P541" s="18"/>
      <c r="Q541" s="49" t="str">
        <f t="shared" ref="Q541:Q547" si="71">IF(OR(IF(G541="",IF(F541="",IF(E541="","",E541),F541),G541)="F",IF(J541="",IF(I541="",IF(H541="","",H541),I541),J541)="F",IF(M541="",IF(L541="",IF(K541="","",K541),L541),M541)="F",IF(P541="",IF(O541="",IF(N541="","",N541),O541),P541)="F")=TRUE,"F",IF(OR(IF(G541="",IF(F541="",IF(E541="","",E541),F541),G541)="PE",IF(J541="",IF(I541="",IF(H541="","",H541),I541),J541)="PE",IF(M541="",IF(L541="",IF(K541="","",K541),L541),M541)="PE",IF(P541="",IF(O541="",IF(N541="","",N541),O541),P541)="PE")=TRUE,"PE",IF(AND(IF(G541="",IF(F541="",IF(E541="","",E541),F541),G541)="",IF(J541="",IF(I541="",IF(H541="","",H541),I541),J541)="",IF(M541="",IF(L541="",IF(K541="","",K541),L541),M541)="",IF(P541="",IF(O541="",IF(N541="","",N541),O541),P541)="")=TRUE,"","P")))</f>
        <v>P</v>
      </c>
      <c r="R541" s="108"/>
      <c r="S541" s="108"/>
      <c r="T541" s="38"/>
      <c r="U541" s="38"/>
      <c r="V541" s="38"/>
      <c r="W541" s="38"/>
      <c r="X541" s="38"/>
      <c r="Y541" s="38"/>
      <c r="Z541" s="38"/>
      <c r="AA541" s="38"/>
      <c r="AB541" s="38"/>
      <c r="AC541" s="38"/>
      <c r="AD541" s="38"/>
      <c r="AE541" s="38"/>
      <c r="AF541" s="38"/>
      <c r="AG541" s="38"/>
    </row>
    <row r="542" spans="1:33" ht="75" outlineLevel="1">
      <c r="A542" s="50" t="str">
        <f>IF(OR(C542="",D542=""),"",$D$3&amp;"_"&amp;ROW()-13-COUNTBLANK($D$14:D542))</f>
        <v>BT_452</v>
      </c>
      <c r="B542" s="56" t="s">
        <v>665</v>
      </c>
      <c r="C542" s="16" t="s">
        <v>668</v>
      </c>
      <c r="D542" s="16" t="s">
        <v>666</v>
      </c>
      <c r="E542" s="18" t="s">
        <v>249</v>
      </c>
      <c r="F542" s="18"/>
      <c r="G542" s="18"/>
      <c r="H542" s="18"/>
      <c r="I542" s="18"/>
      <c r="J542" s="18"/>
      <c r="K542" s="18"/>
      <c r="L542" s="18"/>
      <c r="M542" s="18"/>
      <c r="N542" s="18"/>
      <c r="O542" s="18"/>
      <c r="P542" s="18"/>
      <c r="Q542" s="49" t="str">
        <f t="shared" si="71"/>
        <v>P</v>
      </c>
      <c r="R542" s="108"/>
      <c r="S542" s="108"/>
      <c r="T542" s="38"/>
      <c r="U542" s="38"/>
      <c r="V542" s="38"/>
      <c r="W542" s="38"/>
      <c r="X542" s="38"/>
      <c r="Y542" s="38"/>
      <c r="Z542" s="38"/>
      <c r="AA542" s="38"/>
      <c r="AB542" s="38"/>
      <c r="AC542" s="38"/>
      <c r="AD542" s="38"/>
      <c r="AE542" s="38"/>
      <c r="AF542" s="38"/>
      <c r="AG542" s="38"/>
    </row>
    <row r="543" spans="1:33" ht="105" outlineLevel="1">
      <c r="A543" s="50" t="str">
        <f>IF(OR(C543="",D543=""),"",$D$3&amp;"_"&amp;ROW()-13-COUNTBLANK($D$14:D543))</f>
        <v>BT_453</v>
      </c>
      <c r="B543" s="56" t="s">
        <v>667</v>
      </c>
      <c r="C543" s="16" t="s">
        <v>663</v>
      </c>
      <c r="D543" s="16" t="s">
        <v>670</v>
      </c>
      <c r="E543" s="18"/>
      <c r="F543" s="18"/>
      <c r="G543" s="18"/>
      <c r="H543" s="18"/>
      <c r="I543" s="18"/>
      <c r="J543" s="18"/>
      <c r="K543" s="18"/>
      <c r="L543" s="18"/>
      <c r="M543" s="18"/>
      <c r="N543" s="18"/>
      <c r="O543" s="18"/>
      <c r="P543" s="18"/>
      <c r="Q543" s="49"/>
      <c r="R543" s="108"/>
      <c r="S543" s="108"/>
      <c r="T543" s="38"/>
      <c r="U543" s="38"/>
      <c r="V543" s="38"/>
      <c r="W543" s="38"/>
      <c r="X543" s="38"/>
      <c r="Y543" s="38"/>
      <c r="Z543" s="38"/>
      <c r="AA543" s="38"/>
      <c r="AB543" s="38"/>
      <c r="AC543" s="38"/>
      <c r="AD543" s="38"/>
      <c r="AE543" s="38"/>
      <c r="AF543" s="38"/>
      <c r="AG543" s="38"/>
    </row>
    <row r="544" spans="1:33" ht="75" outlineLevel="1">
      <c r="A544" s="50" t="str">
        <f>IF(OR(C544="",D544=""),"",$D$3&amp;"_"&amp;ROW()-13-COUNTBLANK($D$14:D544))</f>
        <v>BT_454</v>
      </c>
      <c r="B544" s="56" t="s">
        <v>672</v>
      </c>
      <c r="C544" s="16" t="s">
        <v>359</v>
      </c>
      <c r="D544" s="16" t="s">
        <v>671</v>
      </c>
      <c r="E544" s="18" t="s">
        <v>249</v>
      </c>
      <c r="F544" s="18"/>
      <c r="G544" s="18"/>
      <c r="H544" s="18"/>
      <c r="I544" s="18"/>
      <c r="J544" s="18"/>
      <c r="K544" s="18"/>
      <c r="L544" s="18"/>
      <c r="M544" s="18"/>
      <c r="N544" s="18"/>
      <c r="O544" s="18"/>
      <c r="P544" s="18"/>
      <c r="Q544" s="49" t="str">
        <f t="shared" si="71"/>
        <v>P</v>
      </c>
      <c r="R544" s="108"/>
      <c r="S544" s="108"/>
      <c r="T544" s="38"/>
      <c r="U544" s="38"/>
      <c r="V544" s="38"/>
      <c r="W544" s="38"/>
      <c r="X544" s="38"/>
      <c r="Y544" s="38"/>
      <c r="Z544" s="38"/>
      <c r="AA544" s="38"/>
      <c r="AB544" s="38"/>
      <c r="AC544" s="38"/>
      <c r="AD544" s="38"/>
      <c r="AE544" s="38"/>
      <c r="AF544" s="38"/>
      <c r="AG544" s="38"/>
    </row>
    <row r="545" spans="1:33" ht="135" outlineLevel="1">
      <c r="A545" s="50" t="str">
        <f>IF(OR(C545="",D545=""),"",$D$3&amp;"_"&amp;ROW()-13-COUNTBLANK($D$14:D545))</f>
        <v>BT_455</v>
      </c>
      <c r="B545" s="16" t="s">
        <v>39</v>
      </c>
      <c r="C545" s="16" t="s">
        <v>110</v>
      </c>
      <c r="D545" s="114" t="s">
        <v>655</v>
      </c>
      <c r="E545" s="18" t="s">
        <v>249</v>
      </c>
      <c r="F545" s="18"/>
      <c r="G545" s="18"/>
      <c r="H545" s="17"/>
      <c r="I545" s="17"/>
      <c r="J545" s="17"/>
      <c r="K545" s="17"/>
      <c r="L545" s="17"/>
      <c r="M545" s="17"/>
      <c r="N545" s="17"/>
      <c r="O545" s="17"/>
      <c r="P545" s="17"/>
      <c r="Q545" s="48" t="str">
        <f t="shared" si="71"/>
        <v>P</v>
      </c>
      <c r="R545" s="108"/>
      <c r="S545" s="108"/>
      <c r="T545" s="38"/>
      <c r="U545" s="38"/>
      <c r="V545" s="38"/>
      <c r="W545" s="38"/>
      <c r="X545" s="38"/>
      <c r="Y545" s="38"/>
      <c r="Z545" s="38"/>
      <c r="AA545" s="38"/>
      <c r="AB545" s="38"/>
      <c r="AC545" s="38"/>
      <c r="AD545" s="38"/>
      <c r="AE545" s="38"/>
      <c r="AF545" s="38"/>
      <c r="AG545" s="38"/>
    </row>
    <row r="546" spans="1:33" ht="30" outlineLevel="1">
      <c r="A546" s="50" t="str">
        <f>IF(OR(C546="",D546=""),"",$D$3&amp;"_"&amp;ROW()-13-COUNTBLANK($D$14:D546))</f>
        <v>BT_456</v>
      </c>
      <c r="B546" s="16" t="s">
        <v>40</v>
      </c>
      <c r="C546" s="16" t="s">
        <v>275</v>
      </c>
      <c r="D546" s="108" t="s">
        <v>77</v>
      </c>
      <c r="E546" s="18" t="s">
        <v>249</v>
      </c>
      <c r="F546" s="18"/>
      <c r="G546" s="18"/>
      <c r="H546" s="18"/>
      <c r="I546" s="18"/>
      <c r="J546" s="18"/>
      <c r="K546" s="18"/>
      <c r="L546" s="18"/>
      <c r="M546" s="18"/>
      <c r="N546" s="18"/>
      <c r="O546" s="18"/>
      <c r="P546" s="18"/>
      <c r="Q546" s="49" t="str">
        <f t="shared" si="71"/>
        <v>P</v>
      </c>
      <c r="R546" s="108"/>
      <c r="S546" s="108"/>
      <c r="T546" s="38"/>
      <c r="U546" s="38"/>
      <c r="V546" s="38"/>
      <c r="W546" s="38"/>
      <c r="X546" s="38"/>
      <c r="Y546" s="38"/>
      <c r="Z546" s="38"/>
      <c r="AA546" s="38"/>
      <c r="AB546" s="38"/>
      <c r="AC546" s="38"/>
      <c r="AD546" s="38"/>
      <c r="AE546" s="38"/>
      <c r="AF546" s="38"/>
      <c r="AG546" s="38"/>
    </row>
    <row r="547" spans="1:33" ht="30" outlineLevel="1">
      <c r="A547" s="50" t="str">
        <f>IF(OR(C547="",D547=""),"",$D$3&amp;"_"&amp;ROW()-13-COUNTBLANK($D$14:D547))</f>
        <v>BT_457</v>
      </c>
      <c r="B547" s="16" t="s">
        <v>41</v>
      </c>
      <c r="C547" s="16" t="s">
        <v>276</v>
      </c>
      <c r="D547" s="16" t="s">
        <v>78</v>
      </c>
      <c r="E547" s="18" t="s">
        <v>249</v>
      </c>
      <c r="F547" s="18"/>
      <c r="G547" s="18"/>
      <c r="H547" s="18"/>
      <c r="I547" s="18"/>
      <c r="J547" s="18"/>
      <c r="K547" s="18"/>
      <c r="L547" s="18"/>
      <c r="M547" s="18"/>
      <c r="N547" s="18"/>
      <c r="O547" s="18"/>
      <c r="P547" s="18"/>
      <c r="Q547" s="49" t="str">
        <f t="shared" si="71"/>
        <v>P</v>
      </c>
      <c r="R547" s="108"/>
      <c r="S547" s="108"/>
      <c r="T547" s="38"/>
      <c r="U547" s="38"/>
      <c r="V547" s="38"/>
      <c r="W547" s="38"/>
      <c r="X547" s="38"/>
      <c r="Y547" s="38"/>
      <c r="Z547" s="38"/>
      <c r="AA547" s="38"/>
      <c r="AB547" s="38"/>
      <c r="AC547" s="38"/>
      <c r="AD547" s="38"/>
      <c r="AE547" s="38"/>
      <c r="AF547" s="38"/>
      <c r="AG547" s="38"/>
    </row>
    <row r="548" spans="1:33" ht="15.75" outlineLevel="1">
      <c r="A548" s="50" t="str">
        <f>IF(OR(C548="",D548=""),"",$D$3&amp;"_"&amp;ROW()-13-COUNTBLANK($D$14:D548))</f>
        <v/>
      </c>
      <c r="B548" s="147" t="s">
        <v>58</v>
      </c>
      <c r="C548" s="147"/>
      <c r="D548" s="147"/>
      <c r="E548" s="147"/>
      <c r="F548" s="147"/>
      <c r="G548" s="147"/>
      <c r="H548" s="147"/>
      <c r="I548" s="147"/>
      <c r="J548" s="147"/>
      <c r="K548" s="147"/>
      <c r="L548" s="147"/>
      <c r="M548" s="147"/>
      <c r="N548" s="147"/>
      <c r="O548" s="147"/>
      <c r="P548" s="147"/>
      <c r="Q548" s="147"/>
      <c r="R548" s="147"/>
      <c r="S548" s="147"/>
      <c r="T548" s="38"/>
      <c r="U548" s="38"/>
      <c r="V548" s="38"/>
      <c r="W548" s="41"/>
      <c r="X548" s="41"/>
      <c r="Y548" s="41"/>
      <c r="Z548" s="41"/>
      <c r="AA548" s="41"/>
      <c r="AB548" s="41"/>
      <c r="AC548" s="41"/>
      <c r="AD548" s="41"/>
      <c r="AE548" s="41"/>
      <c r="AF548" s="41"/>
      <c r="AG548" s="41"/>
    </row>
    <row r="549" spans="1:33" ht="21" customHeight="1" outlineLevel="1">
      <c r="A549" s="50" t="str">
        <f>IF(OR(C549="",D549=""),"",$D$3&amp;"_"&amp;ROW()-13-COUNTBLANK($D$14:D549))</f>
        <v/>
      </c>
      <c r="B549" s="148" t="s">
        <v>361</v>
      </c>
      <c r="C549" s="148"/>
      <c r="D549" s="148"/>
      <c r="E549" s="148"/>
      <c r="F549" s="148"/>
      <c r="G549" s="148"/>
      <c r="H549" s="149"/>
      <c r="I549" s="149"/>
      <c r="J549" s="149"/>
      <c r="K549" s="149"/>
      <c r="L549" s="149"/>
      <c r="M549" s="149"/>
      <c r="N549" s="149"/>
      <c r="O549" s="149"/>
      <c r="P549" s="149"/>
      <c r="Q549" s="148"/>
      <c r="R549" s="148"/>
      <c r="S549" s="148"/>
      <c r="T549" s="40"/>
      <c r="U549" s="40"/>
      <c r="V549" s="40"/>
      <c r="W549" s="40"/>
      <c r="X549" s="40"/>
      <c r="Y549" s="40"/>
      <c r="Z549" s="40"/>
      <c r="AA549" s="40"/>
      <c r="AB549" s="40"/>
      <c r="AC549" s="40"/>
      <c r="AD549" s="40"/>
      <c r="AE549" s="40"/>
      <c r="AF549" s="40"/>
      <c r="AG549" s="40"/>
    </row>
    <row r="550" spans="1:33" ht="30" outlineLevel="1">
      <c r="A550" s="50" t="str">
        <f>IF(OR(C550="",D550=""),"",$D$3&amp;"_"&amp;ROW()-13-COUNTBLANK($D$14:D550))</f>
        <v>BT_458</v>
      </c>
      <c r="B550" s="105" t="s">
        <v>189</v>
      </c>
      <c r="C550" s="105" t="s">
        <v>675</v>
      </c>
      <c r="D550" s="16" t="s">
        <v>673</v>
      </c>
      <c r="E550" s="18" t="s">
        <v>249</v>
      </c>
      <c r="F550" s="18"/>
      <c r="G550" s="18"/>
      <c r="H550" s="18"/>
      <c r="I550" s="18"/>
      <c r="J550" s="18"/>
      <c r="K550" s="18"/>
      <c r="L550" s="18"/>
      <c r="M550" s="18"/>
      <c r="N550" s="18"/>
      <c r="O550" s="18"/>
      <c r="P550" s="18"/>
      <c r="Q550" s="49" t="str">
        <f t="shared" ref="Q550:Q559" si="72">IF(OR(IF(G550="",IF(F550="",IF(E550="","",E550),F550),G550)="F",IF(J550="",IF(I550="",IF(H550="","",H550),I550),J550)="F",IF(M550="",IF(L550="",IF(K550="","",K550),L550),M550)="F",IF(P550="",IF(O550="",IF(N550="","",N550),O550),P550)="F")=TRUE,"F",IF(OR(IF(G550="",IF(F550="",IF(E550="","",E550),F550),G550)="PE",IF(J550="",IF(I550="",IF(H550="","",H550),I550),J550)="PE",IF(M550="",IF(L550="",IF(K550="","",K550),L550),M550)="PE",IF(P550="",IF(O550="",IF(N550="","",N550),O550),P550)="PE")=TRUE,"PE",IF(AND(IF(G550="",IF(F550="",IF(E550="","",E550),F550),G550)="",IF(J550="",IF(I550="",IF(H550="","",H550),I550),J550)="",IF(M550="",IF(L550="",IF(K550="","",K550),L550),M550)="",IF(P550="",IF(O550="",IF(N550="","",N550),O550),P550)="")=TRUE,"","P")))</f>
        <v>P</v>
      </c>
      <c r="R550" s="53"/>
      <c r="S550" s="53"/>
    </row>
    <row r="551" spans="1:33" ht="45" outlineLevel="1">
      <c r="A551" s="50" t="str">
        <f>IF(OR(C551="",D551=""),"",$D$3&amp;"_"&amp;ROW()-13-COUNTBLANK($D$14:D551))</f>
        <v>BT_459</v>
      </c>
      <c r="B551" s="105" t="s">
        <v>190</v>
      </c>
      <c r="C551" s="105" t="s">
        <v>676</v>
      </c>
      <c r="D551" s="105" t="s">
        <v>674</v>
      </c>
      <c r="E551" s="18" t="s">
        <v>249</v>
      </c>
      <c r="F551" s="18"/>
      <c r="G551" s="18"/>
      <c r="H551" s="18"/>
      <c r="I551" s="18"/>
      <c r="J551" s="18"/>
      <c r="K551" s="18"/>
      <c r="L551" s="18"/>
      <c r="M551" s="18"/>
      <c r="N551" s="18"/>
      <c r="O551" s="18"/>
      <c r="P551" s="18"/>
      <c r="Q551" s="49" t="str">
        <f t="shared" si="72"/>
        <v>P</v>
      </c>
      <c r="R551" s="53"/>
      <c r="S551" s="53"/>
    </row>
    <row r="552" spans="1:33" ht="45" outlineLevel="1">
      <c r="A552" s="50" t="str">
        <f>IF(OR(C552="",D552=""),"",$D$3&amp;"_"&amp;ROW()-13-COUNTBLANK($D$14:D552))</f>
        <v>BT_460</v>
      </c>
      <c r="B552" s="105" t="s">
        <v>191</v>
      </c>
      <c r="C552" s="105" t="s">
        <v>677</v>
      </c>
      <c r="D552" s="105" t="s">
        <v>362</v>
      </c>
      <c r="E552" s="18" t="s">
        <v>249</v>
      </c>
      <c r="F552" s="18"/>
      <c r="G552" s="18"/>
      <c r="H552" s="18"/>
      <c r="I552" s="18"/>
      <c r="J552" s="18"/>
      <c r="K552" s="18"/>
      <c r="L552" s="18"/>
      <c r="M552" s="18"/>
      <c r="N552" s="18"/>
      <c r="O552" s="18"/>
      <c r="P552" s="18"/>
      <c r="Q552" s="49" t="str">
        <f t="shared" si="72"/>
        <v>P</v>
      </c>
      <c r="R552" s="53"/>
      <c r="S552" s="53"/>
    </row>
    <row r="553" spans="1:33" ht="45" outlineLevel="1">
      <c r="A553" s="50" t="str">
        <f>IF(OR(C553="",D553=""),"",$D$3&amp;"_"&amp;ROW()-13-COUNTBLANK($D$14:D553))</f>
        <v>BT_461</v>
      </c>
      <c r="B553" s="105" t="s">
        <v>192</v>
      </c>
      <c r="C553" s="105" t="s">
        <v>678</v>
      </c>
      <c r="D553" s="105" t="s">
        <v>363</v>
      </c>
      <c r="E553" s="18" t="s">
        <v>249</v>
      </c>
      <c r="F553" s="18"/>
      <c r="G553" s="18"/>
      <c r="H553" s="18"/>
      <c r="I553" s="18"/>
      <c r="J553" s="18"/>
      <c r="K553" s="18"/>
      <c r="L553" s="18"/>
      <c r="M553" s="18"/>
      <c r="N553" s="18"/>
      <c r="O553" s="18"/>
      <c r="P553" s="18"/>
      <c r="Q553" s="49" t="str">
        <f t="shared" si="72"/>
        <v>P</v>
      </c>
      <c r="R553" s="53"/>
      <c r="S553" s="53"/>
    </row>
    <row r="554" spans="1:33" ht="75" outlineLevel="1">
      <c r="A554" s="50" t="str">
        <f>IF(OR(C554="",D554=""),"",$D$3&amp;"_"&amp;ROW()-13-COUNTBLANK($D$14:D554))</f>
        <v>BT_462</v>
      </c>
      <c r="B554" s="107" t="s">
        <v>71</v>
      </c>
      <c r="C554" s="59" t="s">
        <v>679</v>
      </c>
      <c r="D554" s="105" t="s">
        <v>674</v>
      </c>
      <c r="E554" s="18" t="s">
        <v>249</v>
      </c>
      <c r="F554" s="18"/>
      <c r="G554" s="18"/>
      <c r="H554" s="18"/>
      <c r="I554" s="18"/>
      <c r="J554" s="18"/>
      <c r="K554" s="18"/>
      <c r="L554" s="18"/>
      <c r="M554" s="18"/>
      <c r="N554" s="18"/>
      <c r="O554" s="18"/>
      <c r="P554" s="18"/>
      <c r="Q554" s="49" t="str">
        <f t="shared" si="72"/>
        <v>P</v>
      </c>
      <c r="R554" s="60"/>
      <c r="S554" s="53"/>
    </row>
    <row r="555" spans="1:33" ht="75" outlineLevel="1">
      <c r="A555" s="50" t="str">
        <f>IF(OR(C555="",D555=""),"",$D$3&amp;"_"&amp;ROW()-13-COUNTBLANK($D$14:D555))</f>
        <v>BT_463</v>
      </c>
      <c r="B555" s="107" t="s">
        <v>60</v>
      </c>
      <c r="C555" s="59" t="s">
        <v>680</v>
      </c>
      <c r="D555" s="105" t="s">
        <v>674</v>
      </c>
      <c r="E555" s="18" t="s">
        <v>249</v>
      </c>
      <c r="F555" s="18"/>
      <c r="G555" s="18"/>
      <c r="H555" s="18"/>
      <c r="I555" s="18"/>
      <c r="J555" s="18"/>
      <c r="K555" s="18"/>
      <c r="L555" s="18"/>
      <c r="M555" s="18"/>
      <c r="N555" s="18"/>
      <c r="O555" s="18"/>
      <c r="P555" s="18"/>
      <c r="Q555" s="49" t="str">
        <f t="shared" si="72"/>
        <v>P</v>
      </c>
      <c r="R555" s="60"/>
      <c r="S555" s="53"/>
    </row>
    <row r="556" spans="1:33" ht="60" outlineLevel="1">
      <c r="A556" s="50" t="str">
        <f>IF(OR(C556="",D556=""),"",$D$3&amp;"_"&amp;ROW()-13-COUNTBLANK($D$14:D556))</f>
        <v>BT_464</v>
      </c>
      <c r="B556" s="107" t="s">
        <v>61</v>
      </c>
      <c r="C556" s="59" t="s">
        <v>681</v>
      </c>
      <c r="D556" s="105" t="s">
        <v>674</v>
      </c>
      <c r="E556" s="18" t="s">
        <v>249</v>
      </c>
      <c r="F556" s="18"/>
      <c r="G556" s="18"/>
      <c r="H556" s="18"/>
      <c r="I556" s="18"/>
      <c r="J556" s="18"/>
      <c r="K556" s="18"/>
      <c r="L556" s="18"/>
      <c r="M556" s="18"/>
      <c r="N556" s="18"/>
      <c r="O556" s="18"/>
      <c r="P556" s="18"/>
      <c r="Q556" s="49" t="str">
        <f t="shared" si="72"/>
        <v>P</v>
      </c>
      <c r="R556" s="53"/>
      <c r="S556" s="53"/>
    </row>
    <row r="557" spans="1:33" ht="30" outlineLevel="1">
      <c r="A557" s="50" t="str">
        <f>IF(OR(C557="",D557=""),"",$D$3&amp;"_"&amp;ROW()-13-COUNTBLANK($D$14:D557))</f>
        <v>BT_465</v>
      </c>
      <c r="B557" s="143" t="s">
        <v>70</v>
      </c>
      <c r="C557" s="62" t="s">
        <v>682</v>
      </c>
      <c r="D557" s="63" t="s">
        <v>250</v>
      </c>
      <c r="E557" s="18" t="s">
        <v>249</v>
      </c>
      <c r="F557" s="18"/>
      <c r="G557" s="18"/>
      <c r="H557" s="18"/>
      <c r="I557" s="18"/>
      <c r="J557" s="18"/>
      <c r="K557" s="18"/>
      <c r="L557" s="18"/>
      <c r="M557" s="18"/>
      <c r="N557" s="18"/>
      <c r="O557" s="18"/>
      <c r="P557" s="18"/>
      <c r="Q557" s="49" t="str">
        <f t="shared" si="72"/>
        <v>P</v>
      </c>
      <c r="R557" s="60"/>
      <c r="S557" s="53"/>
    </row>
    <row r="558" spans="1:33" ht="60" outlineLevel="1">
      <c r="A558" s="50" t="str">
        <f>IF(OR(C558="",D558=""),"",$D$3&amp;"_"&amp;ROW()-13-COUNTBLANK($D$14:D558))</f>
        <v>BT_466</v>
      </c>
      <c r="B558" s="144"/>
      <c r="C558" s="59" t="s">
        <v>683</v>
      </c>
      <c r="D558" s="105" t="s">
        <v>674</v>
      </c>
      <c r="E558" s="18" t="s">
        <v>249</v>
      </c>
      <c r="F558" s="18"/>
      <c r="G558" s="18"/>
      <c r="H558" s="18"/>
      <c r="I558" s="18"/>
      <c r="J558" s="18"/>
      <c r="K558" s="18"/>
      <c r="L558" s="18"/>
      <c r="M558" s="18"/>
      <c r="N558" s="18"/>
      <c r="O558" s="18"/>
      <c r="P558" s="18"/>
      <c r="Q558" s="49" t="str">
        <f t="shared" si="72"/>
        <v>P</v>
      </c>
      <c r="R558" s="53"/>
      <c r="S558" s="53"/>
    </row>
    <row r="559" spans="1:33" ht="75" outlineLevel="1">
      <c r="A559" s="50" t="str">
        <f>IF(OR(C559="",D559=""),"",$D$3&amp;"_"&amp;ROW()-13-COUNTBLANK($D$14:D559))</f>
        <v>BT_467</v>
      </c>
      <c r="B559" s="107" t="s">
        <v>194</v>
      </c>
      <c r="C559" s="59" t="s">
        <v>684</v>
      </c>
      <c r="D559" s="105" t="s">
        <v>674</v>
      </c>
      <c r="E559" s="18" t="s">
        <v>249</v>
      </c>
      <c r="F559" s="18"/>
      <c r="G559" s="18"/>
      <c r="H559" s="18"/>
      <c r="I559" s="18"/>
      <c r="J559" s="18"/>
      <c r="K559" s="18"/>
      <c r="L559" s="18"/>
      <c r="M559" s="18"/>
      <c r="N559" s="18"/>
      <c r="O559" s="18"/>
      <c r="P559" s="18"/>
      <c r="Q559" s="49" t="str">
        <f t="shared" si="72"/>
        <v>P</v>
      </c>
      <c r="R559" s="53"/>
      <c r="S559" s="53"/>
    </row>
    <row r="560" spans="1:33" ht="18.75" customHeight="1" outlineLevel="1">
      <c r="A560" s="50" t="str">
        <f>IF(OR(C560="",D560=""),"",$D$3&amp;"_"&amp;ROW()-13-COUNTBLANK($D$14:D560))</f>
        <v/>
      </c>
      <c r="B560" s="147" t="s">
        <v>68</v>
      </c>
      <c r="C560" s="147"/>
      <c r="D560" s="147"/>
      <c r="E560" s="147"/>
      <c r="F560" s="147"/>
      <c r="G560" s="147"/>
      <c r="H560" s="147"/>
      <c r="I560" s="147"/>
      <c r="J560" s="147"/>
      <c r="K560" s="147"/>
      <c r="L560" s="147"/>
      <c r="M560" s="147"/>
      <c r="N560" s="147"/>
      <c r="O560" s="147"/>
      <c r="P560" s="147"/>
      <c r="Q560" s="147"/>
      <c r="R560" s="147"/>
      <c r="S560" s="147"/>
      <c r="T560" s="38"/>
      <c r="U560" s="38"/>
      <c r="V560" s="38"/>
      <c r="W560" s="41"/>
      <c r="X560" s="41"/>
      <c r="Y560" s="41"/>
      <c r="Z560" s="41"/>
      <c r="AA560" s="41"/>
      <c r="AB560" s="41"/>
      <c r="AC560" s="41"/>
      <c r="AD560" s="41"/>
      <c r="AE560" s="41"/>
      <c r="AF560" s="41"/>
      <c r="AG560" s="41"/>
    </row>
    <row r="561" spans="1:33" s="78" customFormat="1" ht="45" outlineLevel="1">
      <c r="A561" s="50" t="str">
        <f>IF(OR(C561="",D561=""),"",$D$3&amp;"_"&amp;ROW()-13-COUNTBLANK($D$14:D561))</f>
        <v>BT_468</v>
      </c>
      <c r="B561" s="65" t="s">
        <v>364</v>
      </c>
      <c r="C561" s="71" t="s">
        <v>685</v>
      </c>
      <c r="D561" s="105" t="s">
        <v>674</v>
      </c>
      <c r="E561" s="18" t="s">
        <v>249</v>
      </c>
      <c r="F561" s="124"/>
      <c r="G561" s="124"/>
      <c r="H561" s="125"/>
      <c r="I561" s="125"/>
      <c r="J561" s="125"/>
      <c r="K561" s="125"/>
      <c r="L561" s="125"/>
      <c r="M561" s="125"/>
      <c r="N561" s="125"/>
      <c r="O561" s="125"/>
      <c r="P561" s="125"/>
      <c r="Q561" s="126" t="str">
        <f>IF(OR(IF(G561="",IF(F561="",IF(E561="","",E561),F561),G561)="F",IF(J561="",IF(I561="",IF(H561="","",H561),I561),J561)="F",IF(M561="",IF(L561="",IF(K561="","",K561),L561),M561)="F",IF(P561="",IF(O561="",IF(N561="","",N561),O561),P561)="F")=TRUE,"F",IF(OR(IF(G561="",IF(F561="",IF(E561="","",E561),F561),G561)="PE",IF(J561="",IF(I561="",IF(H561="","",H561),I561),J561)="PE",IF(M561="",IF(L561="",IF(K561="","",K561),L561),M561)="PE",IF(P561="",IF(O561="",IF(N561="","",N561),O561),P561)="PE")=TRUE,"PE",IF(AND(IF(G561="",IF(F561="",IF(E561="","",E561),F561),G561)="",IF(J561="",IF(I561="",IF(H561="","",H561),I561),J561)="",IF(M561="",IF(L561="",IF(K561="","",K561),L561),M561)="",IF(P561="",IF(O561="",IF(N561="","",N561),O561),P561)="")=TRUE,"","P")))</f>
        <v>P</v>
      </c>
      <c r="R561" s="72"/>
      <c r="S561" s="73"/>
    </row>
    <row r="562" spans="1:33" s="78" customFormat="1" ht="45" outlineLevel="1">
      <c r="A562" s="50" t="str">
        <f>IF(OR(C562="",D562=""),"",$D$3&amp;"_"&amp;ROW()-13-COUNTBLANK($D$14:D562))</f>
        <v>BT_469</v>
      </c>
      <c r="B562" s="105" t="s">
        <v>369</v>
      </c>
      <c r="C562" s="83" t="s">
        <v>689</v>
      </c>
      <c r="D562" s="82" t="s">
        <v>370</v>
      </c>
      <c r="E562" s="18" t="s">
        <v>249</v>
      </c>
      <c r="F562" s="124"/>
      <c r="G562" s="124"/>
      <c r="H562" s="125"/>
      <c r="I562" s="125"/>
      <c r="J562" s="125"/>
      <c r="K562" s="125"/>
      <c r="L562" s="125"/>
      <c r="M562" s="125"/>
      <c r="N562" s="125"/>
      <c r="O562" s="125"/>
      <c r="P562" s="125"/>
      <c r="Q562" s="126"/>
      <c r="R562" s="72"/>
      <c r="S562" s="73"/>
    </row>
    <row r="563" spans="1:33" s="78" customFormat="1" ht="45" outlineLevel="1">
      <c r="A563" s="50" t="str">
        <f>IF(OR(C563="",D563=""),"",$D$3&amp;"_"&amp;ROW()-13-COUNTBLANK($D$14:D563))</f>
        <v>BT_470</v>
      </c>
      <c r="B563" s="75" t="s">
        <v>365</v>
      </c>
      <c r="C563" s="71" t="s">
        <v>686</v>
      </c>
      <c r="D563" s="105" t="s">
        <v>674</v>
      </c>
      <c r="E563" s="18" t="s">
        <v>249</v>
      </c>
      <c r="F563" s="124"/>
      <c r="G563" s="124"/>
      <c r="H563" s="125"/>
      <c r="I563" s="125"/>
      <c r="J563" s="125"/>
      <c r="K563" s="125"/>
      <c r="L563" s="125"/>
      <c r="M563" s="125"/>
      <c r="N563" s="125"/>
      <c r="O563" s="125"/>
      <c r="P563" s="125"/>
      <c r="Q563" s="126" t="str">
        <f>IF(OR(IF(G563="",IF(F563="",IF(E563="","",E563),F563),G563)="F",IF(J563="",IF(I563="",IF(H563="","",H563),I563),J563)="F",IF(M563="",IF(L563="",IF(K563="","",K563),L563),M563)="F",IF(P563="",IF(O563="",IF(N563="","",N563),O563),P563)="F")=TRUE,"F",IF(OR(IF(G563="",IF(F563="",IF(E563="","",E563),F563),G563)="PE",IF(J563="",IF(I563="",IF(H563="","",H563),I563),J563)="PE",IF(M563="",IF(L563="",IF(K563="","",K563),L563),M563)="PE",IF(P563="",IF(O563="",IF(N563="","",N563),O563),P563)="PE")=TRUE,"PE",IF(AND(IF(G563="",IF(F563="",IF(E563="","",E563),F563),G563)="",IF(J563="",IF(I563="",IF(H563="","",H563),I563),J563)="",IF(M563="",IF(L563="",IF(K563="","",K563),L563),M563)="",IF(P563="",IF(O563="",IF(N563="","",N563),O563),P563)="")=TRUE,"","P")))</f>
        <v>P</v>
      </c>
      <c r="R563" s="72"/>
      <c r="S563" s="64"/>
    </row>
    <row r="564" spans="1:33" s="78" customFormat="1" ht="45" outlineLevel="1">
      <c r="A564" s="50" t="str">
        <f>IF(OR(C564="",D564=""),"",$D$3&amp;"_"&amp;ROW()-13-COUNTBLANK($D$14:D564))</f>
        <v>BT_471</v>
      </c>
      <c r="B564" s="64" t="s">
        <v>366</v>
      </c>
      <c r="C564" s="71" t="s">
        <v>687</v>
      </c>
      <c r="D564" s="75" t="s">
        <v>367</v>
      </c>
      <c r="E564" s="18" t="s">
        <v>249</v>
      </c>
      <c r="F564" s="124"/>
      <c r="G564" s="124"/>
      <c r="H564" s="125"/>
      <c r="I564" s="125"/>
      <c r="J564" s="125"/>
      <c r="K564" s="125"/>
      <c r="L564" s="125"/>
      <c r="M564" s="125"/>
      <c r="N564" s="125"/>
      <c r="O564" s="125"/>
      <c r="P564" s="125"/>
      <c r="Q564" s="126" t="str">
        <f t="shared" ref="Q564:Q565" si="73">IF(OR(IF(G564="",IF(F564="",IF(E564="","",E564),F564),G564)="F",IF(J564="",IF(I564="",IF(H564="","",H564),I564),J564)="F",IF(M564="",IF(L564="",IF(K564="","",K564),L564),M564)="F",IF(P564="",IF(O564="",IF(N564="","",N564),O564),P564)="F")=TRUE,"F",IF(OR(IF(G564="",IF(F564="",IF(E564="","",E564),F564),G564)="PE",IF(J564="",IF(I564="",IF(H564="","",H564),I564),J564)="PE",IF(M564="",IF(L564="",IF(K564="","",K564),L564),M564)="PE",IF(P564="",IF(O564="",IF(N564="","",N564),O564),P564)="PE")=TRUE,"PE",IF(AND(IF(G564="",IF(F564="",IF(E564="","",E564),F564),G564)="",IF(J564="",IF(I564="",IF(H564="","",H564),I564),J564)="",IF(M564="",IF(L564="",IF(K564="","",K564),L564),M564)="",IF(P564="",IF(O564="",IF(N564="","",N564),O564),P564)="")=TRUE,"","P")))</f>
        <v>P</v>
      </c>
      <c r="R564" s="76"/>
      <c r="S564" s="77"/>
    </row>
    <row r="565" spans="1:33" s="78" customFormat="1" ht="45" outlineLevel="1">
      <c r="A565" s="50" t="str">
        <f>IF(OR(C565="",D565=""),"",$D$3&amp;"_"&amp;ROW()-13-COUNTBLANK($D$14:D565))</f>
        <v>BT_472</v>
      </c>
      <c r="B565" s="74" t="s">
        <v>241</v>
      </c>
      <c r="C565" s="79" t="s">
        <v>688</v>
      </c>
      <c r="D565" s="65" t="s">
        <v>368</v>
      </c>
      <c r="E565" s="102" t="s">
        <v>249</v>
      </c>
      <c r="F565" s="127"/>
      <c r="G565" s="127"/>
      <c r="H565" s="128"/>
      <c r="I565" s="128"/>
      <c r="J565" s="128"/>
      <c r="K565" s="128"/>
      <c r="L565" s="128"/>
      <c r="M565" s="128"/>
      <c r="N565" s="128"/>
      <c r="O565" s="128"/>
      <c r="P565" s="128"/>
      <c r="Q565" s="129" t="str">
        <f t="shared" si="73"/>
        <v>P</v>
      </c>
      <c r="R565" s="130"/>
      <c r="S565" s="130"/>
    </row>
    <row r="566" spans="1:33" ht="25.5" customHeight="1">
      <c r="A566" s="50" t="str">
        <f>IF(OR(C566="",D566=""),"",$D$3&amp;"_"&amp;ROW()-13-COUNTBLANK($D$14:D566))</f>
        <v/>
      </c>
      <c r="B566" s="156" t="s">
        <v>720</v>
      </c>
      <c r="C566" s="156"/>
      <c r="D566" s="156"/>
      <c r="E566" s="156"/>
      <c r="F566" s="156"/>
      <c r="G566" s="156"/>
      <c r="H566" s="157"/>
      <c r="I566" s="157"/>
      <c r="J566" s="157"/>
      <c r="K566" s="157"/>
      <c r="L566" s="157"/>
      <c r="M566" s="157"/>
      <c r="N566" s="157"/>
      <c r="O566" s="157"/>
      <c r="P566" s="157"/>
      <c r="Q566" s="156"/>
      <c r="R566" s="156"/>
      <c r="S566" s="156"/>
      <c r="T566" s="38"/>
      <c r="U566" s="38"/>
      <c r="V566" s="38"/>
      <c r="W566" s="38"/>
      <c r="X566" s="38"/>
      <c r="Y566" s="38"/>
      <c r="Z566" s="38"/>
      <c r="AA566" s="38"/>
      <c r="AB566" s="38"/>
      <c r="AC566" s="38"/>
      <c r="AD566" s="38"/>
      <c r="AE566" s="38"/>
      <c r="AF566" s="38"/>
      <c r="AG566" s="38"/>
    </row>
    <row r="567" spans="1:33" ht="15.75" outlineLevel="1" collapsed="1">
      <c r="A567" s="50" t="str">
        <f>IF(OR(C567="",D567=""),"",$D$3&amp;"_"&amp;ROW()-13-COUNTBLANK($D$14:D567))</f>
        <v/>
      </c>
      <c r="B567" s="147" t="s">
        <v>36</v>
      </c>
      <c r="C567" s="147"/>
      <c r="D567" s="147"/>
      <c r="E567" s="147"/>
      <c r="F567" s="147"/>
      <c r="G567" s="147"/>
      <c r="H567" s="147"/>
      <c r="I567" s="147"/>
      <c r="J567" s="147"/>
      <c r="K567" s="147"/>
      <c r="L567" s="147"/>
      <c r="M567" s="147"/>
      <c r="N567" s="147"/>
      <c r="O567" s="147"/>
      <c r="P567" s="147"/>
      <c r="Q567" s="147"/>
      <c r="R567" s="147"/>
      <c r="S567" s="147"/>
      <c r="T567" s="40"/>
      <c r="U567" s="40"/>
      <c r="V567" s="40"/>
      <c r="W567" s="40"/>
      <c r="X567" s="40"/>
      <c r="Y567" s="40"/>
      <c r="Z567" s="40"/>
      <c r="AA567" s="40"/>
      <c r="AB567" s="40"/>
      <c r="AC567" s="40"/>
      <c r="AD567" s="40"/>
      <c r="AE567" s="40"/>
      <c r="AF567" s="40"/>
      <c r="AG567" s="40"/>
    </row>
    <row r="568" spans="1:33" ht="90" outlineLevel="1">
      <c r="A568" s="50" t="str">
        <f>IF(OR(C568="",D568=""),"",$D$3&amp;"_"&amp;ROW()-13-COUNTBLANK($D$14:D568))</f>
        <v>BT_473</v>
      </c>
      <c r="B568" s="56" t="s">
        <v>721</v>
      </c>
      <c r="C568" s="16" t="s">
        <v>722</v>
      </c>
      <c r="D568" s="16" t="s">
        <v>723</v>
      </c>
      <c r="E568" s="18" t="s">
        <v>249</v>
      </c>
      <c r="F568" s="18"/>
      <c r="G568" s="18"/>
      <c r="H568" s="18"/>
      <c r="I568" s="18"/>
      <c r="J568" s="18"/>
      <c r="K568" s="18"/>
      <c r="L568" s="18"/>
      <c r="M568" s="18"/>
      <c r="N568" s="18"/>
      <c r="O568" s="18"/>
      <c r="P568" s="18"/>
      <c r="Q568" s="49" t="str">
        <f t="shared" ref="Q568:Q571" si="74">IF(OR(IF(G568="",IF(F568="",IF(E568="","",E568),F568),G568)="F",IF(J568="",IF(I568="",IF(H568="","",H568),I568),J568)="F",IF(M568="",IF(L568="",IF(K568="","",K568),L568),M568)="F",IF(P568="",IF(O568="",IF(N568="","",N568),O568),P568)="F")=TRUE,"F",IF(OR(IF(G568="",IF(F568="",IF(E568="","",E568),F568),G568)="PE",IF(J568="",IF(I568="",IF(H568="","",H568),I568),J568)="PE",IF(M568="",IF(L568="",IF(K568="","",K568),L568),M568)="PE",IF(P568="",IF(O568="",IF(N568="","",N568),O568),P568)="PE")=TRUE,"PE",IF(AND(IF(G568="",IF(F568="",IF(E568="","",E568),F568),G568)="",IF(J568="",IF(I568="",IF(H568="","",H568),I568),J568)="",IF(M568="",IF(L568="",IF(K568="","",K568),L568),M568)="",IF(P568="",IF(O568="",IF(N568="","",N568),O568),P568)="")=TRUE,"","P")))</f>
        <v>P</v>
      </c>
      <c r="R568" s="108"/>
      <c r="S568" s="108"/>
      <c r="T568" s="38"/>
      <c r="U568" s="38"/>
      <c r="V568" s="38"/>
      <c r="W568" s="38"/>
      <c r="X568" s="38"/>
      <c r="Y568" s="38"/>
      <c r="Z568" s="38"/>
      <c r="AA568" s="38"/>
      <c r="AB568" s="38"/>
      <c r="AC568" s="38"/>
      <c r="AD568" s="38"/>
      <c r="AE568" s="38"/>
      <c r="AF568" s="38"/>
      <c r="AG568" s="38"/>
    </row>
    <row r="569" spans="1:33" ht="75" outlineLevel="1">
      <c r="A569" s="50" t="str">
        <f>IF(OR(C569="",D569=""),"",$D$3&amp;"_"&amp;ROW()-13-COUNTBLANK($D$14:D569))</f>
        <v>BT_474</v>
      </c>
      <c r="B569" s="56" t="s">
        <v>724</v>
      </c>
      <c r="C569" s="16" t="s">
        <v>725</v>
      </c>
      <c r="D569" s="16" t="s">
        <v>726</v>
      </c>
      <c r="E569" s="18" t="s">
        <v>249</v>
      </c>
      <c r="F569" s="18"/>
      <c r="G569" s="18"/>
      <c r="H569" s="18"/>
      <c r="I569" s="18"/>
      <c r="J569" s="18"/>
      <c r="K569" s="18"/>
      <c r="L569" s="18"/>
      <c r="M569" s="18"/>
      <c r="N569" s="18"/>
      <c r="O569" s="18"/>
      <c r="P569" s="18"/>
      <c r="Q569" s="49" t="str">
        <f t="shared" si="74"/>
        <v>P</v>
      </c>
      <c r="R569" s="108"/>
      <c r="S569" s="108"/>
      <c r="T569" s="38"/>
      <c r="U569" s="38"/>
      <c r="V569" s="38"/>
      <c r="W569" s="38"/>
      <c r="X569" s="38"/>
      <c r="Y569" s="38"/>
      <c r="Z569" s="38"/>
      <c r="AA569" s="38"/>
      <c r="AB569" s="38"/>
      <c r="AC569" s="38"/>
      <c r="AD569" s="38"/>
      <c r="AE569" s="38"/>
      <c r="AF569" s="38"/>
      <c r="AG569" s="38"/>
    </row>
    <row r="570" spans="1:33" ht="75" outlineLevel="1">
      <c r="A570" s="50" t="str">
        <f>IF(OR(C570="",D570=""),"",$D$3&amp;"_"&amp;ROW()-13-COUNTBLANK($D$14:D570))</f>
        <v>BT_475</v>
      </c>
      <c r="B570" s="56" t="s">
        <v>727</v>
      </c>
      <c r="C570" s="16" t="s">
        <v>359</v>
      </c>
      <c r="D570" s="16" t="s">
        <v>728</v>
      </c>
      <c r="E570" s="18" t="s">
        <v>249</v>
      </c>
      <c r="F570" s="18"/>
      <c r="G570" s="18"/>
      <c r="H570" s="18"/>
      <c r="I570" s="18"/>
      <c r="J570" s="18"/>
      <c r="K570" s="18"/>
      <c r="L570" s="18"/>
      <c r="M570" s="18"/>
      <c r="N570" s="18"/>
      <c r="O570" s="18"/>
      <c r="P570" s="18"/>
      <c r="Q570" s="49" t="str">
        <f t="shared" si="74"/>
        <v>P</v>
      </c>
      <c r="R570" s="108"/>
      <c r="S570" s="108"/>
      <c r="T570" s="38"/>
      <c r="U570" s="38"/>
      <c r="V570" s="38"/>
      <c r="W570" s="38"/>
      <c r="X570" s="38"/>
      <c r="Y570" s="38"/>
      <c r="Z570" s="38"/>
      <c r="AA570" s="38"/>
      <c r="AB570" s="38"/>
      <c r="AC570" s="38"/>
      <c r="AD570" s="38"/>
      <c r="AE570" s="38"/>
      <c r="AF570" s="38"/>
      <c r="AG570" s="38"/>
    </row>
    <row r="571" spans="1:33" ht="120" outlineLevel="1">
      <c r="A571" s="50" t="str">
        <f>IF(OR(C571="",D571=""),"",$D$3&amp;"_"&amp;ROW()-13-COUNTBLANK($D$14:D571))</f>
        <v>BT_476</v>
      </c>
      <c r="B571" s="16" t="s">
        <v>39</v>
      </c>
      <c r="C571" s="16" t="s">
        <v>110</v>
      </c>
      <c r="D571" s="114" t="s">
        <v>440</v>
      </c>
      <c r="E571" s="18" t="s">
        <v>249</v>
      </c>
      <c r="F571" s="18"/>
      <c r="G571" s="18"/>
      <c r="H571" s="17"/>
      <c r="I571" s="17"/>
      <c r="J571" s="17"/>
      <c r="K571" s="17"/>
      <c r="L571" s="17"/>
      <c r="M571" s="17"/>
      <c r="N571" s="17"/>
      <c r="O571" s="17"/>
      <c r="P571" s="17"/>
      <c r="Q571" s="48" t="str">
        <f t="shared" si="74"/>
        <v>P</v>
      </c>
      <c r="R571" s="108"/>
      <c r="S571" s="108"/>
      <c r="T571" s="38"/>
      <c r="U571" s="38"/>
      <c r="V571" s="38"/>
      <c r="W571" s="38"/>
      <c r="X571" s="38"/>
      <c r="Y571" s="38"/>
      <c r="Z571" s="38"/>
      <c r="AA571" s="38"/>
      <c r="AB571" s="38"/>
      <c r="AC571" s="38"/>
      <c r="AD571" s="38"/>
      <c r="AE571" s="38"/>
      <c r="AF571" s="38"/>
      <c r="AG571" s="38"/>
    </row>
    <row r="572" spans="1:33" ht="15.75" outlineLevel="1">
      <c r="A572" s="50" t="str">
        <f>IF(OR(C572="",D572=""),"",$D$3&amp;"_"&amp;ROW()-13-COUNTBLANK($D$14:D572))</f>
        <v/>
      </c>
      <c r="B572" s="147" t="s">
        <v>58</v>
      </c>
      <c r="C572" s="147"/>
      <c r="D572" s="147"/>
      <c r="E572" s="147"/>
      <c r="F572" s="147"/>
      <c r="G572" s="147"/>
      <c r="H572" s="147"/>
      <c r="I572" s="147"/>
      <c r="J572" s="147"/>
      <c r="K572" s="147"/>
      <c r="L572" s="147"/>
      <c r="M572" s="147"/>
      <c r="N572" s="147"/>
      <c r="O572" s="147"/>
      <c r="P572" s="147"/>
      <c r="Q572" s="147"/>
      <c r="R572" s="147"/>
      <c r="S572" s="147"/>
      <c r="T572" s="38"/>
      <c r="U572" s="38"/>
      <c r="V572" s="38"/>
      <c r="W572" s="41"/>
      <c r="X572" s="41"/>
      <c r="Y572" s="41"/>
      <c r="Z572" s="41"/>
      <c r="AA572" s="41"/>
      <c r="AB572" s="41"/>
      <c r="AC572" s="41"/>
      <c r="AD572" s="41"/>
      <c r="AE572" s="41"/>
      <c r="AF572" s="41"/>
      <c r="AG572" s="41"/>
    </row>
    <row r="573" spans="1:33" ht="21" customHeight="1" outlineLevel="1">
      <c r="A573" s="50" t="str">
        <f>IF(OR(C573="",D573=""),"",$D$3&amp;"_"&amp;ROW()-13-COUNTBLANK($D$14:D573))</f>
        <v/>
      </c>
      <c r="B573" s="148" t="s">
        <v>699</v>
      </c>
      <c r="C573" s="148"/>
      <c r="D573" s="148"/>
      <c r="E573" s="148"/>
      <c r="F573" s="148"/>
      <c r="G573" s="148"/>
      <c r="H573" s="149"/>
      <c r="I573" s="149"/>
      <c r="J573" s="149"/>
      <c r="K573" s="149"/>
      <c r="L573" s="149"/>
      <c r="M573" s="149"/>
      <c r="N573" s="149"/>
      <c r="O573" s="149"/>
      <c r="P573" s="149"/>
      <c r="Q573" s="148"/>
      <c r="R573" s="148"/>
      <c r="S573" s="148"/>
      <c r="T573" s="40"/>
      <c r="U573" s="40"/>
      <c r="V573" s="40"/>
      <c r="W573" s="40"/>
      <c r="X573" s="40"/>
      <c r="Y573" s="40"/>
      <c r="Z573" s="40"/>
      <c r="AA573" s="40"/>
      <c r="AB573" s="40"/>
      <c r="AC573" s="40"/>
      <c r="AD573" s="40"/>
      <c r="AE573" s="40"/>
      <c r="AF573" s="40"/>
      <c r="AG573" s="40"/>
    </row>
    <row r="574" spans="1:33" ht="30" outlineLevel="1">
      <c r="A574" s="50" t="str">
        <f>IF(OR(C574="",D574=""),"",$D$3&amp;"_"&amp;ROW()-13-COUNTBLANK($D$14:D574))</f>
        <v>BT_477</v>
      </c>
      <c r="B574" s="105" t="s">
        <v>189</v>
      </c>
      <c r="C574" s="105" t="s">
        <v>700</v>
      </c>
      <c r="D574" s="16" t="s">
        <v>711</v>
      </c>
      <c r="E574" s="18" t="s">
        <v>249</v>
      </c>
      <c r="F574" s="18"/>
      <c r="G574" s="18"/>
      <c r="H574" s="18"/>
      <c r="I574" s="18"/>
      <c r="J574" s="18"/>
      <c r="K574" s="18"/>
      <c r="L574" s="18"/>
      <c r="M574" s="18"/>
      <c r="N574" s="18"/>
      <c r="O574" s="18"/>
      <c r="P574" s="18"/>
      <c r="Q574" s="49" t="str">
        <f t="shared" ref="Q574:Q583" si="75">IF(OR(IF(G574="",IF(F574="",IF(E574="","",E574),F574),G574)="F",IF(J574="",IF(I574="",IF(H574="","",H574),I574),J574)="F",IF(M574="",IF(L574="",IF(K574="","",K574),L574),M574)="F",IF(P574="",IF(O574="",IF(N574="","",N574),O574),P574)="F")=TRUE,"F",IF(OR(IF(G574="",IF(F574="",IF(E574="","",E574),F574),G574)="PE",IF(J574="",IF(I574="",IF(H574="","",H574),I574),J574)="PE",IF(M574="",IF(L574="",IF(K574="","",K574),L574),M574)="PE",IF(P574="",IF(O574="",IF(N574="","",N574),O574),P574)="PE")=TRUE,"PE",IF(AND(IF(G574="",IF(F574="",IF(E574="","",E574),F574),G574)="",IF(J574="",IF(I574="",IF(H574="","",H574),I574),J574)="",IF(M574="",IF(L574="",IF(K574="","",K574),L574),M574)="",IF(P574="",IF(O574="",IF(N574="","",N574),O574),P574)="")=TRUE,"","P")))</f>
        <v>P</v>
      </c>
      <c r="R574" s="53"/>
      <c r="S574" s="53"/>
    </row>
    <row r="575" spans="1:33" ht="45" outlineLevel="1">
      <c r="A575" s="50" t="str">
        <f>IF(OR(C575="",D575=""),"",$D$3&amp;"_"&amp;ROW()-13-COUNTBLANK($D$14:D575))</f>
        <v>BT_478</v>
      </c>
      <c r="B575" s="105" t="s">
        <v>190</v>
      </c>
      <c r="C575" s="105" t="s">
        <v>701</v>
      </c>
      <c r="D575" s="105" t="s">
        <v>729</v>
      </c>
      <c r="E575" s="18" t="s">
        <v>249</v>
      </c>
      <c r="F575" s="18"/>
      <c r="G575" s="18"/>
      <c r="H575" s="18"/>
      <c r="I575" s="18"/>
      <c r="J575" s="18"/>
      <c r="K575" s="18"/>
      <c r="L575" s="18"/>
      <c r="M575" s="18"/>
      <c r="N575" s="18"/>
      <c r="O575" s="18"/>
      <c r="P575" s="18"/>
      <c r="Q575" s="49" t="str">
        <f t="shared" si="75"/>
        <v>P</v>
      </c>
      <c r="R575" s="53"/>
      <c r="S575" s="53"/>
    </row>
    <row r="576" spans="1:33" ht="45" outlineLevel="1">
      <c r="A576" s="50" t="str">
        <f>IF(OR(C576="",D576=""),"",$D$3&amp;"_"&amp;ROW()-13-COUNTBLANK($D$14:D576))</f>
        <v>BT_479</v>
      </c>
      <c r="B576" s="105" t="s">
        <v>191</v>
      </c>
      <c r="C576" s="105" t="s">
        <v>702</v>
      </c>
      <c r="D576" s="105" t="s">
        <v>730</v>
      </c>
      <c r="E576" s="18" t="s">
        <v>249</v>
      </c>
      <c r="F576" s="18"/>
      <c r="G576" s="18"/>
      <c r="H576" s="18"/>
      <c r="I576" s="18"/>
      <c r="J576" s="18"/>
      <c r="K576" s="18"/>
      <c r="L576" s="18"/>
      <c r="M576" s="18"/>
      <c r="N576" s="18"/>
      <c r="O576" s="18"/>
      <c r="P576" s="18"/>
      <c r="Q576" s="49" t="str">
        <f t="shared" si="75"/>
        <v>P</v>
      </c>
      <c r="R576" s="53"/>
      <c r="S576" s="53"/>
    </row>
    <row r="577" spans="1:33" ht="45" outlineLevel="1">
      <c r="A577" s="50" t="str">
        <f>IF(OR(C577="",D577=""),"",$D$3&amp;"_"&amp;ROW()-13-COUNTBLANK($D$14:D577))</f>
        <v>BT_480</v>
      </c>
      <c r="B577" s="105" t="s">
        <v>192</v>
      </c>
      <c r="C577" s="105" t="s">
        <v>703</v>
      </c>
      <c r="D577" s="105" t="s">
        <v>731</v>
      </c>
      <c r="E577" s="18" t="s">
        <v>249</v>
      </c>
      <c r="F577" s="18"/>
      <c r="G577" s="18"/>
      <c r="H577" s="18"/>
      <c r="I577" s="18"/>
      <c r="J577" s="18"/>
      <c r="K577" s="18"/>
      <c r="L577" s="18"/>
      <c r="M577" s="18"/>
      <c r="N577" s="18"/>
      <c r="O577" s="18"/>
      <c r="P577" s="18"/>
      <c r="Q577" s="49" t="str">
        <f t="shared" si="75"/>
        <v>P</v>
      </c>
      <c r="R577" s="53"/>
      <c r="S577" s="53"/>
    </row>
    <row r="578" spans="1:33" ht="75" outlineLevel="1">
      <c r="A578" s="50" t="str">
        <f>IF(OR(C578="",D578=""),"",$D$3&amp;"_"&amp;ROW()-13-COUNTBLANK($D$14:D578))</f>
        <v>BT_481</v>
      </c>
      <c r="B578" s="107" t="s">
        <v>71</v>
      </c>
      <c r="C578" s="59" t="s">
        <v>704</v>
      </c>
      <c r="D578" s="105" t="s">
        <v>732</v>
      </c>
      <c r="E578" s="18" t="s">
        <v>249</v>
      </c>
      <c r="F578" s="18"/>
      <c r="G578" s="18"/>
      <c r="H578" s="18"/>
      <c r="I578" s="18"/>
      <c r="J578" s="18"/>
      <c r="K578" s="18"/>
      <c r="L578" s="18"/>
      <c r="M578" s="18"/>
      <c r="N578" s="18"/>
      <c r="O578" s="18"/>
      <c r="P578" s="18"/>
      <c r="Q578" s="49" t="str">
        <f t="shared" si="75"/>
        <v>P</v>
      </c>
      <c r="R578" s="60"/>
      <c r="S578" s="53"/>
    </row>
    <row r="579" spans="1:33" ht="75" outlineLevel="1">
      <c r="A579" s="50" t="str">
        <f>IF(OR(C579="",D579=""),"",$D$3&amp;"_"&amp;ROW()-13-COUNTBLANK($D$14:D579))</f>
        <v>BT_482</v>
      </c>
      <c r="B579" s="107" t="s">
        <v>60</v>
      </c>
      <c r="C579" s="59" t="s">
        <v>705</v>
      </c>
      <c r="D579" s="105" t="s">
        <v>732</v>
      </c>
      <c r="E579" s="18" t="s">
        <v>249</v>
      </c>
      <c r="F579" s="18"/>
      <c r="G579" s="18"/>
      <c r="H579" s="18"/>
      <c r="I579" s="18"/>
      <c r="J579" s="18"/>
      <c r="K579" s="18"/>
      <c r="L579" s="18"/>
      <c r="M579" s="18"/>
      <c r="N579" s="18"/>
      <c r="O579" s="18"/>
      <c r="P579" s="18"/>
      <c r="Q579" s="49" t="str">
        <f t="shared" si="75"/>
        <v>P</v>
      </c>
      <c r="R579" s="60"/>
      <c r="S579" s="53"/>
    </row>
    <row r="580" spans="1:33" ht="60" outlineLevel="1">
      <c r="A580" s="50" t="str">
        <f>IF(OR(C580="",D580=""),"",$D$3&amp;"_"&amp;ROW()-13-COUNTBLANK($D$14:D580))</f>
        <v>BT_483</v>
      </c>
      <c r="B580" s="107" t="s">
        <v>61</v>
      </c>
      <c r="C580" s="59" t="s">
        <v>706</v>
      </c>
      <c r="D580" s="105" t="s">
        <v>732</v>
      </c>
      <c r="E580" s="18" t="s">
        <v>249</v>
      </c>
      <c r="F580" s="18"/>
      <c r="G580" s="18"/>
      <c r="H580" s="18"/>
      <c r="I580" s="18"/>
      <c r="J580" s="18"/>
      <c r="K580" s="18"/>
      <c r="L580" s="18"/>
      <c r="M580" s="18"/>
      <c r="N580" s="18"/>
      <c r="O580" s="18"/>
      <c r="P580" s="18"/>
      <c r="Q580" s="49" t="str">
        <f t="shared" si="75"/>
        <v>P</v>
      </c>
      <c r="R580" s="53"/>
      <c r="S580" s="53"/>
    </row>
    <row r="581" spans="1:33" ht="30" outlineLevel="1">
      <c r="A581" s="50" t="str">
        <f>IF(OR(C581="",D581=""),"",$D$3&amp;"_"&amp;ROW()-13-COUNTBLANK($D$14:D581))</f>
        <v>BT_484</v>
      </c>
      <c r="B581" s="143" t="s">
        <v>70</v>
      </c>
      <c r="C581" s="62" t="s">
        <v>707</v>
      </c>
      <c r="D581" s="63" t="s">
        <v>710</v>
      </c>
      <c r="E581" s="18" t="s">
        <v>249</v>
      </c>
      <c r="F581" s="18"/>
      <c r="G581" s="18"/>
      <c r="H581" s="18"/>
      <c r="I581" s="18"/>
      <c r="J581" s="18"/>
      <c r="K581" s="18"/>
      <c r="L581" s="18"/>
      <c r="M581" s="18"/>
      <c r="N581" s="18"/>
      <c r="O581" s="18"/>
      <c r="P581" s="18"/>
      <c r="Q581" s="49" t="str">
        <f t="shared" si="75"/>
        <v>P</v>
      </c>
      <c r="R581" s="60"/>
      <c r="S581" s="53"/>
    </row>
    <row r="582" spans="1:33" ht="60" outlineLevel="1">
      <c r="A582" s="50" t="str">
        <f>IF(OR(C582="",D582=""),"",$D$3&amp;"_"&amp;ROW()-13-COUNTBLANK($D$14:D582))</f>
        <v>BT_485</v>
      </c>
      <c r="B582" s="144"/>
      <c r="C582" s="59" t="s">
        <v>708</v>
      </c>
      <c r="D582" s="105" t="s">
        <v>732</v>
      </c>
      <c r="E582" s="18" t="s">
        <v>249</v>
      </c>
      <c r="F582" s="18"/>
      <c r="G582" s="18"/>
      <c r="H582" s="18"/>
      <c r="I582" s="18"/>
      <c r="J582" s="18"/>
      <c r="K582" s="18"/>
      <c r="L582" s="18"/>
      <c r="M582" s="18"/>
      <c r="N582" s="18"/>
      <c r="O582" s="18"/>
      <c r="P582" s="18"/>
      <c r="Q582" s="49" t="str">
        <f t="shared" si="75"/>
        <v>P</v>
      </c>
      <c r="R582" s="53"/>
      <c r="S582" s="53"/>
    </row>
    <row r="583" spans="1:33" ht="75" outlineLevel="1">
      <c r="A583" s="50" t="str">
        <f>IF(OR(C583="",D583=""),"",$D$3&amp;"_"&amp;ROW()-13-COUNTBLANK($D$14:D583))</f>
        <v>BT_486</v>
      </c>
      <c r="B583" s="107" t="s">
        <v>194</v>
      </c>
      <c r="C583" s="59" t="s">
        <v>709</v>
      </c>
      <c r="D583" s="105" t="s">
        <v>732</v>
      </c>
      <c r="E583" s="18" t="s">
        <v>249</v>
      </c>
      <c r="F583" s="18"/>
      <c r="G583" s="18"/>
      <c r="H583" s="18"/>
      <c r="I583" s="18"/>
      <c r="J583" s="18"/>
      <c r="K583" s="18"/>
      <c r="L583" s="18"/>
      <c r="M583" s="18"/>
      <c r="N583" s="18"/>
      <c r="O583" s="18"/>
      <c r="P583" s="18"/>
      <c r="Q583" s="49" t="str">
        <f t="shared" si="75"/>
        <v>P</v>
      </c>
      <c r="R583" s="53"/>
      <c r="S583" s="53"/>
    </row>
    <row r="584" spans="1:33" ht="18.75" customHeight="1" outlineLevel="1">
      <c r="A584" s="50" t="str">
        <f>IF(OR(C584="",D584=""),"",$D$3&amp;"_"&amp;ROW()-13-COUNTBLANK($D$14:D584))</f>
        <v/>
      </c>
      <c r="B584" s="147" t="s">
        <v>68</v>
      </c>
      <c r="C584" s="147"/>
      <c r="D584" s="147"/>
      <c r="E584" s="147"/>
      <c r="F584" s="147"/>
      <c r="G584" s="147"/>
      <c r="H584" s="147"/>
      <c r="I584" s="147"/>
      <c r="J584" s="147"/>
      <c r="K584" s="147"/>
      <c r="L584" s="147"/>
      <c r="M584" s="147"/>
      <c r="N584" s="147"/>
      <c r="O584" s="147"/>
      <c r="P584" s="147"/>
      <c r="Q584" s="147"/>
      <c r="R584" s="147"/>
      <c r="S584" s="147"/>
      <c r="T584" s="38"/>
      <c r="U584" s="38"/>
      <c r="V584" s="38"/>
      <c r="W584" s="41"/>
      <c r="X584" s="41"/>
      <c r="Y584" s="41"/>
      <c r="Z584" s="41"/>
      <c r="AA584" s="41"/>
      <c r="AB584" s="41"/>
      <c r="AC584" s="41"/>
      <c r="AD584" s="41"/>
      <c r="AE584" s="41"/>
      <c r="AF584" s="41"/>
      <c r="AG584" s="41"/>
    </row>
    <row r="585" spans="1:33" s="78" customFormat="1" ht="45" outlineLevel="1">
      <c r="A585" s="50" t="str">
        <f>IF(OR(C585="",D585=""),"",$D$3&amp;"_"&amp;ROW()-13-COUNTBLANK($D$14:D585))</f>
        <v>BT_487</v>
      </c>
      <c r="B585" s="65" t="s">
        <v>733</v>
      </c>
      <c r="C585" s="71" t="s">
        <v>734</v>
      </c>
      <c r="D585" s="105" t="s">
        <v>735</v>
      </c>
      <c r="E585" s="18" t="s">
        <v>249</v>
      </c>
      <c r="F585" s="124"/>
      <c r="G585" s="124"/>
      <c r="H585" s="125"/>
      <c r="I585" s="125"/>
      <c r="J585" s="125"/>
      <c r="K585" s="125"/>
      <c r="L585" s="125"/>
      <c r="M585" s="125"/>
      <c r="N585" s="125"/>
      <c r="O585" s="125"/>
      <c r="P585" s="125"/>
      <c r="Q585" s="126" t="str">
        <f>IF(OR(IF(G585="",IF(F585="",IF(E585="","",E585),F585),G585)="F",IF(J585="",IF(I585="",IF(H585="","",H585),I585),J585)="F",IF(M585="",IF(L585="",IF(K585="","",K585),L585),M585)="F",IF(P585="",IF(O585="",IF(N585="","",N585),O585),P585)="F")=TRUE,"F",IF(OR(IF(G585="",IF(F585="",IF(E585="","",E585),F585),G585)="PE",IF(J585="",IF(I585="",IF(H585="","",H585),I585),J585)="PE",IF(M585="",IF(L585="",IF(K585="","",K585),L585),M585)="PE",IF(P585="",IF(O585="",IF(N585="","",N585),O585),P585)="PE")=TRUE,"PE",IF(AND(IF(G585="",IF(F585="",IF(E585="","",E585),F585),G585)="",IF(J585="",IF(I585="",IF(H585="","",H585),I585),J585)="",IF(M585="",IF(L585="",IF(K585="","",K585),L585),M585)="",IF(P585="",IF(O585="",IF(N585="","",N585),O585),P585)="")=TRUE,"","P")))</f>
        <v>P</v>
      </c>
      <c r="R585" s="72"/>
      <c r="S585" s="73"/>
    </row>
    <row r="586" spans="1:33" s="78" customFormat="1" ht="45" outlineLevel="1">
      <c r="A586" s="50" t="str">
        <f>IF(OR(C586="",D586=""),"",$D$3&amp;"_"&amp;ROW()-13-COUNTBLANK($D$14:D586))</f>
        <v>BT_488</v>
      </c>
      <c r="B586" s="105" t="s">
        <v>369</v>
      </c>
      <c r="C586" s="115" t="s">
        <v>736</v>
      </c>
      <c r="D586" s="105" t="s">
        <v>713</v>
      </c>
      <c r="E586" s="18" t="s">
        <v>249</v>
      </c>
      <c r="F586" s="124"/>
      <c r="G586" s="124"/>
      <c r="H586" s="125"/>
      <c r="I586" s="125"/>
      <c r="J586" s="125"/>
      <c r="K586" s="125"/>
      <c r="L586" s="125"/>
      <c r="M586" s="125"/>
      <c r="N586" s="125"/>
      <c r="O586" s="125"/>
      <c r="P586" s="125"/>
      <c r="Q586" s="126" t="str">
        <f t="shared" ref="Q586:Q587" si="76">IF(OR(IF(G586="",IF(F586="",IF(E586="","",E586),F586),G586)="F",IF(J586="",IF(I586="",IF(H586="","",H586),I586),J586)="F",IF(M586="",IF(L586="",IF(K586="","",K586),L586),M586)="F",IF(P586="",IF(O586="",IF(N586="","",N586),O586),P586)="F")=TRUE,"F",IF(OR(IF(G586="",IF(F586="",IF(E586="","",E586),F586),G586)="PE",IF(J586="",IF(I586="",IF(H586="","",H586),I586),J586)="PE",IF(M586="",IF(L586="",IF(K586="","",K586),L586),M586)="PE",IF(P586="",IF(O586="",IF(N586="","",N586),O586),P586)="PE")=TRUE,"PE",IF(AND(IF(G586="",IF(F586="",IF(E586="","",E586),F586),G586)="",IF(J586="",IF(I586="",IF(H586="","",H586),I586),J586)="",IF(M586="",IF(L586="",IF(K586="","",K586),L586),M586)="",IF(P586="",IF(O586="",IF(N586="","",N586),O586),P586)="")=TRUE,"","P")))</f>
        <v>P</v>
      </c>
      <c r="R586" s="72"/>
      <c r="S586" s="73"/>
    </row>
    <row r="587" spans="1:33" s="78" customFormat="1" ht="75" outlineLevel="1">
      <c r="A587" s="50" t="str">
        <f>IF(OR(C587="",D587=""),"",$D$3&amp;"_"&amp;ROW()-13-COUNTBLANK($D$14:D587))</f>
        <v>BT_489</v>
      </c>
      <c r="B587" s="105" t="s">
        <v>377</v>
      </c>
      <c r="C587" s="115" t="s">
        <v>737</v>
      </c>
      <c r="D587" s="105" t="s">
        <v>379</v>
      </c>
      <c r="E587" s="18" t="s">
        <v>249</v>
      </c>
      <c r="F587" s="124"/>
      <c r="G587" s="124"/>
      <c r="H587" s="125"/>
      <c r="I587" s="125"/>
      <c r="J587" s="125"/>
      <c r="K587" s="125"/>
      <c r="L587" s="125"/>
      <c r="M587" s="125"/>
      <c r="N587" s="125"/>
      <c r="O587" s="125"/>
      <c r="P587" s="125"/>
      <c r="Q587" s="126" t="str">
        <f t="shared" si="76"/>
        <v>P</v>
      </c>
      <c r="R587" s="72"/>
      <c r="S587" s="73"/>
    </row>
    <row r="588" spans="1:33" s="78" customFormat="1" ht="45" outlineLevel="1">
      <c r="A588" s="50" t="str">
        <f>IF(OR(C588="",D588=""),"",$D$3&amp;"_"&amp;ROW()-13-COUNTBLANK($D$14:D588))</f>
        <v>BT_490</v>
      </c>
      <c r="B588" s="75" t="s">
        <v>714</v>
      </c>
      <c r="C588" s="71" t="s">
        <v>738</v>
      </c>
      <c r="D588" s="105" t="s">
        <v>739</v>
      </c>
      <c r="E588" s="18" t="s">
        <v>249</v>
      </c>
      <c r="F588" s="124"/>
      <c r="G588" s="124"/>
      <c r="H588" s="125"/>
      <c r="I588" s="125"/>
      <c r="J588" s="125"/>
      <c r="K588" s="125"/>
      <c r="L588" s="125"/>
      <c r="M588" s="125"/>
      <c r="N588" s="125"/>
      <c r="O588" s="125"/>
      <c r="P588" s="125"/>
      <c r="Q588" s="126" t="str">
        <f>IF(OR(IF(G588="",IF(F588="",IF(E588="","",E588),F588),G588)="F",IF(J588="",IF(I588="",IF(H588="","",H588),I588),J588)="F",IF(M588="",IF(L588="",IF(K588="","",K588),L588),M588)="F",IF(P588="",IF(O588="",IF(N588="","",N588),O588),P588)="F")=TRUE,"F",IF(OR(IF(G588="",IF(F588="",IF(E588="","",E588),F588),G588)="PE",IF(J588="",IF(I588="",IF(H588="","",H588),I588),J588)="PE",IF(M588="",IF(L588="",IF(K588="","",K588),L588),M588)="PE",IF(P588="",IF(O588="",IF(N588="","",N588),O588),P588)="PE")=TRUE,"PE",IF(AND(IF(G588="",IF(F588="",IF(E588="","",E588),F588),G588)="",IF(J588="",IF(I588="",IF(H588="","",H588),I588),J588)="",IF(M588="",IF(L588="",IF(K588="","",K588),L588),M588)="",IF(P588="",IF(O588="",IF(N588="","",N588),O588),P588)="")=TRUE,"","P")))</f>
        <v>P</v>
      </c>
      <c r="R588" s="72"/>
      <c r="S588" s="64"/>
    </row>
    <row r="589" spans="1:33" s="78" customFormat="1" ht="45" outlineLevel="1">
      <c r="A589" s="50" t="str">
        <f>IF(OR(C589="",D589=""),"",$D$3&amp;"_"&amp;ROW()-13-COUNTBLANK($D$14:D589))</f>
        <v>BT_491</v>
      </c>
      <c r="B589" s="64" t="s">
        <v>366</v>
      </c>
      <c r="C589" s="71" t="s">
        <v>740</v>
      </c>
      <c r="D589" s="75" t="s">
        <v>367</v>
      </c>
      <c r="E589" s="18" t="s">
        <v>249</v>
      </c>
      <c r="F589" s="124"/>
      <c r="G589" s="124"/>
      <c r="H589" s="125"/>
      <c r="I589" s="125"/>
      <c r="J589" s="125"/>
      <c r="K589" s="125"/>
      <c r="L589" s="125"/>
      <c r="M589" s="125"/>
      <c r="N589" s="125"/>
      <c r="O589" s="125"/>
      <c r="P589" s="125"/>
      <c r="Q589" s="126" t="str">
        <f t="shared" ref="Q589:Q590" si="77">IF(OR(IF(G589="",IF(F589="",IF(E589="","",E589),F589),G589)="F",IF(J589="",IF(I589="",IF(H589="","",H589),I589),J589)="F",IF(M589="",IF(L589="",IF(K589="","",K589),L589),M589)="F",IF(P589="",IF(O589="",IF(N589="","",N589),O589),P589)="F")=TRUE,"F",IF(OR(IF(G589="",IF(F589="",IF(E589="","",E589),F589),G589)="PE",IF(J589="",IF(I589="",IF(H589="","",H589),I589),J589)="PE",IF(M589="",IF(L589="",IF(K589="","",K589),L589),M589)="PE",IF(P589="",IF(O589="",IF(N589="","",N589),O589),P589)="PE")=TRUE,"PE",IF(AND(IF(G589="",IF(F589="",IF(E589="","",E589),F589),G589)="",IF(J589="",IF(I589="",IF(H589="","",H589),I589),J589)="",IF(M589="",IF(L589="",IF(K589="","",K589),L589),M589)="",IF(P589="",IF(O589="",IF(N589="","",N589),O589),P589)="")=TRUE,"","P")))</f>
        <v>P</v>
      </c>
      <c r="R589" s="76"/>
      <c r="S589" s="77"/>
    </row>
    <row r="590" spans="1:33" s="78" customFormat="1" ht="45" outlineLevel="1">
      <c r="A590" s="50" t="str">
        <f>IF(OR(C590="",D590=""),"",$D$3&amp;"_"&amp;ROW()-13-COUNTBLANK($D$14:D590))</f>
        <v>BT_492</v>
      </c>
      <c r="B590" s="75" t="s">
        <v>241</v>
      </c>
      <c r="C590" s="71" t="s">
        <v>741</v>
      </c>
      <c r="D590" s="64" t="s">
        <v>742</v>
      </c>
      <c r="E590" s="18" t="s">
        <v>249</v>
      </c>
      <c r="F590" s="124"/>
      <c r="G590" s="124"/>
      <c r="H590" s="125"/>
      <c r="I590" s="125"/>
      <c r="J590" s="125"/>
      <c r="K590" s="125"/>
      <c r="L590" s="125"/>
      <c r="M590" s="125"/>
      <c r="N590" s="125"/>
      <c r="O590" s="125"/>
      <c r="P590" s="125"/>
      <c r="Q590" s="126" t="str">
        <f t="shared" si="77"/>
        <v>P</v>
      </c>
      <c r="R590" s="77"/>
      <c r="S590" s="77"/>
    </row>
    <row r="591" spans="1:33" s="78" customFormat="1" ht="45" outlineLevel="1">
      <c r="A591" s="50" t="str">
        <f>IF(OR(C591="",D591=""),"",$D$3&amp;"_"&amp;ROW()-13-COUNTBLANK($D$14:D591))</f>
        <v>BT_493</v>
      </c>
      <c r="B591" s="65" t="s">
        <v>384</v>
      </c>
      <c r="C591" s="71" t="s">
        <v>385</v>
      </c>
      <c r="D591" s="105" t="s">
        <v>743</v>
      </c>
      <c r="E591" s="18" t="s">
        <v>249</v>
      </c>
      <c r="F591" s="124"/>
      <c r="G591" s="124"/>
      <c r="H591" s="125"/>
      <c r="I591" s="125"/>
      <c r="J591" s="125"/>
      <c r="K591" s="125"/>
      <c r="L591" s="125"/>
      <c r="M591" s="125"/>
      <c r="N591" s="125"/>
      <c r="O591" s="125"/>
      <c r="P591" s="125"/>
      <c r="Q591" s="126" t="str">
        <f>IF(OR(IF(G591="",IF(F591="",IF(E591="","",E591),F591),G591)="F",IF(J591="",IF(I591="",IF(H591="","",H591),I591),J591)="F",IF(M591="",IF(L591="",IF(K591="","",K591),L591),M591)="F",IF(P591="",IF(O591="",IF(N591="","",N591),O591),P591)="F")=TRUE,"F",IF(OR(IF(G591="",IF(F591="",IF(E591="","",E591),F591),G591)="PE",IF(J591="",IF(I591="",IF(H591="","",H591),I591),J591)="PE",IF(M591="",IF(L591="",IF(K591="","",K591),L591),M591)="PE",IF(P591="",IF(O591="",IF(N591="","",N591),O591),P591)="PE")=TRUE,"PE",IF(AND(IF(G591="",IF(F591="",IF(E591="","",E591),F591),G591)="",IF(J591="",IF(I591="",IF(H591="","",H591),I591),J591)="",IF(M591="",IF(L591="",IF(K591="","",K591),L591),M591)="",IF(P591="",IF(O591="",IF(N591="","",N591),O591),P591)="")=TRUE,"","P")))</f>
        <v>P</v>
      </c>
      <c r="R591" s="72"/>
      <c r="S591" s="73"/>
    </row>
    <row r="592" spans="1:33" s="78" customFormat="1" ht="45" outlineLevel="1">
      <c r="A592" s="50" t="str">
        <f>IF(OR(C592="",D592=""),"",$D$3&amp;"_"&amp;ROW()-13-COUNTBLANK($D$14:D592))</f>
        <v>BT_494</v>
      </c>
      <c r="B592" s="105" t="s">
        <v>369</v>
      </c>
      <c r="C592" s="83" t="s">
        <v>386</v>
      </c>
      <c r="D592" s="82" t="s">
        <v>391</v>
      </c>
      <c r="E592" s="18" t="s">
        <v>249</v>
      </c>
      <c r="F592" s="124"/>
      <c r="G592" s="124"/>
      <c r="H592" s="125"/>
      <c r="I592" s="125"/>
      <c r="J592" s="125"/>
      <c r="K592" s="125"/>
      <c r="L592" s="125"/>
      <c r="M592" s="125"/>
      <c r="N592" s="125"/>
      <c r="O592" s="125"/>
      <c r="P592" s="125"/>
      <c r="Q592" s="126" t="str">
        <f>IF(OR(IF(G592="",IF(F592="",IF(E592="","",E592),F592),G592)="F",IF(J592="",IF(I592="",IF(H592="","",H592),I592),J592)="F",IF(M592="",IF(L592="",IF(K592="","",K592),L592),M592)="F",IF(P592="",IF(O592="",IF(N592="","",N592),O592),P592)="F")=TRUE,"F",IF(OR(IF(G592="",IF(F592="",IF(E592="","",E592),F592),G592)="PE",IF(J592="",IF(I592="",IF(H592="","",H592),I592),J592)="PE",IF(M592="",IF(L592="",IF(K592="","",K592),L592),M592)="PE",IF(P592="",IF(O592="",IF(N592="","",N592),O592),P592)="PE")=TRUE,"PE",IF(AND(IF(G592="",IF(F592="",IF(E592="","",E592),F592),G592)="",IF(J592="",IF(I592="",IF(H592="","",H592),I592),J592)="",IF(M592="",IF(L592="",IF(K592="","",K592),L592),M592)="",IF(P592="",IF(O592="",IF(N592="","",N592),O592),P592)="")=TRUE,"","P")))</f>
        <v>P</v>
      </c>
      <c r="R592" s="72"/>
      <c r="S592" s="73"/>
    </row>
    <row r="593" spans="1:33" s="78" customFormat="1" ht="45" outlineLevel="1">
      <c r="A593" s="50" t="str">
        <f>IF(OR(C593="",D593=""),"",$D$3&amp;"_"&amp;ROW()-13-COUNTBLANK($D$14:D593))</f>
        <v>BT_495</v>
      </c>
      <c r="B593" s="75" t="s">
        <v>365</v>
      </c>
      <c r="C593" s="71" t="s">
        <v>387</v>
      </c>
      <c r="D593" s="105" t="s">
        <v>744</v>
      </c>
      <c r="E593" s="18" t="s">
        <v>249</v>
      </c>
      <c r="F593" s="124"/>
      <c r="G593" s="124"/>
      <c r="H593" s="125"/>
      <c r="I593" s="125"/>
      <c r="J593" s="125"/>
      <c r="K593" s="125"/>
      <c r="L593" s="125"/>
      <c r="M593" s="125"/>
      <c r="N593" s="125"/>
      <c r="O593" s="125"/>
      <c r="P593" s="125"/>
      <c r="Q593" s="126" t="str">
        <f>IF(OR(IF(G593="",IF(F593="",IF(E593="","",E593),F593),G593)="F",IF(J593="",IF(I593="",IF(H593="","",H593),I593),J593)="F",IF(M593="",IF(L593="",IF(K593="","",K593),L593),M593)="F",IF(P593="",IF(O593="",IF(N593="","",N593),O593),P593)="F")=TRUE,"F",IF(OR(IF(G593="",IF(F593="",IF(E593="","",E593),F593),G593)="PE",IF(J593="",IF(I593="",IF(H593="","",H593),I593),J593)="PE",IF(M593="",IF(L593="",IF(K593="","",K593),L593),M593)="PE",IF(P593="",IF(O593="",IF(N593="","",N593),O593),P593)="PE")=TRUE,"PE",IF(AND(IF(G593="",IF(F593="",IF(E593="","",E593),F593),G593)="",IF(J593="",IF(I593="",IF(H593="","",H593),I593),J593)="",IF(M593="",IF(L593="",IF(K593="","",K593),L593),M593)="",IF(P593="",IF(O593="",IF(N593="","",N593),O593),P593)="")=TRUE,"","P")))</f>
        <v>P</v>
      </c>
      <c r="R593" s="72"/>
      <c r="S593" s="64"/>
    </row>
    <row r="594" spans="1:33" s="78" customFormat="1" ht="45" outlineLevel="1">
      <c r="A594" s="50" t="str">
        <f>IF(OR(C594="",D594=""),"",$D$3&amp;"_"&amp;ROW()-13-COUNTBLANK($D$14:D594))</f>
        <v>BT_496</v>
      </c>
      <c r="B594" s="64" t="s">
        <v>366</v>
      </c>
      <c r="C594" s="71" t="s">
        <v>388</v>
      </c>
      <c r="D594" s="75" t="s">
        <v>367</v>
      </c>
      <c r="E594" s="18" t="s">
        <v>249</v>
      </c>
      <c r="F594" s="124"/>
      <c r="G594" s="124"/>
      <c r="H594" s="125"/>
      <c r="I594" s="125"/>
      <c r="J594" s="125"/>
      <c r="K594" s="125"/>
      <c r="L594" s="125"/>
      <c r="M594" s="125"/>
      <c r="N594" s="125"/>
      <c r="O594" s="125"/>
      <c r="P594" s="125"/>
      <c r="Q594" s="126" t="str">
        <f t="shared" ref="Q594:Q595" si="78">IF(OR(IF(G594="",IF(F594="",IF(E594="","",E594),F594),G594)="F",IF(J594="",IF(I594="",IF(H594="","",H594),I594),J594)="F",IF(M594="",IF(L594="",IF(K594="","",K594),L594),M594)="F",IF(P594="",IF(O594="",IF(N594="","",N594),O594),P594)="F")=TRUE,"F",IF(OR(IF(G594="",IF(F594="",IF(E594="","",E594),F594),G594)="PE",IF(J594="",IF(I594="",IF(H594="","",H594),I594),J594)="PE",IF(M594="",IF(L594="",IF(K594="","",K594),L594),M594)="PE",IF(P594="",IF(O594="",IF(N594="","",N594),O594),P594)="PE")=TRUE,"PE",IF(AND(IF(G594="",IF(F594="",IF(E594="","",E594),F594),G594)="",IF(J594="",IF(I594="",IF(H594="","",H594),I594),J594)="",IF(M594="",IF(L594="",IF(K594="","",K594),L594),M594)="",IF(P594="",IF(O594="",IF(N594="","",N594),O594),P594)="")=TRUE,"","P")))</f>
        <v>P</v>
      </c>
      <c r="R594" s="76"/>
      <c r="S594" s="77"/>
    </row>
    <row r="595" spans="1:33" s="78" customFormat="1" ht="45" outlineLevel="1">
      <c r="A595" s="50" t="str">
        <f>IF(OR(C595="",D595=""),"",$D$3&amp;"_"&amp;ROW()-13-COUNTBLANK($D$14:D595))</f>
        <v>BT_497</v>
      </c>
      <c r="B595" s="74" t="s">
        <v>241</v>
      </c>
      <c r="C595" s="79" t="s">
        <v>389</v>
      </c>
      <c r="D595" s="65" t="s">
        <v>390</v>
      </c>
      <c r="E595" s="102" t="s">
        <v>249</v>
      </c>
      <c r="F595" s="127"/>
      <c r="G595" s="127"/>
      <c r="H595" s="128"/>
      <c r="I595" s="128"/>
      <c r="J595" s="128"/>
      <c r="K595" s="128"/>
      <c r="L595" s="128"/>
      <c r="M595" s="128"/>
      <c r="N595" s="128"/>
      <c r="O595" s="128"/>
      <c r="P595" s="128"/>
      <c r="Q595" s="129" t="str">
        <f t="shared" si="78"/>
        <v>P</v>
      </c>
      <c r="R595" s="130"/>
      <c r="S595" s="130"/>
    </row>
    <row r="596" spans="1:33" ht="16.5" customHeight="1">
      <c r="A596" s="50" t="str">
        <f>IF(OR(C596="",D596=""),"",$D$3&amp;"_"&amp;ROW()-13-COUNTBLANK($D$14:D596))</f>
        <v/>
      </c>
      <c r="B596" s="152" t="s">
        <v>1025</v>
      </c>
      <c r="C596" s="153"/>
      <c r="D596" s="153"/>
      <c r="E596" s="153"/>
      <c r="F596" s="153"/>
      <c r="G596" s="153"/>
      <c r="H596" s="154"/>
      <c r="I596" s="154"/>
      <c r="J596" s="154"/>
      <c r="K596" s="154"/>
      <c r="L596" s="154"/>
      <c r="M596" s="154"/>
      <c r="N596" s="154"/>
      <c r="O596" s="154"/>
      <c r="P596" s="154"/>
      <c r="Q596" s="153"/>
      <c r="R596" s="153"/>
      <c r="S596" s="153"/>
      <c r="T596" s="39"/>
      <c r="U596" s="39"/>
      <c r="V596" s="39"/>
      <c r="W596" s="39"/>
      <c r="X596" s="39"/>
      <c r="Y596" s="39"/>
      <c r="Z596" s="39"/>
      <c r="AA596" s="39"/>
      <c r="AB596" s="39"/>
      <c r="AC596" s="39"/>
      <c r="AD596" s="39"/>
      <c r="AE596" s="39"/>
      <c r="AF596" s="39"/>
      <c r="AG596" s="39"/>
    </row>
    <row r="597" spans="1:33" ht="16.5" customHeight="1">
      <c r="A597" s="50" t="str">
        <f>IF(OR(C597="",D597=""),"",$D$3&amp;"_"&amp;ROW()-13-COUNTBLANK($D$14:D597))</f>
        <v/>
      </c>
      <c r="B597" s="111" t="s">
        <v>1026</v>
      </c>
      <c r="C597" s="112"/>
      <c r="D597" s="112"/>
      <c r="E597" s="112"/>
      <c r="F597" s="112"/>
      <c r="G597" s="112"/>
      <c r="H597" s="106"/>
      <c r="I597" s="106"/>
      <c r="J597" s="106"/>
      <c r="K597" s="106"/>
      <c r="L597" s="106"/>
      <c r="M597" s="106"/>
      <c r="N597" s="106"/>
      <c r="O597" s="106"/>
      <c r="P597" s="106"/>
      <c r="Q597" s="112"/>
      <c r="R597" s="112"/>
      <c r="S597" s="112"/>
      <c r="T597" s="39"/>
      <c r="U597" s="39"/>
      <c r="V597" s="39"/>
      <c r="W597" s="39"/>
      <c r="X597" s="39"/>
      <c r="Y597" s="39"/>
      <c r="Z597" s="39"/>
      <c r="AA597" s="39"/>
      <c r="AB597" s="39"/>
      <c r="AC597" s="39"/>
      <c r="AD597" s="39"/>
      <c r="AE597" s="39"/>
      <c r="AF597" s="39"/>
      <c r="AG597" s="39"/>
    </row>
    <row r="598" spans="1:33" ht="15.75" outlineLevel="1">
      <c r="A598" s="50" t="str">
        <f>IF(OR(C598="",D598=""),"",$D$3&amp;"_"&amp;ROW()-13-COUNTBLANK($D$14:D598))</f>
        <v/>
      </c>
      <c r="B598" s="173" t="s">
        <v>36</v>
      </c>
      <c r="C598" s="173"/>
      <c r="D598" s="173"/>
      <c r="E598" s="173"/>
      <c r="F598" s="173"/>
      <c r="G598" s="173"/>
      <c r="H598" s="173"/>
      <c r="I598" s="173"/>
      <c r="J598" s="173"/>
      <c r="K598" s="173"/>
      <c r="L598" s="173"/>
      <c r="M598" s="173"/>
      <c r="N598" s="173"/>
      <c r="O598" s="173"/>
      <c r="P598" s="173"/>
      <c r="Q598" s="173"/>
      <c r="R598" s="173"/>
      <c r="S598" s="173"/>
      <c r="Z598" s="32"/>
      <c r="AA598" s="32"/>
      <c r="AB598" s="32"/>
      <c r="AC598" s="32"/>
      <c r="AD598" s="32"/>
      <c r="AE598" s="32"/>
      <c r="AF598" s="32"/>
      <c r="AG598" s="32"/>
    </row>
    <row r="599" spans="1:33" ht="15.75" outlineLevel="1">
      <c r="A599" s="50" t="str">
        <f>IF(OR(C599="",D599=""),"",$D$3&amp;"_"&amp;ROW()-13-COUNTBLANK($D$14:D599))</f>
        <v/>
      </c>
      <c r="B599" s="174" t="s">
        <v>37</v>
      </c>
      <c r="C599" s="174"/>
      <c r="D599" s="174"/>
      <c r="E599" s="174"/>
      <c r="F599" s="174"/>
      <c r="G599" s="174"/>
      <c r="H599" s="174"/>
      <c r="I599" s="174"/>
      <c r="J599" s="174"/>
      <c r="K599" s="174"/>
      <c r="L599" s="174"/>
      <c r="M599" s="174"/>
      <c r="N599" s="174"/>
      <c r="O599" s="174"/>
      <c r="P599" s="174"/>
      <c r="Q599" s="174"/>
      <c r="R599" s="174"/>
      <c r="S599" s="174"/>
      <c r="T599" s="33"/>
      <c r="U599" s="33"/>
      <c r="V599" s="33"/>
      <c r="W599" s="33"/>
      <c r="X599" s="33"/>
      <c r="Y599" s="33"/>
      <c r="Z599" s="34"/>
      <c r="AA599" s="34"/>
      <c r="AB599" s="34"/>
      <c r="AC599" s="34"/>
      <c r="AD599" s="34"/>
      <c r="AE599" s="34"/>
      <c r="AF599" s="34"/>
      <c r="AG599" s="34"/>
    </row>
    <row r="600" spans="1:33" ht="180" outlineLevel="1">
      <c r="A600" s="50" t="str">
        <f>IF(OR(C600="",D600=""),"",$D$3&amp;"_"&amp;ROW()-13-COUNTBLANK($D$14:D600))</f>
        <v>BT_498</v>
      </c>
      <c r="B600" s="105" t="s">
        <v>38</v>
      </c>
      <c r="C600" s="105" t="s">
        <v>465</v>
      </c>
      <c r="D600" s="105" t="s">
        <v>745</v>
      </c>
      <c r="E600" s="18" t="s">
        <v>249</v>
      </c>
      <c r="F600" s="17"/>
      <c r="G600" s="17"/>
      <c r="H600" s="17"/>
      <c r="I600" s="17"/>
      <c r="J600" s="17"/>
      <c r="K600" s="17"/>
      <c r="L600" s="17"/>
      <c r="M600" s="17"/>
      <c r="N600" s="17"/>
      <c r="O600" s="17"/>
      <c r="P600" s="17"/>
      <c r="Q600" s="48" t="str">
        <f t="shared" ref="Q600:Q603" si="79">IF(OR(IF(G600="",IF(F600="",IF(E600="","",E600),F600),G600)="F",IF(J600="",IF(I600="",IF(H600="","",H600),I600),J600)="F",IF(M600="",IF(L600="",IF(K600="","",K600),L600),M600)="F",IF(P600="",IF(O600="",IF(N600="","",N600),O600),P600)="F")=TRUE,"F",IF(OR(IF(G600="",IF(F600="",IF(E600="","",E600),F600),G600)="PE",IF(J600="",IF(I600="",IF(H600="","",H600),I600),J600)="PE",IF(M600="",IF(L600="",IF(K600="","",K600),L600),M600)="PE",IF(P600="",IF(O600="",IF(N600="","",N600),O600),P600)="PE")=TRUE,"PE",IF(AND(IF(G600="",IF(F600="",IF(E600="","",E600),F600),G600)="",IF(J600="",IF(I600="",IF(H600="","",H600),I600),J600)="",IF(M600="",IF(L600="",IF(K600="","",K600),L600),M600)="",IF(P600="",IF(O600="",IF(N600="","",N600),O600),P600)="")=TRUE,"","P")))</f>
        <v>P</v>
      </c>
      <c r="R600" s="51"/>
      <c r="S600" s="51"/>
      <c r="T600" s="33"/>
      <c r="U600" s="33"/>
      <c r="V600" s="33"/>
      <c r="W600" s="33"/>
      <c r="X600" s="33"/>
      <c r="Y600" s="33"/>
      <c r="Z600" s="34"/>
      <c r="AA600" s="34"/>
      <c r="AB600" s="34"/>
      <c r="AC600" s="34"/>
      <c r="AD600" s="34"/>
      <c r="AE600" s="34"/>
      <c r="AF600" s="34"/>
      <c r="AG600" s="34"/>
    </row>
    <row r="601" spans="1:33" ht="90" outlineLevel="1">
      <c r="A601" s="50" t="str">
        <f>IF(OR(C601="",D601=""),"",$D$3&amp;"_"&amp;ROW()-13-COUNTBLANK($D$14:D601))</f>
        <v>BT_499</v>
      </c>
      <c r="B601" s="105" t="s">
        <v>39</v>
      </c>
      <c r="C601" s="105" t="s">
        <v>146</v>
      </c>
      <c r="D601" s="105" t="s">
        <v>416</v>
      </c>
      <c r="E601" s="18" t="s">
        <v>249</v>
      </c>
      <c r="F601" s="17"/>
      <c r="G601" s="17"/>
      <c r="H601" s="17"/>
      <c r="I601" s="17"/>
      <c r="J601" s="17"/>
      <c r="K601" s="17"/>
      <c r="L601" s="17"/>
      <c r="M601" s="17"/>
      <c r="N601" s="17"/>
      <c r="O601" s="17"/>
      <c r="P601" s="17"/>
      <c r="Q601" s="48" t="str">
        <f t="shared" si="79"/>
        <v>P</v>
      </c>
      <c r="R601" s="51"/>
      <c r="S601" s="51"/>
      <c r="T601" s="33"/>
      <c r="U601" s="33"/>
      <c r="V601" s="33"/>
      <c r="W601" s="33"/>
      <c r="X601" s="33"/>
      <c r="Y601" s="33"/>
      <c r="Z601" s="34"/>
      <c r="AA601" s="34"/>
      <c r="AB601" s="34"/>
      <c r="AC601" s="34"/>
      <c r="AD601" s="34"/>
      <c r="AE601" s="34"/>
      <c r="AF601" s="34"/>
      <c r="AG601" s="34"/>
    </row>
    <row r="602" spans="1:33" ht="45" outlineLevel="1">
      <c r="A602" s="50" t="str">
        <f>IF(OR(C602="",D602=""),"",$D$3&amp;"_"&amp;ROW()-13-COUNTBLANK($D$14:D602))</f>
        <v>BT_500</v>
      </c>
      <c r="B602" s="105" t="s">
        <v>139</v>
      </c>
      <c r="C602" s="105" t="s">
        <v>140</v>
      </c>
      <c r="D602" s="105" t="s">
        <v>467</v>
      </c>
      <c r="E602" s="18" t="s">
        <v>249</v>
      </c>
      <c r="F602" s="18"/>
      <c r="G602" s="18"/>
      <c r="H602" s="18"/>
      <c r="I602" s="49"/>
      <c r="J602" s="51"/>
      <c r="K602" s="51"/>
      <c r="L602" s="51"/>
      <c r="M602" s="51"/>
      <c r="N602" s="51"/>
      <c r="O602" s="51"/>
      <c r="P602" s="51"/>
      <c r="Q602" s="48" t="str">
        <f t="shared" si="79"/>
        <v>P</v>
      </c>
      <c r="R602" s="51"/>
      <c r="S602" s="51"/>
      <c r="T602" s="33"/>
      <c r="U602" s="33"/>
      <c r="V602" s="33"/>
      <c r="W602" s="33"/>
      <c r="X602" s="33"/>
      <c r="Y602" s="33"/>
      <c r="Z602" s="34"/>
      <c r="AA602" s="34"/>
      <c r="AB602" s="34"/>
      <c r="AC602" s="34"/>
      <c r="AD602" s="34"/>
      <c r="AE602" s="34"/>
      <c r="AF602" s="34"/>
      <c r="AG602" s="34"/>
    </row>
    <row r="603" spans="1:33" ht="45" outlineLevel="1">
      <c r="A603" s="50" t="str">
        <f>IF(OR(C603="",D603=""),"",$D$3&amp;"_"&amp;ROW()-13-COUNTBLANK($D$14:D603))</f>
        <v>BT_501</v>
      </c>
      <c r="B603" s="52" t="s">
        <v>468</v>
      </c>
      <c r="C603" s="52" t="s">
        <v>469</v>
      </c>
      <c r="D603" s="52" t="s">
        <v>141</v>
      </c>
      <c r="E603" s="18" t="s">
        <v>249</v>
      </c>
      <c r="F603" s="18"/>
      <c r="G603" s="18"/>
      <c r="H603" s="18"/>
      <c r="I603" s="18"/>
      <c r="J603" s="18"/>
      <c r="K603" s="18"/>
      <c r="L603" s="18"/>
      <c r="M603" s="18"/>
      <c r="N603" s="18"/>
      <c r="O603" s="18"/>
      <c r="P603" s="18"/>
      <c r="Q603" s="48" t="str">
        <f t="shared" si="79"/>
        <v>P</v>
      </c>
      <c r="R603" s="51"/>
      <c r="S603" s="51"/>
      <c r="T603" s="33"/>
      <c r="U603" s="33"/>
      <c r="V603" s="33"/>
      <c r="W603" s="33"/>
      <c r="X603" s="33"/>
      <c r="Y603" s="33"/>
      <c r="Z603" s="34"/>
      <c r="AA603" s="34"/>
      <c r="AB603" s="34"/>
      <c r="AC603" s="34"/>
      <c r="AD603" s="34"/>
      <c r="AE603" s="34"/>
      <c r="AF603" s="34"/>
      <c r="AG603" s="34"/>
    </row>
    <row r="604" spans="1:33" ht="15.75" outlineLevel="1">
      <c r="A604" s="50" t="str">
        <f>IF(OR(C604="",D604=""),"",$D$3&amp;"_"&amp;ROW()-13-COUNTBLANK($D$14:D604))</f>
        <v/>
      </c>
      <c r="B604" s="174" t="s">
        <v>42</v>
      </c>
      <c r="C604" s="174"/>
      <c r="D604" s="174"/>
      <c r="E604" s="174"/>
      <c r="F604" s="174"/>
      <c r="G604" s="174"/>
      <c r="H604" s="174"/>
      <c r="I604" s="174"/>
      <c r="J604" s="174"/>
      <c r="K604" s="174"/>
      <c r="L604" s="174"/>
      <c r="M604" s="174"/>
      <c r="N604" s="174"/>
      <c r="O604" s="174"/>
      <c r="P604" s="174"/>
      <c r="Q604" s="174"/>
      <c r="R604" s="174"/>
      <c r="S604" s="174"/>
      <c r="Z604" s="34"/>
      <c r="AA604" s="34"/>
      <c r="AB604" s="34"/>
      <c r="AC604" s="34"/>
      <c r="AD604" s="34"/>
      <c r="AE604" s="34"/>
      <c r="AF604" s="34"/>
      <c r="AG604" s="34"/>
    </row>
    <row r="605" spans="1:33" ht="45" outlineLevel="1">
      <c r="A605" s="50" t="str">
        <f>IF(OR(C605="",D605=""),"",$D$3&amp;"_"&amp;ROW()-13-COUNTBLANK($D$14:D605))</f>
        <v>BT_502</v>
      </c>
      <c r="B605" s="110" t="s">
        <v>43</v>
      </c>
      <c r="C605" s="110" t="s">
        <v>86</v>
      </c>
      <c r="D605" s="105" t="s">
        <v>470</v>
      </c>
      <c r="E605" s="18" t="s">
        <v>249</v>
      </c>
      <c r="F605" s="18"/>
      <c r="G605" s="18"/>
      <c r="H605" s="18"/>
      <c r="I605" s="49"/>
      <c r="J605" s="53"/>
      <c r="K605" s="53"/>
      <c r="L605" s="53"/>
      <c r="M605" s="53"/>
      <c r="N605" s="53"/>
      <c r="O605" s="53"/>
      <c r="P605" s="53"/>
      <c r="Q605" s="48" t="str">
        <f t="shared" ref="Q605" si="80">IF(OR(IF(G605="",IF(F605="",IF(E605="","",E605),F605),G605)="F",IF(J605="",IF(I605="",IF(H605="","",H605),I605),J605)="F",IF(M605="",IF(L605="",IF(K605="","",K605),L605),M605)="F",IF(P605="",IF(O605="",IF(N605="","",N605),O605),P605)="F")=TRUE,"F",IF(OR(IF(G605="",IF(F605="",IF(E605="","",E605),F605),G605)="PE",IF(J605="",IF(I605="",IF(H605="","",H605),I605),J605)="PE",IF(M605="",IF(L605="",IF(K605="","",K605),L605),M605)="PE",IF(P605="",IF(O605="",IF(N605="","",N605),O605),P605)="PE")=TRUE,"PE",IF(AND(IF(G605="",IF(F605="",IF(E605="","",E605),F605),G605)="",IF(J605="",IF(I605="",IF(H605="","",H605),I605),J605)="",IF(M605="",IF(L605="",IF(K605="","",K605),L605),M605)="",IF(P605="",IF(O605="",IF(N605="","",N605),O605),P605)="")=TRUE,"","P")))</f>
        <v>P</v>
      </c>
      <c r="R605" s="53"/>
      <c r="S605" s="53"/>
      <c r="Z605" s="32"/>
      <c r="AA605" s="32"/>
      <c r="AB605" s="32"/>
      <c r="AC605" s="32"/>
      <c r="AD605" s="32"/>
      <c r="AE605" s="32"/>
      <c r="AF605" s="32"/>
      <c r="AG605" s="32"/>
    </row>
    <row r="606" spans="1:33" ht="45" outlineLevel="1">
      <c r="A606" s="50" t="str">
        <f>IF(OR(C606="",D606=""),"",$D$3&amp;"_"&amp;ROW()-13-COUNTBLANK($D$14:D606))</f>
        <v>BT_503</v>
      </c>
      <c r="B606" s="105" t="s">
        <v>44</v>
      </c>
      <c r="C606" s="105" t="s">
        <v>87</v>
      </c>
      <c r="D606" s="105" t="s">
        <v>429</v>
      </c>
      <c r="E606" s="18" t="s">
        <v>249</v>
      </c>
      <c r="F606" s="17"/>
      <c r="G606" s="17"/>
      <c r="H606" s="17"/>
      <c r="I606" s="17"/>
      <c r="J606" s="17"/>
      <c r="K606" s="17"/>
      <c r="L606" s="17"/>
      <c r="M606" s="17"/>
      <c r="N606" s="17"/>
      <c r="O606" s="17"/>
      <c r="P606" s="17"/>
      <c r="Q606" s="48" t="str">
        <f>IF(OR(IF(G606="",IF(F606="",IF(E606="","",E606),F606),G606)="F",IF(J606="",IF(I606="",IF(H606="","",H606),I606),J606)="F",IF(M606="",IF(L606="",IF(K606="","",K606),L606),M606)="F",IF(P606="",IF(O606="",IF(N606="","",N606),O606),P606)="F")=TRUE,"F",IF(OR(IF(G606="",IF(F606="",IF(E606="","",E606),F606),G606)="PE",IF(J606="",IF(I606="",IF(H606="","",H606),I606),J606)="PE",IF(M606="",IF(L606="",IF(K606="","",K606),L606),M606)="PE",IF(P606="",IF(O606="",IF(N606="","",N606),O606),P606)="PE")=TRUE,"PE",IF(AND(IF(G606="",IF(F606="",IF(E606="","",E606),F606),G606)="",IF(J606="",IF(I606="",IF(H606="","",H606),I606),J606)="",IF(M606="",IF(L606="",IF(K606="","",K606),L606),M606)="",IF(P606="",IF(O606="",IF(N606="","",N606),O606),P606)="")=TRUE,"","P")))</f>
        <v>P</v>
      </c>
      <c r="R606" s="53"/>
      <c r="S606" s="53"/>
      <c r="Z606" s="32"/>
      <c r="AA606" s="32"/>
      <c r="AB606" s="32"/>
      <c r="AC606" s="32"/>
      <c r="AD606" s="32"/>
      <c r="AE606" s="32"/>
      <c r="AF606" s="32"/>
      <c r="AG606" s="32"/>
    </row>
    <row r="607" spans="1:33" ht="15.75" outlineLevel="1">
      <c r="A607" s="50" t="str">
        <f>IF(OR(C607="",D607=""),"",$D$3&amp;"_"&amp;ROW()-13-COUNTBLANK($D$14:D607))</f>
        <v/>
      </c>
      <c r="B607" s="174" t="s">
        <v>45</v>
      </c>
      <c r="C607" s="174"/>
      <c r="D607" s="174"/>
      <c r="E607" s="174"/>
      <c r="F607" s="174"/>
      <c r="G607" s="174"/>
      <c r="H607" s="174"/>
      <c r="I607" s="174"/>
      <c r="J607" s="174"/>
      <c r="K607" s="174"/>
      <c r="L607" s="174"/>
      <c r="M607" s="174"/>
      <c r="N607" s="174"/>
      <c r="O607" s="174"/>
      <c r="P607" s="174"/>
      <c r="Q607" s="174"/>
      <c r="R607" s="174"/>
      <c r="S607" s="174"/>
      <c r="Z607" s="32"/>
      <c r="AA607" s="32"/>
      <c r="AB607" s="32"/>
      <c r="AC607" s="32"/>
      <c r="AD607" s="32"/>
      <c r="AE607" s="32"/>
      <c r="AF607" s="32"/>
      <c r="AG607" s="32"/>
    </row>
    <row r="608" spans="1:33" ht="30" outlineLevel="1">
      <c r="A608" s="50" t="str">
        <f>IF(OR(C608="",D608=""),"",$D$3&amp;"_"&amp;ROW()-13-COUNTBLANK($D$14:D608))</f>
        <v>BT_504</v>
      </c>
      <c r="B608" s="105" t="s">
        <v>46</v>
      </c>
      <c r="C608" s="105" t="s">
        <v>88</v>
      </c>
      <c r="D608" s="105" t="s">
        <v>89</v>
      </c>
      <c r="E608" s="18" t="s">
        <v>249</v>
      </c>
      <c r="F608" s="18"/>
      <c r="G608" s="18"/>
      <c r="H608" s="18"/>
      <c r="I608" s="49"/>
      <c r="J608" s="51"/>
      <c r="K608" s="51"/>
      <c r="L608" s="53"/>
      <c r="M608" s="53"/>
      <c r="N608" s="53"/>
      <c r="O608" s="53"/>
      <c r="P608" s="53"/>
      <c r="Q608" s="48" t="str">
        <f t="shared" ref="Q608:Q619" si="81">IF(OR(IF(G608="",IF(F608="",IF(E608="","",E608),F608),G608)="F",IF(J608="",IF(I608="",IF(H608="","",H608),I608),J608)="F",IF(M608="",IF(L608="",IF(K608="","",K608),L608),M608)="F",IF(P608="",IF(O608="",IF(N608="","",N608),O608),P608)="F")=TRUE,"F",IF(OR(IF(G608="",IF(F608="",IF(E608="","",E608),F608),G608)="PE",IF(J608="",IF(I608="",IF(H608="","",H608),I608),J608)="PE",IF(M608="",IF(L608="",IF(K608="","",K608),L608),M608)="PE",IF(P608="",IF(O608="",IF(N608="","",N608),O608),P608)="PE")=TRUE,"PE",IF(AND(IF(G608="",IF(F608="",IF(E608="","",E608),F608),G608)="",IF(J608="",IF(I608="",IF(H608="","",H608),I608),J608)="",IF(M608="",IF(L608="",IF(K608="","",K608),L608),M608)="",IF(P608="",IF(O608="",IF(N608="","",N608),O608),P608)="")=TRUE,"","P")))</f>
        <v>P</v>
      </c>
      <c r="R608" s="53"/>
      <c r="S608" s="53"/>
      <c r="Z608" s="32"/>
      <c r="AA608" s="32"/>
      <c r="AB608" s="32"/>
      <c r="AC608" s="32"/>
      <c r="AD608" s="32"/>
      <c r="AE608" s="32"/>
      <c r="AF608" s="32"/>
      <c r="AG608" s="32"/>
    </row>
    <row r="609" spans="1:33" ht="30" outlineLevel="1">
      <c r="A609" s="50" t="str">
        <f>IF(OR(C609="",D609=""),"",$D$3&amp;"_"&amp;ROW()-13-COUNTBLANK($D$14:D609))</f>
        <v>BT_505</v>
      </c>
      <c r="B609" s="105" t="s">
        <v>47</v>
      </c>
      <c r="C609" s="105" t="s">
        <v>90</v>
      </c>
      <c r="D609" s="105" t="s">
        <v>91</v>
      </c>
      <c r="E609" s="18" t="s">
        <v>249</v>
      </c>
      <c r="F609" s="17"/>
      <c r="G609" s="17"/>
      <c r="H609" s="17"/>
      <c r="I609" s="17"/>
      <c r="J609" s="17"/>
      <c r="K609" s="17"/>
      <c r="L609" s="17"/>
      <c r="M609" s="17"/>
      <c r="N609" s="17"/>
      <c r="O609" s="17"/>
      <c r="P609" s="17"/>
      <c r="Q609" s="48" t="str">
        <f t="shared" si="81"/>
        <v>P</v>
      </c>
      <c r="R609" s="53"/>
      <c r="S609" s="53"/>
      <c r="Z609" s="32"/>
      <c r="AA609" s="32"/>
      <c r="AB609" s="32"/>
      <c r="AC609" s="32"/>
      <c r="AD609" s="32"/>
      <c r="AE609" s="32"/>
      <c r="AF609" s="32"/>
      <c r="AG609" s="32"/>
    </row>
    <row r="610" spans="1:33" ht="15.75" outlineLevel="1">
      <c r="A610" s="50" t="str">
        <f>IF(OR(C610="",D610=""),"",$D$3&amp;"_"&amp;ROW()-13-COUNTBLANK($D$14:D610))</f>
        <v>BT_506</v>
      </c>
      <c r="B610" s="105" t="s">
        <v>48</v>
      </c>
      <c r="C610" s="105" t="s">
        <v>92</v>
      </c>
      <c r="D610" s="105" t="s">
        <v>49</v>
      </c>
      <c r="E610" s="18" t="s">
        <v>249</v>
      </c>
      <c r="F610" s="17"/>
      <c r="G610" s="17"/>
      <c r="H610" s="17"/>
      <c r="I610" s="17"/>
      <c r="J610" s="17"/>
      <c r="K610" s="17"/>
      <c r="L610" s="17"/>
      <c r="M610" s="17"/>
      <c r="N610" s="17"/>
      <c r="O610" s="17"/>
      <c r="P610" s="17"/>
      <c r="Q610" s="48" t="str">
        <f t="shared" si="81"/>
        <v>P</v>
      </c>
      <c r="R610" s="53"/>
      <c r="S610" s="53"/>
      <c r="Z610" s="32"/>
      <c r="AA610" s="32"/>
      <c r="AB610" s="32"/>
      <c r="AC610" s="32"/>
      <c r="AD610" s="32"/>
      <c r="AE610" s="32"/>
      <c r="AF610" s="32"/>
      <c r="AG610" s="32"/>
    </row>
    <row r="611" spans="1:33" ht="15.75" outlineLevel="1">
      <c r="A611" s="50" t="str">
        <f>IF(OR(C611="",D611=""),"",$D$3&amp;"_"&amp;ROW()-13-COUNTBLANK($D$14:D611))</f>
        <v>BT_507</v>
      </c>
      <c r="B611" s="105" t="s">
        <v>50</v>
      </c>
      <c r="C611" s="105" t="s">
        <v>50</v>
      </c>
      <c r="D611" s="105" t="s">
        <v>51</v>
      </c>
      <c r="E611" s="18" t="s">
        <v>249</v>
      </c>
      <c r="F611" s="17"/>
      <c r="G611" s="17"/>
      <c r="H611" s="17"/>
      <c r="I611" s="17"/>
      <c r="J611" s="17"/>
      <c r="K611" s="17"/>
      <c r="L611" s="17"/>
      <c r="M611" s="17"/>
      <c r="N611" s="17"/>
      <c r="O611" s="17"/>
      <c r="P611" s="17"/>
      <c r="Q611" s="48" t="str">
        <f t="shared" si="81"/>
        <v>P</v>
      </c>
      <c r="R611" s="53"/>
      <c r="S611" s="53"/>
      <c r="Z611" s="32"/>
      <c r="AA611" s="32"/>
      <c r="AB611" s="32"/>
      <c r="AC611" s="32"/>
      <c r="AD611" s="32"/>
      <c r="AE611" s="32"/>
      <c r="AF611" s="32"/>
      <c r="AG611" s="32"/>
    </row>
    <row r="612" spans="1:33" ht="15.75" outlineLevel="1">
      <c r="A612" s="50" t="str">
        <f>IF(OR(C612="",D612=""),"",$D$3&amp;"_"&amp;ROW()-13-COUNTBLANK($D$14:D612))</f>
        <v>BT_508</v>
      </c>
      <c r="B612" s="105" t="s">
        <v>52</v>
      </c>
      <c r="C612" s="105" t="s">
        <v>93</v>
      </c>
      <c r="D612" s="105" t="s">
        <v>53</v>
      </c>
      <c r="E612" s="18" t="s">
        <v>249</v>
      </c>
      <c r="F612" s="17"/>
      <c r="G612" s="17"/>
      <c r="H612" s="17"/>
      <c r="I612" s="17"/>
      <c r="J612" s="17"/>
      <c r="K612" s="17"/>
      <c r="L612" s="17"/>
      <c r="M612" s="17"/>
      <c r="N612" s="17"/>
      <c r="O612" s="17"/>
      <c r="P612" s="17"/>
      <c r="Q612" s="48" t="str">
        <f t="shared" si="81"/>
        <v>P</v>
      </c>
      <c r="R612" s="53"/>
      <c r="S612" s="53"/>
      <c r="Z612" s="32"/>
      <c r="AA612" s="32"/>
      <c r="AB612" s="32"/>
      <c r="AC612" s="32"/>
      <c r="AD612" s="32"/>
      <c r="AE612" s="32"/>
      <c r="AF612" s="32"/>
      <c r="AG612" s="32"/>
    </row>
    <row r="613" spans="1:33" ht="15.75" outlineLevel="1">
      <c r="A613" s="50" t="str">
        <f>IF(OR(C613="",D613=""),"",$D$3&amp;"_"&amp;ROW()-13-COUNTBLANK($D$14:D613))</f>
        <v>BT_509</v>
      </c>
      <c r="B613" s="105" t="s">
        <v>54</v>
      </c>
      <c r="C613" s="110" t="s">
        <v>54</v>
      </c>
      <c r="D613" s="105" t="s">
        <v>94</v>
      </c>
      <c r="E613" s="18" t="s">
        <v>249</v>
      </c>
      <c r="F613" s="17"/>
      <c r="G613" s="17"/>
      <c r="H613" s="17"/>
      <c r="I613" s="17"/>
      <c r="J613" s="17"/>
      <c r="K613" s="17"/>
      <c r="L613" s="17"/>
      <c r="M613" s="17"/>
      <c r="N613" s="17"/>
      <c r="O613" s="17"/>
      <c r="P613" s="17"/>
      <c r="Q613" s="48" t="str">
        <f t="shared" si="81"/>
        <v>P</v>
      </c>
      <c r="R613" s="53"/>
      <c r="S613" s="53"/>
      <c r="Z613" s="32"/>
      <c r="AA613" s="32"/>
      <c r="AB613" s="32"/>
      <c r="AC613" s="32"/>
      <c r="AD613" s="32"/>
      <c r="AE613" s="32"/>
      <c r="AF613" s="32"/>
      <c r="AG613" s="32"/>
    </row>
    <row r="614" spans="1:33" ht="15.75" outlineLevel="1">
      <c r="A614" s="50" t="str">
        <f>IF(OR(C614="",D614=""),"",$D$3&amp;"_"&amp;ROW()-13-COUNTBLANK($D$14:D614))</f>
        <v>BT_510</v>
      </c>
      <c r="B614" s="175" t="s">
        <v>55</v>
      </c>
      <c r="C614" s="105" t="s">
        <v>95</v>
      </c>
      <c r="D614" s="105" t="s">
        <v>96</v>
      </c>
      <c r="E614" s="18" t="s">
        <v>249</v>
      </c>
      <c r="F614" s="17"/>
      <c r="G614" s="17"/>
      <c r="H614" s="17"/>
      <c r="I614" s="17"/>
      <c r="J614" s="17"/>
      <c r="K614" s="17"/>
      <c r="L614" s="17"/>
      <c r="M614" s="17"/>
      <c r="N614" s="17"/>
      <c r="O614" s="17"/>
      <c r="P614" s="17"/>
      <c r="Q614" s="48" t="str">
        <f t="shared" si="81"/>
        <v>P</v>
      </c>
      <c r="R614" s="53"/>
      <c r="S614" s="53"/>
      <c r="Z614" s="32"/>
      <c r="AA614" s="32"/>
      <c r="AB614" s="32"/>
      <c r="AC614" s="32"/>
      <c r="AD614" s="32"/>
      <c r="AE614" s="32"/>
      <c r="AF614" s="32"/>
      <c r="AG614" s="32"/>
    </row>
    <row r="615" spans="1:33" ht="15.75" outlineLevel="1">
      <c r="A615" s="50" t="str">
        <f>IF(OR(C615="",D615=""),"",$D$3&amp;"_"&amp;ROW()-13-COUNTBLANK($D$14:D615))</f>
        <v>BT_511</v>
      </c>
      <c r="B615" s="154"/>
      <c r="C615" s="105" t="s">
        <v>97</v>
      </c>
      <c r="D615" s="105" t="s">
        <v>98</v>
      </c>
      <c r="E615" s="18" t="s">
        <v>249</v>
      </c>
      <c r="F615" s="17"/>
      <c r="G615" s="17"/>
      <c r="H615" s="17"/>
      <c r="I615" s="17"/>
      <c r="J615" s="17"/>
      <c r="K615" s="17"/>
      <c r="L615" s="17"/>
      <c r="M615" s="17"/>
      <c r="N615" s="17"/>
      <c r="O615" s="17"/>
      <c r="P615" s="17"/>
      <c r="Q615" s="48" t="str">
        <f t="shared" si="81"/>
        <v>P</v>
      </c>
      <c r="R615" s="53"/>
      <c r="S615" s="53"/>
      <c r="Z615" s="32"/>
      <c r="AA615" s="32"/>
      <c r="AB615" s="32"/>
      <c r="AC615" s="32"/>
      <c r="AD615" s="32"/>
      <c r="AE615" s="32"/>
      <c r="AF615" s="32"/>
      <c r="AG615" s="32"/>
    </row>
    <row r="616" spans="1:33" ht="15.75" outlineLevel="1">
      <c r="A616" s="50" t="str">
        <f>IF(OR(C616="",D616=""),"",$D$3&amp;"_"&amp;ROW()-13-COUNTBLANK($D$14:D616))</f>
        <v>BT_512</v>
      </c>
      <c r="B616" s="154"/>
      <c r="C616" s="105" t="s">
        <v>99</v>
      </c>
      <c r="D616" s="105" t="s">
        <v>100</v>
      </c>
      <c r="E616" s="18" t="s">
        <v>249</v>
      </c>
      <c r="F616" s="17"/>
      <c r="G616" s="17"/>
      <c r="H616" s="17"/>
      <c r="I616" s="17"/>
      <c r="J616" s="17"/>
      <c r="K616" s="17"/>
      <c r="L616" s="17"/>
      <c r="M616" s="17"/>
      <c r="N616" s="17"/>
      <c r="O616" s="17"/>
      <c r="P616" s="17"/>
      <c r="Q616" s="48" t="str">
        <f t="shared" si="81"/>
        <v>P</v>
      </c>
      <c r="R616" s="53"/>
      <c r="S616" s="53"/>
      <c r="Z616" s="32"/>
      <c r="AA616" s="32"/>
      <c r="AB616" s="32"/>
      <c r="AC616" s="32"/>
      <c r="AD616" s="32"/>
      <c r="AE616" s="32"/>
      <c r="AF616" s="32"/>
      <c r="AG616" s="32"/>
    </row>
    <row r="617" spans="1:33" ht="15.75" outlineLevel="1">
      <c r="A617" s="50" t="str">
        <f>IF(OR(C617="",D617=""),"",$D$3&amp;"_"&amp;ROW()-13-COUNTBLANK($D$14:D617))</f>
        <v>BT_513</v>
      </c>
      <c r="B617" s="154"/>
      <c r="C617" s="105" t="s">
        <v>101</v>
      </c>
      <c r="D617" s="105" t="s">
        <v>102</v>
      </c>
      <c r="E617" s="18" t="s">
        <v>249</v>
      </c>
      <c r="F617" s="17"/>
      <c r="G617" s="17"/>
      <c r="H617" s="17"/>
      <c r="I617" s="17"/>
      <c r="J617" s="17"/>
      <c r="K617" s="17"/>
      <c r="L617" s="17"/>
      <c r="M617" s="17"/>
      <c r="N617" s="17"/>
      <c r="O617" s="17"/>
      <c r="P617" s="17"/>
      <c r="Q617" s="48" t="str">
        <f t="shared" si="81"/>
        <v>P</v>
      </c>
      <c r="R617" s="53"/>
      <c r="S617" s="53"/>
      <c r="Z617" s="32"/>
      <c r="AA617" s="32"/>
      <c r="AB617" s="32"/>
      <c r="AC617" s="32"/>
      <c r="AD617" s="32"/>
      <c r="AE617" s="32"/>
      <c r="AF617" s="32"/>
      <c r="AG617" s="32"/>
    </row>
    <row r="618" spans="1:33" ht="30" outlineLevel="1">
      <c r="A618" s="50" t="str">
        <f>IF(OR(C618="",D618=""),"",$D$3&amp;"_"&amp;ROW()-13-COUNTBLANK($D$14:D618))</f>
        <v>BT_514</v>
      </c>
      <c r="B618" s="105" t="s">
        <v>56</v>
      </c>
      <c r="C618" s="110" t="s">
        <v>103</v>
      </c>
      <c r="D618" s="110" t="s">
        <v>104</v>
      </c>
      <c r="E618" s="18" t="s">
        <v>249</v>
      </c>
      <c r="F618" s="17"/>
      <c r="G618" s="17"/>
      <c r="H618" s="17"/>
      <c r="I618" s="17"/>
      <c r="J618" s="17"/>
      <c r="K618" s="17"/>
      <c r="L618" s="17"/>
      <c r="M618" s="17"/>
      <c r="N618" s="17"/>
      <c r="O618" s="17"/>
      <c r="P618" s="17"/>
      <c r="Q618" s="48" t="str">
        <f t="shared" si="81"/>
        <v>P</v>
      </c>
      <c r="R618" s="53"/>
      <c r="S618" s="53"/>
      <c r="Z618" s="32"/>
      <c r="AA618" s="32"/>
      <c r="AB618" s="32"/>
      <c r="AC618" s="32"/>
      <c r="AD618" s="32"/>
      <c r="AE618" s="32"/>
      <c r="AF618" s="32"/>
      <c r="AG618" s="32"/>
    </row>
    <row r="619" spans="1:33" ht="30" outlineLevel="1">
      <c r="A619" s="50" t="str">
        <f>IF(OR(C619="",D619=""),"",$D$3&amp;"_"&amp;ROW()-13-COUNTBLANK($D$14:D619))</f>
        <v>BT_515</v>
      </c>
      <c r="B619" s="110" t="s">
        <v>57</v>
      </c>
      <c r="C619" s="110" t="s">
        <v>57</v>
      </c>
      <c r="D619" s="110" t="s">
        <v>105</v>
      </c>
      <c r="E619" s="18" t="s">
        <v>249</v>
      </c>
      <c r="F619" s="17"/>
      <c r="G619" s="17"/>
      <c r="H619" s="17"/>
      <c r="I619" s="17"/>
      <c r="J619" s="17"/>
      <c r="K619" s="17"/>
      <c r="L619" s="17"/>
      <c r="M619" s="17"/>
      <c r="N619" s="17"/>
      <c r="O619" s="17"/>
      <c r="P619" s="17"/>
      <c r="Q619" s="48" t="str">
        <f t="shared" si="81"/>
        <v>P</v>
      </c>
      <c r="R619" s="53"/>
      <c r="S619" s="53"/>
      <c r="Z619" s="32"/>
      <c r="AA619" s="32"/>
      <c r="AB619" s="32"/>
      <c r="AC619" s="32"/>
      <c r="AD619" s="32"/>
      <c r="AE619" s="32"/>
      <c r="AF619" s="32"/>
      <c r="AG619" s="32"/>
    </row>
    <row r="620" spans="1:33" ht="15.75" outlineLevel="1">
      <c r="A620" s="50" t="str">
        <f>IF(OR(C620="",D620=""),"",$D$3&amp;"_"&amp;ROW()-13-COUNTBLANK($D$14:D620))</f>
        <v/>
      </c>
      <c r="B620" s="173" t="s">
        <v>58</v>
      </c>
      <c r="C620" s="173"/>
      <c r="D620" s="173"/>
      <c r="E620" s="173"/>
      <c r="F620" s="173"/>
      <c r="G620" s="173"/>
      <c r="H620" s="173"/>
      <c r="I620" s="173"/>
      <c r="J620" s="173"/>
      <c r="K620" s="173"/>
      <c r="L620" s="173"/>
      <c r="M620" s="173"/>
      <c r="N620" s="173"/>
      <c r="O620" s="173"/>
      <c r="P620" s="173"/>
      <c r="Q620" s="173"/>
      <c r="R620" s="173"/>
      <c r="S620" s="173"/>
      <c r="Z620" s="32"/>
      <c r="AA620" s="32"/>
      <c r="AB620" s="32"/>
      <c r="AC620" s="32"/>
      <c r="AD620" s="32"/>
      <c r="AE620" s="32"/>
      <c r="AF620" s="32"/>
      <c r="AG620" s="32"/>
    </row>
    <row r="621" spans="1:33" ht="15.75" outlineLevel="1">
      <c r="A621" s="50" t="str">
        <f>IF(OR(C621="",D621=""),"",$D$3&amp;"_"&amp;ROW()-13-COUNTBLANK($D$14:D621))</f>
        <v/>
      </c>
      <c r="B621" s="145" t="s">
        <v>471</v>
      </c>
      <c r="C621" s="145"/>
      <c r="D621" s="145"/>
      <c r="E621" s="145"/>
      <c r="F621" s="145"/>
      <c r="G621" s="145"/>
      <c r="H621" s="146"/>
      <c r="I621" s="146"/>
      <c r="J621" s="146"/>
      <c r="K621" s="146"/>
      <c r="L621" s="146"/>
      <c r="M621" s="146"/>
      <c r="N621" s="146"/>
      <c r="O621" s="146"/>
      <c r="P621" s="146"/>
      <c r="Q621" s="145"/>
      <c r="R621" s="145"/>
      <c r="S621" s="145"/>
      <c r="T621" s="35"/>
      <c r="U621" s="35"/>
      <c r="V621" s="35"/>
      <c r="W621" s="35"/>
      <c r="X621" s="35"/>
      <c r="Y621" s="35"/>
      <c r="Z621" s="35"/>
      <c r="AA621" s="35"/>
      <c r="AB621" s="35"/>
      <c r="AC621" s="35"/>
      <c r="AD621" s="35"/>
      <c r="AE621" s="35"/>
      <c r="AF621" s="35"/>
      <c r="AG621" s="35"/>
    </row>
    <row r="622" spans="1:33" ht="30" outlineLevel="1">
      <c r="A622" s="50" t="str">
        <f>IF(OR(C622="",D622=""),"",$D$3&amp;"_"&amp;ROW()-13-COUNTBLANK($D$14:D622))</f>
        <v>BT_516</v>
      </c>
      <c r="B622" s="103" t="s">
        <v>65</v>
      </c>
      <c r="C622" s="16" t="s">
        <v>448</v>
      </c>
      <c r="D622" s="16" t="s">
        <v>162</v>
      </c>
      <c r="E622" s="18" t="s">
        <v>249</v>
      </c>
      <c r="F622" s="46"/>
      <c r="G622" s="46"/>
      <c r="H622" s="46"/>
      <c r="I622" s="46"/>
      <c r="J622" s="46"/>
      <c r="K622" s="46"/>
      <c r="L622" s="46"/>
      <c r="M622" s="46"/>
      <c r="N622" s="46"/>
      <c r="O622" s="46"/>
      <c r="P622" s="46"/>
      <c r="Q622" s="48" t="str">
        <f t="shared" ref="Q622:Q629" si="82">IF(OR(IF(G622="",IF(F622="",IF(E622="","",E622),F622),G622)="F",IF(J622="",IF(I622="",IF(H622="","",H622),I622),J622)="F",IF(M622="",IF(L622="",IF(K622="","",K622),L622),M622)="F",IF(P622="",IF(O622="",IF(N622="","",N622),O622),P622)="F")=TRUE,"F",IF(OR(IF(G622="",IF(F622="",IF(E622="","",E622),F622),G622)="PE",IF(J622="",IF(I622="",IF(H622="","",H622),I622),J622)="PE",IF(M622="",IF(L622="",IF(K622="","",K622),L622),M622)="PE",IF(P622="",IF(O622="",IF(N622="","",N622),O622),P622)="PE")=TRUE,"PE",IF(AND(IF(G622="",IF(F622="",IF(E622="","",E622),F622),G622)="",IF(J622="",IF(I622="",IF(H622="","",H622),I622),J622)="",IF(M622="",IF(L622="",IF(K622="","",K622),L622),M622)="",IF(P622="",IF(O622="",IF(N622="","",N622),O622),P622)="")=TRUE,"","P")))</f>
        <v>P</v>
      </c>
      <c r="R622" s="54"/>
      <c r="S622" s="54"/>
      <c r="T622" s="35"/>
      <c r="U622" s="35"/>
      <c r="V622" s="35"/>
      <c r="W622" s="35"/>
      <c r="X622" s="35"/>
      <c r="Y622" s="35"/>
      <c r="Z622" s="35"/>
      <c r="AA622" s="35"/>
      <c r="AB622" s="35"/>
      <c r="AC622" s="35"/>
      <c r="AD622" s="35"/>
      <c r="AE622" s="35"/>
      <c r="AF622" s="35"/>
      <c r="AG622" s="35"/>
    </row>
    <row r="623" spans="1:33" ht="60" outlineLevel="1">
      <c r="A623" s="50" t="str">
        <f>IF(OR(C623="",D623=""),"",$D$3&amp;"_"&amp;ROW()-13-COUNTBLANK($D$14:D623))</f>
        <v>BT_517</v>
      </c>
      <c r="B623" s="103" t="s">
        <v>143</v>
      </c>
      <c r="C623" s="16" t="s">
        <v>449</v>
      </c>
      <c r="D623" s="16" t="s">
        <v>161</v>
      </c>
      <c r="E623" s="18" t="s">
        <v>249</v>
      </c>
      <c r="F623" s="17"/>
      <c r="G623" s="17"/>
      <c r="H623" s="17"/>
      <c r="I623" s="17"/>
      <c r="J623" s="17"/>
      <c r="K623" s="17"/>
      <c r="L623" s="17"/>
      <c r="M623" s="17"/>
      <c r="N623" s="17"/>
      <c r="O623" s="17"/>
      <c r="P623" s="17"/>
      <c r="Q623" s="48" t="str">
        <f t="shared" si="82"/>
        <v>P</v>
      </c>
      <c r="R623" s="54"/>
      <c r="S623" s="54"/>
      <c r="T623" s="35"/>
      <c r="U623" s="35"/>
      <c r="V623" s="35"/>
      <c r="W623" s="35"/>
      <c r="X623" s="35"/>
      <c r="Y623" s="35"/>
      <c r="Z623" s="35"/>
      <c r="AA623" s="35"/>
      <c r="AB623" s="35"/>
      <c r="AC623" s="35"/>
      <c r="AD623" s="35"/>
      <c r="AE623" s="35"/>
      <c r="AF623" s="35"/>
      <c r="AG623" s="35"/>
    </row>
    <row r="624" spans="1:33" ht="45" outlineLevel="1">
      <c r="A624" s="50" t="str">
        <f>IF(OR(C624="",D624=""),"",$D$3&amp;"_"&amp;ROW()-13-COUNTBLANK($D$14:D624))</f>
        <v>BT_518</v>
      </c>
      <c r="B624" s="108" t="s">
        <v>151</v>
      </c>
      <c r="C624" s="108" t="s">
        <v>450</v>
      </c>
      <c r="D624" s="109" t="s">
        <v>152</v>
      </c>
      <c r="E624" s="18" t="s">
        <v>249</v>
      </c>
      <c r="F624" s="18"/>
      <c r="G624" s="18"/>
      <c r="H624" s="17"/>
      <c r="I624" s="17"/>
      <c r="J624" s="17"/>
      <c r="K624" s="17"/>
      <c r="L624" s="17"/>
      <c r="M624" s="17"/>
      <c r="N624" s="17"/>
      <c r="O624" s="17"/>
      <c r="P624" s="17"/>
      <c r="Q624" s="48" t="str">
        <f t="shared" si="82"/>
        <v>P</v>
      </c>
      <c r="R624" s="54"/>
      <c r="S624" s="54"/>
      <c r="T624" s="35"/>
      <c r="U624" s="35"/>
      <c r="V624" s="35"/>
      <c r="W624" s="35"/>
      <c r="X624" s="35"/>
      <c r="Y624" s="35"/>
      <c r="Z624" s="35"/>
      <c r="AA624" s="35"/>
      <c r="AB624" s="35"/>
      <c r="AC624" s="35"/>
      <c r="AD624" s="35"/>
      <c r="AE624" s="35"/>
      <c r="AF624" s="35"/>
      <c r="AG624" s="35"/>
    </row>
    <row r="625" spans="1:33" ht="45" outlineLevel="1">
      <c r="A625" s="50" t="str">
        <f>IF(OR(C625="",D625=""),"",$D$3&amp;"_"&amp;ROW()-13-COUNTBLANK($D$14:D625))</f>
        <v>BT_519</v>
      </c>
      <c r="B625" s="108" t="s">
        <v>59</v>
      </c>
      <c r="C625" s="55" t="s">
        <v>451</v>
      </c>
      <c r="D625" s="109" t="s">
        <v>153</v>
      </c>
      <c r="E625" s="18" t="s">
        <v>249</v>
      </c>
      <c r="F625" s="18"/>
      <c r="G625" s="18"/>
      <c r="H625" s="18"/>
      <c r="I625" s="18"/>
      <c r="J625" s="18"/>
      <c r="K625" s="18"/>
      <c r="L625" s="18"/>
      <c r="M625" s="18"/>
      <c r="N625" s="18"/>
      <c r="O625" s="18"/>
      <c r="P625" s="18"/>
      <c r="Q625" s="49" t="str">
        <f t="shared" si="82"/>
        <v>P</v>
      </c>
      <c r="R625" s="54"/>
      <c r="S625" s="54"/>
      <c r="T625" s="35"/>
      <c r="U625" s="35"/>
      <c r="V625" s="35"/>
      <c r="W625" s="35"/>
      <c r="X625" s="35"/>
      <c r="Y625" s="35"/>
      <c r="Z625" s="35"/>
      <c r="AA625" s="35"/>
      <c r="AB625" s="35"/>
      <c r="AC625" s="35"/>
      <c r="AD625" s="35"/>
      <c r="AE625" s="35"/>
      <c r="AF625" s="35"/>
      <c r="AG625" s="35"/>
    </row>
    <row r="626" spans="1:33" ht="30" outlineLevel="1">
      <c r="A626" s="50" t="str">
        <f>IF(OR(C626="",D626=""),"",$D$3&amp;"_"&amp;ROW()-13-COUNTBLANK($D$14:D626))</f>
        <v>BT_520</v>
      </c>
      <c r="B626" s="108" t="s">
        <v>155</v>
      </c>
      <c r="C626" s="108" t="s">
        <v>452</v>
      </c>
      <c r="D626" s="109" t="s">
        <v>154</v>
      </c>
      <c r="E626" s="18" t="s">
        <v>249</v>
      </c>
      <c r="F626" s="18"/>
      <c r="G626" s="18"/>
      <c r="H626" s="18"/>
      <c r="I626" s="18"/>
      <c r="J626" s="18"/>
      <c r="K626" s="18"/>
      <c r="L626" s="18"/>
      <c r="M626" s="18"/>
      <c r="N626" s="18"/>
      <c r="O626" s="18"/>
      <c r="P626" s="18"/>
      <c r="Q626" s="49" t="str">
        <f t="shared" si="82"/>
        <v>P</v>
      </c>
      <c r="R626" s="54"/>
      <c r="S626" s="54"/>
      <c r="T626" s="35"/>
      <c r="U626" s="35"/>
      <c r="V626" s="35"/>
      <c r="W626" s="35"/>
      <c r="X626" s="35"/>
      <c r="Y626" s="35"/>
      <c r="Z626" s="35"/>
      <c r="AA626" s="35"/>
      <c r="AB626" s="35"/>
      <c r="AC626" s="35"/>
      <c r="AD626" s="35"/>
      <c r="AE626" s="35"/>
      <c r="AF626" s="35"/>
      <c r="AG626" s="35"/>
    </row>
    <row r="627" spans="1:33" ht="30" outlineLevel="1">
      <c r="A627" s="50" t="str">
        <f>IF(OR(C627="",D627=""),"",$D$3&amp;"_"&amp;ROW()-13-COUNTBLANK($D$14:D627))</f>
        <v>BT_521</v>
      </c>
      <c r="B627" s="108" t="s">
        <v>156</v>
      </c>
      <c r="C627" s="108" t="s">
        <v>453</v>
      </c>
      <c r="D627" s="109" t="s">
        <v>144</v>
      </c>
      <c r="E627" s="18" t="s">
        <v>249</v>
      </c>
      <c r="F627" s="18"/>
      <c r="G627" s="18"/>
      <c r="H627" s="17"/>
      <c r="I627" s="17"/>
      <c r="J627" s="17"/>
      <c r="K627" s="17"/>
      <c r="L627" s="17"/>
      <c r="M627" s="17"/>
      <c r="N627" s="17"/>
      <c r="O627" s="17"/>
      <c r="P627" s="17"/>
      <c r="Q627" s="48" t="str">
        <f t="shared" si="82"/>
        <v>P</v>
      </c>
      <c r="R627" s="54"/>
      <c r="S627" s="54"/>
      <c r="T627" s="35"/>
      <c r="U627" s="35"/>
      <c r="V627" s="35"/>
      <c r="W627" s="35"/>
      <c r="X627" s="35"/>
      <c r="Y627" s="35"/>
      <c r="Z627" s="35"/>
      <c r="AA627" s="35"/>
      <c r="AB627" s="35"/>
      <c r="AC627" s="35"/>
      <c r="AD627" s="35"/>
      <c r="AE627" s="35"/>
      <c r="AF627" s="35"/>
      <c r="AG627" s="35"/>
    </row>
    <row r="628" spans="1:33" ht="45" outlineLevel="1">
      <c r="A628" s="50" t="str">
        <f>IF(OR(C628="",D628=""),"",$D$3&amp;"_"&amp;ROW()-13-COUNTBLANK($D$14:D628))</f>
        <v>BT_522</v>
      </c>
      <c r="B628" s="108" t="s">
        <v>63</v>
      </c>
      <c r="C628" s="108" t="s">
        <v>454</v>
      </c>
      <c r="D628" s="109" t="s">
        <v>157</v>
      </c>
      <c r="E628" s="18" t="s">
        <v>249</v>
      </c>
      <c r="F628" s="18"/>
      <c r="G628" s="18"/>
      <c r="H628" s="18"/>
      <c r="I628" s="18"/>
      <c r="J628" s="18"/>
      <c r="K628" s="18"/>
      <c r="L628" s="18"/>
      <c r="M628" s="18"/>
      <c r="N628" s="18"/>
      <c r="O628" s="18"/>
      <c r="P628" s="18"/>
      <c r="Q628" s="49" t="str">
        <f t="shared" si="82"/>
        <v>P</v>
      </c>
      <c r="R628" s="54"/>
      <c r="S628" s="54"/>
      <c r="T628" s="35"/>
      <c r="U628" s="35"/>
      <c r="V628" s="35"/>
      <c r="W628" s="35"/>
      <c r="X628" s="35"/>
      <c r="Y628" s="35"/>
      <c r="Z628" s="35"/>
      <c r="AA628" s="35"/>
      <c r="AB628" s="35"/>
      <c r="AC628" s="35"/>
      <c r="AD628" s="35"/>
      <c r="AE628" s="35"/>
      <c r="AF628" s="35"/>
      <c r="AG628" s="35"/>
    </row>
    <row r="629" spans="1:33" ht="45" outlineLevel="1">
      <c r="A629" s="50" t="str">
        <f>IF(OR(C629="",D629=""),"",$D$3&amp;"_"&amp;ROW()-13-COUNTBLANK($D$14:D629))</f>
        <v>BT_523</v>
      </c>
      <c r="B629" s="108" t="s">
        <v>64</v>
      </c>
      <c r="C629" s="108" t="s">
        <v>455</v>
      </c>
      <c r="D629" s="103" t="s">
        <v>158</v>
      </c>
      <c r="E629" s="18" t="s">
        <v>249</v>
      </c>
      <c r="F629" s="18"/>
      <c r="G629" s="18"/>
      <c r="H629" s="18"/>
      <c r="I629" s="18"/>
      <c r="J629" s="18"/>
      <c r="K629" s="18"/>
      <c r="L629" s="18"/>
      <c r="M629" s="18"/>
      <c r="N629" s="18"/>
      <c r="O629" s="18"/>
      <c r="P629" s="18"/>
      <c r="Q629" s="49" t="str">
        <f t="shared" si="82"/>
        <v>P</v>
      </c>
      <c r="R629" s="54"/>
      <c r="S629" s="54"/>
      <c r="T629" s="35"/>
      <c r="U629" s="35"/>
      <c r="V629" s="35"/>
      <c r="W629" s="35"/>
      <c r="X629" s="35"/>
      <c r="Y629" s="35"/>
      <c r="Z629" s="35"/>
      <c r="AA629" s="35"/>
      <c r="AB629" s="35"/>
      <c r="AC629" s="35"/>
      <c r="AD629" s="35"/>
      <c r="AE629" s="35"/>
      <c r="AF629" s="35"/>
      <c r="AG629" s="35"/>
    </row>
    <row r="630" spans="1:33" ht="15.75" outlineLevel="1">
      <c r="A630" s="50" t="str">
        <f>IF(OR(C630="",D630=""),"",$D$3&amp;"_"&amp;ROW()-13-COUNTBLANK($D$14:D630))</f>
        <v/>
      </c>
      <c r="B630" s="145" t="s">
        <v>472</v>
      </c>
      <c r="C630" s="145"/>
      <c r="D630" s="145"/>
      <c r="E630" s="145"/>
      <c r="F630" s="145"/>
      <c r="G630" s="145"/>
      <c r="H630" s="146"/>
      <c r="I630" s="146"/>
      <c r="J630" s="146"/>
      <c r="K630" s="146"/>
      <c r="L630" s="146"/>
      <c r="M630" s="146"/>
      <c r="N630" s="146"/>
      <c r="O630" s="146"/>
      <c r="P630" s="146"/>
      <c r="Q630" s="145"/>
      <c r="R630" s="145"/>
      <c r="S630" s="145"/>
      <c r="T630" s="35"/>
      <c r="U630" s="35"/>
      <c r="V630" s="35"/>
      <c r="W630" s="35"/>
      <c r="X630" s="35"/>
      <c r="Y630" s="35"/>
      <c r="Z630" s="35"/>
      <c r="AA630" s="35"/>
      <c r="AB630" s="35"/>
      <c r="AC630" s="35"/>
      <c r="AD630" s="35"/>
      <c r="AE630" s="35"/>
      <c r="AF630" s="35"/>
      <c r="AG630" s="35"/>
    </row>
    <row r="631" spans="1:33" ht="30" outlineLevel="1">
      <c r="A631" s="50" t="str">
        <f>IF(OR(C631="",D631=""),"",$D$3&amp;"_"&amp;ROW()-13-COUNTBLANK($D$14:D631))</f>
        <v>BT_524</v>
      </c>
      <c r="B631" s="103" t="s">
        <v>65</v>
      </c>
      <c r="C631" s="16" t="s">
        <v>448</v>
      </c>
      <c r="D631" s="16" t="s">
        <v>473</v>
      </c>
      <c r="E631" s="18" t="s">
        <v>249</v>
      </c>
      <c r="F631" s="46"/>
      <c r="G631" s="46"/>
      <c r="H631" s="46"/>
      <c r="I631" s="46"/>
      <c r="J631" s="46"/>
      <c r="K631" s="46"/>
      <c r="L631" s="46"/>
      <c r="M631" s="46"/>
      <c r="N631" s="46"/>
      <c r="O631" s="46"/>
      <c r="P631" s="46"/>
      <c r="Q631" s="48" t="str">
        <f t="shared" ref="Q631:Q633" si="83">IF(OR(IF(G631="",IF(F631="",IF(E631="","",E631),F631),G631)="F",IF(J631="",IF(I631="",IF(H631="","",H631),I631),J631)="F",IF(M631="",IF(L631="",IF(K631="","",K631),L631),M631)="F",IF(P631="",IF(O631="",IF(N631="","",N631),O631),P631)="F")=TRUE,"F",IF(OR(IF(G631="",IF(F631="",IF(E631="","",E631),F631),G631)="PE",IF(J631="",IF(I631="",IF(H631="","",H631),I631),J631)="PE",IF(M631="",IF(L631="",IF(K631="","",K631),L631),M631)="PE",IF(P631="",IF(O631="",IF(N631="","",N631),O631),P631)="PE")=TRUE,"PE",IF(AND(IF(G631="",IF(F631="",IF(E631="","",E631),F631),G631)="",IF(J631="",IF(I631="",IF(H631="","",H631),I631),J631)="",IF(M631="",IF(L631="",IF(K631="","",K631),L631),M631)="",IF(P631="",IF(O631="",IF(N631="","",N631),O631),P631)="")=TRUE,"","P")))</f>
        <v>P</v>
      </c>
      <c r="R631" s="54"/>
      <c r="S631" s="84"/>
      <c r="T631" s="35"/>
      <c r="U631" s="35"/>
      <c r="V631" s="35"/>
      <c r="W631" s="35"/>
      <c r="X631" s="35"/>
      <c r="Y631" s="35"/>
      <c r="Z631" s="35"/>
      <c r="AA631" s="35"/>
      <c r="AB631" s="35"/>
      <c r="AC631" s="35"/>
      <c r="AD631" s="35"/>
      <c r="AE631" s="35"/>
      <c r="AF631" s="35"/>
      <c r="AG631" s="35"/>
    </row>
    <row r="632" spans="1:33" ht="30" outlineLevel="1">
      <c r="A632" s="50" t="str">
        <f>IF(OR(C632="",D632=""),"",$D$3&amp;"_"&amp;ROW()-13-COUNTBLANK($D$14:D632))</f>
        <v>BT_525</v>
      </c>
      <c r="B632" s="103" t="s">
        <v>478</v>
      </c>
      <c r="C632" s="16" t="s">
        <v>479</v>
      </c>
      <c r="D632" s="16" t="s">
        <v>480</v>
      </c>
      <c r="E632" s="18" t="s">
        <v>249</v>
      </c>
      <c r="F632" s="46"/>
      <c r="G632" s="46"/>
      <c r="H632" s="46"/>
      <c r="I632" s="46"/>
      <c r="J632" s="46"/>
      <c r="K632" s="46"/>
      <c r="L632" s="46"/>
      <c r="M632" s="46"/>
      <c r="N632" s="46"/>
      <c r="O632" s="46"/>
      <c r="P632" s="46"/>
      <c r="Q632" s="48" t="str">
        <f t="shared" si="83"/>
        <v>P</v>
      </c>
      <c r="R632" s="54"/>
      <c r="S632" s="84"/>
      <c r="T632" s="35"/>
      <c r="U632" s="35"/>
      <c r="V632" s="35"/>
      <c r="W632" s="35"/>
      <c r="X632" s="35"/>
      <c r="Y632" s="35"/>
      <c r="Z632" s="35"/>
      <c r="AA632" s="35"/>
      <c r="AB632" s="35"/>
      <c r="AC632" s="35"/>
      <c r="AD632" s="35"/>
      <c r="AE632" s="35"/>
      <c r="AF632" s="35"/>
      <c r="AG632" s="35"/>
    </row>
    <row r="633" spans="1:33" ht="30" outlineLevel="1">
      <c r="A633" s="50" t="str">
        <f>IF(OR(C633="",D633=""),"",$D$3&amp;"_"&amp;ROW()-13-COUNTBLANK($D$14:D633))</f>
        <v>BT_526</v>
      </c>
      <c r="B633" s="103" t="s">
        <v>474</v>
      </c>
      <c r="C633" s="16" t="s">
        <v>475</v>
      </c>
      <c r="D633" s="16" t="s">
        <v>477</v>
      </c>
      <c r="E633" s="18" t="s">
        <v>418</v>
      </c>
      <c r="F633" s="46"/>
      <c r="G633" s="46"/>
      <c r="H633" s="46"/>
      <c r="I633" s="46"/>
      <c r="J633" s="46"/>
      <c r="K633" s="46"/>
      <c r="L633" s="46"/>
      <c r="M633" s="46"/>
      <c r="N633" s="46"/>
      <c r="O633" s="46"/>
      <c r="P633" s="46"/>
      <c r="Q633" s="48" t="str">
        <f t="shared" si="83"/>
        <v>F</v>
      </c>
      <c r="R633" s="54"/>
      <c r="S633" s="84"/>
      <c r="T633" s="35"/>
      <c r="U633" s="35"/>
      <c r="V633" s="35"/>
      <c r="W633" s="35"/>
      <c r="X633" s="35"/>
      <c r="Y633" s="35"/>
      <c r="Z633" s="35"/>
      <c r="AA633" s="35"/>
      <c r="AB633" s="35"/>
      <c r="AC633" s="35"/>
      <c r="AD633" s="35"/>
      <c r="AE633" s="35"/>
      <c r="AF633" s="35"/>
      <c r="AG633" s="35"/>
    </row>
    <row r="634" spans="1:33" ht="15.75" outlineLevel="1">
      <c r="A634" s="50" t="str">
        <f>IF(OR(C634="",D634=""),"",$D$3&amp;"_"&amp;ROW()-13-COUNTBLANK($D$14:D634))</f>
        <v/>
      </c>
      <c r="B634" s="145" t="s">
        <v>481</v>
      </c>
      <c r="C634" s="145"/>
      <c r="D634" s="145"/>
      <c r="E634" s="145"/>
      <c r="F634" s="145"/>
      <c r="G634" s="145"/>
      <c r="H634" s="146"/>
      <c r="I634" s="146"/>
      <c r="J634" s="146"/>
      <c r="K634" s="146"/>
      <c r="L634" s="146"/>
      <c r="M634" s="146"/>
      <c r="N634" s="146"/>
      <c r="O634" s="146"/>
      <c r="P634" s="146"/>
      <c r="Q634" s="145"/>
      <c r="R634" s="145"/>
      <c r="S634" s="145"/>
      <c r="T634" s="35"/>
      <c r="U634" s="35"/>
      <c r="V634" s="35"/>
      <c r="W634" s="35"/>
      <c r="X634" s="35"/>
      <c r="Y634" s="35"/>
      <c r="Z634" s="35"/>
      <c r="AA634" s="35"/>
      <c r="AB634" s="35"/>
      <c r="AC634" s="35"/>
      <c r="AD634" s="35"/>
      <c r="AE634" s="35"/>
      <c r="AF634" s="35"/>
      <c r="AG634" s="35"/>
    </row>
    <row r="635" spans="1:33" ht="30" outlineLevel="1">
      <c r="A635" s="50" t="str">
        <f>IF(OR(C635="",D635=""),"",$D$3&amp;"_"&amp;ROW()-13-COUNTBLANK($D$14:D635))</f>
        <v>BT_527</v>
      </c>
      <c r="B635" s="103" t="s">
        <v>65</v>
      </c>
      <c r="C635" s="16" t="s">
        <v>448</v>
      </c>
      <c r="D635" s="16" t="s">
        <v>162</v>
      </c>
      <c r="E635" s="18" t="s">
        <v>249</v>
      </c>
      <c r="F635" s="46"/>
      <c r="G635" s="46"/>
      <c r="H635" s="46"/>
      <c r="I635" s="46"/>
      <c r="J635" s="46"/>
      <c r="K635" s="46"/>
      <c r="L635" s="46"/>
      <c r="M635" s="46"/>
      <c r="N635" s="46"/>
      <c r="O635" s="46"/>
      <c r="P635" s="46"/>
      <c r="Q635" s="48" t="str">
        <f t="shared" ref="Q635:Q642" si="84">IF(OR(IF(G635="",IF(F635="",IF(E635="","",E635),F635),G635)="F",IF(J635="",IF(I635="",IF(H635="","",H635),I635),J635)="F",IF(M635="",IF(L635="",IF(K635="","",K635),L635),M635)="F",IF(P635="",IF(O635="",IF(N635="","",N635),O635),P635)="F")=TRUE,"F",IF(OR(IF(G635="",IF(F635="",IF(E635="","",E635),F635),G635)="PE",IF(J635="",IF(I635="",IF(H635="","",H635),I635),J635)="PE",IF(M635="",IF(L635="",IF(K635="","",K635),L635),M635)="PE",IF(P635="",IF(O635="",IF(N635="","",N635),O635),P635)="PE")=TRUE,"PE",IF(AND(IF(G635="",IF(F635="",IF(E635="","",E635),F635),G635)="",IF(J635="",IF(I635="",IF(H635="","",H635),I635),J635)="",IF(M635="",IF(L635="",IF(K635="","",K635),L635),M635)="",IF(P635="",IF(O635="",IF(N635="","",N635),O635),P635)="")=TRUE,"","P")))</f>
        <v>P</v>
      </c>
      <c r="R635" s="54"/>
      <c r="S635" s="84"/>
      <c r="T635" s="35"/>
      <c r="U635" s="35"/>
      <c r="V635" s="35"/>
      <c r="W635" s="35"/>
      <c r="X635" s="35"/>
      <c r="Y635" s="35"/>
      <c r="Z635" s="35"/>
      <c r="AA635" s="35"/>
      <c r="AB635" s="35"/>
      <c r="AC635" s="35"/>
      <c r="AD635" s="35"/>
      <c r="AE635" s="35"/>
      <c r="AF635" s="35"/>
      <c r="AG635" s="35"/>
    </row>
    <row r="636" spans="1:33" ht="60" outlineLevel="1">
      <c r="A636" s="50" t="str">
        <f>IF(OR(C636="",D636=""),"",$D$3&amp;"_"&amp;ROW()-13-COUNTBLANK($D$14:D636))</f>
        <v>BT_528</v>
      </c>
      <c r="B636" s="103" t="s">
        <v>143</v>
      </c>
      <c r="C636" s="16" t="s">
        <v>449</v>
      </c>
      <c r="D636" s="16" t="s">
        <v>432</v>
      </c>
      <c r="E636" s="18" t="s">
        <v>249</v>
      </c>
      <c r="F636" s="17"/>
      <c r="G636" s="17"/>
      <c r="H636" s="17"/>
      <c r="I636" s="17"/>
      <c r="J636" s="17"/>
      <c r="K636" s="17"/>
      <c r="L636" s="17"/>
      <c r="M636" s="17"/>
      <c r="N636" s="17"/>
      <c r="O636" s="17"/>
      <c r="P636" s="17"/>
      <c r="Q636" s="48" t="str">
        <f t="shared" si="84"/>
        <v>P</v>
      </c>
      <c r="R636" s="54"/>
      <c r="S636" s="54"/>
      <c r="T636" s="35"/>
      <c r="U636" s="35"/>
      <c r="V636" s="35"/>
      <c r="W636" s="35"/>
      <c r="X636" s="35"/>
      <c r="Y636" s="35"/>
      <c r="Z636" s="35"/>
      <c r="AA636" s="35"/>
      <c r="AB636" s="35"/>
      <c r="AC636" s="35"/>
      <c r="AD636" s="35"/>
      <c r="AE636" s="35"/>
      <c r="AF636" s="35"/>
      <c r="AG636" s="35"/>
    </row>
    <row r="637" spans="1:33" ht="45" outlineLevel="1">
      <c r="A637" s="50" t="str">
        <f>IF(OR(C637="",D637=""),"",$D$3&amp;"_"&amp;ROW()-13-COUNTBLANK($D$14:D637))</f>
        <v>BT_529</v>
      </c>
      <c r="B637" s="108" t="s">
        <v>151</v>
      </c>
      <c r="C637" s="108" t="s">
        <v>450</v>
      </c>
      <c r="D637" s="109" t="s">
        <v>152</v>
      </c>
      <c r="E637" s="18" t="s">
        <v>418</v>
      </c>
      <c r="F637" s="18"/>
      <c r="G637" s="18"/>
      <c r="H637" s="17"/>
      <c r="I637" s="17"/>
      <c r="J637" s="17"/>
      <c r="K637" s="17"/>
      <c r="L637" s="17"/>
      <c r="M637" s="17"/>
      <c r="N637" s="17"/>
      <c r="O637" s="17"/>
      <c r="P637" s="17"/>
      <c r="Q637" s="48" t="str">
        <f t="shared" si="84"/>
        <v>F</v>
      </c>
      <c r="R637" s="54"/>
      <c r="S637" s="54"/>
      <c r="T637" s="35"/>
      <c r="U637" s="35"/>
      <c r="V637" s="35"/>
      <c r="W637" s="35"/>
      <c r="X637" s="35"/>
      <c r="Y637" s="35"/>
      <c r="Z637" s="35"/>
      <c r="AA637" s="35"/>
      <c r="AB637" s="35"/>
      <c r="AC637" s="35"/>
      <c r="AD637" s="35"/>
      <c r="AE637" s="35"/>
      <c r="AF637" s="35"/>
      <c r="AG637" s="35"/>
    </row>
    <row r="638" spans="1:33" ht="45" outlineLevel="1">
      <c r="A638" s="50" t="str">
        <f>IF(OR(C638="",D638=""),"",$D$3&amp;"_"&amp;ROW()-13-COUNTBLANK($D$14:D638))</f>
        <v>BT_530</v>
      </c>
      <c r="B638" s="108" t="s">
        <v>59</v>
      </c>
      <c r="C638" s="55" t="s">
        <v>451</v>
      </c>
      <c r="D638" s="109" t="s">
        <v>476</v>
      </c>
      <c r="E638" s="18" t="s">
        <v>418</v>
      </c>
      <c r="F638" s="18"/>
      <c r="G638" s="18"/>
      <c r="H638" s="18"/>
      <c r="I638" s="18"/>
      <c r="J638" s="18"/>
      <c r="K638" s="18"/>
      <c r="L638" s="18"/>
      <c r="M638" s="18"/>
      <c r="N638" s="18"/>
      <c r="O638" s="18"/>
      <c r="P638" s="18"/>
      <c r="Q638" s="49" t="str">
        <f t="shared" si="84"/>
        <v>F</v>
      </c>
      <c r="R638" s="54"/>
      <c r="S638" s="54"/>
      <c r="T638" s="35"/>
      <c r="U638" s="35"/>
      <c r="V638" s="35"/>
      <c r="W638" s="35"/>
      <c r="X638" s="35"/>
      <c r="Y638" s="35"/>
      <c r="Z638" s="35"/>
      <c r="AA638" s="35"/>
      <c r="AB638" s="35"/>
      <c r="AC638" s="35"/>
      <c r="AD638" s="35"/>
      <c r="AE638" s="35"/>
      <c r="AF638" s="35"/>
      <c r="AG638" s="35"/>
    </row>
    <row r="639" spans="1:33" ht="30" outlineLevel="1">
      <c r="A639" s="50" t="str">
        <f>IF(OR(C639="",D639=""),"",$D$3&amp;"_"&amp;ROW()-13-COUNTBLANK($D$14:D639))</f>
        <v>BT_531</v>
      </c>
      <c r="B639" s="108" t="s">
        <v>155</v>
      </c>
      <c r="C639" s="108" t="s">
        <v>452</v>
      </c>
      <c r="D639" s="109" t="s">
        <v>159</v>
      </c>
      <c r="E639" s="18" t="s">
        <v>418</v>
      </c>
      <c r="F639" s="18"/>
      <c r="G639" s="18"/>
      <c r="H639" s="18"/>
      <c r="I639" s="18"/>
      <c r="J639" s="18"/>
      <c r="K639" s="18"/>
      <c r="L639" s="18"/>
      <c r="M639" s="18"/>
      <c r="N639" s="18"/>
      <c r="O639" s="18"/>
      <c r="P639" s="18"/>
      <c r="Q639" s="49" t="str">
        <f t="shared" si="84"/>
        <v>F</v>
      </c>
      <c r="R639" s="54"/>
      <c r="S639" s="54"/>
      <c r="T639" s="35"/>
      <c r="U639" s="35"/>
      <c r="V639" s="35"/>
      <c r="W639" s="35"/>
      <c r="X639" s="35"/>
      <c r="Y639" s="35"/>
      <c r="Z639" s="35"/>
      <c r="AA639" s="35"/>
      <c r="AB639" s="35"/>
      <c r="AC639" s="35"/>
      <c r="AD639" s="35"/>
      <c r="AE639" s="35"/>
      <c r="AF639" s="35"/>
      <c r="AG639" s="35"/>
    </row>
    <row r="640" spans="1:33" ht="30" outlineLevel="1">
      <c r="A640" s="50" t="str">
        <f>IF(OR(C640="",D640=""),"",$D$3&amp;"_"&amp;ROW()-13-COUNTBLANK($D$14:D640))</f>
        <v>BT_532</v>
      </c>
      <c r="B640" s="108" t="s">
        <v>156</v>
      </c>
      <c r="C640" s="108" t="s">
        <v>453</v>
      </c>
      <c r="D640" s="109" t="s">
        <v>144</v>
      </c>
      <c r="E640" s="18" t="s">
        <v>418</v>
      </c>
      <c r="F640" s="18"/>
      <c r="G640" s="18"/>
      <c r="H640" s="17"/>
      <c r="I640" s="17"/>
      <c r="J640" s="17"/>
      <c r="K640" s="17"/>
      <c r="L640" s="17"/>
      <c r="M640" s="17"/>
      <c r="N640" s="17"/>
      <c r="O640" s="17"/>
      <c r="P640" s="17"/>
      <c r="Q640" s="48" t="str">
        <f t="shared" si="84"/>
        <v>F</v>
      </c>
      <c r="R640" s="54"/>
      <c r="S640" s="54"/>
      <c r="T640" s="35"/>
      <c r="U640" s="35"/>
      <c r="V640" s="35"/>
      <c r="W640" s="35"/>
      <c r="X640" s="35"/>
      <c r="Y640" s="35"/>
      <c r="Z640" s="35"/>
      <c r="AA640" s="35"/>
      <c r="AB640" s="35"/>
      <c r="AC640" s="35"/>
      <c r="AD640" s="35"/>
      <c r="AE640" s="35"/>
      <c r="AF640" s="35"/>
      <c r="AG640" s="35"/>
    </row>
    <row r="641" spans="1:33" ht="45" outlineLevel="1">
      <c r="A641" s="50" t="str">
        <f>IF(OR(C641="",D641=""),"",$D$3&amp;"_"&amp;ROW()-13-COUNTBLANK($D$14:D641))</f>
        <v>BT_533</v>
      </c>
      <c r="B641" s="108" t="s">
        <v>63</v>
      </c>
      <c r="C641" s="108" t="s">
        <v>454</v>
      </c>
      <c r="D641" s="109" t="s">
        <v>157</v>
      </c>
      <c r="E641" s="18" t="s">
        <v>418</v>
      </c>
      <c r="F641" s="18"/>
      <c r="G641" s="18"/>
      <c r="H641" s="18"/>
      <c r="I641" s="18"/>
      <c r="J641" s="18"/>
      <c r="K641" s="18"/>
      <c r="L641" s="18"/>
      <c r="M641" s="18"/>
      <c r="N641" s="18"/>
      <c r="O641" s="18"/>
      <c r="P641" s="18"/>
      <c r="Q641" s="49" t="str">
        <f t="shared" si="84"/>
        <v>F</v>
      </c>
      <c r="R641" s="54"/>
      <c r="S641" s="54"/>
      <c r="T641" s="35"/>
      <c r="U641" s="35"/>
      <c r="V641" s="35"/>
      <c r="W641" s="35"/>
      <c r="X641" s="35"/>
      <c r="Y641" s="35"/>
      <c r="Z641" s="35"/>
      <c r="AA641" s="35"/>
      <c r="AB641" s="35"/>
      <c r="AC641" s="35"/>
      <c r="AD641" s="35"/>
      <c r="AE641" s="35"/>
      <c r="AF641" s="35"/>
      <c r="AG641" s="35"/>
    </row>
    <row r="642" spans="1:33" ht="45" outlineLevel="1">
      <c r="A642" s="50" t="str">
        <f>IF(OR(C642="",D642=""),"",$D$3&amp;"_"&amp;ROW()-13-COUNTBLANK($D$14:D642))</f>
        <v>BT_534</v>
      </c>
      <c r="B642" s="108" t="s">
        <v>64</v>
      </c>
      <c r="C642" s="108" t="s">
        <v>455</v>
      </c>
      <c r="D642" s="103" t="s">
        <v>482</v>
      </c>
      <c r="E642" s="18" t="s">
        <v>249</v>
      </c>
      <c r="F642" s="18"/>
      <c r="G642" s="18"/>
      <c r="H642" s="18"/>
      <c r="I642" s="18"/>
      <c r="J642" s="18"/>
      <c r="K642" s="18"/>
      <c r="L642" s="18"/>
      <c r="M642" s="18"/>
      <c r="N642" s="18"/>
      <c r="O642" s="18"/>
      <c r="P642" s="18"/>
      <c r="Q642" s="49" t="str">
        <f t="shared" si="84"/>
        <v>P</v>
      </c>
      <c r="R642" s="54"/>
      <c r="S642" s="54"/>
      <c r="T642" s="35"/>
      <c r="U642" s="35"/>
      <c r="V642" s="35"/>
      <c r="W642" s="35"/>
      <c r="X642" s="35"/>
      <c r="Y642" s="35"/>
      <c r="Z642" s="35"/>
      <c r="AA642" s="35"/>
      <c r="AB642" s="35"/>
      <c r="AC642" s="35"/>
      <c r="AD642" s="35"/>
      <c r="AE642" s="35"/>
      <c r="AF642" s="35"/>
      <c r="AG642" s="35"/>
    </row>
    <row r="643" spans="1:33" ht="15.75" outlineLevel="1">
      <c r="A643" s="50" t="str">
        <f>IF(OR(C643="",D643=""),"",$D$3&amp;"_"&amp;ROW()-13-COUNTBLANK($D$14:D643))</f>
        <v/>
      </c>
      <c r="B643" s="145" t="s">
        <v>483</v>
      </c>
      <c r="C643" s="145"/>
      <c r="D643" s="145"/>
      <c r="E643" s="145"/>
      <c r="F643" s="145"/>
      <c r="G643" s="145"/>
      <c r="H643" s="146"/>
      <c r="I643" s="146"/>
      <c r="J643" s="146"/>
      <c r="K643" s="146"/>
      <c r="L643" s="146"/>
      <c r="M643" s="146"/>
      <c r="N643" s="146"/>
      <c r="O643" s="146"/>
      <c r="P643" s="146"/>
      <c r="Q643" s="145"/>
      <c r="R643" s="145"/>
      <c r="S643" s="145"/>
      <c r="T643" s="35"/>
      <c r="U643" s="35"/>
      <c r="V643" s="35"/>
      <c r="W643" s="35"/>
      <c r="X643" s="35"/>
      <c r="Y643" s="35"/>
      <c r="Z643" s="35"/>
      <c r="AA643" s="35"/>
      <c r="AB643" s="35"/>
      <c r="AC643" s="35"/>
      <c r="AD643" s="35"/>
      <c r="AE643" s="35"/>
      <c r="AF643" s="35"/>
      <c r="AG643" s="35"/>
    </row>
    <row r="644" spans="1:33" ht="30" outlineLevel="1">
      <c r="A644" s="50" t="str">
        <f>IF(OR(C644="",D644=""),"",$D$3&amp;"_"&amp;ROW()-13-COUNTBLANK($D$14:D644))</f>
        <v>BT_535</v>
      </c>
      <c r="B644" s="103" t="s">
        <v>65</v>
      </c>
      <c r="C644" s="16" t="s">
        <v>448</v>
      </c>
      <c r="D644" s="16" t="s">
        <v>162</v>
      </c>
      <c r="E644" s="18" t="s">
        <v>249</v>
      </c>
      <c r="F644" s="46"/>
      <c r="G644" s="46"/>
      <c r="H644" s="46"/>
      <c r="I644" s="46"/>
      <c r="J644" s="46"/>
      <c r="K644" s="46"/>
      <c r="L644" s="46"/>
      <c r="M644" s="46"/>
      <c r="N644" s="46"/>
      <c r="O644" s="46"/>
      <c r="P644" s="46"/>
      <c r="Q644" s="47"/>
      <c r="R644" s="54"/>
      <c r="S644" s="54"/>
      <c r="T644" s="35"/>
      <c r="U644" s="35"/>
      <c r="V644" s="35"/>
      <c r="W644" s="35"/>
      <c r="X644" s="35"/>
      <c r="Y644" s="35"/>
      <c r="Z644" s="35"/>
      <c r="AA644" s="35"/>
      <c r="AB644" s="35"/>
      <c r="AC644" s="35"/>
      <c r="AD644" s="35"/>
      <c r="AE644" s="35"/>
      <c r="AF644" s="35"/>
      <c r="AG644" s="35"/>
    </row>
    <row r="645" spans="1:33" ht="60" outlineLevel="1">
      <c r="A645" s="50" t="str">
        <f>IF(OR(C645="",D645=""),"",$D$3&amp;"_"&amp;ROW()-13-COUNTBLANK($D$14:D645))</f>
        <v>BT_536</v>
      </c>
      <c r="B645" s="103" t="s">
        <v>143</v>
      </c>
      <c r="C645" s="16" t="s">
        <v>449</v>
      </c>
      <c r="D645" s="16" t="s">
        <v>161</v>
      </c>
      <c r="E645" s="18" t="s">
        <v>249</v>
      </c>
      <c r="F645" s="17"/>
      <c r="G645" s="17"/>
      <c r="H645" s="17"/>
      <c r="I645" s="17"/>
      <c r="J645" s="17"/>
      <c r="K645" s="17"/>
      <c r="L645" s="17"/>
      <c r="M645" s="17"/>
      <c r="N645" s="17"/>
      <c r="O645" s="17"/>
      <c r="P645" s="17"/>
      <c r="Q645" s="48" t="str">
        <f t="shared" ref="Q645:Q651" si="85">IF(OR(IF(G645="",IF(F645="",IF(E645="","",E645),F645),G645)="F",IF(J645="",IF(I645="",IF(H645="","",H645),I645),J645)="F",IF(M645="",IF(L645="",IF(K645="","",K645),L645),M645)="F",IF(P645="",IF(O645="",IF(N645="","",N645),O645),P645)="F")=TRUE,"F",IF(OR(IF(G645="",IF(F645="",IF(E645="","",E645),F645),G645)="PE",IF(J645="",IF(I645="",IF(H645="","",H645),I645),J645)="PE",IF(M645="",IF(L645="",IF(K645="","",K645),L645),M645)="PE",IF(P645="",IF(O645="",IF(N645="","",N645),O645),P645)="PE")=TRUE,"PE",IF(AND(IF(G645="",IF(F645="",IF(E645="","",E645),F645),G645)="",IF(J645="",IF(I645="",IF(H645="","",H645),I645),J645)="",IF(M645="",IF(L645="",IF(K645="","",K645),L645),M645)="",IF(P645="",IF(O645="",IF(N645="","",N645),O645),P645)="")=TRUE,"","P")))</f>
        <v>P</v>
      </c>
      <c r="R645" s="54"/>
      <c r="S645" s="54"/>
      <c r="T645" s="35"/>
      <c r="U645" s="35"/>
      <c r="V645" s="35"/>
      <c r="W645" s="35"/>
      <c r="X645" s="35"/>
      <c r="Y645" s="35"/>
      <c r="Z645" s="35"/>
      <c r="AA645" s="35"/>
      <c r="AB645" s="35"/>
      <c r="AC645" s="35"/>
      <c r="AD645" s="35"/>
      <c r="AE645" s="35"/>
      <c r="AF645" s="35"/>
      <c r="AG645" s="35"/>
    </row>
    <row r="646" spans="1:33" ht="45" outlineLevel="1">
      <c r="A646" s="50" t="str">
        <f>IF(OR(C646="",D646=""),"",$D$3&amp;"_"&amp;ROW()-13-COUNTBLANK($D$14:D646))</f>
        <v>BT_537</v>
      </c>
      <c r="B646" s="108" t="s">
        <v>151</v>
      </c>
      <c r="C646" s="108" t="s">
        <v>450</v>
      </c>
      <c r="D646" s="109" t="s">
        <v>152</v>
      </c>
      <c r="E646" s="18" t="s">
        <v>249</v>
      </c>
      <c r="F646" s="18"/>
      <c r="G646" s="18"/>
      <c r="H646" s="17"/>
      <c r="I646" s="17"/>
      <c r="J646" s="17"/>
      <c r="K646" s="17"/>
      <c r="L646" s="17"/>
      <c r="M646" s="17"/>
      <c r="N646" s="17"/>
      <c r="O646" s="17"/>
      <c r="P646" s="17"/>
      <c r="Q646" s="48" t="str">
        <f t="shared" si="85"/>
        <v>P</v>
      </c>
      <c r="R646" s="54"/>
      <c r="S646" s="54"/>
      <c r="T646" s="35"/>
      <c r="U646" s="35"/>
      <c r="V646" s="35"/>
      <c r="W646" s="35"/>
      <c r="X646" s="35"/>
      <c r="Y646" s="35"/>
      <c r="Z646" s="35"/>
      <c r="AA646" s="35"/>
      <c r="AB646" s="35"/>
      <c r="AC646" s="35"/>
      <c r="AD646" s="35"/>
      <c r="AE646" s="35"/>
      <c r="AF646" s="35"/>
      <c r="AG646" s="35"/>
    </row>
    <row r="647" spans="1:33" ht="45" outlineLevel="1">
      <c r="A647" s="50" t="str">
        <f>IF(OR(C647="",D647=""),"",$D$3&amp;"_"&amp;ROW()-13-COUNTBLANK($D$14:D647))</f>
        <v>BT_538</v>
      </c>
      <c r="B647" s="108" t="s">
        <v>59</v>
      </c>
      <c r="C647" s="55" t="s">
        <v>451</v>
      </c>
      <c r="D647" s="109" t="s">
        <v>153</v>
      </c>
      <c r="E647" s="18" t="s">
        <v>249</v>
      </c>
      <c r="F647" s="18"/>
      <c r="G647" s="18"/>
      <c r="H647" s="18"/>
      <c r="I647" s="18"/>
      <c r="J647" s="18"/>
      <c r="K647" s="18"/>
      <c r="L647" s="18"/>
      <c r="M647" s="18"/>
      <c r="N647" s="18"/>
      <c r="O647" s="18"/>
      <c r="P647" s="18"/>
      <c r="Q647" s="49" t="str">
        <f t="shared" si="85"/>
        <v>P</v>
      </c>
      <c r="R647" s="54"/>
      <c r="S647" s="54"/>
      <c r="T647" s="35"/>
      <c r="U647" s="35"/>
      <c r="V647" s="35"/>
      <c r="W647" s="35"/>
      <c r="X647" s="35"/>
      <c r="Y647" s="35"/>
      <c r="Z647" s="35"/>
      <c r="AA647" s="35"/>
      <c r="AB647" s="35"/>
      <c r="AC647" s="35"/>
      <c r="AD647" s="35"/>
      <c r="AE647" s="35"/>
      <c r="AF647" s="35"/>
      <c r="AG647" s="35"/>
    </row>
    <row r="648" spans="1:33" ht="30" outlineLevel="1">
      <c r="A648" s="50" t="str">
        <f>IF(OR(C648="",D648=""),"",$D$3&amp;"_"&amp;ROW()-13-COUNTBLANK($D$14:D648))</f>
        <v>BT_539</v>
      </c>
      <c r="B648" s="108" t="s">
        <v>155</v>
      </c>
      <c r="C648" s="108" t="s">
        <v>452</v>
      </c>
      <c r="D648" s="109" t="s">
        <v>163</v>
      </c>
      <c r="E648" s="18" t="s">
        <v>249</v>
      </c>
      <c r="F648" s="18"/>
      <c r="G648" s="18"/>
      <c r="H648" s="18"/>
      <c r="I648" s="18"/>
      <c r="J648" s="18"/>
      <c r="K648" s="18"/>
      <c r="L648" s="18"/>
      <c r="M648" s="18"/>
      <c r="N648" s="18"/>
      <c r="O648" s="18"/>
      <c r="P648" s="18"/>
      <c r="Q648" s="49" t="str">
        <f t="shared" si="85"/>
        <v>P</v>
      </c>
      <c r="R648" s="54"/>
      <c r="S648" s="54"/>
      <c r="T648" s="35"/>
      <c r="U648" s="35"/>
      <c r="V648" s="35"/>
      <c r="W648" s="35"/>
      <c r="X648" s="35"/>
      <c r="Y648" s="35"/>
      <c r="Z648" s="35"/>
      <c r="AA648" s="35"/>
      <c r="AB648" s="35"/>
      <c r="AC648" s="35"/>
      <c r="AD648" s="35"/>
      <c r="AE648" s="35"/>
      <c r="AF648" s="35"/>
      <c r="AG648" s="35"/>
    </row>
    <row r="649" spans="1:33" ht="30" outlineLevel="1">
      <c r="A649" s="50" t="str">
        <f>IF(OR(C649="",D649=""),"",$D$3&amp;"_"&amp;ROW()-13-COUNTBLANK($D$14:D649))</f>
        <v>BT_540</v>
      </c>
      <c r="B649" s="108" t="s">
        <v>156</v>
      </c>
      <c r="C649" s="108" t="s">
        <v>453</v>
      </c>
      <c r="D649" s="109" t="s">
        <v>144</v>
      </c>
      <c r="E649" s="18" t="s">
        <v>249</v>
      </c>
      <c r="F649" s="18"/>
      <c r="G649" s="18"/>
      <c r="H649" s="17"/>
      <c r="I649" s="17"/>
      <c r="J649" s="17"/>
      <c r="K649" s="17"/>
      <c r="L649" s="17"/>
      <c r="M649" s="17"/>
      <c r="N649" s="17"/>
      <c r="O649" s="17"/>
      <c r="P649" s="17"/>
      <c r="Q649" s="48" t="str">
        <f t="shared" si="85"/>
        <v>P</v>
      </c>
      <c r="R649" s="54"/>
      <c r="S649" s="54"/>
      <c r="T649" s="35"/>
      <c r="U649" s="35"/>
      <c r="V649" s="35"/>
      <c r="W649" s="35"/>
      <c r="X649" s="35"/>
      <c r="Y649" s="35"/>
      <c r="Z649" s="35"/>
      <c r="AA649" s="35"/>
      <c r="AB649" s="35"/>
      <c r="AC649" s="35"/>
      <c r="AD649" s="35"/>
      <c r="AE649" s="35"/>
      <c r="AF649" s="35"/>
      <c r="AG649" s="35"/>
    </row>
    <row r="650" spans="1:33" ht="45" outlineLevel="1">
      <c r="A650" s="50" t="str">
        <f>IF(OR(C650="",D650=""),"",$D$3&amp;"_"&amp;ROW()-13-COUNTBLANK($D$14:D650))</f>
        <v>BT_541</v>
      </c>
      <c r="B650" s="108" t="s">
        <v>63</v>
      </c>
      <c r="C650" s="108" t="s">
        <v>454</v>
      </c>
      <c r="D650" s="109" t="s">
        <v>157</v>
      </c>
      <c r="E650" s="18" t="s">
        <v>249</v>
      </c>
      <c r="F650" s="18"/>
      <c r="G650" s="18"/>
      <c r="H650" s="18"/>
      <c r="I650" s="18"/>
      <c r="J650" s="18"/>
      <c r="K650" s="18"/>
      <c r="L650" s="18"/>
      <c r="M650" s="18"/>
      <c r="N650" s="18"/>
      <c r="O650" s="18"/>
      <c r="P650" s="18"/>
      <c r="Q650" s="49" t="str">
        <f t="shared" si="85"/>
        <v>P</v>
      </c>
      <c r="R650" s="54"/>
      <c r="S650" s="54"/>
      <c r="T650" s="35"/>
      <c r="U650" s="35"/>
      <c r="V650" s="35"/>
      <c r="W650" s="35"/>
      <c r="X650" s="35"/>
      <c r="Y650" s="35"/>
      <c r="Z650" s="35"/>
      <c r="AA650" s="35"/>
      <c r="AB650" s="35"/>
      <c r="AC650" s="35"/>
      <c r="AD650" s="35"/>
      <c r="AE650" s="35"/>
      <c r="AF650" s="35"/>
      <c r="AG650" s="35"/>
    </row>
    <row r="651" spans="1:33" ht="45" outlineLevel="1">
      <c r="A651" s="50" t="str">
        <f>IF(OR(C651="",D651=""),"",$D$3&amp;"_"&amp;ROW()-13-COUNTBLANK($D$14:D651))</f>
        <v>BT_542</v>
      </c>
      <c r="B651" s="108" t="s">
        <v>64</v>
      </c>
      <c r="C651" s="108" t="s">
        <v>455</v>
      </c>
      <c r="D651" s="103" t="s">
        <v>484</v>
      </c>
      <c r="E651" s="18" t="s">
        <v>249</v>
      </c>
      <c r="F651" s="18"/>
      <c r="G651" s="18"/>
      <c r="H651" s="18"/>
      <c r="I651" s="18"/>
      <c r="J651" s="18"/>
      <c r="K651" s="18"/>
      <c r="L651" s="18"/>
      <c r="M651" s="18"/>
      <c r="N651" s="18"/>
      <c r="O651" s="18"/>
      <c r="P651" s="18"/>
      <c r="Q651" s="49" t="str">
        <f t="shared" si="85"/>
        <v>P</v>
      </c>
      <c r="R651" s="54"/>
      <c r="S651" s="54"/>
      <c r="T651" s="35"/>
      <c r="U651" s="35"/>
      <c r="V651" s="35"/>
      <c r="W651" s="35"/>
      <c r="X651" s="35"/>
      <c r="Y651" s="35"/>
      <c r="Z651" s="35"/>
      <c r="AA651" s="35"/>
      <c r="AB651" s="35"/>
      <c r="AC651" s="35"/>
      <c r="AD651" s="35"/>
      <c r="AE651" s="35"/>
      <c r="AF651" s="35"/>
      <c r="AG651" s="35"/>
    </row>
    <row r="652" spans="1:33" ht="15.75" outlineLevel="1">
      <c r="A652" s="50" t="str">
        <f>IF(OR(C652="",D652=""),"",$D$3&amp;"_"&amp;ROW()-13-COUNTBLANK($D$14:D652))</f>
        <v/>
      </c>
      <c r="B652" s="145" t="s">
        <v>485</v>
      </c>
      <c r="C652" s="145"/>
      <c r="D652" s="145"/>
      <c r="E652" s="145"/>
      <c r="F652" s="145"/>
      <c r="G652" s="145"/>
      <c r="H652" s="146"/>
      <c r="I652" s="146"/>
      <c r="J652" s="146"/>
      <c r="K652" s="146"/>
      <c r="L652" s="146"/>
      <c r="M652" s="146"/>
      <c r="N652" s="146"/>
      <c r="O652" s="146"/>
      <c r="P652" s="146"/>
      <c r="Q652" s="145"/>
      <c r="R652" s="145"/>
      <c r="S652" s="145"/>
      <c r="T652" s="35"/>
      <c r="U652" s="35"/>
      <c r="V652" s="35"/>
      <c r="W652" s="35"/>
      <c r="X652" s="35"/>
      <c r="Y652" s="35"/>
      <c r="Z652" s="35"/>
      <c r="AA652" s="35"/>
      <c r="AB652" s="35"/>
      <c r="AC652" s="35"/>
      <c r="AD652" s="35"/>
      <c r="AE652" s="35"/>
      <c r="AF652" s="35"/>
      <c r="AG652" s="35"/>
    </row>
    <row r="653" spans="1:33" ht="30" outlineLevel="1">
      <c r="A653" s="50" t="str">
        <f>IF(OR(C653="",D653=""),"",$D$3&amp;"_"&amp;ROW()-13-COUNTBLANK($D$14:D653))</f>
        <v>BT_543</v>
      </c>
      <c r="B653" s="103" t="s">
        <v>65</v>
      </c>
      <c r="C653" s="16" t="s">
        <v>448</v>
      </c>
      <c r="D653" s="16" t="s">
        <v>162</v>
      </c>
      <c r="E653" s="18" t="s">
        <v>249</v>
      </c>
      <c r="F653" s="46"/>
      <c r="G653" s="46"/>
      <c r="H653" s="46"/>
      <c r="I653" s="46"/>
      <c r="J653" s="46"/>
      <c r="K653" s="46"/>
      <c r="L653" s="46"/>
      <c r="M653" s="46"/>
      <c r="N653" s="46"/>
      <c r="O653" s="46"/>
      <c r="P653" s="46"/>
      <c r="Q653" s="48" t="str">
        <f t="shared" ref="Q653:Q660" si="86">IF(OR(IF(G653="",IF(F653="",IF(E653="","",E653),F653),G653)="F",IF(J653="",IF(I653="",IF(H653="","",H653),I653),J653)="F",IF(M653="",IF(L653="",IF(K653="","",K653),L653),M653)="F",IF(P653="",IF(O653="",IF(N653="","",N653),O653),P653)="F")=TRUE,"F",IF(OR(IF(G653="",IF(F653="",IF(E653="","",E653),F653),G653)="PE",IF(J653="",IF(I653="",IF(H653="","",H653),I653),J653)="PE",IF(M653="",IF(L653="",IF(K653="","",K653),L653),M653)="PE",IF(P653="",IF(O653="",IF(N653="","",N653),O653),P653)="PE")=TRUE,"PE",IF(AND(IF(G653="",IF(F653="",IF(E653="","",E653),F653),G653)="",IF(J653="",IF(I653="",IF(H653="","",H653),I653),J653)="",IF(M653="",IF(L653="",IF(K653="","",K653),L653),M653)="",IF(P653="",IF(O653="",IF(N653="","",N653),O653),P653)="")=TRUE,"","P")))</f>
        <v>P</v>
      </c>
      <c r="R653" s="54"/>
      <c r="S653" s="54"/>
      <c r="T653" s="35"/>
      <c r="U653" s="35"/>
      <c r="V653" s="35"/>
      <c r="W653" s="35"/>
      <c r="X653" s="35"/>
      <c r="Y653" s="35"/>
      <c r="Z653" s="35"/>
      <c r="AA653" s="35"/>
      <c r="AB653" s="35"/>
      <c r="AC653" s="35"/>
      <c r="AD653" s="35"/>
      <c r="AE653" s="35"/>
      <c r="AF653" s="35"/>
      <c r="AG653" s="35"/>
    </row>
    <row r="654" spans="1:33" ht="60" outlineLevel="1">
      <c r="A654" s="50" t="str">
        <f>IF(OR(C654="",D654=""),"",$D$3&amp;"_"&amp;ROW()-13-COUNTBLANK($D$14:D654))</f>
        <v>BT_544</v>
      </c>
      <c r="B654" s="103" t="s">
        <v>143</v>
      </c>
      <c r="C654" s="16" t="s">
        <v>449</v>
      </c>
      <c r="D654" s="16" t="s">
        <v>161</v>
      </c>
      <c r="E654" s="18" t="s">
        <v>249</v>
      </c>
      <c r="F654" s="17"/>
      <c r="G654" s="17"/>
      <c r="H654" s="17"/>
      <c r="I654" s="17"/>
      <c r="J654" s="17"/>
      <c r="K654" s="17"/>
      <c r="L654" s="17"/>
      <c r="M654" s="17"/>
      <c r="N654" s="17"/>
      <c r="O654" s="17"/>
      <c r="P654" s="17"/>
      <c r="Q654" s="48" t="str">
        <f t="shared" si="86"/>
        <v>P</v>
      </c>
      <c r="R654" s="54"/>
      <c r="S654" s="54"/>
      <c r="T654" s="35"/>
      <c r="U654" s="35"/>
      <c r="V654" s="35"/>
      <c r="W654" s="35"/>
      <c r="X654" s="35"/>
      <c r="Y654" s="35"/>
      <c r="Z654" s="35"/>
      <c r="AA654" s="35"/>
      <c r="AB654" s="35"/>
      <c r="AC654" s="35"/>
      <c r="AD654" s="35"/>
      <c r="AE654" s="35"/>
      <c r="AF654" s="35"/>
      <c r="AG654" s="35"/>
    </row>
    <row r="655" spans="1:33" ht="45" outlineLevel="1">
      <c r="A655" s="50" t="str">
        <f>IF(OR(C655="",D655=""),"",$D$3&amp;"_"&amp;ROW()-13-COUNTBLANK($D$14:D655))</f>
        <v>BT_545</v>
      </c>
      <c r="B655" s="108" t="s">
        <v>151</v>
      </c>
      <c r="C655" s="108" t="s">
        <v>450</v>
      </c>
      <c r="D655" s="109" t="s">
        <v>152</v>
      </c>
      <c r="E655" s="18" t="s">
        <v>249</v>
      </c>
      <c r="F655" s="18"/>
      <c r="G655" s="18"/>
      <c r="H655" s="17"/>
      <c r="I655" s="17"/>
      <c r="J655" s="17"/>
      <c r="K655" s="17"/>
      <c r="L655" s="17"/>
      <c r="M655" s="17"/>
      <c r="N655" s="17"/>
      <c r="O655" s="17"/>
      <c r="P655" s="17"/>
      <c r="Q655" s="48" t="str">
        <f t="shared" si="86"/>
        <v>P</v>
      </c>
      <c r="R655" s="54"/>
      <c r="S655" s="54"/>
      <c r="T655" s="35"/>
      <c r="U655" s="35"/>
      <c r="V655" s="35"/>
      <c r="W655" s="35"/>
      <c r="X655" s="35"/>
      <c r="Y655" s="35"/>
      <c r="Z655" s="35"/>
      <c r="AA655" s="35"/>
      <c r="AB655" s="35"/>
      <c r="AC655" s="35"/>
      <c r="AD655" s="35"/>
      <c r="AE655" s="35"/>
      <c r="AF655" s="35"/>
      <c r="AG655" s="35"/>
    </row>
    <row r="656" spans="1:33" ht="45" outlineLevel="1">
      <c r="A656" s="50" t="str">
        <f>IF(OR(C656="",D656=""),"",$D$3&amp;"_"&amp;ROW()-13-COUNTBLANK($D$14:D656))</f>
        <v>BT_546</v>
      </c>
      <c r="B656" s="108" t="s">
        <v>59</v>
      </c>
      <c r="C656" s="55" t="s">
        <v>451</v>
      </c>
      <c r="D656" s="109" t="s">
        <v>153</v>
      </c>
      <c r="E656" s="18" t="s">
        <v>249</v>
      </c>
      <c r="F656" s="18"/>
      <c r="G656" s="18"/>
      <c r="H656" s="18"/>
      <c r="I656" s="18"/>
      <c r="J656" s="18"/>
      <c r="K656" s="18"/>
      <c r="L656" s="18"/>
      <c r="M656" s="18"/>
      <c r="N656" s="18"/>
      <c r="O656" s="18"/>
      <c r="P656" s="18"/>
      <c r="Q656" s="49" t="str">
        <f t="shared" si="86"/>
        <v>P</v>
      </c>
      <c r="R656" s="54"/>
      <c r="S656" s="54"/>
      <c r="T656" s="35"/>
      <c r="U656" s="35"/>
      <c r="V656" s="35"/>
      <c r="W656" s="35"/>
      <c r="X656" s="35"/>
      <c r="Y656" s="35"/>
      <c r="Z656" s="35"/>
      <c r="AA656" s="35"/>
      <c r="AB656" s="35"/>
      <c r="AC656" s="35"/>
      <c r="AD656" s="35"/>
      <c r="AE656" s="35"/>
      <c r="AF656" s="35"/>
      <c r="AG656" s="35"/>
    </row>
    <row r="657" spans="1:33" ht="30" outlineLevel="1">
      <c r="A657" s="50" t="str">
        <f>IF(OR(C657="",D657=""),"",$D$3&amp;"_"&amp;ROW()-13-COUNTBLANK($D$14:D657))</f>
        <v>BT_547</v>
      </c>
      <c r="B657" s="108" t="s">
        <v>155</v>
      </c>
      <c r="C657" s="108" t="s">
        <v>452</v>
      </c>
      <c r="D657" s="109" t="s">
        <v>166</v>
      </c>
      <c r="E657" s="18" t="s">
        <v>249</v>
      </c>
      <c r="F657" s="18"/>
      <c r="G657" s="18"/>
      <c r="H657" s="18"/>
      <c r="I657" s="18"/>
      <c r="J657" s="18"/>
      <c r="K657" s="18"/>
      <c r="L657" s="18"/>
      <c r="M657" s="18"/>
      <c r="N657" s="18"/>
      <c r="O657" s="18"/>
      <c r="P657" s="18"/>
      <c r="Q657" s="49" t="str">
        <f t="shared" si="86"/>
        <v>P</v>
      </c>
      <c r="R657" s="54"/>
      <c r="S657" s="54"/>
      <c r="T657" s="35"/>
      <c r="U657" s="35"/>
      <c r="V657" s="35"/>
      <c r="W657" s="35"/>
      <c r="X657" s="35"/>
      <c r="Y657" s="35"/>
      <c r="Z657" s="35"/>
      <c r="AA657" s="35"/>
      <c r="AB657" s="35"/>
      <c r="AC657" s="35"/>
      <c r="AD657" s="35"/>
      <c r="AE657" s="35"/>
      <c r="AF657" s="35"/>
      <c r="AG657" s="35"/>
    </row>
    <row r="658" spans="1:33" ht="30" outlineLevel="1">
      <c r="A658" s="50" t="str">
        <f>IF(OR(C658="",D658=""),"",$D$3&amp;"_"&amp;ROW()-13-COUNTBLANK($D$14:D658))</f>
        <v>BT_548</v>
      </c>
      <c r="B658" s="108" t="s">
        <v>156</v>
      </c>
      <c r="C658" s="108" t="s">
        <v>453</v>
      </c>
      <c r="D658" s="109" t="s">
        <v>144</v>
      </c>
      <c r="E658" s="18" t="s">
        <v>249</v>
      </c>
      <c r="F658" s="18"/>
      <c r="G658" s="18"/>
      <c r="H658" s="17"/>
      <c r="I658" s="17"/>
      <c r="J658" s="17"/>
      <c r="K658" s="17"/>
      <c r="L658" s="17"/>
      <c r="M658" s="17"/>
      <c r="N658" s="17"/>
      <c r="O658" s="17"/>
      <c r="P658" s="17"/>
      <c r="Q658" s="48" t="str">
        <f t="shared" si="86"/>
        <v>P</v>
      </c>
      <c r="R658" s="54"/>
      <c r="S658" s="54"/>
      <c r="T658" s="35"/>
      <c r="U658" s="35"/>
      <c r="V658" s="35"/>
      <c r="W658" s="35"/>
      <c r="X658" s="35"/>
      <c r="Y658" s="35"/>
      <c r="Z658" s="35"/>
      <c r="AA658" s="35"/>
      <c r="AB658" s="35"/>
      <c r="AC658" s="35"/>
      <c r="AD658" s="35"/>
      <c r="AE658" s="35"/>
      <c r="AF658" s="35"/>
      <c r="AG658" s="35"/>
    </row>
    <row r="659" spans="1:33" ht="45" outlineLevel="1">
      <c r="A659" s="50" t="str">
        <f>IF(OR(C659="",D659=""),"",$D$3&amp;"_"&amp;ROW()-13-COUNTBLANK($D$14:D659))</f>
        <v>BT_549</v>
      </c>
      <c r="B659" s="108" t="s">
        <v>63</v>
      </c>
      <c r="C659" s="108" t="s">
        <v>454</v>
      </c>
      <c r="D659" s="109" t="s">
        <v>157</v>
      </c>
      <c r="E659" s="18" t="s">
        <v>249</v>
      </c>
      <c r="F659" s="18"/>
      <c r="G659" s="18"/>
      <c r="H659" s="18"/>
      <c r="I659" s="18"/>
      <c r="J659" s="18"/>
      <c r="K659" s="18"/>
      <c r="L659" s="18"/>
      <c r="M659" s="18"/>
      <c r="N659" s="18"/>
      <c r="O659" s="18"/>
      <c r="P659" s="18"/>
      <c r="Q659" s="49" t="str">
        <f t="shared" si="86"/>
        <v>P</v>
      </c>
      <c r="R659" s="54"/>
      <c r="S659" s="54"/>
      <c r="T659" s="35"/>
      <c r="U659" s="35"/>
      <c r="V659" s="35"/>
      <c r="W659" s="35"/>
      <c r="X659" s="35"/>
      <c r="Y659" s="35"/>
      <c r="Z659" s="35"/>
      <c r="AA659" s="35"/>
      <c r="AB659" s="35"/>
      <c r="AC659" s="35"/>
      <c r="AD659" s="35"/>
      <c r="AE659" s="35"/>
      <c r="AF659" s="35"/>
      <c r="AG659" s="35"/>
    </row>
    <row r="660" spans="1:33" ht="45" outlineLevel="1">
      <c r="A660" s="50" t="str">
        <f>IF(OR(C660="",D660=""),"",$D$3&amp;"_"&amp;ROW()-13-COUNTBLANK($D$14:D660))</f>
        <v>BT_550</v>
      </c>
      <c r="B660" s="108" t="s">
        <v>64</v>
      </c>
      <c r="C660" s="108" t="s">
        <v>455</v>
      </c>
      <c r="D660" s="103" t="s">
        <v>167</v>
      </c>
      <c r="E660" s="18" t="s">
        <v>249</v>
      </c>
      <c r="F660" s="18"/>
      <c r="G660" s="18"/>
      <c r="H660" s="18"/>
      <c r="I660" s="18"/>
      <c r="J660" s="18"/>
      <c r="K660" s="18"/>
      <c r="L660" s="18"/>
      <c r="M660" s="18"/>
      <c r="N660" s="18"/>
      <c r="O660" s="18"/>
      <c r="P660" s="18"/>
      <c r="Q660" s="49" t="str">
        <f t="shared" si="86"/>
        <v>P</v>
      </c>
      <c r="R660" s="54"/>
      <c r="S660" s="54"/>
      <c r="T660" s="35"/>
      <c r="U660" s="35"/>
      <c r="V660" s="35"/>
      <c r="W660" s="35"/>
      <c r="X660" s="35"/>
      <c r="Y660" s="35"/>
      <c r="Z660" s="35"/>
      <c r="AA660" s="35"/>
      <c r="AB660" s="35"/>
      <c r="AC660" s="35"/>
      <c r="AD660" s="35"/>
      <c r="AE660" s="35"/>
      <c r="AF660" s="35"/>
      <c r="AG660" s="35"/>
    </row>
    <row r="661" spans="1:33" ht="15.75" outlineLevel="1">
      <c r="A661" s="50" t="str">
        <f>IF(OR(C661="",D661=""),"",$D$3&amp;"_"&amp;ROW()-13-COUNTBLANK($D$14:D661))</f>
        <v/>
      </c>
      <c r="B661" s="145" t="s">
        <v>486</v>
      </c>
      <c r="C661" s="145"/>
      <c r="D661" s="145"/>
      <c r="E661" s="145"/>
      <c r="F661" s="145"/>
      <c r="G661" s="145"/>
      <c r="H661" s="146"/>
      <c r="I661" s="146"/>
      <c r="J661" s="146"/>
      <c r="K661" s="146"/>
      <c r="L661" s="146"/>
      <c r="M661" s="146"/>
      <c r="N661" s="146"/>
      <c r="O661" s="146"/>
      <c r="P661" s="146"/>
      <c r="Q661" s="145"/>
      <c r="R661" s="145"/>
      <c r="S661" s="145"/>
      <c r="T661" s="35"/>
      <c r="U661" s="35"/>
      <c r="V661" s="35"/>
      <c r="W661" s="35"/>
      <c r="X661" s="35"/>
      <c r="Y661" s="35"/>
      <c r="Z661" s="35"/>
      <c r="AA661" s="35"/>
      <c r="AB661" s="35"/>
      <c r="AC661" s="35"/>
      <c r="AD661" s="35"/>
      <c r="AE661" s="35"/>
      <c r="AF661" s="35"/>
      <c r="AG661" s="35"/>
    </row>
    <row r="662" spans="1:33" ht="30" outlineLevel="1">
      <c r="A662" s="50" t="str">
        <f>IF(OR(C662="",D662=""),"",$D$3&amp;"_"&amp;ROW()-13-COUNTBLANK($D$14:D662))</f>
        <v>BT_551</v>
      </c>
      <c r="B662" s="103" t="s">
        <v>65</v>
      </c>
      <c r="C662" s="16" t="s">
        <v>448</v>
      </c>
      <c r="D662" s="16" t="s">
        <v>488</v>
      </c>
      <c r="E662" s="18" t="s">
        <v>249</v>
      </c>
      <c r="F662" s="46"/>
      <c r="G662" s="46"/>
      <c r="H662" s="46"/>
      <c r="I662" s="46"/>
      <c r="J662" s="46"/>
      <c r="K662" s="46"/>
      <c r="L662" s="46"/>
      <c r="M662" s="46"/>
      <c r="N662" s="46"/>
      <c r="O662" s="46"/>
      <c r="P662" s="46"/>
      <c r="Q662" s="48" t="str">
        <f t="shared" ref="Q662:Q664" si="87">IF(OR(IF(G662="",IF(F662="",IF(E662="","",E662),F662),G662)="F",IF(J662="",IF(I662="",IF(H662="","",H662),I662),J662)="F",IF(M662="",IF(L662="",IF(K662="","",K662),L662),M662)="F",IF(P662="",IF(O662="",IF(N662="","",N662),O662),P662)="F")=TRUE,"F",IF(OR(IF(G662="",IF(F662="",IF(E662="","",E662),F662),G662)="PE",IF(J662="",IF(I662="",IF(H662="","",H662),I662),J662)="PE",IF(M662="",IF(L662="",IF(K662="","",K662),L662),M662)="PE",IF(P662="",IF(O662="",IF(N662="","",N662),O662),P662)="PE")=TRUE,"PE",IF(AND(IF(G662="",IF(F662="",IF(E662="","",E662),F662),G662)="",IF(J662="",IF(I662="",IF(H662="","",H662),I662),J662)="",IF(M662="",IF(L662="",IF(K662="","",K662),L662),M662)="",IF(P662="",IF(O662="",IF(N662="","",N662),O662),P662)="")=TRUE,"","P")))</f>
        <v>P</v>
      </c>
      <c r="R662" s="54"/>
      <c r="S662" s="84"/>
      <c r="T662" s="35"/>
      <c r="U662" s="35"/>
      <c r="V662" s="35"/>
      <c r="W662" s="35"/>
      <c r="X662" s="35"/>
      <c r="Y662" s="35"/>
      <c r="Z662" s="35"/>
      <c r="AA662" s="35"/>
      <c r="AB662" s="35"/>
      <c r="AC662" s="35"/>
      <c r="AD662" s="35"/>
      <c r="AE662" s="35"/>
      <c r="AF662" s="35"/>
      <c r="AG662" s="35"/>
    </row>
    <row r="663" spans="1:33" ht="30" outlineLevel="1">
      <c r="A663" s="50" t="str">
        <f>IF(OR(C663="",D663=""),"",$D$3&amp;"_"&amp;ROW()-13-COUNTBLANK($D$14:D663))</f>
        <v>BT_552</v>
      </c>
      <c r="B663" s="103" t="s">
        <v>478</v>
      </c>
      <c r="C663" s="16" t="s">
        <v>479</v>
      </c>
      <c r="D663" s="16" t="s">
        <v>489</v>
      </c>
      <c r="E663" s="18" t="s">
        <v>418</v>
      </c>
      <c r="F663" s="46"/>
      <c r="G663" s="46"/>
      <c r="H663" s="46"/>
      <c r="I663" s="46"/>
      <c r="J663" s="46"/>
      <c r="K663" s="46"/>
      <c r="L663" s="46"/>
      <c r="M663" s="46"/>
      <c r="N663" s="46"/>
      <c r="O663" s="46"/>
      <c r="P663" s="46"/>
      <c r="Q663" s="48" t="str">
        <f t="shared" si="87"/>
        <v>F</v>
      </c>
      <c r="R663" s="54"/>
      <c r="S663" s="84"/>
      <c r="T663" s="35"/>
      <c r="U663" s="35"/>
      <c r="V663" s="35"/>
      <c r="W663" s="35"/>
      <c r="X663" s="35"/>
      <c r="Y663" s="35"/>
      <c r="Z663" s="35"/>
      <c r="AA663" s="35"/>
      <c r="AB663" s="35"/>
      <c r="AC663" s="35"/>
      <c r="AD663" s="35"/>
      <c r="AE663" s="35"/>
      <c r="AF663" s="35"/>
      <c r="AG663" s="35"/>
    </row>
    <row r="664" spans="1:33" ht="30" outlineLevel="1">
      <c r="A664" s="50" t="str">
        <f>IF(OR(C664="",D664=""),"",$D$3&amp;"_"&amp;ROW()-13-COUNTBLANK($D$14:D664))</f>
        <v>BT_553</v>
      </c>
      <c r="B664" s="103" t="s">
        <v>474</v>
      </c>
      <c r="C664" s="16" t="s">
        <v>475</v>
      </c>
      <c r="D664" s="16" t="s">
        <v>490</v>
      </c>
      <c r="E664" s="18" t="s">
        <v>418</v>
      </c>
      <c r="F664" s="46"/>
      <c r="G664" s="46"/>
      <c r="H664" s="46"/>
      <c r="I664" s="46"/>
      <c r="J664" s="46"/>
      <c r="K664" s="46"/>
      <c r="L664" s="46"/>
      <c r="M664" s="46"/>
      <c r="N664" s="46"/>
      <c r="O664" s="46"/>
      <c r="P664" s="46"/>
      <c r="Q664" s="48" t="str">
        <f t="shared" si="87"/>
        <v>F</v>
      </c>
      <c r="R664" s="54"/>
      <c r="S664" s="84"/>
      <c r="T664" s="35"/>
      <c r="U664" s="35"/>
      <c r="V664" s="35"/>
      <c r="W664" s="35"/>
      <c r="X664" s="35"/>
      <c r="Y664" s="35"/>
      <c r="Z664" s="35"/>
      <c r="AA664" s="35"/>
      <c r="AB664" s="35"/>
      <c r="AC664" s="35"/>
      <c r="AD664" s="35"/>
      <c r="AE664" s="35"/>
      <c r="AF664" s="35"/>
      <c r="AG664" s="35"/>
    </row>
    <row r="665" spans="1:33" ht="15.75" outlineLevel="1">
      <c r="A665" s="50" t="str">
        <f>IF(OR(C665="",D665=""),"",$D$3&amp;"_"&amp;ROW()-13-COUNTBLANK($D$14:D665))</f>
        <v/>
      </c>
      <c r="B665" s="145" t="s">
        <v>487</v>
      </c>
      <c r="C665" s="145"/>
      <c r="D665" s="145"/>
      <c r="E665" s="145"/>
      <c r="F665" s="145"/>
      <c r="G665" s="145"/>
      <c r="H665" s="146"/>
      <c r="I665" s="146"/>
      <c r="J665" s="146"/>
      <c r="K665" s="146"/>
      <c r="L665" s="146"/>
      <c r="M665" s="146"/>
      <c r="N665" s="146"/>
      <c r="O665" s="146"/>
      <c r="P665" s="146"/>
      <c r="Q665" s="145"/>
      <c r="R665" s="145"/>
      <c r="S665" s="145"/>
      <c r="T665" s="35"/>
      <c r="U665" s="35"/>
      <c r="V665" s="35"/>
      <c r="W665" s="35"/>
      <c r="X665" s="35"/>
      <c r="Y665" s="35"/>
      <c r="Z665" s="35"/>
      <c r="AA665" s="35"/>
      <c r="AB665" s="35"/>
      <c r="AC665" s="35"/>
      <c r="AD665" s="35"/>
      <c r="AE665" s="35"/>
      <c r="AF665" s="35"/>
      <c r="AG665" s="35"/>
    </row>
    <row r="666" spans="1:33" ht="30" outlineLevel="1">
      <c r="A666" s="50" t="str">
        <f>IF(OR(C666="",D666=""),"",$D$3&amp;"_"&amp;ROW()-13-COUNTBLANK($D$14:D666))</f>
        <v>BT_554</v>
      </c>
      <c r="B666" s="103" t="s">
        <v>65</v>
      </c>
      <c r="C666" s="16" t="s">
        <v>448</v>
      </c>
      <c r="D666" s="16" t="s">
        <v>162</v>
      </c>
      <c r="E666" s="18" t="s">
        <v>249</v>
      </c>
      <c r="F666" s="46"/>
      <c r="G666" s="46"/>
      <c r="H666" s="46"/>
      <c r="I666" s="46"/>
      <c r="J666" s="46"/>
      <c r="K666" s="46"/>
      <c r="L666" s="46"/>
      <c r="M666" s="46"/>
      <c r="N666" s="46"/>
      <c r="O666" s="46"/>
      <c r="P666" s="46"/>
      <c r="Q666" s="48" t="str">
        <f t="shared" ref="Q666:Q673" si="88">IF(OR(IF(G666="",IF(F666="",IF(E666="","",E666),F666),G666)="F",IF(J666="",IF(I666="",IF(H666="","",H666),I666),J666)="F",IF(M666="",IF(L666="",IF(K666="","",K666),L666),M666)="F",IF(P666="",IF(O666="",IF(N666="","",N666),O666),P666)="F")=TRUE,"F",IF(OR(IF(G666="",IF(F666="",IF(E666="","",E666),F666),G666)="PE",IF(J666="",IF(I666="",IF(H666="","",H666),I666),J666)="PE",IF(M666="",IF(L666="",IF(K666="","",K666),L666),M666)="PE",IF(P666="",IF(O666="",IF(N666="","",N666),O666),P666)="PE")=TRUE,"PE",IF(AND(IF(G666="",IF(F666="",IF(E666="","",E666),F666),G666)="",IF(J666="",IF(I666="",IF(H666="","",H666),I666),J666)="",IF(M666="",IF(L666="",IF(K666="","",K666),L666),M666)="",IF(P666="",IF(O666="",IF(N666="","",N666),O666),P666)="")=TRUE,"","P")))</f>
        <v>P</v>
      </c>
      <c r="R666" s="54"/>
      <c r="S666" s="84"/>
      <c r="T666" s="35"/>
      <c r="U666" s="35"/>
      <c r="V666" s="35"/>
      <c r="W666" s="35"/>
      <c r="X666" s="35"/>
      <c r="Y666" s="35"/>
      <c r="Z666" s="35"/>
      <c r="AA666" s="35"/>
      <c r="AB666" s="35"/>
      <c r="AC666" s="35"/>
      <c r="AD666" s="35"/>
      <c r="AE666" s="35"/>
      <c r="AF666" s="35"/>
      <c r="AG666" s="35"/>
    </row>
    <row r="667" spans="1:33" ht="60" outlineLevel="1">
      <c r="A667" s="50" t="str">
        <f>IF(OR(C667="",D667=""),"",$D$3&amp;"_"&amp;ROW()-13-COUNTBLANK($D$14:D667))</f>
        <v>BT_555</v>
      </c>
      <c r="B667" s="103" t="s">
        <v>143</v>
      </c>
      <c r="C667" s="16" t="s">
        <v>449</v>
      </c>
      <c r="D667" s="16" t="s">
        <v>432</v>
      </c>
      <c r="E667" s="18" t="s">
        <v>249</v>
      </c>
      <c r="F667" s="17"/>
      <c r="G667" s="17"/>
      <c r="H667" s="17"/>
      <c r="I667" s="17"/>
      <c r="J667" s="17"/>
      <c r="K667" s="17"/>
      <c r="L667" s="17"/>
      <c r="M667" s="17"/>
      <c r="N667" s="17"/>
      <c r="O667" s="17"/>
      <c r="P667" s="17"/>
      <c r="Q667" s="48" t="str">
        <f t="shared" si="88"/>
        <v>P</v>
      </c>
      <c r="R667" s="54"/>
      <c r="S667" s="54"/>
      <c r="T667" s="35"/>
      <c r="U667" s="35"/>
      <c r="V667" s="35"/>
      <c r="W667" s="35"/>
      <c r="X667" s="35"/>
      <c r="Y667" s="35"/>
      <c r="Z667" s="35"/>
      <c r="AA667" s="35"/>
      <c r="AB667" s="35"/>
      <c r="AC667" s="35"/>
      <c r="AD667" s="35"/>
      <c r="AE667" s="35"/>
      <c r="AF667" s="35"/>
      <c r="AG667" s="35"/>
    </row>
    <row r="668" spans="1:33" ht="45" outlineLevel="1">
      <c r="A668" s="50" t="str">
        <f>IF(OR(C668="",D668=""),"",$D$3&amp;"_"&amp;ROW()-13-COUNTBLANK($D$14:D668))</f>
        <v>BT_556</v>
      </c>
      <c r="B668" s="108" t="s">
        <v>151</v>
      </c>
      <c r="C668" s="108" t="s">
        <v>450</v>
      </c>
      <c r="D668" s="109" t="s">
        <v>152</v>
      </c>
      <c r="E668" s="18" t="s">
        <v>249</v>
      </c>
      <c r="F668" s="18"/>
      <c r="G668" s="18"/>
      <c r="H668" s="17"/>
      <c r="I668" s="17"/>
      <c r="J668" s="17"/>
      <c r="K668" s="17"/>
      <c r="L668" s="17"/>
      <c r="M668" s="17"/>
      <c r="N668" s="17"/>
      <c r="O668" s="17"/>
      <c r="P668" s="17"/>
      <c r="Q668" s="48" t="str">
        <f t="shared" si="88"/>
        <v>P</v>
      </c>
      <c r="R668" s="54"/>
      <c r="S668" s="54"/>
      <c r="T668" s="35"/>
      <c r="U668" s="35"/>
      <c r="V668" s="35"/>
      <c r="W668" s="35"/>
      <c r="X668" s="35"/>
      <c r="Y668" s="35"/>
      <c r="Z668" s="35"/>
      <c r="AA668" s="35"/>
      <c r="AB668" s="35"/>
      <c r="AC668" s="35"/>
      <c r="AD668" s="35"/>
      <c r="AE668" s="35"/>
      <c r="AF668" s="35"/>
      <c r="AG668" s="35"/>
    </row>
    <row r="669" spans="1:33" ht="45" outlineLevel="1">
      <c r="A669" s="50" t="str">
        <f>IF(OR(C669="",D669=""),"",$D$3&amp;"_"&amp;ROW()-13-COUNTBLANK($D$14:D669))</f>
        <v>BT_557</v>
      </c>
      <c r="B669" s="108" t="s">
        <v>59</v>
      </c>
      <c r="C669" s="55" t="s">
        <v>451</v>
      </c>
      <c r="D669" s="109" t="s">
        <v>476</v>
      </c>
      <c r="E669" s="18" t="s">
        <v>249</v>
      </c>
      <c r="F669" s="18"/>
      <c r="G669" s="18"/>
      <c r="H669" s="18"/>
      <c r="I669" s="18"/>
      <c r="J669" s="18"/>
      <c r="K669" s="18"/>
      <c r="L669" s="18"/>
      <c r="M669" s="18"/>
      <c r="N669" s="18"/>
      <c r="O669" s="18"/>
      <c r="P669" s="18"/>
      <c r="Q669" s="49" t="str">
        <f t="shared" si="88"/>
        <v>P</v>
      </c>
      <c r="R669" s="54"/>
      <c r="S669" s="54"/>
      <c r="T669" s="35"/>
      <c r="U669" s="35"/>
      <c r="V669" s="35"/>
      <c r="W669" s="35"/>
      <c r="X669" s="35"/>
      <c r="Y669" s="35"/>
      <c r="Z669" s="35"/>
      <c r="AA669" s="35"/>
      <c r="AB669" s="35"/>
      <c r="AC669" s="35"/>
      <c r="AD669" s="35"/>
      <c r="AE669" s="35"/>
      <c r="AF669" s="35"/>
      <c r="AG669" s="35"/>
    </row>
    <row r="670" spans="1:33" ht="30" outlineLevel="1">
      <c r="A670" s="50" t="str">
        <f>IF(OR(C670="",D670=""),"",$D$3&amp;"_"&amp;ROW()-13-COUNTBLANK($D$14:D670))</f>
        <v>BT_558</v>
      </c>
      <c r="B670" s="108" t="s">
        <v>155</v>
      </c>
      <c r="C670" s="108" t="s">
        <v>452</v>
      </c>
      <c r="D670" s="109" t="s">
        <v>159</v>
      </c>
      <c r="E670" s="18" t="s">
        <v>249</v>
      </c>
      <c r="F670" s="18"/>
      <c r="G670" s="18"/>
      <c r="H670" s="18"/>
      <c r="I670" s="18"/>
      <c r="J670" s="18"/>
      <c r="K670" s="18"/>
      <c r="L670" s="18"/>
      <c r="M670" s="18"/>
      <c r="N670" s="18"/>
      <c r="O670" s="18"/>
      <c r="P670" s="18"/>
      <c r="Q670" s="49" t="str">
        <f t="shared" si="88"/>
        <v>P</v>
      </c>
      <c r="R670" s="54"/>
      <c r="S670" s="54"/>
      <c r="T670" s="35"/>
      <c r="U670" s="35"/>
      <c r="V670" s="35"/>
      <c r="W670" s="35"/>
      <c r="X670" s="35"/>
      <c r="Y670" s="35"/>
      <c r="Z670" s="35"/>
      <c r="AA670" s="35"/>
      <c r="AB670" s="35"/>
      <c r="AC670" s="35"/>
      <c r="AD670" s="35"/>
      <c r="AE670" s="35"/>
      <c r="AF670" s="35"/>
      <c r="AG670" s="35"/>
    </row>
    <row r="671" spans="1:33" ht="30" outlineLevel="1">
      <c r="A671" s="50" t="str">
        <f>IF(OR(C671="",D671=""),"",$D$3&amp;"_"&amp;ROW()-13-COUNTBLANK($D$14:D671))</f>
        <v>BT_559</v>
      </c>
      <c r="B671" s="108" t="s">
        <v>156</v>
      </c>
      <c r="C671" s="108" t="s">
        <v>453</v>
      </c>
      <c r="D671" s="109" t="s">
        <v>144</v>
      </c>
      <c r="E671" s="18" t="s">
        <v>249</v>
      </c>
      <c r="F671" s="18"/>
      <c r="G671" s="18"/>
      <c r="H671" s="17"/>
      <c r="I671" s="17"/>
      <c r="J671" s="17"/>
      <c r="K671" s="17"/>
      <c r="L671" s="17"/>
      <c r="M671" s="17"/>
      <c r="N671" s="17"/>
      <c r="O671" s="17"/>
      <c r="P671" s="17"/>
      <c r="Q671" s="48" t="str">
        <f t="shared" si="88"/>
        <v>P</v>
      </c>
      <c r="R671" s="54"/>
      <c r="S671" s="54"/>
      <c r="T671" s="35"/>
      <c r="U671" s="35"/>
      <c r="V671" s="35"/>
      <c r="W671" s="35"/>
      <c r="X671" s="35"/>
      <c r="Y671" s="35"/>
      <c r="Z671" s="35"/>
      <c r="AA671" s="35"/>
      <c r="AB671" s="35"/>
      <c r="AC671" s="35"/>
      <c r="AD671" s="35"/>
      <c r="AE671" s="35"/>
      <c r="AF671" s="35"/>
      <c r="AG671" s="35"/>
    </row>
    <row r="672" spans="1:33" ht="45" outlineLevel="1">
      <c r="A672" s="50" t="str">
        <f>IF(OR(C672="",D672=""),"",$D$3&amp;"_"&amp;ROW()-13-COUNTBLANK($D$14:D672))</f>
        <v>BT_560</v>
      </c>
      <c r="B672" s="108" t="s">
        <v>63</v>
      </c>
      <c r="C672" s="108" t="s">
        <v>454</v>
      </c>
      <c r="D672" s="109" t="s">
        <v>157</v>
      </c>
      <c r="E672" s="18" t="s">
        <v>249</v>
      </c>
      <c r="F672" s="18"/>
      <c r="G672" s="18"/>
      <c r="H672" s="18"/>
      <c r="I672" s="18"/>
      <c r="J672" s="18"/>
      <c r="K672" s="18"/>
      <c r="L672" s="18"/>
      <c r="M672" s="18"/>
      <c r="N672" s="18"/>
      <c r="O672" s="18"/>
      <c r="P672" s="18"/>
      <c r="Q672" s="49" t="str">
        <f t="shared" si="88"/>
        <v>P</v>
      </c>
      <c r="R672" s="54"/>
      <c r="S672" s="54"/>
      <c r="T672" s="35"/>
      <c r="U672" s="35"/>
      <c r="V672" s="35"/>
      <c r="W672" s="35"/>
      <c r="X672" s="35"/>
      <c r="Y672" s="35"/>
      <c r="Z672" s="35"/>
      <c r="AA672" s="35"/>
      <c r="AB672" s="35"/>
      <c r="AC672" s="35"/>
      <c r="AD672" s="35"/>
      <c r="AE672" s="35"/>
      <c r="AF672" s="35"/>
      <c r="AG672" s="35"/>
    </row>
    <row r="673" spans="1:33" ht="45" outlineLevel="1">
      <c r="A673" s="50" t="str">
        <f>IF(OR(C673="",D673=""),"",$D$3&amp;"_"&amp;ROW()-13-COUNTBLANK($D$14:D673))</f>
        <v>BT_561</v>
      </c>
      <c r="B673" s="108" t="s">
        <v>64</v>
      </c>
      <c r="C673" s="108" t="s">
        <v>455</v>
      </c>
      <c r="D673" s="103" t="s">
        <v>482</v>
      </c>
      <c r="E673" s="18" t="s">
        <v>249</v>
      </c>
      <c r="F673" s="18"/>
      <c r="G673" s="18"/>
      <c r="H673" s="18"/>
      <c r="I673" s="18"/>
      <c r="J673" s="18"/>
      <c r="K673" s="18"/>
      <c r="L673" s="18"/>
      <c r="M673" s="18"/>
      <c r="N673" s="18"/>
      <c r="O673" s="18"/>
      <c r="P673" s="18"/>
      <c r="Q673" s="49" t="str">
        <f t="shared" si="88"/>
        <v>P</v>
      </c>
      <c r="R673" s="54"/>
      <c r="S673" s="54"/>
      <c r="T673" s="35"/>
      <c r="U673" s="35"/>
      <c r="V673" s="35"/>
      <c r="W673" s="35"/>
      <c r="X673" s="35"/>
      <c r="Y673" s="35"/>
      <c r="Z673" s="35"/>
      <c r="AA673" s="35"/>
      <c r="AB673" s="35"/>
      <c r="AC673" s="35"/>
      <c r="AD673" s="35"/>
      <c r="AE673" s="35"/>
      <c r="AF673" s="35"/>
      <c r="AG673" s="35"/>
    </row>
    <row r="674" spans="1:33" ht="16.5" customHeight="1">
      <c r="A674" s="50" t="str">
        <f>IF(OR(C674="",D674=""),"",$D$3&amp;"_"&amp;ROW()-13-COUNTBLANK($D$14:D674))</f>
        <v/>
      </c>
      <c r="B674" s="111" t="s">
        <v>1027</v>
      </c>
      <c r="C674" s="112"/>
      <c r="D674" s="112"/>
      <c r="E674" s="112"/>
      <c r="F674" s="112"/>
      <c r="G674" s="112"/>
      <c r="H674" s="106"/>
      <c r="I674" s="106"/>
      <c r="J674" s="106"/>
      <c r="K674" s="106"/>
      <c r="L674" s="106"/>
      <c r="M674" s="106"/>
      <c r="N674" s="106"/>
      <c r="O674" s="106"/>
      <c r="P674" s="106"/>
      <c r="Q674" s="112"/>
      <c r="R674" s="112"/>
      <c r="S674" s="112"/>
      <c r="T674" s="39"/>
      <c r="U674" s="39"/>
      <c r="V674" s="39"/>
      <c r="W674" s="39"/>
      <c r="X674" s="39"/>
      <c r="Y674" s="39"/>
      <c r="Z674" s="39"/>
      <c r="AA674" s="39"/>
      <c r="AB674" s="39"/>
      <c r="AC674" s="39"/>
      <c r="AD674" s="39"/>
      <c r="AE674" s="39"/>
      <c r="AF674" s="39"/>
      <c r="AG674" s="39"/>
    </row>
    <row r="675" spans="1:33" ht="28.9" customHeight="1">
      <c r="A675" s="50" t="str">
        <f>IF(OR(C675="",D675=""),"",$D$3&amp;"_"&amp;ROW()-13-COUNTBLANK($D$14:D675))</f>
        <v/>
      </c>
      <c r="B675" s="165" t="s">
        <v>1028</v>
      </c>
      <c r="C675" s="166"/>
      <c r="D675" s="166"/>
      <c r="E675" s="166"/>
      <c r="F675" s="166"/>
      <c r="G675" s="166"/>
      <c r="H675" s="166"/>
      <c r="I675" s="166"/>
      <c r="J675" s="166"/>
      <c r="K675" s="166"/>
      <c r="L675" s="166"/>
      <c r="M675" s="166"/>
      <c r="N675" s="166"/>
      <c r="O675" s="166"/>
      <c r="P675" s="166"/>
      <c r="Q675" s="166"/>
      <c r="R675" s="166"/>
      <c r="S675" s="167"/>
      <c r="T675" s="39"/>
      <c r="U675" s="39"/>
      <c r="V675" s="39"/>
      <c r="W675" s="39"/>
      <c r="X675" s="39"/>
      <c r="Y675" s="39"/>
      <c r="Z675" s="39"/>
      <c r="AA675" s="39"/>
      <c r="AB675" s="39"/>
      <c r="AC675" s="39"/>
      <c r="AD675" s="39"/>
      <c r="AE675" s="39"/>
      <c r="AF675" s="39"/>
      <c r="AG675" s="39"/>
    </row>
    <row r="676" spans="1:33" ht="25.5" customHeight="1" outlineLevel="1">
      <c r="A676" s="50" t="str">
        <f>IF(OR(C676="",D676=""),"",$D$3&amp;"_"&amp;ROW()-13-COUNTBLANK($D$14:D676))</f>
        <v/>
      </c>
      <c r="B676" s="145" t="s">
        <v>761</v>
      </c>
      <c r="C676" s="145"/>
      <c r="D676" s="145"/>
      <c r="E676" s="145"/>
      <c r="F676" s="145"/>
      <c r="G676" s="145"/>
      <c r="H676" s="146"/>
      <c r="I676" s="146"/>
      <c r="J676" s="146"/>
      <c r="K676" s="146"/>
      <c r="L676" s="146"/>
      <c r="M676" s="146"/>
      <c r="N676" s="146"/>
      <c r="O676" s="146"/>
      <c r="P676" s="146"/>
      <c r="Q676" s="145"/>
      <c r="R676" s="145"/>
      <c r="S676" s="145"/>
      <c r="T676" s="40"/>
      <c r="U676" s="40"/>
      <c r="V676" s="40"/>
      <c r="W676" s="40"/>
      <c r="X676" s="40"/>
      <c r="Y676" s="40"/>
      <c r="Z676" s="40"/>
      <c r="AA676" s="40"/>
      <c r="AB676" s="40"/>
      <c r="AC676" s="40"/>
      <c r="AD676" s="40"/>
      <c r="AE676" s="40"/>
      <c r="AF676" s="40"/>
      <c r="AG676" s="40"/>
    </row>
    <row r="677" spans="1:33" ht="42" customHeight="1" outlineLevel="1" collapsed="1">
      <c r="A677" s="50" t="str">
        <f>IF(OR(C677="",D677=""),"",$D$3&amp;"_"&amp;ROW()-13-COUNTBLANK($D$14:D677))</f>
        <v>BT_562</v>
      </c>
      <c r="B677" s="103" t="s">
        <v>65</v>
      </c>
      <c r="C677" s="103" t="s">
        <v>763</v>
      </c>
      <c r="D677" s="16" t="s">
        <v>762</v>
      </c>
      <c r="E677" s="18" t="s">
        <v>249</v>
      </c>
      <c r="F677" s="18"/>
      <c r="G677" s="18"/>
      <c r="H677" s="18"/>
      <c r="I677" s="18"/>
      <c r="J677" s="18"/>
      <c r="K677" s="18"/>
      <c r="L677" s="18"/>
      <c r="M677" s="18"/>
      <c r="N677" s="18"/>
      <c r="O677" s="18"/>
      <c r="P677" s="18"/>
      <c r="Q677" s="49" t="str">
        <f t="shared" ref="Q677:Q679" si="89">IF(OR(IF(G677="",IF(F677="",IF(E677="","",E677),F677),G677)="F",IF(J677="",IF(I677="",IF(H677="","",H677),I677),J677)="F",IF(M677="",IF(L677="",IF(K677="","",K677),L677),M677)="F",IF(P677="",IF(O677="",IF(N677="","",N677),O677),P677)="F")=TRUE,"F",IF(OR(IF(G677="",IF(F677="",IF(E677="","",E677),F677),G677)="PE",IF(J677="",IF(I677="",IF(H677="","",H677),I677),J677)="PE",IF(M677="",IF(L677="",IF(K677="","",K677),L677),M677)="PE",IF(P677="",IF(O677="",IF(N677="","",N677),O677),P677)="PE")=TRUE,"PE",IF(AND(IF(G677="",IF(F677="",IF(E677="","",E677),F677),G677)="",IF(J677="",IF(I677="",IF(H677="","",H677),I677),J677)="",IF(M677="",IF(L677="",IF(K677="","",K677),L677),M677)="",IF(P677="",IF(O677="",IF(N677="","",N677),O677),P677)="")=TRUE,"","P")))</f>
        <v>P</v>
      </c>
      <c r="R677" s="16"/>
      <c r="S677" s="16"/>
      <c r="T677" s="38"/>
      <c r="U677" s="38"/>
      <c r="V677" s="38"/>
      <c r="W677" s="38"/>
      <c r="X677" s="38"/>
      <c r="Y677" s="38"/>
      <c r="Z677" s="38"/>
      <c r="AA677" s="38"/>
      <c r="AB677" s="38"/>
      <c r="AC677" s="38"/>
      <c r="AD677" s="38"/>
      <c r="AE677" s="38"/>
      <c r="AF677" s="38"/>
      <c r="AG677" s="38"/>
    </row>
    <row r="678" spans="1:33" ht="42" customHeight="1" outlineLevel="1">
      <c r="A678" s="50" t="str">
        <f>IF(OR(C678="",D678=""),"",$D$3&amp;"_"&amp;ROW()-13-COUNTBLANK($D$14:D678))</f>
        <v>BT_563</v>
      </c>
      <c r="B678" s="103" t="s">
        <v>557</v>
      </c>
      <c r="C678" s="103" t="s">
        <v>764</v>
      </c>
      <c r="D678" s="16" t="s">
        <v>766</v>
      </c>
      <c r="E678" s="18" t="s">
        <v>249</v>
      </c>
      <c r="F678" s="18"/>
      <c r="G678" s="18"/>
      <c r="H678" s="18"/>
      <c r="I678" s="18"/>
      <c r="J678" s="18"/>
      <c r="K678" s="18"/>
      <c r="L678" s="18"/>
      <c r="M678" s="18"/>
      <c r="N678" s="18"/>
      <c r="O678" s="18"/>
      <c r="P678" s="18"/>
      <c r="Q678" s="49" t="str">
        <f t="shared" si="89"/>
        <v>P</v>
      </c>
      <c r="R678" s="16"/>
      <c r="S678" s="16"/>
      <c r="T678" s="38"/>
      <c r="U678" s="38"/>
      <c r="V678" s="38"/>
      <c r="W678" s="38"/>
      <c r="X678" s="38"/>
      <c r="Y678" s="38"/>
      <c r="Z678" s="38"/>
      <c r="AA678" s="38"/>
      <c r="AB678" s="38"/>
      <c r="AC678" s="38"/>
      <c r="AD678" s="38"/>
      <c r="AE678" s="38"/>
      <c r="AF678" s="38"/>
      <c r="AG678" s="38"/>
    </row>
    <row r="679" spans="1:33" ht="52.5" customHeight="1" outlineLevel="1">
      <c r="A679" s="50" t="str">
        <f>IF(OR(C679="",D679=""),"",$D$3&amp;"_"&amp;ROW()-13-COUNTBLANK($D$14:D679))</f>
        <v>BT_564</v>
      </c>
      <c r="B679" s="103" t="s">
        <v>768</v>
      </c>
      <c r="C679" s="103" t="s">
        <v>765</v>
      </c>
      <c r="D679" s="16" t="s">
        <v>767</v>
      </c>
      <c r="E679" s="18" t="s">
        <v>249</v>
      </c>
      <c r="F679" s="18"/>
      <c r="G679" s="18"/>
      <c r="H679" s="18"/>
      <c r="I679" s="18"/>
      <c r="J679" s="18"/>
      <c r="K679" s="18"/>
      <c r="L679" s="18"/>
      <c r="M679" s="18"/>
      <c r="N679" s="18"/>
      <c r="O679" s="18"/>
      <c r="P679" s="18"/>
      <c r="Q679" s="49" t="str">
        <f t="shared" si="89"/>
        <v>P</v>
      </c>
      <c r="R679" s="16"/>
      <c r="S679" s="16"/>
      <c r="T679" s="38"/>
      <c r="U679" s="38"/>
      <c r="V679" s="38"/>
      <c r="W679" s="38"/>
      <c r="X679" s="38"/>
      <c r="Y679" s="38"/>
      <c r="Z679" s="38"/>
      <c r="AA679" s="38"/>
      <c r="AB679" s="38"/>
      <c r="AC679" s="38"/>
      <c r="AD679" s="38"/>
      <c r="AE679" s="38"/>
      <c r="AF679" s="38"/>
      <c r="AG679" s="38"/>
    </row>
    <row r="680" spans="1:33" ht="27" customHeight="1" outlineLevel="1">
      <c r="A680" s="50" t="str">
        <f>IF(OR(C680="",D680=""),"",$D$3&amp;"_"&amp;ROW()-13-COUNTBLANK($D$14:D680))</f>
        <v/>
      </c>
      <c r="B680" s="145" t="s">
        <v>746</v>
      </c>
      <c r="C680" s="145"/>
      <c r="D680" s="145"/>
      <c r="E680" s="145"/>
      <c r="F680" s="145"/>
      <c r="G680" s="145"/>
      <c r="H680" s="146"/>
      <c r="I680" s="146"/>
      <c r="J680" s="146"/>
      <c r="K680" s="146"/>
      <c r="L680" s="146"/>
      <c r="M680" s="146"/>
      <c r="N680" s="146"/>
      <c r="O680" s="146"/>
      <c r="P680" s="146"/>
      <c r="Q680" s="145"/>
      <c r="R680" s="145"/>
      <c r="S680" s="145"/>
      <c r="T680" s="40"/>
      <c r="U680" s="40"/>
      <c r="V680" s="40"/>
      <c r="W680" s="40"/>
      <c r="X680" s="40"/>
      <c r="Y680" s="40"/>
      <c r="Z680" s="40"/>
      <c r="AA680" s="40"/>
      <c r="AB680" s="40"/>
      <c r="AC680" s="40"/>
      <c r="AD680" s="40"/>
      <c r="AE680" s="40"/>
      <c r="AF680" s="40"/>
      <c r="AG680" s="40"/>
    </row>
    <row r="681" spans="1:33" ht="30" outlineLevel="1">
      <c r="A681" s="50" t="str">
        <f>IF(OR(C681="",D681=""),"",$D$3&amp;"_"&amp;ROW()-13-COUNTBLANK($D$14:D681))</f>
        <v>BT_565</v>
      </c>
      <c r="B681" s="105" t="s">
        <v>189</v>
      </c>
      <c r="C681" s="105" t="s">
        <v>747</v>
      </c>
      <c r="D681" s="16" t="s">
        <v>506</v>
      </c>
      <c r="E681" s="18" t="s">
        <v>249</v>
      </c>
      <c r="F681" s="18"/>
      <c r="G681" s="18"/>
      <c r="H681" s="18"/>
      <c r="I681" s="18"/>
      <c r="J681" s="18"/>
      <c r="K681" s="18"/>
      <c r="L681" s="18"/>
      <c r="M681" s="18"/>
      <c r="N681" s="18"/>
      <c r="O681" s="18"/>
      <c r="P681" s="18"/>
      <c r="Q681" s="49" t="str">
        <f t="shared" ref="Q681:Q690" si="90">IF(OR(IF(G681="",IF(F681="",IF(E681="","",E681),F681),G681)="F",IF(J681="",IF(I681="",IF(H681="","",H681),I681),J681)="F",IF(M681="",IF(L681="",IF(K681="","",K681),L681),M681)="F",IF(P681="",IF(O681="",IF(N681="","",N681),O681),P681)="F")=TRUE,"F",IF(OR(IF(G681="",IF(F681="",IF(E681="","",E681),F681),G681)="PE",IF(J681="",IF(I681="",IF(H681="","",H681),I681),J681)="PE",IF(M681="",IF(L681="",IF(K681="","",K681),L681),M681)="PE",IF(P681="",IF(O681="",IF(N681="","",N681),O681),P681)="PE")=TRUE,"PE",IF(AND(IF(G681="",IF(F681="",IF(E681="","",E681),F681),G681)="",IF(J681="",IF(I681="",IF(H681="","",H681),I681),J681)="",IF(M681="",IF(L681="",IF(K681="","",K681),L681),M681)="",IF(P681="",IF(O681="",IF(N681="","",N681),O681),P681)="")=TRUE,"","P")))</f>
        <v>P</v>
      </c>
      <c r="R681" s="53"/>
      <c r="S681" s="53"/>
    </row>
    <row r="682" spans="1:33" ht="60" outlineLevel="1">
      <c r="A682" s="50" t="str">
        <f>IF(OR(C682="",D682=""),"",$D$3&amp;"_"&amp;ROW()-13-COUNTBLANK($D$14:D682))</f>
        <v>BT_566</v>
      </c>
      <c r="B682" s="105" t="s">
        <v>190</v>
      </c>
      <c r="C682" s="105" t="s">
        <v>748</v>
      </c>
      <c r="D682" s="105" t="s">
        <v>771</v>
      </c>
      <c r="E682" s="18" t="s">
        <v>249</v>
      </c>
      <c r="F682" s="18"/>
      <c r="G682" s="18"/>
      <c r="H682" s="18"/>
      <c r="I682" s="18"/>
      <c r="J682" s="18"/>
      <c r="K682" s="18"/>
      <c r="L682" s="18"/>
      <c r="M682" s="18"/>
      <c r="N682" s="18"/>
      <c r="O682" s="18"/>
      <c r="P682" s="18"/>
      <c r="Q682" s="49" t="str">
        <f t="shared" si="90"/>
        <v>P</v>
      </c>
      <c r="R682" s="53"/>
      <c r="S682" s="53"/>
    </row>
    <row r="683" spans="1:33" ht="60" outlineLevel="1">
      <c r="A683" s="50" t="str">
        <f>IF(OR(C683="",D683=""),"",$D$3&amp;"_"&amp;ROW()-13-COUNTBLANK($D$14:D683))</f>
        <v>BT_567</v>
      </c>
      <c r="B683" s="105" t="s">
        <v>191</v>
      </c>
      <c r="C683" s="105" t="s">
        <v>749</v>
      </c>
      <c r="D683" s="105" t="s">
        <v>757</v>
      </c>
      <c r="E683" s="18" t="s">
        <v>249</v>
      </c>
      <c r="F683" s="18"/>
      <c r="G683" s="18"/>
      <c r="H683" s="18"/>
      <c r="I683" s="18"/>
      <c r="J683" s="18"/>
      <c r="K683" s="18"/>
      <c r="L683" s="18"/>
      <c r="M683" s="18"/>
      <c r="N683" s="18"/>
      <c r="O683" s="18"/>
      <c r="P683" s="18"/>
      <c r="Q683" s="49" t="str">
        <f t="shared" si="90"/>
        <v>P</v>
      </c>
      <c r="R683" s="53"/>
      <c r="S683" s="53"/>
    </row>
    <row r="684" spans="1:33" ht="75" outlineLevel="1">
      <c r="A684" s="50" t="str">
        <f>IF(OR(C684="",D684=""),"",$D$3&amp;"_"&amp;ROW()-13-COUNTBLANK($D$14:D684))</f>
        <v>BT_568</v>
      </c>
      <c r="B684" s="105" t="s">
        <v>192</v>
      </c>
      <c r="C684" s="105" t="s">
        <v>750</v>
      </c>
      <c r="D684" s="105" t="s">
        <v>758</v>
      </c>
      <c r="E684" s="18" t="s">
        <v>249</v>
      </c>
      <c r="F684" s="18"/>
      <c r="G684" s="18"/>
      <c r="H684" s="18"/>
      <c r="I684" s="18"/>
      <c r="J684" s="18"/>
      <c r="K684" s="18"/>
      <c r="L684" s="18"/>
      <c r="M684" s="18"/>
      <c r="N684" s="18"/>
      <c r="O684" s="18"/>
      <c r="P684" s="18"/>
      <c r="Q684" s="49" t="str">
        <f t="shared" si="90"/>
        <v>P</v>
      </c>
      <c r="R684" s="53"/>
      <c r="S684" s="53"/>
    </row>
    <row r="685" spans="1:33" ht="75" outlineLevel="1">
      <c r="A685" s="50" t="str">
        <f>IF(OR(C685="",D685=""),"",$D$3&amp;"_"&amp;ROW()-13-COUNTBLANK($D$14:D685))</f>
        <v>BT_569</v>
      </c>
      <c r="B685" s="107" t="s">
        <v>71</v>
      </c>
      <c r="C685" s="59" t="s">
        <v>751</v>
      </c>
      <c r="D685" s="105" t="s">
        <v>759</v>
      </c>
      <c r="E685" s="18" t="s">
        <v>249</v>
      </c>
      <c r="F685" s="18"/>
      <c r="G685" s="18"/>
      <c r="H685" s="18"/>
      <c r="I685" s="18"/>
      <c r="J685" s="18"/>
      <c r="K685" s="18"/>
      <c r="L685" s="18"/>
      <c r="M685" s="18"/>
      <c r="N685" s="18"/>
      <c r="O685" s="18"/>
      <c r="P685" s="18"/>
      <c r="Q685" s="49" t="str">
        <f t="shared" si="90"/>
        <v>P</v>
      </c>
      <c r="R685" s="60"/>
      <c r="S685" s="53"/>
    </row>
    <row r="686" spans="1:33" ht="75" outlineLevel="1">
      <c r="A686" s="50" t="str">
        <f>IF(OR(C686="",D686=""),"",$D$3&amp;"_"&amp;ROW()-13-COUNTBLANK($D$14:D686))</f>
        <v>BT_570</v>
      </c>
      <c r="B686" s="107" t="s">
        <v>60</v>
      </c>
      <c r="C686" s="59" t="s">
        <v>752</v>
      </c>
      <c r="D686" s="105" t="s">
        <v>759</v>
      </c>
      <c r="E686" s="18" t="s">
        <v>249</v>
      </c>
      <c r="F686" s="18"/>
      <c r="G686" s="18"/>
      <c r="H686" s="18"/>
      <c r="I686" s="18"/>
      <c r="J686" s="18"/>
      <c r="K686" s="18"/>
      <c r="L686" s="18"/>
      <c r="M686" s="18"/>
      <c r="N686" s="18"/>
      <c r="O686" s="18"/>
      <c r="P686" s="18"/>
      <c r="Q686" s="49" t="str">
        <f t="shared" si="90"/>
        <v>P</v>
      </c>
      <c r="R686" s="60"/>
      <c r="S686" s="53"/>
    </row>
    <row r="687" spans="1:33" ht="60" outlineLevel="1">
      <c r="A687" s="50" t="str">
        <f>IF(OR(C687="",D687=""),"",$D$3&amp;"_"&amp;ROW()-13-COUNTBLANK($D$14:D687))</f>
        <v>BT_571</v>
      </c>
      <c r="B687" s="107" t="s">
        <v>61</v>
      </c>
      <c r="C687" s="59" t="s">
        <v>753</v>
      </c>
      <c r="D687" s="105" t="s">
        <v>760</v>
      </c>
      <c r="E687" s="18" t="s">
        <v>249</v>
      </c>
      <c r="F687" s="18"/>
      <c r="G687" s="18"/>
      <c r="H687" s="18"/>
      <c r="I687" s="18"/>
      <c r="J687" s="18"/>
      <c r="K687" s="18"/>
      <c r="L687" s="18"/>
      <c r="M687" s="18"/>
      <c r="N687" s="18"/>
      <c r="O687" s="18"/>
      <c r="P687" s="18"/>
      <c r="Q687" s="49" t="str">
        <f t="shared" si="90"/>
        <v>P</v>
      </c>
      <c r="R687" s="53"/>
      <c r="S687" s="53"/>
    </row>
    <row r="688" spans="1:33" ht="30" outlineLevel="1">
      <c r="A688" s="50" t="str">
        <f>IF(OR(C688="",D688=""),"",$D$3&amp;"_"&amp;ROW()-13-COUNTBLANK($D$14:D688))</f>
        <v>BT_572</v>
      </c>
      <c r="B688" s="143" t="s">
        <v>70</v>
      </c>
      <c r="C688" s="62" t="s">
        <v>754</v>
      </c>
      <c r="D688" s="63" t="s">
        <v>193</v>
      </c>
      <c r="E688" s="18" t="s">
        <v>249</v>
      </c>
      <c r="F688" s="18"/>
      <c r="G688" s="18"/>
      <c r="H688" s="18"/>
      <c r="I688" s="18"/>
      <c r="J688" s="18"/>
      <c r="K688" s="18"/>
      <c r="L688" s="18"/>
      <c r="M688" s="18"/>
      <c r="N688" s="18"/>
      <c r="O688" s="18"/>
      <c r="P688" s="18"/>
      <c r="Q688" s="49" t="str">
        <f t="shared" si="90"/>
        <v>P</v>
      </c>
      <c r="R688" s="60"/>
      <c r="S688" s="53"/>
    </row>
    <row r="689" spans="1:33" ht="60" outlineLevel="1">
      <c r="A689" s="50" t="str">
        <f>IF(OR(C689="",D689=""),"",$D$3&amp;"_"&amp;ROW()-13-COUNTBLANK($D$14:D689))</f>
        <v>BT_573</v>
      </c>
      <c r="B689" s="144"/>
      <c r="C689" s="59" t="s">
        <v>755</v>
      </c>
      <c r="D689" s="105" t="s">
        <v>760</v>
      </c>
      <c r="E689" s="18" t="s">
        <v>249</v>
      </c>
      <c r="F689" s="18"/>
      <c r="G689" s="18"/>
      <c r="H689" s="18"/>
      <c r="I689" s="18"/>
      <c r="J689" s="18"/>
      <c r="K689" s="18"/>
      <c r="L689" s="18"/>
      <c r="M689" s="18"/>
      <c r="N689" s="18"/>
      <c r="O689" s="18"/>
      <c r="P689" s="18"/>
      <c r="Q689" s="49" t="str">
        <f t="shared" si="90"/>
        <v>P</v>
      </c>
      <c r="R689" s="53"/>
      <c r="S689" s="53"/>
    </row>
    <row r="690" spans="1:33" ht="75" outlineLevel="1">
      <c r="A690" s="50" t="str">
        <f>IF(OR(C690="",D690=""),"",$D$3&amp;"_"&amp;ROW()-13-COUNTBLANK($D$14:D690))</f>
        <v>BT_574</v>
      </c>
      <c r="B690" s="107" t="s">
        <v>194</v>
      </c>
      <c r="C690" s="59" t="s">
        <v>756</v>
      </c>
      <c r="D690" s="105" t="s">
        <v>760</v>
      </c>
      <c r="E690" s="18" t="s">
        <v>249</v>
      </c>
      <c r="F690" s="18"/>
      <c r="G690" s="18"/>
      <c r="H690" s="18"/>
      <c r="I690" s="18"/>
      <c r="J690" s="18"/>
      <c r="K690" s="18"/>
      <c r="L690" s="18"/>
      <c r="M690" s="18"/>
      <c r="N690" s="18"/>
      <c r="O690" s="18"/>
      <c r="P690" s="18"/>
      <c r="Q690" s="49" t="str">
        <f t="shared" si="90"/>
        <v>P</v>
      </c>
      <c r="R690" s="53"/>
      <c r="S690" s="53"/>
    </row>
    <row r="691" spans="1:33" ht="25.5" customHeight="1" outlineLevel="1" collapsed="1">
      <c r="A691" s="50" t="str">
        <f>IF(OR(C691="",D691=""),"",$D$3&amp;"_"&amp;ROW()-13-COUNTBLANK($D$14:D691))</f>
        <v/>
      </c>
      <c r="B691" s="145" t="s">
        <v>770</v>
      </c>
      <c r="C691" s="145"/>
      <c r="D691" s="145"/>
      <c r="E691" s="145"/>
      <c r="F691" s="145"/>
      <c r="G691" s="145"/>
      <c r="H691" s="146"/>
      <c r="I691" s="146"/>
      <c r="J691" s="146"/>
      <c r="K691" s="146"/>
      <c r="L691" s="146"/>
      <c r="M691" s="146"/>
      <c r="N691" s="146"/>
      <c r="O691" s="146"/>
      <c r="P691" s="146"/>
      <c r="Q691" s="145"/>
      <c r="R691" s="145"/>
      <c r="S691" s="145"/>
      <c r="T691" s="40"/>
      <c r="U691" s="40"/>
      <c r="V691" s="40"/>
      <c r="W691" s="40"/>
      <c r="X691" s="40"/>
      <c r="Y691" s="40"/>
      <c r="Z691" s="40"/>
      <c r="AA691" s="40"/>
      <c r="AB691" s="40"/>
      <c r="AC691" s="40"/>
      <c r="AD691" s="40"/>
      <c r="AE691" s="40"/>
      <c r="AF691" s="40"/>
      <c r="AG691" s="40"/>
    </row>
    <row r="692" spans="1:33" ht="30" outlineLevel="1">
      <c r="A692" s="50" t="str">
        <f>IF(OR(C692="",D692=""),"",$D$3&amp;"_"&amp;ROW()-13-COUNTBLANK($D$14:D692))</f>
        <v>BT_575</v>
      </c>
      <c r="B692" s="105" t="s">
        <v>189</v>
      </c>
      <c r="C692" s="105" t="s">
        <v>747</v>
      </c>
      <c r="D692" s="16" t="s">
        <v>506</v>
      </c>
      <c r="E692" s="18" t="s">
        <v>249</v>
      </c>
      <c r="F692" s="18"/>
      <c r="G692" s="18"/>
      <c r="H692" s="18"/>
      <c r="I692" s="18"/>
      <c r="J692" s="18"/>
      <c r="K692" s="18"/>
      <c r="L692" s="18"/>
      <c r="M692" s="18"/>
      <c r="N692" s="18"/>
      <c r="O692" s="18"/>
      <c r="P692" s="18"/>
      <c r="Q692" s="49" t="str">
        <f t="shared" ref="Q692:Q700" si="91">IF(OR(IF(G692="",IF(F692="",IF(E692="","",E692),F692),G692)="F",IF(J692="",IF(I692="",IF(H692="","",H692),I692),J692)="F",IF(M692="",IF(L692="",IF(K692="","",K692),L692),M692)="F",IF(P692="",IF(O692="",IF(N692="","",N692),O692),P692)="F")=TRUE,"F",IF(OR(IF(G692="",IF(F692="",IF(E692="","",E692),F692),G692)="PE",IF(J692="",IF(I692="",IF(H692="","",H692),I692),J692)="PE",IF(M692="",IF(L692="",IF(K692="","",K692),L692),M692)="PE",IF(P692="",IF(O692="",IF(N692="","",N692),O692),P692)="PE")=TRUE,"PE",IF(AND(IF(G692="",IF(F692="",IF(E692="","",E692),F692),G692)="",IF(J692="",IF(I692="",IF(H692="","",H692),I692),J692)="",IF(M692="",IF(L692="",IF(K692="","",K692),L692),M692)="",IF(P692="",IF(O692="",IF(N692="","",N692),O692),P692)="")=TRUE,"","P")))</f>
        <v>P</v>
      </c>
      <c r="R692" s="53"/>
      <c r="S692" s="53"/>
    </row>
    <row r="693" spans="1:33" ht="60" outlineLevel="1">
      <c r="A693" s="50" t="str">
        <f>IF(OR(C693="",D693=""),"",$D$3&amp;"_"&amp;ROW()-13-COUNTBLANK($D$14:D693))</f>
        <v>BT_576</v>
      </c>
      <c r="B693" s="105" t="s">
        <v>190</v>
      </c>
      <c r="C693" s="105" t="s">
        <v>748</v>
      </c>
      <c r="D693" s="105" t="s">
        <v>773</v>
      </c>
      <c r="E693" s="18" t="s">
        <v>249</v>
      </c>
      <c r="F693" s="18"/>
      <c r="G693" s="18"/>
      <c r="H693" s="18"/>
      <c r="I693" s="18"/>
      <c r="J693" s="18"/>
      <c r="K693" s="18"/>
      <c r="L693" s="18"/>
      <c r="M693" s="18"/>
      <c r="N693" s="18"/>
      <c r="O693" s="18"/>
      <c r="P693" s="18"/>
      <c r="Q693" s="49" t="str">
        <f t="shared" si="91"/>
        <v>P</v>
      </c>
      <c r="R693" s="53"/>
      <c r="S693" s="53"/>
    </row>
    <row r="694" spans="1:33" ht="60" outlineLevel="1">
      <c r="A694" s="50" t="str">
        <f>IF(OR(C694="",D694=""),"",$D$3&amp;"_"&amp;ROW()-13-COUNTBLANK($D$14:D694))</f>
        <v>BT_577</v>
      </c>
      <c r="B694" s="105" t="s">
        <v>191</v>
      </c>
      <c r="C694" s="105" t="s">
        <v>749</v>
      </c>
      <c r="D694" s="105" t="s">
        <v>775</v>
      </c>
      <c r="E694" s="18" t="s">
        <v>249</v>
      </c>
      <c r="F694" s="18"/>
      <c r="G694" s="18"/>
      <c r="H694" s="18"/>
      <c r="I694" s="18"/>
      <c r="J694" s="18"/>
      <c r="K694" s="18"/>
      <c r="L694" s="18"/>
      <c r="M694" s="18"/>
      <c r="N694" s="18"/>
      <c r="O694" s="18"/>
      <c r="P694" s="18"/>
      <c r="Q694" s="49" t="str">
        <f t="shared" si="91"/>
        <v>P</v>
      </c>
      <c r="R694" s="53"/>
      <c r="S694" s="53"/>
    </row>
    <row r="695" spans="1:33" ht="75" outlineLevel="1">
      <c r="A695" s="50" t="str">
        <f>IF(OR(C695="",D695=""),"",$D$3&amp;"_"&amp;ROW()-13-COUNTBLANK($D$14:D695))</f>
        <v>BT_578</v>
      </c>
      <c r="B695" s="105" t="s">
        <v>192</v>
      </c>
      <c r="C695" s="105" t="s">
        <v>750</v>
      </c>
      <c r="D695" s="105" t="s">
        <v>776</v>
      </c>
      <c r="E695" s="18" t="s">
        <v>249</v>
      </c>
      <c r="F695" s="18"/>
      <c r="G695" s="18"/>
      <c r="H695" s="18"/>
      <c r="I695" s="18"/>
      <c r="J695" s="18"/>
      <c r="K695" s="18"/>
      <c r="L695" s="18"/>
      <c r="M695" s="18"/>
      <c r="N695" s="18"/>
      <c r="O695" s="18"/>
      <c r="P695" s="18"/>
      <c r="Q695" s="49" t="str">
        <f t="shared" si="91"/>
        <v>P</v>
      </c>
      <c r="R695" s="53"/>
      <c r="S695" s="53"/>
    </row>
    <row r="696" spans="1:33" ht="75" outlineLevel="1">
      <c r="A696" s="50" t="str">
        <f>IF(OR(C696="",D696=""),"",$D$3&amp;"_"&amp;ROW()-13-COUNTBLANK($D$14:D696))</f>
        <v>BT_579</v>
      </c>
      <c r="B696" s="107" t="s">
        <v>71</v>
      </c>
      <c r="C696" s="59" t="s">
        <v>751</v>
      </c>
      <c r="D696" s="105" t="s">
        <v>777</v>
      </c>
      <c r="E696" s="18" t="s">
        <v>249</v>
      </c>
      <c r="F696" s="18"/>
      <c r="G696" s="18"/>
      <c r="H696" s="18"/>
      <c r="I696" s="18"/>
      <c r="J696" s="18"/>
      <c r="K696" s="18"/>
      <c r="L696" s="18"/>
      <c r="M696" s="18"/>
      <c r="N696" s="18"/>
      <c r="O696" s="18"/>
      <c r="P696" s="18"/>
      <c r="Q696" s="49" t="str">
        <f t="shared" si="91"/>
        <v>P</v>
      </c>
      <c r="R696" s="60"/>
      <c r="S696" s="53"/>
    </row>
    <row r="697" spans="1:33" ht="75" outlineLevel="1">
      <c r="A697" s="50" t="str">
        <f>IF(OR(C697="",D697=""),"",$D$3&amp;"_"&amp;ROW()-13-COUNTBLANK($D$14:D697))</f>
        <v>BT_580</v>
      </c>
      <c r="B697" s="107" t="s">
        <v>60</v>
      </c>
      <c r="C697" s="59" t="s">
        <v>752</v>
      </c>
      <c r="D697" s="105" t="s">
        <v>777</v>
      </c>
      <c r="E697" s="18" t="s">
        <v>249</v>
      </c>
      <c r="F697" s="18"/>
      <c r="G697" s="18"/>
      <c r="H697" s="18"/>
      <c r="I697" s="18"/>
      <c r="J697" s="18"/>
      <c r="K697" s="18"/>
      <c r="L697" s="18"/>
      <c r="M697" s="18"/>
      <c r="N697" s="18"/>
      <c r="O697" s="18"/>
      <c r="P697" s="18"/>
      <c r="Q697" s="49" t="str">
        <f t="shared" si="91"/>
        <v>P</v>
      </c>
      <c r="R697" s="60"/>
      <c r="S697" s="53"/>
    </row>
    <row r="698" spans="1:33" ht="60" outlineLevel="1">
      <c r="A698" s="50" t="str">
        <f>IF(OR(C698="",D698=""),"",$D$3&amp;"_"&amp;ROW()-13-COUNTBLANK($D$14:D698))</f>
        <v>BT_581</v>
      </c>
      <c r="B698" s="107" t="s">
        <v>61</v>
      </c>
      <c r="C698" s="59" t="s">
        <v>753</v>
      </c>
      <c r="D698" s="105" t="s">
        <v>778</v>
      </c>
      <c r="E698" s="18" t="s">
        <v>249</v>
      </c>
      <c r="F698" s="18"/>
      <c r="G698" s="18"/>
      <c r="H698" s="18"/>
      <c r="I698" s="18"/>
      <c r="J698" s="18"/>
      <c r="K698" s="18"/>
      <c r="L698" s="18"/>
      <c r="M698" s="18"/>
      <c r="N698" s="18"/>
      <c r="O698" s="18"/>
      <c r="P698" s="18"/>
      <c r="Q698" s="49" t="str">
        <f t="shared" si="91"/>
        <v>P</v>
      </c>
      <c r="R698" s="53"/>
      <c r="S698" s="53"/>
    </row>
    <row r="699" spans="1:33" ht="30" outlineLevel="1">
      <c r="A699" s="50" t="str">
        <f>IF(OR(C699="",D699=""),"",$D$3&amp;"_"&amp;ROW()-13-COUNTBLANK($D$14:D699))</f>
        <v>BT_582</v>
      </c>
      <c r="B699" s="107" t="s">
        <v>70</v>
      </c>
      <c r="C699" s="104" t="s">
        <v>772</v>
      </c>
      <c r="D699" s="52" t="s">
        <v>774</v>
      </c>
      <c r="E699" s="18" t="s">
        <v>249</v>
      </c>
      <c r="F699" s="18"/>
      <c r="G699" s="18"/>
      <c r="H699" s="18"/>
      <c r="I699" s="18"/>
      <c r="J699" s="18"/>
      <c r="K699" s="18"/>
      <c r="L699" s="18"/>
      <c r="M699" s="18"/>
      <c r="N699" s="18"/>
      <c r="O699" s="18"/>
      <c r="P699" s="18"/>
      <c r="Q699" s="49" t="str">
        <f t="shared" si="91"/>
        <v>P</v>
      </c>
      <c r="R699" s="60"/>
      <c r="S699" s="53"/>
    </row>
    <row r="700" spans="1:33" ht="75" outlineLevel="1">
      <c r="A700" s="50" t="str">
        <f>IF(OR(C700="",D700=""),"",$D$3&amp;"_"&amp;ROW()-13-COUNTBLANK($D$14:D700))</f>
        <v>BT_583</v>
      </c>
      <c r="B700" s="107" t="s">
        <v>194</v>
      </c>
      <c r="C700" s="59" t="s">
        <v>756</v>
      </c>
      <c r="D700" s="105" t="s">
        <v>778</v>
      </c>
      <c r="E700" s="18" t="s">
        <v>249</v>
      </c>
      <c r="F700" s="18"/>
      <c r="G700" s="18"/>
      <c r="H700" s="18"/>
      <c r="I700" s="18"/>
      <c r="J700" s="18"/>
      <c r="K700" s="18"/>
      <c r="L700" s="18"/>
      <c r="M700" s="18"/>
      <c r="N700" s="18"/>
      <c r="O700" s="18"/>
      <c r="P700" s="18"/>
      <c r="Q700" s="49" t="str">
        <f t="shared" si="91"/>
        <v>P</v>
      </c>
      <c r="R700" s="53"/>
      <c r="S700" s="53"/>
    </row>
    <row r="701" spans="1:33" ht="25.5" customHeight="1" outlineLevel="1">
      <c r="A701" s="50" t="str">
        <f>IF(OR(C701="",D701=""),"",$D$3&amp;"_"&amp;ROW()-13-COUNTBLANK($D$14:D701))</f>
        <v/>
      </c>
      <c r="B701" s="145" t="s">
        <v>769</v>
      </c>
      <c r="C701" s="145"/>
      <c r="D701" s="145"/>
      <c r="E701" s="145"/>
      <c r="F701" s="145"/>
      <c r="G701" s="145"/>
      <c r="H701" s="146"/>
      <c r="I701" s="146"/>
      <c r="J701" s="146"/>
      <c r="K701" s="146"/>
      <c r="L701" s="146"/>
      <c r="M701" s="146"/>
      <c r="N701" s="146"/>
      <c r="O701" s="146"/>
      <c r="P701" s="146"/>
      <c r="Q701" s="145"/>
      <c r="R701" s="145"/>
      <c r="S701" s="145"/>
      <c r="T701" s="40"/>
      <c r="U701" s="40"/>
      <c r="V701" s="40"/>
      <c r="W701" s="40"/>
      <c r="X701" s="40"/>
      <c r="Y701" s="40"/>
      <c r="Z701" s="40"/>
      <c r="AA701" s="40"/>
      <c r="AB701" s="40"/>
      <c r="AC701" s="40"/>
      <c r="AD701" s="40"/>
      <c r="AE701" s="40"/>
      <c r="AF701" s="40"/>
      <c r="AG701" s="40"/>
    </row>
    <row r="702" spans="1:33" ht="42" customHeight="1" outlineLevel="1" collapsed="1">
      <c r="A702" s="50" t="str">
        <f>IF(OR(C702="",D702=""),"",$D$3&amp;"_"&amp;ROW()-13-COUNTBLANK($D$14:D702))</f>
        <v>BT_584</v>
      </c>
      <c r="B702" s="103" t="s">
        <v>65</v>
      </c>
      <c r="C702" s="103" t="s">
        <v>779</v>
      </c>
      <c r="D702" s="16" t="s">
        <v>782</v>
      </c>
      <c r="E702" s="18" t="s">
        <v>249</v>
      </c>
      <c r="F702" s="18"/>
      <c r="G702" s="18"/>
      <c r="H702" s="18"/>
      <c r="I702" s="18"/>
      <c r="J702" s="18"/>
      <c r="K702" s="18"/>
      <c r="L702" s="18"/>
      <c r="M702" s="18"/>
      <c r="N702" s="18"/>
      <c r="O702" s="18"/>
      <c r="P702" s="18"/>
      <c r="Q702" s="49" t="str">
        <f>IF(OR(IF(G702="",IF(F702="",IF(E702="","",E702),F702),G702)="F",IF(J702="",IF(I702="",IF(H702="","",H702),I702),J702)="F",IF(M702="",IF(L702="",IF(K702="","",K702),L702),M702)="F",IF(P702="",IF(O702="",IF(N702="","",N702),O702),P702)="F")=TRUE,"F",IF(OR(IF(G702="",IF(F702="",IF(E702="","",E702),F702),G702)="PE",IF(J702="",IF(I702="",IF(H702="","",H702),I702),J702)="PE",IF(M702="",IF(L702="",IF(K702="","",K702),L702),M702)="PE",IF(P702="",IF(O702="",IF(N702="","",N702),O702),P702)="PE")=TRUE,"PE",IF(AND(IF(G702="",IF(F702="",IF(E702="","",E702),F702),G702)="",IF(J702="",IF(I702="",IF(H702="","",H702),I702),J702)="",IF(M702="",IF(L702="",IF(K702="","",K702),L702),M702)="",IF(P702="",IF(O702="",IF(N702="","",N702),O702),P702)="")=TRUE,"","P")))</f>
        <v>P</v>
      </c>
      <c r="R702" s="16"/>
      <c r="S702" s="16"/>
      <c r="T702" s="38"/>
      <c r="U702" s="38"/>
      <c r="V702" s="38"/>
      <c r="W702" s="38"/>
      <c r="X702" s="38"/>
      <c r="Y702" s="38"/>
      <c r="Z702" s="38"/>
      <c r="AA702" s="38"/>
      <c r="AB702" s="38"/>
      <c r="AC702" s="38"/>
      <c r="AD702" s="38"/>
      <c r="AE702" s="38"/>
      <c r="AF702" s="38"/>
      <c r="AG702" s="38"/>
    </row>
    <row r="703" spans="1:33" ht="30" outlineLevel="1">
      <c r="A703" s="50" t="str">
        <f>IF(OR(C703="",D703=""),"",$D$3&amp;"_"&amp;ROW()-13-COUNTBLANK($D$14:D703))</f>
        <v>BT_585</v>
      </c>
      <c r="B703" s="105" t="s">
        <v>783</v>
      </c>
      <c r="C703" s="105" t="s">
        <v>784</v>
      </c>
      <c r="D703" s="105" t="s">
        <v>785</v>
      </c>
      <c r="E703" s="18" t="s">
        <v>249</v>
      </c>
      <c r="F703" s="18"/>
      <c r="G703" s="18"/>
      <c r="H703" s="18"/>
      <c r="I703" s="18"/>
      <c r="J703" s="18"/>
      <c r="K703" s="18"/>
      <c r="L703" s="18"/>
      <c r="M703" s="18"/>
      <c r="N703" s="18"/>
      <c r="O703" s="18"/>
      <c r="P703" s="18"/>
      <c r="Q703" s="49" t="str">
        <f t="shared" ref="Q703:Q706" si="92">IF(OR(IF(G703="",IF(F703="",IF(E703="","",E703),F703),G703)="F",IF(J703="",IF(I703="",IF(H703="","",H703),I703),J703)="F",IF(M703="",IF(L703="",IF(K703="","",K703),L703),M703)="F",IF(P703="",IF(O703="",IF(N703="","",N703),O703),P703)="F")=TRUE,"F",IF(OR(IF(G703="",IF(F703="",IF(E703="","",E703),F703),G703)="PE",IF(J703="",IF(I703="",IF(H703="","",H703),I703),J703)="PE",IF(M703="",IF(L703="",IF(K703="","",K703),L703),M703)="PE",IF(P703="",IF(O703="",IF(N703="","",N703),O703),P703)="PE")=TRUE,"PE",IF(AND(IF(G703="",IF(F703="",IF(E703="","",E703),F703),G703)="",IF(J703="",IF(I703="",IF(H703="","",H703),I703),J703)="",IF(M703="",IF(L703="",IF(K703="","",K703),L703),M703)="",IF(P703="",IF(O703="",IF(N703="","",N703),O703),P703)="")=TRUE,"","P")))</f>
        <v>P</v>
      </c>
      <c r="R703" s="16"/>
      <c r="S703" s="16"/>
      <c r="W703" s="32"/>
      <c r="X703" s="32"/>
      <c r="Y703" s="32"/>
      <c r="Z703" s="32"/>
      <c r="AA703" s="32"/>
      <c r="AB703" s="32"/>
      <c r="AC703" s="32"/>
      <c r="AD703" s="32"/>
      <c r="AE703" s="32"/>
      <c r="AF703" s="32"/>
      <c r="AG703" s="32"/>
    </row>
    <row r="704" spans="1:33" ht="30" outlineLevel="1">
      <c r="A704" s="50" t="str">
        <f>IF(OR(C704="",D704=""),"",$D$3&amp;"_"&amp;ROW()-13-COUNTBLANK($D$14:D704))</f>
        <v>BT_586</v>
      </c>
      <c r="B704" s="105" t="s">
        <v>786</v>
      </c>
      <c r="C704" s="105" t="s">
        <v>787</v>
      </c>
      <c r="D704" s="105" t="s">
        <v>788</v>
      </c>
      <c r="E704" s="18" t="s">
        <v>249</v>
      </c>
      <c r="F704" s="18"/>
      <c r="G704" s="18"/>
      <c r="H704" s="18"/>
      <c r="I704" s="18"/>
      <c r="J704" s="18"/>
      <c r="K704" s="18"/>
      <c r="L704" s="18"/>
      <c r="M704" s="18"/>
      <c r="N704" s="18"/>
      <c r="O704" s="18"/>
      <c r="P704" s="18"/>
      <c r="Q704" s="49" t="str">
        <f t="shared" si="92"/>
        <v>P</v>
      </c>
      <c r="R704" s="16"/>
      <c r="S704" s="16"/>
      <c r="W704" s="32"/>
      <c r="X704" s="32"/>
      <c r="Y704" s="32"/>
      <c r="Z704" s="32"/>
      <c r="AA704" s="32"/>
      <c r="AB704" s="32"/>
      <c r="AC704" s="32"/>
      <c r="AD704" s="32"/>
      <c r="AE704" s="32"/>
      <c r="AF704" s="32"/>
      <c r="AG704" s="32"/>
    </row>
    <row r="705" spans="1:33" ht="30" outlineLevel="1">
      <c r="A705" s="50" t="str">
        <f>IF(OR(C705="",D705=""),"",$D$3&amp;"_"&amp;ROW()-13-COUNTBLANK($D$14:D705))</f>
        <v>BT_587</v>
      </c>
      <c r="B705" s="110" t="s">
        <v>199</v>
      </c>
      <c r="C705" s="110" t="s">
        <v>780</v>
      </c>
      <c r="D705" s="110" t="s">
        <v>792</v>
      </c>
      <c r="E705" s="18" t="s">
        <v>249</v>
      </c>
      <c r="F705" s="18"/>
      <c r="G705" s="18"/>
      <c r="H705" s="18"/>
      <c r="I705" s="18"/>
      <c r="J705" s="18"/>
      <c r="K705" s="18"/>
      <c r="L705" s="18"/>
      <c r="M705" s="18"/>
      <c r="N705" s="18"/>
      <c r="O705" s="18"/>
      <c r="P705" s="18"/>
      <c r="Q705" s="49" t="str">
        <f t="shared" si="92"/>
        <v>P</v>
      </c>
      <c r="R705" s="16"/>
      <c r="S705" s="16"/>
      <c r="W705" s="32"/>
      <c r="X705" s="32"/>
      <c r="Y705" s="32"/>
      <c r="Z705" s="32"/>
      <c r="AA705" s="32"/>
      <c r="AB705" s="32"/>
      <c r="AC705" s="32"/>
      <c r="AD705" s="32"/>
      <c r="AE705" s="32"/>
      <c r="AF705" s="32"/>
      <c r="AG705" s="32"/>
    </row>
    <row r="706" spans="1:33" ht="30" outlineLevel="1">
      <c r="A706" s="50" t="str">
        <f>IF(OR(C706="",D706=""),"",$D$3&amp;"_"&amp;ROW()-13-COUNTBLANK($D$14:D706))</f>
        <v>BT_588</v>
      </c>
      <c r="B706" s="110" t="s">
        <v>201</v>
      </c>
      <c r="C706" s="110" t="s">
        <v>781</v>
      </c>
      <c r="D706" s="110" t="s">
        <v>202</v>
      </c>
      <c r="E706" s="18" t="s">
        <v>249</v>
      </c>
      <c r="F706" s="18"/>
      <c r="G706" s="18"/>
      <c r="H706" s="18"/>
      <c r="I706" s="18"/>
      <c r="J706" s="18"/>
      <c r="K706" s="18"/>
      <c r="L706" s="18"/>
      <c r="M706" s="18"/>
      <c r="N706" s="18"/>
      <c r="O706" s="18"/>
      <c r="P706" s="18"/>
      <c r="Q706" s="49" t="str">
        <f t="shared" si="92"/>
        <v>P</v>
      </c>
      <c r="R706" s="16"/>
      <c r="S706" s="16"/>
      <c r="W706" s="32"/>
      <c r="X706" s="32"/>
      <c r="Y706" s="32"/>
      <c r="Z706" s="32"/>
      <c r="AA706" s="32"/>
      <c r="AB706" s="32"/>
      <c r="AC706" s="32"/>
      <c r="AD706" s="32"/>
      <c r="AE706" s="32"/>
      <c r="AF706" s="32"/>
      <c r="AG706" s="32"/>
    </row>
    <row r="707" spans="1:33" ht="25.5" customHeight="1" outlineLevel="1">
      <c r="A707" s="50" t="str">
        <f>IF(OR(C707="",D707=""),"",$D$3&amp;"_"&amp;ROW()-13-COUNTBLANK($D$14:D707))</f>
        <v/>
      </c>
      <c r="B707" s="145" t="s">
        <v>789</v>
      </c>
      <c r="C707" s="145"/>
      <c r="D707" s="145"/>
      <c r="E707" s="145"/>
      <c r="F707" s="145"/>
      <c r="G707" s="145"/>
      <c r="H707" s="146"/>
      <c r="I707" s="146"/>
      <c r="J707" s="146"/>
      <c r="K707" s="146"/>
      <c r="L707" s="146"/>
      <c r="M707" s="146"/>
      <c r="N707" s="146"/>
      <c r="O707" s="146"/>
      <c r="P707" s="146"/>
      <c r="Q707" s="145"/>
      <c r="R707" s="145"/>
      <c r="S707" s="145"/>
      <c r="T707" s="40"/>
      <c r="U707" s="40"/>
      <c r="V707" s="40"/>
      <c r="W707" s="40"/>
      <c r="X707" s="40"/>
      <c r="Y707" s="40"/>
      <c r="Z707" s="40"/>
      <c r="AA707" s="40"/>
      <c r="AB707" s="40"/>
      <c r="AC707" s="40"/>
      <c r="AD707" s="40"/>
      <c r="AE707" s="40"/>
      <c r="AF707" s="40"/>
      <c r="AG707" s="40"/>
    </row>
    <row r="708" spans="1:33" ht="42" customHeight="1" outlineLevel="1" collapsed="1">
      <c r="A708" s="50" t="str">
        <f>IF(OR(C708="",D708=""),"",$D$3&amp;"_"&amp;ROW()-13-COUNTBLANK($D$14:D708))</f>
        <v>BT_589</v>
      </c>
      <c r="B708" s="103" t="s">
        <v>65</v>
      </c>
      <c r="C708" s="103" t="s">
        <v>779</v>
      </c>
      <c r="D708" s="16" t="s">
        <v>782</v>
      </c>
      <c r="E708" s="18" t="s">
        <v>249</v>
      </c>
      <c r="F708" s="18"/>
      <c r="G708" s="18"/>
      <c r="H708" s="18"/>
      <c r="I708" s="18"/>
      <c r="J708" s="18"/>
      <c r="K708" s="18"/>
      <c r="L708" s="18"/>
      <c r="M708" s="18"/>
      <c r="N708" s="18"/>
      <c r="O708" s="18"/>
      <c r="P708" s="18"/>
      <c r="Q708" s="49" t="str">
        <f>IF(OR(IF(G708="",IF(F708="",IF(E708="","",E708),F708),G708)="F",IF(J708="",IF(I708="",IF(H708="","",H708),I708),J708)="F",IF(M708="",IF(L708="",IF(K708="","",K708),L708),M708)="F",IF(P708="",IF(O708="",IF(N708="","",N708),O708),P708)="F")=TRUE,"F",IF(OR(IF(G708="",IF(F708="",IF(E708="","",E708),F708),G708)="PE",IF(J708="",IF(I708="",IF(H708="","",H708),I708),J708)="PE",IF(M708="",IF(L708="",IF(K708="","",K708),L708),M708)="PE",IF(P708="",IF(O708="",IF(N708="","",N708),O708),P708)="PE")=TRUE,"PE",IF(AND(IF(G708="",IF(F708="",IF(E708="","",E708),F708),G708)="",IF(J708="",IF(I708="",IF(H708="","",H708),I708),J708)="",IF(M708="",IF(L708="",IF(K708="","",K708),L708),M708)="",IF(P708="",IF(O708="",IF(N708="","",N708),O708),P708)="")=TRUE,"","P")))</f>
        <v>P</v>
      </c>
      <c r="R708" s="16"/>
      <c r="S708" s="16"/>
      <c r="T708" s="38"/>
      <c r="U708" s="38"/>
      <c r="V708" s="38"/>
      <c r="W708" s="38"/>
      <c r="X708" s="38"/>
      <c r="Y708" s="38"/>
      <c r="Z708" s="38"/>
      <c r="AA708" s="38"/>
      <c r="AB708" s="38"/>
      <c r="AC708" s="38"/>
      <c r="AD708" s="38"/>
      <c r="AE708" s="38"/>
      <c r="AF708" s="38"/>
      <c r="AG708" s="38"/>
    </row>
    <row r="709" spans="1:33" ht="30" outlineLevel="1">
      <c r="A709" s="50" t="str">
        <f>IF(OR(C709="",D709=""),"",$D$3&amp;"_"&amp;ROW()-13-COUNTBLANK($D$14:D709))</f>
        <v>BT_590</v>
      </c>
      <c r="B709" s="105" t="s">
        <v>783</v>
      </c>
      <c r="C709" s="105" t="s">
        <v>791</v>
      </c>
      <c r="D709" s="105" t="s">
        <v>790</v>
      </c>
      <c r="E709" s="18" t="s">
        <v>249</v>
      </c>
      <c r="F709" s="18"/>
      <c r="G709" s="18"/>
      <c r="H709" s="18"/>
      <c r="I709" s="18"/>
      <c r="J709" s="18"/>
      <c r="K709" s="18"/>
      <c r="L709" s="18"/>
      <c r="M709" s="18"/>
      <c r="N709" s="18"/>
      <c r="O709" s="18"/>
      <c r="P709" s="18"/>
      <c r="Q709" s="49" t="str">
        <f t="shared" ref="Q709:Q711" si="93">IF(OR(IF(G709="",IF(F709="",IF(E709="","",E709),F709),G709)="F",IF(J709="",IF(I709="",IF(H709="","",H709),I709),J709)="F",IF(M709="",IF(L709="",IF(K709="","",K709),L709),M709)="F",IF(P709="",IF(O709="",IF(N709="","",N709),O709),P709)="F")=TRUE,"F",IF(OR(IF(G709="",IF(F709="",IF(E709="","",E709),F709),G709)="PE",IF(J709="",IF(I709="",IF(H709="","",H709),I709),J709)="PE",IF(M709="",IF(L709="",IF(K709="","",K709),L709),M709)="PE",IF(P709="",IF(O709="",IF(N709="","",N709),O709),P709)="PE")=TRUE,"PE",IF(AND(IF(G709="",IF(F709="",IF(E709="","",E709),F709),G709)="",IF(J709="",IF(I709="",IF(H709="","",H709),I709),J709)="",IF(M709="",IF(L709="",IF(K709="","",K709),L709),M709)="",IF(P709="",IF(O709="",IF(N709="","",N709),O709),P709)="")=TRUE,"","P")))</f>
        <v>P</v>
      </c>
      <c r="R709" s="16"/>
      <c r="S709" s="16"/>
      <c r="W709" s="32"/>
      <c r="X709" s="32"/>
      <c r="Y709" s="32"/>
      <c r="Z709" s="32"/>
      <c r="AA709" s="32"/>
      <c r="AB709" s="32"/>
      <c r="AC709" s="32"/>
      <c r="AD709" s="32"/>
      <c r="AE709" s="32"/>
      <c r="AF709" s="32"/>
      <c r="AG709" s="32"/>
    </row>
    <row r="710" spans="1:33" ht="30" outlineLevel="1">
      <c r="A710" s="50" t="str">
        <f>IF(OR(C710="",D710=""),"",$D$3&amp;"_"&amp;ROW()-13-COUNTBLANK($D$14:D710))</f>
        <v>BT_591</v>
      </c>
      <c r="B710" s="110" t="s">
        <v>199</v>
      </c>
      <c r="C710" s="110" t="s">
        <v>780</v>
      </c>
      <c r="D710" s="110" t="s">
        <v>793</v>
      </c>
      <c r="E710" s="18" t="s">
        <v>249</v>
      </c>
      <c r="F710" s="18"/>
      <c r="G710" s="18"/>
      <c r="H710" s="18"/>
      <c r="I710" s="18"/>
      <c r="J710" s="18"/>
      <c r="K710" s="18"/>
      <c r="L710" s="18"/>
      <c r="M710" s="18"/>
      <c r="N710" s="18"/>
      <c r="O710" s="18"/>
      <c r="P710" s="18"/>
      <c r="Q710" s="49" t="str">
        <f t="shared" si="93"/>
        <v>P</v>
      </c>
      <c r="R710" s="16"/>
      <c r="S710" s="16"/>
      <c r="W710" s="32"/>
      <c r="X710" s="32"/>
      <c r="Y710" s="32"/>
      <c r="Z710" s="32"/>
      <c r="AA710" s="32"/>
      <c r="AB710" s="32"/>
      <c r="AC710" s="32"/>
      <c r="AD710" s="32"/>
      <c r="AE710" s="32"/>
      <c r="AF710" s="32"/>
      <c r="AG710" s="32"/>
    </row>
    <row r="711" spans="1:33" ht="30" outlineLevel="1">
      <c r="A711" s="50" t="str">
        <f>IF(OR(C711="",D711=""),"",$D$3&amp;"_"&amp;ROW()-13-COUNTBLANK($D$14:D711))</f>
        <v>BT_592</v>
      </c>
      <c r="B711" s="110" t="s">
        <v>201</v>
      </c>
      <c r="C711" s="110" t="s">
        <v>781</v>
      </c>
      <c r="D711" s="110" t="s">
        <v>202</v>
      </c>
      <c r="E711" s="18" t="s">
        <v>249</v>
      </c>
      <c r="F711" s="18"/>
      <c r="G711" s="18"/>
      <c r="H711" s="18"/>
      <c r="I711" s="18"/>
      <c r="J711" s="18"/>
      <c r="K711" s="18"/>
      <c r="L711" s="18"/>
      <c r="M711" s="18"/>
      <c r="N711" s="18"/>
      <c r="O711" s="18"/>
      <c r="P711" s="18"/>
      <c r="Q711" s="49" t="str">
        <f t="shared" si="93"/>
        <v>P</v>
      </c>
      <c r="R711" s="16"/>
      <c r="S711" s="16"/>
      <c r="W711" s="32"/>
      <c r="X711" s="32"/>
      <c r="Y711" s="32"/>
      <c r="Z711" s="32"/>
      <c r="AA711" s="32"/>
      <c r="AB711" s="32"/>
      <c r="AC711" s="32"/>
      <c r="AD711" s="32"/>
      <c r="AE711" s="32"/>
      <c r="AF711" s="32"/>
      <c r="AG711" s="32"/>
    </row>
    <row r="712" spans="1:33" ht="25.5" customHeight="1" outlineLevel="1" collapsed="1">
      <c r="A712" s="50" t="str">
        <f>IF(OR(C712="",D712=""),"",$D$3&amp;"_"&amp;ROW()-13-COUNTBLANK($D$14:D712))</f>
        <v/>
      </c>
      <c r="B712" s="145" t="s">
        <v>794</v>
      </c>
      <c r="C712" s="145"/>
      <c r="D712" s="145"/>
      <c r="E712" s="145"/>
      <c r="F712" s="145"/>
      <c r="G712" s="145"/>
      <c r="H712" s="146"/>
      <c r="I712" s="146"/>
      <c r="J712" s="146"/>
      <c r="K712" s="146"/>
      <c r="L712" s="146"/>
      <c r="M712" s="146"/>
      <c r="N712" s="146"/>
      <c r="O712" s="146"/>
      <c r="P712" s="146"/>
      <c r="Q712" s="145"/>
      <c r="R712" s="145"/>
      <c r="S712" s="145"/>
      <c r="T712" s="40"/>
      <c r="U712" s="40"/>
      <c r="V712" s="40"/>
      <c r="W712" s="40"/>
      <c r="X712" s="40"/>
      <c r="Y712" s="40"/>
      <c r="Z712" s="40"/>
      <c r="AA712" s="40"/>
      <c r="AB712" s="40"/>
      <c r="AC712" s="40"/>
      <c r="AD712" s="40"/>
      <c r="AE712" s="40"/>
      <c r="AF712" s="40"/>
      <c r="AG712" s="40"/>
    </row>
    <row r="713" spans="1:33" ht="30" outlineLevel="1">
      <c r="A713" s="50" t="str">
        <f>IF(OR(C713="",D713=""),"",$D$3&amp;"_"&amp;ROW()-13-COUNTBLANK($D$14:D713))</f>
        <v>BT_593</v>
      </c>
      <c r="B713" s="105" t="s">
        <v>795</v>
      </c>
      <c r="C713" s="105" t="s">
        <v>495</v>
      </c>
      <c r="D713" s="16" t="s">
        <v>796</v>
      </c>
      <c r="E713" s="18" t="s">
        <v>249</v>
      </c>
      <c r="F713" s="18"/>
      <c r="G713" s="18"/>
      <c r="H713" s="18"/>
      <c r="I713" s="18"/>
      <c r="J713" s="18"/>
      <c r="K713" s="18"/>
      <c r="L713" s="18"/>
      <c r="M713" s="18"/>
      <c r="N713" s="18"/>
      <c r="O713" s="18"/>
      <c r="P713" s="18"/>
      <c r="Q713" s="49" t="str">
        <f t="shared" ref="Q713:Q716" si="94">IF(OR(IF(G713="",IF(F713="",IF(E713="","",E713),F713),G713)="F",IF(J713="",IF(I713="",IF(H713="","",H713),I713),J713)="F",IF(M713="",IF(L713="",IF(K713="","",K713),L713),M713)="F",IF(P713="",IF(O713="",IF(N713="","",N713),O713),P713)="F")=TRUE,"F",IF(OR(IF(G713="",IF(F713="",IF(E713="","",E713),F713),G713)="PE",IF(J713="",IF(I713="",IF(H713="","",H713),I713),J713)="PE",IF(M713="",IF(L713="",IF(K713="","",K713),L713),M713)="PE",IF(P713="",IF(O713="",IF(N713="","",N713),O713),P713)="PE")=TRUE,"PE",IF(AND(IF(G713="",IF(F713="",IF(E713="","",E713),F713),G713)="",IF(J713="",IF(I713="",IF(H713="","",H713),I713),J713)="",IF(M713="",IF(L713="",IF(K713="","",K713),L713),M713)="",IF(P713="",IF(O713="",IF(N713="","",N713),O713),P713)="")=TRUE,"","P")))</f>
        <v>P</v>
      </c>
      <c r="R713" s="53"/>
      <c r="S713" s="53"/>
    </row>
    <row r="714" spans="1:33" ht="30" outlineLevel="1">
      <c r="A714" s="50" t="str">
        <f>IF(OR(C714="",D714=""),"",$D$3&amp;"_"&amp;ROW()-13-COUNTBLANK($D$14:D714))</f>
        <v>BT_594</v>
      </c>
      <c r="B714" s="116" t="s">
        <v>797</v>
      </c>
      <c r="C714" s="110" t="s">
        <v>798</v>
      </c>
      <c r="D714" s="117" t="s">
        <v>799</v>
      </c>
      <c r="E714" s="18" t="s">
        <v>249</v>
      </c>
      <c r="F714" s="18"/>
      <c r="G714" s="18"/>
      <c r="H714" s="18"/>
      <c r="I714" s="18"/>
      <c r="J714" s="18"/>
      <c r="K714" s="18"/>
      <c r="L714" s="18"/>
      <c r="M714" s="18"/>
      <c r="N714" s="18"/>
      <c r="O714" s="18"/>
      <c r="P714" s="18"/>
      <c r="Q714" s="49" t="str">
        <f t="shared" si="94"/>
        <v>P</v>
      </c>
      <c r="R714" s="53"/>
      <c r="S714" s="53"/>
    </row>
    <row r="715" spans="1:33" ht="30" outlineLevel="1">
      <c r="A715" s="50" t="str">
        <f>IF(OR(C715="",D715=""),"",$D$3&amp;"_"&amp;ROW()-13-COUNTBLANK($D$14:D715))</f>
        <v>BT_595</v>
      </c>
      <c r="B715" s="105" t="s">
        <v>800</v>
      </c>
      <c r="C715" s="105" t="s">
        <v>495</v>
      </c>
      <c r="D715" s="16" t="s">
        <v>802</v>
      </c>
      <c r="E715" s="18" t="s">
        <v>249</v>
      </c>
      <c r="F715" s="18"/>
      <c r="G715" s="18"/>
      <c r="H715" s="18"/>
      <c r="I715" s="18"/>
      <c r="J715" s="18"/>
      <c r="K715" s="18"/>
      <c r="L715" s="18"/>
      <c r="M715" s="18"/>
      <c r="N715" s="18"/>
      <c r="O715" s="18"/>
      <c r="P715" s="18"/>
      <c r="Q715" s="49" t="str">
        <f t="shared" si="94"/>
        <v>P</v>
      </c>
      <c r="R715" s="53"/>
      <c r="S715" s="53"/>
    </row>
    <row r="716" spans="1:33" ht="30" outlineLevel="1">
      <c r="A716" s="50" t="str">
        <f>IF(OR(C716="",D716=""),"",$D$3&amp;"_"&amp;ROW()-13-COUNTBLANK($D$14:D716))</f>
        <v>BT_596</v>
      </c>
      <c r="B716" s="116" t="s">
        <v>801</v>
      </c>
      <c r="C716" s="110" t="s">
        <v>804</v>
      </c>
      <c r="D716" s="117" t="s">
        <v>803</v>
      </c>
      <c r="E716" s="18" t="s">
        <v>249</v>
      </c>
      <c r="F716" s="18"/>
      <c r="G716" s="18"/>
      <c r="H716" s="18"/>
      <c r="I716" s="18"/>
      <c r="J716" s="18"/>
      <c r="K716" s="18"/>
      <c r="L716" s="18"/>
      <c r="M716" s="18"/>
      <c r="N716" s="18"/>
      <c r="O716" s="18"/>
      <c r="P716" s="18"/>
      <c r="Q716" s="49" t="str">
        <f t="shared" si="94"/>
        <v>P</v>
      </c>
      <c r="R716" s="53"/>
      <c r="S716" s="53"/>
    </row>
    <row r="717" spans="1:33" ht="25.5" customHeight="1" outlineLevel="1" collapsed="1">
      <c r="A717" s="50" t="str">
        <f>IF(OR(C717="",D717=""),"",$D$3&amp;"_"&amp;ROW()-13-COUNTBLANK($D$14:D717))</f>
        <v/>
      </c>
      <c r="B717" s="145" t="s">
        <v>805</v>
      </c>
      <c r="C717" s="145"/>
      <c r="D717" s="145"/>
      <c r="E717" s="145"/>
      <c r="F717" s="145"/>
      <c r="G717" s="145"/>
      <c r="H717" s="146"/>
      <c r="I717" s="146"/>
      <c r="J717" s="146"/>
      <c r="K717" s="146"/>
      <c r="L717" s="146"/>
      <c r="M717" s="146"/>
      <c r="N717" s="146"/>
      <c r="O717" s="146"/>
      <c r="P717" s="146"/>
      <c r="Q717" s="145"/>
      <c r="R717" s="145"/>
      <c r="S717" s="145"/>
      <c r="T717" s="40"/>
      <c r="U717" s="40"/>
      <c r="V717" s="40"/>
      <c r="W717" s="40"/>
      <c r="X717" s="40"/>
      <c r="Y717" s="40"/>
      <c r="Z717" s="40"/>
      <c r="AA717" s="40"/>
      <c r="AB717" s="40"/>
      <c r="AC717" s="40"/>
      <c r="AD717" s="40"/>
      <c r="AE717" s="40"/>
      <c r="AF717" s="40"/>
      <c r="AG717" s="40"/>
    </row>
    <row r="718" spans="1:33" ht="25.5" customHeight="1" outlineLevel="1" collapsed="1">
      <c r="A718" s="50" t="str">
        <f>IF(OR(C718="",D718=""),"",$D$3&amp;"_"&amp;ROW()-13-COUNTBLANK($D$14:D718))</f>
        <v/>
      </c>
      <c r="B718" s="145" t="s">
        <v>806</v>
      </c>
      <c r="C718" s="145"/>
      <c r="D718" s="145"/>
      <c r="E718" s="145"/>
      <c r="F718" s="145"/>
      <c r="G718" s="145"/>
      <c r="H718" s="146"/>
      <c r="I718" s="146"/>
      <c r="J718" s="146"/>
      <c r="K718" s="146"/>
      <c r="L718" s="146"/>
      <c r="M718" s="146"/>
      <c r="N718" s="146"/>
      <c r="O718" s="146"/>
      <c r="P718" s="146"/>
      <c r="Q718" s="145"/>
      <c r="R718" s="145"/>
      <c r="S718" s="145"/>
      <c r="T718" s="40"/>
      <c r="U718" s="40"/>
      <c r="V718" s="40"/>
      <c r="W718" s="40"/>
      <c r="X718" s="40"/>
      <c r="Y718" s="40"/>
      <c r="Z718" s="40"/>
      <c r="AA718" s="40"/>
      <c r="AB718" s="40"/>
      <c r="AC718" s="40"/>
      <c r="AD718" s="40"/>
      <c r="AE718" s="40"/>
      <c r="AF718" s="40"/>
      <c r="AG718" s="40"/>
    </row>
    <row r="719" spans="1:33" ht="30" outlineLevel="1">
      <c r="A719" s="50" t="str">
        <f>IF(OR(C719="",D719=""),"",$D$3&amp;"_"&amp;ROW()-13-COUNTBLANK($D$14:D719))</f>
        <v>BT_597</v>
      </c>
      <c r="B719" s="105" t="s">
        <v>189</v>
      </c>
      <c r="C719" s="105" t="s">
        <v>747</v>
      </c>
      <c r="D719" s="16" t="s">
        <v>506</v>
      </c>
      <c r="E719" s="18" t="s">
        <v>249</v>
      </c>
      <c r="F719" s="18"/>
      <c r="G719" s="18"/>
      <c r="H719" s="18"/>
      <c r="I719" s="18"/>
      <c r="J719" s="18"/>
      <c r="K719" s="18"/>
      <c r="L719" s="18"/>
      <c r="M719" s="18"/>
      <c r="N719" s="18"/>
      <c r="O719" s="18"/>
      <c r="P719" s="18"/>
      <c r="Q719" s="49" t="str">
        <f t="shared" ref="Q719:Q727" si="95">IF(OR(IF(G719="",IF(F719="",IF(E719="","",E719),F719),G719)="F",IF(J719="",IF(I719="",IF(H719="","",H719),I719),J719)="F",IF(M719="",IF(L719="",IF(K719="","",K719),L719),M719)="F",IF(P719="",IF(O719="",IF(N719="","",N719),O719),P719)="F")=TRUE,"F",IF(OR(IF(G719="",IF(F719="",IF(E719="","",E719),F719),G719)="PE",IF(J719="",IF(I719="",IF(H719="","",H719),I719),J719)="PE",IF(M719="",IF(L719="",IF(K719="","",K719),L719),M719)="PE",IF(P719="",IF(O719="",IF(N719="","",N719),O719),P719)="PE")=TRUE,"PE",IF(AND(IF(G719="",IF(F719="",IF(E719="","",E719),F719),G719)="",IF(J719="",IF(I719="",IF(H719="","",H719),I719),J719)="",IF(M719="",IF(L719="",IF(K719="","",K719),L719),M719)="",IF(P719="",IF(O719="",IF(N719="","",N719),O719),P719)="")=TRUE,"","P")))</f>
        <v>P</v>
      </c>
      <c r="R719" s="53"/>
      <c r="S719" s="53"/>
    </row>
    <row r="720" spans="1:33" ht="60" outlineLevel="1">
      <c r="A720" s="50" t="str">
        <f>IF(OR(C720="",D720=""),"",$D$3&amp;"_"&amp;ROW()-13-COUNTBLANK($D$14:D720))</f>
        <v>BT_598</v>
      </c>
      <c r="B720" s="105" t="s">
        <v>190</v>
      </c>
      <c r="C720" s="105" t="s">
        <v>748</v>
      </c>
      <c r="D720" s="105" t="s">
        <v>807</v>
      </c>
      <c r="E720" s="18" t="s">
        <v>249</v>
      </c>
      <c r="F720" s="18"/>
      <c r="G720" s="18"/>
      <c r="H720" s="18"/>
      <c r="I720" s="18"/>
      <c r="J720" s="18"/>
      <c r="K720" s="18"/>
      <c r="L720" s="18"/>
      <c r="M720" s="18"/>
      <c r="N720" s="18"/>
      <c r="O720" s="18"/>
      <c r="P720" s="18"/>
      <c r="Q720" s="49" t="str">
        <f t="shared" si="95"/>
        <v>P</v>
      </c>
      <c r="R720" s="53"/>
      <c r="S720" s="53"/>
    </row>
    <row r="721" spans="1:33" ht="60" outlineLevel="1">
      <c r="A721" s="50" t="str">
        <f>IF(OR(C721="",D721=""),"",$D$3&amp;"_"&amp;ROW()-13-COUNTBLANK($D$14:D721))</f>
        <v>BT_599</v>
      </c>
      <c r="B721" s="105" t="s">
        <v>191</v>
      </c>
      <c r="C721" s="105" t="s">
        <v>749</v>
      </c>
      <c r="D721" s="105" t="s">
        <v>775</v>
      </c>
      <c r="E721" s="18" t="s">
        <v>249</v>
      </c>
      <c r="F721" s="18"/>
      <c r="G721" s="18"/>
      <c r="H721" s="18"/>
      <c r="I721" s="18"/>
      <c r="J721" s="18"/>
      <c r="K721" s="18"/>
      <c r="L721" s="18"/>
      <c r="M721" s="18"/>
      <c r="N721" s="18"/>
      <c r="O721" s="18"/>
      <c r="P721" s="18"/>
      <c r="Q721" s="49" t="str">
        <f t="shared" si="95"/>
        <v>P</v>
      </c>
      <c r="R721" s="53"/>
      <c r="S721" s="53"/>
    </row>
    <row r="722" spans="1:33" ht="75" outlineLevel="1">
      <c r="A722" s="50" t="str">
        <f>IF(OR(C722="",D722=""),"",$D$3&amp;"_"&amp;ROW()-13-COUNTBLANK($D$14:D722))</f>
        <v>BT_600</v>
      </c>
      <c r="B722" s="105" t="s">
        <v>192</v>
      </c>
      <c r="C722" s="105" t="s">
        <v>750</v>
      </c>
      <c r="D722" s="105" t="s">
        <v>776</v>
      </c>
      <c r="E722" s="18" t="s">
        <v>249</v>
      </c>
      <c r="F722" s="18"/>
      <c r="G722" s="18"/>
      <c r="H722" s="18"/>
      <c r="I722" s="18"/>
      <c r="J722" s="18"/>
      <c r="K722" s="18"/>
      <c r="L722" s="18"/>
      <c r="M722" s="18"/>
      <c r="N722" s="18"/>
      <c r="O722" s="18"/>
      <c r="P722" s="18"/>
      <c r="Q722" s="49" t="str">
        <f t="shared" si="95"/>
        <v>P</v>
      </c>
      <c r="R722" s="53"/>
      <c r="S722" s="53"/>
    </row>
    <row r="723" spans="1:33" ht="75" outlineLevel="1">
      <c r="A723" s="50" t="str">
        <f>IF(OR(C723="",D723=""),"",$D$3&amp;"_"&amp;ROW()-13-COUNTBLANK($D$14:D723))</f>
        <v>BT_601</v>
      </c>
      <c r="B723" s="107" t="s">
        <v>71</v>
      </c>
      <c r="C723" s="59" t="s">
        <v>751</v>
      </c>
      <c r="D723" s="105" t="s">
        <v>777</v>
      </c>
      <c r="E723" s="18" t="s">
        <v>249</v>
      </c>
      <c r="F723" s="18"/>
      <c r="G723" s="18"/>
      <c r="H723" s="18"/>
      <c r="I723" s="18"/>
      <c r="J723" s="18"/>
      <c r="K723" s="18"/>
      <c r="L723" s="18"/>
      <c r="M723" s="18"/>
      <c r="N723" s="18"/>
      <c r="O723" s="18"/>
      <c r="P723" s="18"/>
      <c r="Q723" s="49" t="str">
        <f t="shared" si="95"/>
        <v>P</v>
      </c>
      <c r="R723" s="60"/>
      <c r="S723" s="53"/>
    </row>
    <row r="724" spans="1:33" ht="75" outlineLevel="1">
      <c r="A724" s="50" t="str">
        <f>IF(OR(C724="",D724=""),"",$D$3&amp;"_"&amp;ROW()-13-COUNTBLANK($D$14:D724))</f>
        <v>BT_602</v>
      </c>
      <c r="B724" s="107" t="s">
        <v>60</v>
      </c>
      <c r="C724" s="59" t="s">
        <v>752</v>
      </c>
      <c r="D724" s="105" t="s">
        <v>777</v>
      </c>
      <c r="E724" s="18" t="s">
        <v>249</v>
      </c>
      <c r="F724" s="18"/>
      <c r="G724" s="18"/>
      <c r="H724" s="18"/>
      <c r="I724" s="18"/>
      <c r="J724" s="18"/>
      <c r="K724" s="18"/>
      <c r="L724" s="18"/>
      <c r="M724" s="18"/>
      <c r="N724" s="18"/>
      <c r="O724" s="18"/>
      <c r="P724" s="18"/>
      <c r="Q724" s="49" t="str">
        <f t="shared" si="95"/>
        <v>P</v>
      </c>
      <c r="R724" s="60"/>
      <c r="S724" s="53"/>
    </row>
    <row r="725" spans="1:33" ht="60" outlineLevel="1">
      <c r="A725" s="50" t="str">
        <f>IF(OR(C725="",D725=""),"",$D$3&amp;"_"&amp;ROW()-13-COUNTBLANK($D$14:D725))</f>
        <v>BT_603</v>
      </c>
      <c r="B725" s="107" t="s">
        <v>61</v>
      </c>
      <c r="C725" s="59" t="s">
        <v>753</v>
      </c>
      <c r="D725" s="105" t="s">
        <v>778</v>
      </c>
      <c r="E725" s="18" t="s">
        <v>249</v>
      </c>
      <c r="F725" s="18"/>
      <c r="G725" s="18"/>
      <c r="H725" s="18"/>
      <c r="I725" s="18"/>
      <c r="J725" s="18"/>
      <c r="K725" s="18"/>
      <c r="L725" s="18"/>
      <c r="M725" s="18"/>
      <c r="N725" s="18"/>
      <c r="O725" s="18"/>
      <c r="P725" s="18"/>
      <c r="Q725" s="49" t="str">
        <f t="shared" si="95"/>
        <v>P</v>
      </c>
      <c r="R725" s="53"/>
      <c r="S725" s="53"/>
    </row>
    <row r="726" spans="1:33" ht="30" outlineLevel="1">
      <c r="A726" s="50" t="str">
        <f>IF(OR(C726="",D726=""),"",$D$3&amp;"_"&amp;ROW()-13-COUNTBLANK($D$14:D726))</f>
        <v>BT_604</v>
      </c>
      <c r="B726" s="107" t="s">
        <v>70</v>
      </c>
      <c r="C726" s="104" t="s">
        <v>772</v>
      </c>
      <c r="D726" s="52" t="s">
        <v>774</v>
      </c>
      <c r="E726" s="18" t="s">
        <v>249</v>
      </c>
      <c r="F726" s="18"/>
      <c r="G726" s="18"/>
      <c r="H726" s="18"/>
      <c r="I726" s="18"/>
      <c r="J726" s="18"/>
      <c r="K726" s="18"/>
      <c r="L726" s="18"/>
      <c r="M726" s="18"/>
      <c r="N726" s="18"/>
      <c r="O726" s="18"/>
      <c r="P726" s="18"/>
      <c r="Q726" s="49" t="str">
        <f t="shared" si="95"/>
        <v>P</v>
      </c>
      <c r="R726" s="60"/>
      <c r="S726" s="53"/>
    </row>
    <row r="727" spans="1:33" ht="75" outlineLevel="1">
      <c r="A727" s="50" t="str">
        <f>IF(OR(C727="",D727=""),"",$D$3&amp;"_"&amp;ROW()-13-COUNTBLANK($D$14:D727))</f>
        <v>BT_605</v>
      </c>
      <c r="B727" s="107" t="s">
        <v>194</v>
      </c>
      <c r="C727" s="59" t="s">
        <v>756</v>
      </c>
      <c r="D727" s="105" t="s">
        <v>778</v>
      </c>
      <c r="E727" s="18" t="s">
        <v>249</v>
      </c>
      <c r="F727" s="18"/>
      <c r="G727" s="18"/>
      <c r="H727" s="18"/>
      <c r="I727" s="18"/>
      <c r="J727" s="18"/>
      <c r="K727" s="18"/>
      <c r="L727" s="18"/>
      <c r="M727" s="18"/>
      <c r="N727" s="18"/>
      <c r="O727" s="18"/>
      <c r="P727" s="18"/>
      <c r="Q727" s="49" t="str">
        <f t="shared" si="95"/>
        <v>P</v>
      </c>
      <c r="R727" s="53"/>
      <c r="S727" s="53"/>
    </row>
    <row r="728" spans="1:33" ht="25.5" customHeight="1" outlineLevel="1" collapsed="1">
      <c r="A728" s="50" t="str">
        <f>IF(OR(C728="",D728=""),"",$D$3&amp;"_"&amp;ROW()-13-COUNTBLANK($D$14:D728))</f>
        <v/>
      </c>
      <c r="B728" s="145" t="s">
        <v>808</v>
      </c>
      <c r="C728" s="145"/>
      <c r="D728" s="145"/>
      <c r="E728" s="145"/>
      <c r="F728" s="145"/>
      <c r="G728" s="145"/>
      <c r="H728" s="146"/>
      <c r="I728" s="146"/>
      <c r="J728" s="146"/>
      <c r="K728" s="146"/>
      <c r="L728" s="146"/>
      <c r="M728" s="146"/>
      <c r="N728" s="146"/>
      <c r="O728" s="146"/>
      <c r="P728" s="146"/>
      <c r="Q728" s="145"/>
      <c r="R728" s="145"/>
      <c r="S728" s="145"/>
      <c r="T728" s="40"/>
      <c r="U728" s="40"/>
      <c r="V728" s="40"/>
      <c r="W728" s="40"/>
      <c r="X728" s="40"/>
      <c r="Y728" s="40"/>
      <c r="Z728" s="40"/>
      <c r="AA728" s="40"/>
      <c r="AB728" s="40"/>
      <c r="AC728" s="40"/>
      <c r="AD728" s="40"/>
      <c r="AE728" s="40"/>
      <c r="AF728" s="40"/>
      <c r="AG728" s="40"/>
    </row>
    <row r="729" spans="1:33" ht="30" outlineLevel="1">
      <c r="A729" s="50" t="str">
        <f>IF(OR(C729="",D729=""),"",$D$3&amp;"_"&amp;ROW()-13-COUNTBLANK($D$14:D729))</f>
        <v>BT_606</v>
      </c>
      <c r="B729" s="105" t="s">
        <v>189</v>
      </c>
      <c r="C729" s="105" t="s">
        <v>747</v>
      </c>
      <c r="D729" s="16" t="s">
        <v>506</v>
      </c>
      <c r="E729" s="18" t="s">
        <v>249</v>
      </c>
      <c r="F729" s="18"/>
      <c r="G729" s="18"/>
      <c r="H729" s="18"/>
      <c r="I729" s="18"/>
      <c r="J729" s="18"/>
      <c r="K729" s="18"/>
      <c r="L729" s="18"/>
      <c r="M729" s="18"/>
      <c r="N729" s="18"/>
      <c r="O729" s="18"/>
      <c r="P729" s="18"/>
      <c r="Q729" s="49" t="str">
        <f t="shared" ref="Q729:Q737" si="96">IF(OR(IF(G729="",IF(F729="",IF(E729="","",E729),F729),G729)="F",IF(J729="",IF(I729="",IF(H729="","",H729),I729),J729)="F",IF(M729="",IF(L729="",IF(K729="","",K729),L729),M729)="F",IF(P729="",IF(O729="",IF(N729="","",N729),O729),P729)="F")=TRUE,"F",IF(OR(IF(G729="",IF(F729="",IF(E729="","",E729),F729),G729)="PE",IF(J729="",IF(I729="",IF(H729="","",H729),I729),J729)="PE",IF(M729="",IF(L729="",IF(K729="","",K729),L729),M729)="PE",IF(P729="",IF(O729="",IF(N729="","",N729),O729),P729)="PE")=TRUE,"PE",IF(AND(IF(G729="",IF(F729="",IF(E729="","",E729),F729),G729)="",IF(J729="",IF(I729="",IF(H729="","",H729),I729),J729)="",IF(M729="",IF(L729="",IF(K729="","",K729),L729),M729)="",IF(P729="",IF(O729="",IF(N729="","",N729),O729),P729)="")=TRUE,"","P")))</f>
        <v>P</v>
      </c>
      <c r="R729" s="53"/>
      <c r="S729" s="53"/>
    </row>
    <row r="730" spans="1:33" ht="60" outlineLevel="1">
      <c r="A730" s="50" t="str">
        <f>IF(OR(C730="",D730=""),"",$D$3&amp;"_"&amp;ROW()-13-COUNTBLANK($D$14:D730))</f>
        <v>BT_607</v>
      </c>
      <c r="B730" s="105" t="s">
        <v>190</v>
      </c>
      <c r="C730" s="105" t="s">
        <v>748</v>
      </c>
      <c r="D730" s="105" t="s">
        <v>807</v>
      </c>
      <c r="E730" s="18" t="s">
        <v>249</v>
      </c>
      <c r="F730" s="18"/>
      <c r="G730" s="18"/>
      <c r="H730" s="18"/>
      <c r="I730" s="18"/>
      <c r="J730" s="18"/>
      <c r="K730" s="18"/>
      <c r="L730" s="18"/>
      <c r="M730" s="18"/>
      <c r="N730" s="18"/>
      <c r="O730" s="18"/>
      <c r="P730" s="18"/>
      <c r="Q730" s="49" t="str">
        <f t="shared" si="96"/>
        <v>P</v>
      </c>
      <c r="R730" s="53"/>
      <c r="S730" s="53"/>
    </row>
    <row r="731" spans="1:33" ht="60" outlineLevel="1">
      <c r="A731" s="50" t="str">
        <f>IF(OR(C731="",D731=""),"",$D$3&amp;"_"&amp;ROW()-13-COUNTBLANK($D$14:D731))</f>
        <v>BT_608</v>
      </c>
      <c r="B731" s="105" t="s">
        <v>191</v>
      </c>
      <c r="C731" s="105" t="s">
        <v>749</v>
      </c>
      <c r="D731" s="105" t="s">
        <v>775</v>
      </c>
      <c r="E731" s="18" t="s">
        <v>249</v>
      </c>
      <c r="F731" s="18"/>
      <c r="G731" s="18"/>
      <c r="H731" s="18"/>
      <c r="I731" s="18"/>
      <c r="J731" s="18"/>
      <c r="K731" s="18"/>
      <c r="L731" s="18"/>
      <c r="M731" s="18"/>
      <c r="N731" s="18"/>
      <c r="O731" s="18"/>
      <c r="P731" s="18"/>
      <c r="Q731" s="49" t="str">
        <f t="shared" si="96"/>
        <v>P</v>
      </c>
      <c r="R731" s="53"/>
      <c r="S731" s="53"/>
    </row>
    <row r="732" spans="1:33" ht="75" outlineLevel="1">
      <c r="A732" s="50" t="str">
        <f>IF(OR(C732="",D732=""),"",$D$3&amp;"_"&amp;ROW()-13-COUNTBLANK($D$14:D732))</f>
        <v>BT_609</v>
      </c>
      <c r="B732" s="105" t="s">
        <v>192</v>
      </c>
      <c r="C732" s="105" t="s">
        <v>750</v>
      </c>
      <c r="D732" s="105" t="s">
        <v>776</v>
      </c>
      <c r="E732" s="18" t="s">
        <v>249</v>
      </c>
      <c r="F732" s="18"/>
      <c r="G732" s="18"/>
      <c r="H732" s="18"/>
      <c r="I732" s="18"/>
      <c r="J732" s="18"/>
      <c r="K732" s="18"/>
      <c r="L732" s="18"/>
      <c r="M732" s="18"/>
      <c r="N732" s="18"/>
      <c r="O732" s="18"/>
      <c r="P732" s="18"/>
      <c r="Q732" s="49" t="str">
        <f t="shared" si="96"/>
        <v>P</v>
      </c>
      <c r="R732" s="53"/>
      <c r="S732" s="53"/>
    </row>
    <row r="733" spans="1:33" ht="75" outlineLevel="1">
      <c r="A733" s="50" t="str">
        <f>IF(OR(C733="",D733=""),"",$D$3&amp;"_"&amp;ROW()-13-COUNTBLANK($D$14:D733))</f>
        <v>BT_610</v>
      </c>
      <c r="B733" s="107" t="s">
        <v>71</v>
      </c>
      <c r="C733" s="59" t="s">
        <v>751</v>
      </c>
      <c r="D733" s="105" t="s">
        <v>777</v>
      </c>
      <c r="E733" s="18" t="s">
        <v>249</v>
      </c>
      <c r="F733" s="18"/>
      <c r="G733" s="18"/>
      <c r="H733" s="18"/>
      <c r="I733" s="18"/>
      <c r="J733" s="18"/>
      <c r="K733" s="18"/>
      <c r="L733" s="18"/>
      <c r="M733" s="18"/>
      <c r="N733" s="18"/>
      <c r="O733" s="18"/>
      <c r="P733" s="18"/>
      <c r="Q733" s="49" t="str">
        <f t="shared" si="96"/>
        <v>P</v>
      </c>
      <c r="R733" s="60"/>
      <c r="S733" s="53"/>
    </row>
    <row r="734" spans="1:33" ht="75" outlineLevel="1">
      <c r="A734" s="50" t="str">
        <f>IF(OR(C734="",D734=""),"",$D$3&amp;"_"&amp;ROW()-13-COUNTBLANK($D$14:D734))</f>
        <v>BT_611</v>
      </c>
      <c r="B734" s="107" t="s">
        <v>60</v>
      </c>
      <c r="C734" s="59" t="s">
        <v>752</v>
      </c>
      <c r="D734" s="105" t="s">
        <v>777</v>
      </c>
      <c r="E734" s="18" t="s">
        <v>249</v>
      </c>
      <c r="F734" s="18"/>
      <c r="G734" s="18"/>
      <c r="H734" s="18"/>
      <c r="I734" s="18"/>
      <c r="J734" s="18"/>
      <c r="K734" s="18"/>
      <c r="L734" s="18"/>
      <c r="M734" s="18"/>
      <c r="N734" s="18"/>
      <c r="O734" s="18"/>
      <c r="P734" s="18"/>
      <c r="Q734" s="49" t="str">
        <f t="shared" si="96"/>
        <v>P</v>
      </c>
      <c r="R734" s="60"/>
      <c r="S734" s="53"/>
    </row>
    <row r="735" spans="1:33" ht="60" outlineLevel="1">
      <c r="A735" s="50" t="str">
        <f>IF(OR(C735="",D735=""),"",$D$3&amp;"_"&amp;ROW()-13-COUNTBLANK($D$14:D735))</f>
        <v>BT_612</v>
      </c>
      <c r="B735" s="107" t="s">
        <v>61</v>
      </c>
      <c r="C735" s="59" t="s">
        <v>753</v>
      </c>
      <c r="D735" s="105" t="s">
        <v>778</v>
      </c>
      <c r="E735" s="18" t="s">
        <v>249</v>
      </c>
      <c r="F735" s="18"/>
      <c r="G735" s="18"/>
      <c r="H735" s="18"/>
      <c r="I735" s="18"/>
      <c r="J735" s="18"/>
      <c r="K735" s="18"/>
      <c r="L735" s="18"/>
      <c r="M735" s="18"/>
      <c r="N735" s="18"/>
      <c r="O735" s="18"/>
      <c r="P735" s="18"/>
      <c r="Q735" s="49" t="str">
        <f t="shared" si="96"/>
        <v>P</v>
      </c>
      <c r="R735" s="53"/>
      <c r="S735" s="53"/>
    </row>
    <row r="736" spans="1:33" ht="30" outlineLevel="1">
      <c r="A736" s="50" t="str">
        <f>IF(OR(C736="",D736=""),"",$D$3&amp;"_"&amp;ROW()-13-COUNTBLANK($D$14:D736))</f>
        <v>BT_613</v>
      </c>
      <c r="B736" s="107" t="s">
        <v>70</v>
      </c>
      <c r="C736" s="104" t="s">
        <v>772</v>
      </c>
      <c r="D736" s="52" t="s">
        <v>774</v>
      </c>
      <c r="E736" s="18" t="s">
        <v>249</v>
      </c>
      <c r="F736" s="18"/>
      <c r="G736" s="18"/>
      <c r="H736" s="18"/>
      <c r="I736" s="18"/>
      <c r="J736" s="18"/>
      <c r="K736" s="18"/>
      <c r="L736" s="18"/>
      <c r="M736" s="18"/>
      <c r="N736" s="18"/>
      <c r="O736" s="18"/>
      <c r="P736" s="18"/>
      <c r="Q736" s="49" t="str">
        <f t="shared" si="96"/>
        <v>P</v>
      </c>
      <c r="R736" s="60"/>
      <c r="S736" s="53"/>
    </row>
    <row r="737" spans="1:33" ht="75" outlineLevel="1">
      <c r="A737" s="50" t="str">
        <f>IF(OR(C737="",D737=""),"",$D$3&amp;"_"&amp;ROW()-13-COUNTBLANK($D$14:D737))</f>
        <v>BT_614</v>
      </c>
      <c r="B737" s="107" t="s">
        <v>194</v>
      </c>
      <c r="C737" s="59" t="s">
        <v>756</v>
      </c>
      <c r="D737" s="105" t="s">
        <v>778</v>
      </c>
      <c r="E737" s="18" t="s">
        <v>249</v>
      </c>
      <c r="F737" s="18"/>
      <c r="G737" s="18"/>
      <c r="H737" s="18"/>
      <c r="I737" s="18"/>
      <c r="J737" s="18"/>
      <c r="K737" s="18"/>
      <c r="L737" s="18"/>
      <c r="M737" s="18"/>
      <c r="N737" s="18"/>
      <c r="O737" s="18"/>
      <c r="P737" s="18"/>
      <c r="Q737" s="49" t="str">
        <f t="shared" si="96"/>
        <v>P</v>
      </c>
      <c r="R737" s="53"/>
      <c r="S737" s="53"/>
    </row>
    <row r="738" spans="1:33" ht="25.5" customHeight="1" outlineLevel="1" collapsed="1">
      <c r="A738" s="50" t="str">
        <f>IF(OR(C738="",D738=""),"",$D$3&amp;"_"&amp;ROW()-13-COUNTBLANK($D$14:D738))</f>
        <v/>
      </c>
      <c r="B738" s="145" t="s">
        <v>809</v>
      </c>
      <c r="C738" s="145"/>
      <c r="D738" s="145"/>
      <c r="E738" s="145"/>
      <c r="F738" s="145"/>
      <c r="G738" s="145"/>
      <c r="H738" s="146"/>
      <c r="I738" s="146"/>
      <c r="J738" s="146"/>
      <c r="K738" s="146"/>
      <c r="L738" s="146"/>
      <c r="M738" s="146"/>
      <c r="N738" s="146"/>
      <c r="O738" s="146"/>
      <c r="P738" s="146"/>
      <c r="Q738" s="145"/>
      <c r="R738" s="145"/>
      <c r="S738" s="145"/>
      <c r="T738" s="40"/>
      <c r="U738" s="40"/>
      <c r="V738" s="40"/>
      <c r="W738" s="40"/>
      <c r="X738" s="40"/>
      <c r="Y738" s="40"/>
      <c r="Z738" s="40"/>
      <c r="AA738" s="40"/>
      <c r="AB738" s="40"/>
      <c r="AC738" s="40"/>
      <c r="AD738" s="40"/>
      <c r="AE738" s="40"/>
      <c r="AF738" s="40"/>
      <c r="AG738" s="40"/>
    </row>
    <row r="739" spans="1:33" ht="30" outlineLevel="1">
      <c r="A739" s="50" t="str">
        <f>IF(OR(C739="",D739=""),"",$D$3&amp;"_"&amp;ROW()-13-COUNTBLANK($D$14:D739))</f>
        <v>BT_615</v>
      </c>
      <c r="B739" s="105" t="s">
        <v>189</v>
      </c>
      <c r="C739" s="105" t="s">
        <v>747</v>
      </c>
      <c r="D739" s="16" t="s">
        <v>506</v>
      </c>
      <c r="E739" s="18" t="s">
        <v>249</v>
      </c>
      <c r="F739" s="18"/>
      <c r="G739" s="18"/>
      <c r="H739" s="18"/>
      <c r="I739" s="18"/>
      <c r="J739" s="18"/>
      <c r="K739" s="18"/>
      <c r="L739" s="18"/>
      <c r="M739" s="18"/>
      <c r="N739" s="18"/>
      <c r="O739" s="18"/>
      <c r="P739" s="18"/>
      <c r="Q739" s="49" t="str">
        <f t="shared" ref="Q739:Q747" si="97">IF(OR(IF(G739="",IF(F739="",IF(E739="","",E739),F739),G739)="F",IF(J739="",IF(I739="",IF(H739="","",H739),I739),J739)="F",IF(M739="",IF(L739="",IF(K739="","",K739),L739),M739)="F",IF(P739="",IF(O739="",IF(N739="","",N739),O739),P739)="F")=TRUE,"F",IF(OR(IF(G739="",IF(F739="",IF(E739="","",E739),F739),G739)="PE",IF(J739="",IF(I739="",IF(H739="","",H739),I739),J739)="PE",IF(M739="",IF(L739="",IF(K739="","",K739),L739),M739)="PE",IF(P739="",IF(O739="",IF(N739="","",N739),O739),P739)="PE")=TRUE,"PE",IF(AND(IF(G739="",IF(F739="",IF(E739="","",E739),F739),G739)="",IF(J739="",IF(I739="",IF(H739="","",H739),I739),J739)="",IF(M739="",IF(L739="",IF(K739="","",K739),L739),M739)="",IF(P739="",IF(O739="",IF(N739="","",N739),O739),P739)="")=TRUE,"","P")))</f>
        <v>P</v>
      </c>
      <c r="R739" s="53"/>
      <c r="S739" s="53"/>
    </row>
    <row r="740" spans="1:33" ht="60" outlineLevel="1">
      <c r="A740" s="50" t="str">
        <f>IF(OR(C740="",D740=""),"",$D$3&amp;"_"&amp;ROW()-13-COUNTBLANK($D$14:D740))</f>
        <v>BT_616</v>
      </c>
      <c r="B740" s="105" t="s">
        <v>190</v>
      </c>
      <c r="C740" s="105" t="s">
        <v>748</v>
      </c>
      <c r="D740" s="105" t="s">
        <v>807</v>
      </c>
      <c r="E740" s="18" t="s">
        <v>249</v>
      </c>
      <c r="F740" s="18"/>
      <c r="G740" s="18"/>
      <c r="H740" s="18"/>
      <c r="I740" s="18"/>
      <c r="J740" s="18"/>
      <c r="K740" s="18"/>
      <c r="L740" s="18"/>
      <c r="M740" s="18"/>
      <c r="N740" s="18"/>
      <c r="O740" s="18"/>
      <c r="P740" s="18"/>
      <c r="Q740" s="49" t="str">
        <f t="shared" si="97"/>
        <v>P</v>
      </c>
      <c r="R740" s="53"/>
      <c r="S740" s="53"/>
    </row>
    <row r="741" spans="1:33" ht="60" outlineLevel="1">
      <c r="A741" s="50" t="str">
        <f>IF(OR(C741="",D741=""),"",$D$3&amp;"_"&amp;ROW()-13-COUNTBLANK($D$14:D741))</f>
        <v>BT_617</v>
      </c>
      <c r="B741" s="105" t="s">
        <v>191</v>
      </c>
      <c r="C741" s="105" t="s">
        <v>749</v>
      </c>
      <c r="D741" s="105" t="s">
        <v>775</v>
      </c>
      <c r="E741" s="18" t="s">
        <v>249</v>
      </c>
      <c r="F741" s="18"/>
      <c r="G741" s="18"/>
      <c r="H741" s="18"/>
      <c r="I741" s="18"/>
      <c r="J741" s="18"/>
      <c r="K741" s="18"/>
      <c r="L741" s="18"/>
      <c r="M741" s="18"/>
      <c r="N741" s="18"/>
      <c r="O741" s="18"/>
      <c r="P741" s="18"/>
      <c r="Q741" s="49" t="str">
        <f t="shared" si="97"/>
        <v>P</v>
      </c>
      <c r="R741" s="53"/>
      <c r="S741" s="53"/>
    </row>
    <row r="742" spans="1:33" ht="75" outlineLevel="1">
      <c r="A742" s="50" t="str">
        <f>IF(OR(C742="",D742=""),"",$D$3&amp;"_"&amp;ROW()-13-COUNTBLANK($D$14:D742))</f>
        <v>BT_618</v>
      </c>
      <c r="B742" s="105" t="s">
        <v>192</v>
      </c>
      <c r="C742" s="105" t="s">
        <v>750</v>
      </c>
      <c r="D742" s="105" t="s">
        <v>776</v>
      </c>
      <c r="E742" s="18" t="s">
        <v>249</v>
      </c>
      <c r="F742" s="18"/>
      <c r="G742" s="18"/>
      <c r="H742" s="18"/>
      <c r="I742" s="18"/>
      <c r="J742" s="18"/>
      <c r="K742" s="18"/>
      <c r="L742" s="18"/>
      <c r="M742" s="18"/>
      <c r="N742" s="18"/>
      <c r="O742" s="18"/>
      <c r="P742" s="18"/>
      <c r="Q742" s="49" t="str">
        <f t="shared" si="97"/>
        <v>P</v>
      </c>
      <c r="R742" s="53"/>
      <c r="S742" s="53"/>
    </row>
    <row r="743" spans="1:33" ht="75" outlineLevel="1">
      <c r="A743" s="50" t="str">
        <f>IF(OR(C743="",D743=""),"",$D$3&amp;"_"&amp;ROW()-13-COUNTBLANK($D$14:D743))</f>
        <v>BT_619</v>
      </c>
      <c r="B743" s="107" t="s">
        <v>71</v>
      </c>
      <c r="C743" s="59" t="s">
        <v>751</v>
      </c>
      <c r="D743" s="105" t="s">
        <v>777</v>
      </c>
      <c r="E743" s="18" t="s">
        <v>249</v>
      </c>
      <c r="F743" s="18"/>
      <c r="G743" s="18"/>
      <c r="H743" s="18"/>
      <c r="I743" s="18"/>
      <c r="J743" s="18"/>
      <c r="K743" s="18"/>
      <c r="L743" s="18"/>
      <c r="M743" s="18"/>
      <c r="N743" s="18"/>
      <c r="O743" s="18"/>
      <c r="P743" s="18"/>
      <c r="Q743" s="49" t="str">
        <f t="shared" si="97"/>
        <v>P</v>
      </c>
      <c r="R743" s="60"/>
      <c r="S743" s="53"/>
    </row>
    <row r="744" spans="1:33" ht="75" outlineLevel="1">
      <c r="A744" s="50" t="str">
        <f>IF(OR(C744="",D744=""),"",$D$3&amp;"_"&amp;ROW()-13-COUNTBLANK($D$14:D744))</f>
        <v>BT_620</v>
      </c>
      <c r="B744" s="107" t="s">
        <v>60</v>
      </c>
      <c r="C744" s="59" t="s">
        <v>752</v>
      </c>
      <c r="D744" s="105" t="s">
        <v>777</v>
      </c>
      <c r="E744" s="18" t="s">
        <v>249</v>
      </c>
      <c r="F744" s="18"/>
      <c r="G744" s="18"/>
      <c r="H744" s="18"/>
      <c r="I744" s="18"/>
      <c r="J744" s="18"/>
      <c r="K744" s="18"/>
      <c r="L744" s="18"/>
      <c r="M744" s="18"/>
      <c r="N744" s="18"/>
      <c r="O744" s="18"/>
      <c r="P744" s="18"/>
      <c r="Q744" s="49" t="str">
        <f t="shared" si="97"/>
        <v>P</v>
      </c>
      <c r="R744" s="60"/>
      <c r="S744" s="53"/>
    </row>
    <row r="745" spans="1:33" ht="60" outlineLevel="1">
      <c r="A745" s="50" t="str">
        <f>IF(OR(C745="",D745=""),"",$D$3&amp;"_"&amp;ROW()-13-COUNTBLANK($D$14:D745))</f>
        <v>BT_621</v>
      </c>
      <c r="B745" s="107" t="s">
        <v>61</v>
      </c>
      <c r="C745" s="59" t="s">
        <v>753</v>
      </c>
      <c r="D745" s="105" t="s">
        <v>778</v>
      </c>
      <c r="E745" s="18" t="s">
        <v>249</v>
      </c>
      <c r="F745" s="18"/>
      <c r="G745" s="18"/>
      <c r="H745" s="18"/>
      <c r="I745" s="18"/>
      <c r="J745" s="18"/>
      <c r="K745" s="18"/>
      <c r="L745" s="18"/>
      <c r="M745" s="18"/>
      <c r="N745" s="18"/>
      <c r="O745" s="18"/>
      <c r="P745" s="18"/>
      <c r="Q745" s="49" t="str">
        <f t="shared" si="97"/>
        <v>P</v>
      </c>
      <c r="R745" s="53"/>
      <c r="S745" s="53"/>
    </row>
    <row r="746" spans="1:33" ht="30" outlineLevel="1">
      <c r="A746" s="50" t="str">
        <f>IF(OR(C746="",D746=""),"",$D$3&amp;"_"&amp;ROW()-13-COUNTBLANK($D$14:D746))</f>
        <v>BT_622</v>
      </c>
      <c r="B746" s="107" t="s">
        <v>70</v>
      </c>
      <c r="C746" s="104" t="s">
        <v>772</v>
      </c>
      <c r="D746" s="52" t="s">
        <v>774</v>
      </c>
      <c r="E746" s="18" t="s">
        <v>249</v>
      </c>
      <c r="F746" s="18"/>
      <c r="G746" s="18"/>
      <c r="H746" s="18"/>
      <c r="I746" s="18"/>
      <c r="J746" s="18"/>
      <c r="K746" s="18"/>
      <c r="L746" s="18"/>
      <c r="M746" s="18"/>
      <c r="N746" s="18"/>
      <c r="O746" s="18"/>
      <c r="P746" s="18"/>
      <c r="Q746" s="49" t="str">
        <f t="shared" si="97"/>
        <v>P</v>
      </c>
      <c r="R746" s="60"/>
      <c r="S746" s="53"/>
    </row>
    <row r="747" spans="1:33" ht="75" outlineLevel="1">
      <c r="A747" s="50" t="str">
        <f>IF(OR(C747="",D747=""),"",$D$3&amp;"_"&amp;ROW()-13-COUNTBLANK($D$14:D747))</f>
        <v>BT_623</v>
      </c>
      <c r="B747" s="107" t="s">
        <v>194</v>
      </c>
      <c r="C747" s="59" t="s">
        <v>756</v>
      </c>
      <c r="D747" s="105" t="s">
        <v>778</v>
      </c>
      <c r="E747" s="18" t="s">
        <v>249</v>
      </c>
      <c r="F747" s="18"/>
      <c r="G747" s="18"/>
      <c r="H747" s="18"/>
      <c r="I747" s="18"/>
      <c r="J747" s="18"/>
      <c r="K747" s="18"/>
      <c r="L747" s="18"/>
      <c r="M747" s="18"/>
      <c r="N747" s="18"/>
      <c r="O747" s="18"/>
      <c r="P747" s="18"/>
      <c r="Q747" s="49" t="str">
        <f t="shared" si="97"/>
        <v>P</v>
      </c>
      <c r="R747" s="53"/>
      <c r="S747" s="53"/>
    </row>
    <row r="748" spans="1:33" ht="25.5" customHeight="1" outlineLevel="1" collapsed="1">
      <c r="A748" s="50" t="str">
        <f>IF(OR(C748="",D748=""),"",$D$3&amp;"_"&amp;ROW()-13-COUNTBLANK($D$14:D748))</f>
        <v/>
      </c>
      <c r="B748" s="145" t="s">
        <v>810</v>
      </c>
      <c r="C748" s="145"/>
      <c r="D748" s="145"/>
      <c r="E748" s="145"/>
      <c r="F748" s="145"/>
      <c r="G748" s="145"/>
      <c r="H748" s="146"/>
      <c r="I748" s="146"/>
      <c r="J748" s="146"/>
      <c r="K748" s="146"/>
      <c r="L748" s="146"/>
      <c r="M748" s="146"/>
      <c r="N748" s="146"/>
      <c r="O748" s="146"/>
      <c r="P748" s="146"/>
      <c r="Q748" s="145"/>
      <c r="R748" s="145"/>
      <c r="S748" s="145"/>
      <c r="T748" s="40"/>
      <c r="U748" s="40"/>
      <c r="V748" s="40"/>
      <c r="W748" s="40"/>
      <c r="X748" s="40"/>
      <c r="Y748" s="40"/>
      <c r="Z748" s="40"/>
      <c r="AA748" s="40"/>
      <c r="AB748" s="40"/>
      <c r="AC748" s="40"/>
      <c r="AD748" s="40"/>
      <c r="AE748" s="40"/>
      <c r="AF748" s="40"/>
      <c r="AG748" s="40"/>
    </row>
    <row r="749" spans="1:33" ht="30" outlineLevel="1">
      <c r="A749" s="50" t="str">
        <f>IF(OR(C749="",D749=""),"",$D$3&amp;"_"&amp;ROW()-13-COUNTBLANK($D$14:D749))</f>
        <v>BT_624</v>
      </c>
      <c r="B749" s="105" t="s">
        <v>189</v>
      </c>
      <c r="C749" s="105" t="s">
        <v>747</v>
      </c>
      <c r="D749" s="16" t="s">
        <v>506</v>
      </c>
      <c r="E749" s="18" t="s">
        <v>249</v>
      </c>
      <c r="F749" s="18"/>
      <c r="G749" s="18"/>
      <c r="H749" s="18"/>
      <c r="I749" s="18"/>
      <c r="J749" s="18"/>
      <c r="K749" s="18"/>
      <c r="L749" s="18"/>
      <c r="M749" s="18"/>
      <c r="N749" s="18"/>
      <c r="O749" s="18"/>
      <c r="P749" s="18"/>
      <c r="Q749" s="49" t="str">
        <f t="shared" ref="Q749:Q757" si="98">IF(OR(IF(G749="",IF(F749="",IF(E749="","",E749),F749),G749)="F",IF(J749="",IF(I749="",IF(H749="","",H749),I749),J749)="F",IF(M749="",IF(L749="",IF(K749="","",K749),L749),M749)="F",IF(P749="",IF(O749="",IF(N749="","",N749),O749),P749)="F")=TRUE,"F",IF(OR(IF(G749="",IF(F749="",IF(E749="","",E749),F749),G749)="PE",IF(J749="",IF(I749="",IF(H749="","",H749),I749),J749)="PE",IF(M749="",IF(L749="",IF(K749="","",K749),L749),M749)="PE",IF(P749="",IF(O749="",IF(N749="","",N749),O749),P749)="PE")=TRUE,"PE",IF(AND(IF(G749="",IF(F749="",IF(E749="","",E749),F749),G749)="",IF(J749="",IF(I749="",IF(H749="","",H749),I749),J749)="",IF(M749="",IF(L749="",IF(K749="","",K749),L749),M749)="",IF(P749="",IF(O749="",IF(N749="","",N749),O749),P749)="")=TRUE,"","P")))</f>
        <v>P</v>
      </c>
      <c r="R749" s="53"/>
      <c r="S749" s="53"/>
    </row>
    <row r="750" spans="1:33" ht="60" outlineLevel="1">
      <c r="A750" s="50" t="str">
        <f>IF(OR(C750="",D750=""),"",$D$3&amp;"_"&amp;ROW()-13-COUNTBLANK($D$14:D750))</f>
        <v>BT_625</v>
      </c>
      <c r="B750" s="105" t="s">
        <v>190</v>
      </c>
      <c r="C750" s="105" t="s">
        <v>748</v>
      </c>
      <c r="D750" s="105" t="s">
        <v>807</v>
      </c>
      <c r="E750" s="18" t="s">
        <v>249</v>
      </c>
      <c r="F750" s="18"/>
      <c r="G750" s="18"/>
      <c r="H750" s="18"/>
      <c r="I750" s="18"/>
      <c r="J750" s="18"/>
      <c r="K750" s="18"/>
      <c r="L750" s="18"/>
      <c r="M750" s="18"/>
      <c r="N750" s="18"/>
      <c r="O750" s="18"/>
      <c r="P750" s="18"/>
      <c r="Q750" s="49" t="str">
        <f t="shared" si="98"/>
        <v>P</v>
      </c>
      <c r="R750" s="53"/>
      <c r="S750" s="53"/>
    </row>
    <row r="751" spans="1:33" ht="60" outlineLevel="1">
      <c r="A751" s="50" t="str">
        <f>IF(OR(C751="",D751=""),"",$D$3&amp;"_"&amp;ROW()-13-COUNTBLANK($D$14:D751))</f>
        <v>BT_626</v>
      </c>
      <c r="B751" s="105" t="s">
        <v>191</v>
      </c>
      <c r="C751" s="105" t="s">
        <v>749</v>
      </c>
      <c r="D751" s="105" t="s">
        <v>775</v>
      </c>
      <c r="E751" s="18" t="s">
        <v>249</v>
      </c>
      <c r="F751" s="18"/>
      <c r="G751" s="18"/>
      <c r="H751" s="18"/>
      <c r="I751" s="18"/>
      <c r="J751" s="18"/>
      <c r="K751" s="18"/>
      <c r="L751" s="18"/>
      <c r="M751" s="18"/>
      <c r="N751" s="18"/>
      <c r="O751" s="18"/>
      <c r="P751" s="18"/>
      <c r="Q751" s="49" t="str">
        <f t="shared" si="98"/>
        <v>P</v>
      </c>
      <c r="R751" s="53"/>
      <c r="S751" s="53"/>
    </row>
    <row r="752" spans="1:33" ht="75" outlineLevel="1">
      <c r="A752" s="50" t="str">
        <f>IF(OR(C752="",D752=""),"",$D$3&amp;"_"&amp;ROW()-13-COUNTBLANK($D$14:D752))</f>
        <v>BT_627</v>
      </c>
      <c r="B752" s="105" t="s">
        <v>192</v>
      </c>
      <c r="C752" s="105" t="s">
        <v>750</v>
      </c>
      <c r="D752" s="105" t="s">
        <v>776</v>
      </c>
      <c r="E752" s="18" t="s">
        <v>249</v>
      </c>
      <c r="F752" s="18"/>
      <c r="G752" s="18"/>
      <c r="H752" s="18"/>
      <c r="I752" s="18"/>
      <c r="J752" s="18"/>
      <c r="K752" s="18"/>
      <c r="L752" s="18"/>
      <c r="M752" s="18"/>
      <c r="N752" s="18"/>
      <c r="O752" s="18"/>
      <c r="P752" s="18"/>
      <c r="Q752" s="49" t="str">
        <f t="shared" si="98"/>
        <v>P</v>
      </c>
      <c r="R752" s="53"/>
      <c r="S752" s="53"/>
    </row>
    <row r="753" spans="1:33" ht="75" outlineLevel="1">
      <c r="A753" s="50" t="str">
        <f>IF(OR(C753="",D753=""),"",$D$3&amp;"_"&amp;ROW()-13-COUNTBLANK($D$14:D753))</f>
        <v>BT_628</v>
      </c>
      <c r="B753" s="107" t="s">
        <v>71</v>
      </c>
      <c r="C753" s="59" t="s">
        <v>751</v>
      </c>
      <c r="D753" s="105" t="s">
        <v>777</v>
      </c>
      <c r="E753" s="18" t="s">
        <v>249</v>
      </c>
      <c r="F753" s="18"/>
      <c r="G753" s="18"/>
      <c r="H753" s="18"/>
      <c r="I753" s="18"/>
      <c r="J753" s="18"/>
      <c r="K753" s="18"/>
      <c r="L753" s="18"/>
      <c r="M753" s="18"/>
      <c r="N753" s="18"/>
      <c r="O753" s="18"/>
      <c r="P753" s="18"/>
      <c r="Q753" s="49" t="str">
        <f t="shared" si="98"/>
        <v>P</v>
      </c>
      <c r="R753" s="60"/>
      <c r="S753" s="53"/>
    </row>
    <row r="754" spans="1:33" ht="75" outlineLevel="1">
      <c r="A754" s="50" t="str">
        <f>IF(OR(C754="",D754=""),"",$D$3&amp;"_"&amp;ROW()-13-COUNTBLANK($D$14:D754))</f>
        <v>BT_629</v>
      </c>
      <c r="B754" s="107" t="s">
        <v>60</v>
      </c>
      <c r="C754" s="59" t="s">
        <v>752</v>
      </c>
      <c r="D754" s="105" t="s">
        <v>777</v>
      </c>
      <c r="E754" s="18" t="s">
        <v>249</v>
      </c>
      <c r="F754" s="18"/>
      <c r="G754" s="18"/>
      <c r="H754" s="18"/>
      <c r="I754" s="18"/>
      <c r="J754" s="18"/>
      <c r="K754" s="18"/>
      <c r="L754" s="18"/>
      <c r="M754" s="18"/>
      <c r="N754" s="18"/>
      <c r="O754" s="18"/>
      <c r="P754" s="18"/>
      <c r="Q754" s="49" t="str">
        <f t="shared" si="98"/>
        <v>P</v>
      </c>
      <c r="R754" s="60"/>
      <c r="S754" s="53"/>
    </row>
    <row r="755" spans="1:33" ht="60" outlineLevel="1">
      <c r="A755" s="50" t="str">
        <f>IF(OR(C755="",D755=""),"",$D$3&amp;"_"&amp;ROW()-13-COUNTBLANK($D$14:D755))</f>
        <v>BT_630</v>
      </c>
      <c r="B755" s="107" t="s">
        <v>61</v>
      </c>
      <c r="C755" s="59" t="s">
        <v>753</v>
      </c>
      <c r="D755" s="105" t="s">
        <v>778</v>
      </c>
      <c r="E755" s="18" t="s">
        <v>249</v>
      </c>
      <c r="F755" s="18"/>
      <c r="G755" s="18"/>
      <c r="H755" s="18"/>
      <c r="I755" s="18"/>
      <c r="J755" s="18"/>
      <c r="K755" s="18"/>
      <c r="L755" s="18"/>
      <c r="M755" s="18"/>
      <c r="N755" s="18"/>
      <c r="O755" s="18"/>
      <c r="P755" s="18"/>
      <c r="Q755" s="49" t="str">
        <f t="shared" si="98"/>
        <v>P</v>
      </c>
      <c r="R755" s="53"/>
      <c r="S755" s="53"/>
    </row>
    <row r="756" spans="1:33" ht="30" outlineLevel="1">
      <c r="A756" s="50" t="str">
        <f>IF(OR(C756="",D756=""),"",$D$3&amp;"_"&amp;ROW()-13-COUNTBLANK($D$14:D756))</f>
        <v>BT_631</v>
      </c>
      <c r="B756" s="107" t="s">
        <v>70</v>
      </c>
      <c r="C756" s="104" t="s">
        <v>772</v>
      </c>
      <c r="D756" s="52" t="s">
        <v>774</v>
      </c>
      <c r="E756" s="18" t="s">
        <v>249</v>
      </c>
      <c r="F756" s="18"/>
      <c r="G756" s="18"/>
      <c r="H756" s="18"/>
      <c r="I756" s="18"/>
      <c r="J756" s="18"/>
      <c r="K756" s="18"/>
      <c r="L756" s="18"/>
      <c r="M756" s="18"/>
      <c r="N756" s="18"/>
      <c r="O756" s="18"/>
      <c r="P756" s="18"/>
      <c r="Q756" s="49" t="str">
        <f t="shared" si="98"/>
        <v>P</v>
      </c>
      <c r="R756" s="60"/>
      <c r="S756" s="53"/>
    </row>
    <row r="757" spans="1:33" ht="75" outlineLevel="1">
      <c r="A757" s="50" t="str">
        <f>IF(OR(C757="",D757=""),"",$D$3&amp;"_"&amp;ROW()-13-COUNTBLANK($D$14:D757))</f>
        <v>BT_632</v>
      </c>
      <c r="B757" s="107" t="s">
        <v>194</v>
      </c>
      <c r="C757" s="59" t="s">
        <v>756</v>
      </c>
      <c r="D757" s="105" t="s">
        <v>778</v>
      </c>
      <c r="E757" s="18" t="s">
        <v>249</v>
      </c>
      <c r="F757" s="18"/>
      <c r="G757" s="18"/>
      <c r="H757" s="18"/>
      <c r="I757" s="18"/>
      <c r="J757" s="18"/>
      <c r="K757" s="18"/>
      <c r="L757" s="18"/>
      <c r="M757" s="18"/>
      <c r="N757" s="18"/>
      <c r="O757" s="18"/>
      <c r="P757" s="18"/>
      <c r="Q757" s="49" t="str">
        <f t="shared" si="98"/>
        <v>P</v>
      </c>
      <c r="R757" s="53"/>
      <c r="S757" s="53"/>
    </row>
    <row r="758" spans="1:33" ht="25.5" customHeight="1" outlineLevel="1" collapsed="1">
      <c r="A758" s="50" t="str">
        <f>IF(OR(C758="",D758=""),"",$D$3&amp;"_"&amp;ROW()-13-COUNTBLANK($D$14:D758))</f>
        <v/>
      </c>
      <c r="B758" s="145" t="s">
        <v>811</v>
      </c>
      <c r="C758" s="145"/>
      <c r="D758" s="145"/>
      <c r="E758" s="145"/>
      <c r="F758" s="145"/>
      <c r="G758" s="145"/>
      <c r="H758" s="146"/>
      <c r="I758" s="146"/>
      <c r="J758" s="146"/>
      <c r="K758" s="146"/>
      <c r="L758" s="146"/>
      <c r="M758" s="146"/>
      <c r="N758" s="146"/>
      <c r="O758" s="146"/>
      <c r="P758" s="146"/>
      <c r="Q758" s="145"/>
      <c r="R758" s="145"/>
      <c r="S758" s="145"/>
      <c r="T758" s="40"/>
      <c r="U758" s="40"/>
      <c r="V758" s="40"/>
      <c r="W758" s="40"/>
      <c r="X758" s="40"/>
      <c r="Y758" s="40"/>
      <c r="Z758" s="40"/>
      <c r="AA758" s="40"/>
      <c r="AB758" s="40"/>
      <c r="AC758" s="40"/>
      <c r="AD758" s="40"/>
      <c r="AE758" s="40"/>
      <c r="AF758" s="40"/>
      <c r="AG758" s="40"/>
    </row>
    <row r="759" spans="1:33" ht="25.5" customHeight="1" outlineLevel="1" collapsed="1">
      <c r="A759" s="50" t="str">
        <f>IF(OR(C759="",D759=""),"",$D$3&amp;"_"&amp;ROW()-13-COUNTBLANK($D$14:D759))</f>
        <v/>
      </c>
      <c r="B759" s="145" t="s">
        <v>812</v>
      </c>
      <c r="C759" s="145"/>
      <c r="D759" s="145"/>
      <c r="E759" s="145"/>
      <c r="F759" s="145"/>
      <c r="G759" s="145"/>
      <c r="H759" s="146"/>
      <c r="I759" s="146"/>
      <c r="J759" s="146"/>
      <c r="K759" s="146"/>
      <c r="L759" s="146"/>
      <c r="M759" s="146"/>
      <c r="N759" s="146"/>
      <c r="O759" s="146"/>
      <c r="P759" s="146"/>
      <c r="Q759" s="145"/>
      <c r="R759" s="145"/>
      <c r="S759" s="145"/>
      <c r="T759" s="40"/>
      <c r="U759" s="40"/>
      <c r="V759" s="40"/>
      <c r="W759" s="40"/>
      <c r="X759" s="40"/>
      <c r="Y759" s="40"/>
      <c r="Z759" s="40"/>
      <c r="AA759" s="40"/>
      <c r="AB759" s="40"/>
      <c r="AC759" s="40"/>
      <c r="AD759" s="40"/>
      <c r="AE759" s="40"/>
      <c r="AF759" s="40"/>
      <c r="AG759" s="40"/>
    </row>
    <row r="760" spans="1:33" ht="30" outlineLevel="1">
      <c r="A760" s="50" t="str">
        <f>IF(OR(C760="",D760=""),"",$D$3&amp;"_"&amp;ROW()-13-COUNTBLANK($D$14:D760))</f>
        <v>BT_633</v>
      </c>
      <c r="B760" s="105" t="s">
        <v>189</v>
      </c>
      <c r="C760" s="105" t="s">
        <v>747</v>
      </c>
      <c r="D760" s="16" t="s">
        <v>506</v>
      </c>
      <c r="E760" s="18" t="s">
        <v>249</v>
      </c>
      <c r="F760" s="18"/>
      <c r="G760" s="18"/>
      <c r="H760" s="18"/>
      <c r="I760" s="18"/>
      <c r="J760" s="18"/>
      <c r="K760" s="18"/>
      <c r="L760" s="18"/>
      <c r="M760" s="18"/>
      <c r="N760" s="18"/>
      <c r="O760" s="18"/>
      <c r="P760" s="18"/>
      <c r="Q760" s="49" t="str">
        <f t="shared" ref="Q760:Q768" si="99">IF(OR(IF(G760="",IF(F760="",IF(E760="","",E760),F760),G760)="F",IF(J760="",IF(I760="",IF(H760="","",H760),I760),J760)="F",IF(M760="",IF(L760="",IF(K760="","",K760),L760),M760)="F",IF(P760="",IF(O760="",IF(N760="","",N760),O760),P760)="F")=TRUE,"F",IF(OR(IF(G760="",IF(F760="",IF(E760="","",E760),F760),G760)="PE",IF(J760="",IF(I760="",IF(H760="","",H760),I760),J760)="PE",IF(M760="",IF(L760="",IF(K760="","",K760),L760),M760)="PE",IF(P760="",IF(O760="",IF(N760="","",N760),O760),P760)="PE")=TRUE,"PE",IF(AND(IF(G760="",IF(F760="",IF(E760="","",E760),F760),G760)="",IF(J760="",IF(I760="",IF(H760="","",H760),I760),J760)="",IF(M760="",IF(L760="",IF(K760="","",K760),L760),M760)="",IF(P760="",IF(O760="",IF(N760="","",N760),O760),P760)="")=TRUE,"","P")))</f>
        <v>P</v>
      </c>
      <c r="R760" s="53"/>
      <c r="S760" s="53"/>
    </row>
    <row r="761" spans="1:33" ht="60" outlineLevel="1">
      <c r="A761" s="50" t="str">
        <f>IF(OR(C761="",D761=""),"",$D$3&amp;"_"&amp;ROW()-13-COUNTBLANK($D$14:D761))</f>
        <v>BT_634</v>
      </c>
      <c r="B761" s="105" t="s">
        <v>190</v>
      </c>
      <c r="C761" s="105" t="s">
        <v>748</v>
      </c>
      <c r="D761" s="105" t="s">
        <v>807</v>
      </c>
      <c r="E761" s="18" t="s">
        <v>249</v>
      </c>
      <c r="F761" s="18"/>
      <c r="G761" s="18"/>
      <c r="H761" s="18"/>
      <c r="I761" s="18"/>
      <c r="J761" s="18"/>
      <c r="K761" s="18"/>
      <c r="L761" s="18"/>
      <c r="M761" s="18"/>
      <c r="N761" s="18"/>
      <c r="O761" s="18"/>
      <c r="P761" s="18"/>
      <c r="Q761" s="49" t="str">
        <f t="shared" si="99"/>
        <v>P</v>
      </c>
      <c r="R761" s="53"/>
      <c r="S761" s="53"/>
    </row>
    <row r="762" spans="1:33" ht="60" outlineLevel="1">
      <c r="A762" s="50" t="str">
        <f>IF(OR(C762="",D762=""),"",$D$3&amp;"_"&amp;ROW()-13-COUNTBLANK($D$14:D762))</f>
        <v>BT_635</v>
      </c>
      <c r="B762" s="105" t="s">
        <v>191</v>
      </c>
      <c r="C762" s="105" t="s">
        <v>749</v>
      </c>
      <c r="D762" s="105" t="s">
        <v>775</v>
      </c>
      <c r="E762" s="18" t="s">
        <v>249</v>
      </c>
      <c r="F762" s="18"/>
      <c r="G762" s="18"/>
      <c r="H762" s="18"/>
      <c r="I762" s="18"/>
      <c r="J762" s="18"/>
      <c r="K762" s="18"/>
      <c r="L762" s="18"/>
      <c r="M762" s="18"/>
      <c r="N762" s="18"/>
      <c r="O762" s="18"/>
      <c r="P762" s="18"/>
      <c r="Q762" s="49" t="str">
        <f t="shared" si="99"/>
        <v>P</v>
      </c>
      <c r="R762" s="53"/>
      <c r="S762" s="53"/>
    </row>
    <row r="763" spans="1:33" ht="75" outlineLevel="1">
      <c r="A763" s="50" t="str">
        <f>IF(OR(C763="",D763=""),"",$D$3&amp;"_"&amp;ROW()-13-COUNTBLANK($D$14:D763))</f>
        <v>BT_636</v>
      </c>
      <c r="B763" s="105" t="s">
        <v>192</v>
      </c>
      <c r="C763" s="105" t="s">
        <v>750</v>
      </c>
      <c r="D763" s="105" t="s">
        <v>776</v>
      </c>
      <c r="E763" s="18" t="s">
        <v>249</v>
      </c>
      <c r="F763" s="18"/>
      <c r="G763" s="18"/>
      <c r="H763" s="18"/>
      <c r="I763" s="18"/>
      <c r="J763" s="18"/>
      <c r="K763" s="18"/>
      <c r="L763" s="18"/>
      <c r="M763" s="18"/>
      <c r="N763" s="18"/>
      <c r="O763" s="18"/>
      <c r="P763" s="18"/>
      <c r="Q763" s="49" t="str">
        <f t="shared" si="99"/>
        <v>P</v>
      </c>
      <c r="R763" s="53"/>
      <c r="S763" s="53"/>
    </row>
    <row r="764" spans="1:33" ht="75" outlineLevel="1">
      <c r="A764" s="50" t="str">
        <f>IF(OR(C764="",D764=""),"",$D$3&amp;"_"&amp;ROW()-13-COUNTBLANK($D$14:D764))</f>
        <v>BT_637</v>
      </c>
      <c r="B764" s="107" t="s">
        <v>71</v>
      </c>
      <c r="C764" s="59" t="s">
        <v>751</v>
      </c>
      <c r="D764" s="105" t="s">
        <v>777</v>
      </c>
      <c r="E764" s="18" t="s">
        <v>249</v>
      </c>
      <c r="F764" s="18"/>
      <c r="G764" s="18"/>
      <c r="H764" s="18"/>
      <c r="I764" s="18"/>
      <c r="J764" s="18"/>
      <c r="K764" s="18"/>
      <c r="L764" s="18"/>
      <c r="M764" s="18"/>
      <c r="N764" s="18"/>
      <c r="O764" s="18"/>
      <c r="P764" s="18"/>
      <c r="Q764" s="49" t="str">
        <f t="shared" si="99"/>
        <v>P</v>
      </c>
      <c r="R764" s="60"/>
      <c r="S764" s="53"/>
    </row>
    <row r="765" spans="1:33" ht="75" outlineLevel="1">
      <c r="A765" s="50" t="str">
        <f>IF(OR(C765="",D765=""),"",$D$3&amp;"_"&amp;ROW()-13-COUNTBLANK($D$14:D765))</f>
        <v>BT_638</v>
      </c>
      <c r="B765" s="107" t="s">
        <v>60</v>
      </c>
      <c r="C765" s="59" t="s">
        <v>752</v>
      </c>
      <c r="D765" s="105" t="s">
        <v>777</v>
      </c>
      <c r="E765" s="18" t="s">
        <v>249</v>
      </c>
      <c r="F765" s="18"/>
      <c r="G765" s="18"/>
      <c r="H765" s="18"/>
      <c r="I765" s="18"/>
      <c r="J765" s="18"/>
      <c r="K765" s="18"/>
      <c r="L765" s="18"/>
      <c r="M765" s="18"/>
      <c r="N765" s="18"/>
      <c r="O765" s="18"/>
      <c r="P765" s="18"/>
      <c r="Q765" s="49" t="str">
        <f t="shared" si="99"/>
        <v>P</v>
      </c>
      <c r="R765" s="60"/>
      <c r="S765" s="53"/>
    </row>
    <row r="766" spans="1:33" ht="60" outlineLevel="1">
      <c r="A766" s="50" t="str">
        <f>IF(OR(C766="",D766=""),"",$D$3&amp;"_"&amp;ROW()-13-COUNTBLANK($D$14:D766))</f>
        <v>BT_639</v>
      </c>
      <c r="B766" s="107" t="s">
        <v>61</v>
      </c>
      <c r="C766" s="59" t="s">
        <v>753</v>
      </c>
      <c r="D766" s="105" t="s">
        <v>778</v>
      </c>
      <c r="E766" s="18" t="s">
        <v>249</v>
      </c>
      <c r="F766" s="18"/>
      <c r="G766" s="18"/>
      <c r="H766" s="18"/>
      <c r="I766" s="18"/>
      <c r="J766" s="18"/>
      <c r="K766" s="18"/>
      <c r="L766" s="18"/>
      <c r="M766" s="18"/>
      <c r="N766" s="18"/>
      <c r="O766" s="18"/>
      <c r="P766" s="18"/>
      <c r="Q766" s="49" t="str">
        <f t="shared" si="99"/>
        <v>P</v>
      </c>
      <c r="R766" s="53"/>
      <c r="S766" s="53"/>
    </row>
    <row r="767" spans="1:33" ht="30" outlineLevel="1">
      <c r="A767" s="50" t="str">
        <f>IF(OR(C767="",D767=""),"",$D$3&amp;"_"&amp;ROW()-13-COUNTBLANK($D$14:D767))</f>
        <v>BT_640</v>
      </c>
      <c r="B767" s="107" t="s">
        <v>70</v>
      </c>
      <c r="C767" s="104" t="s">
        <v>772</v>
      </c>
      <c r="D767" s="52" t="s">
        <v>774</v>
      </c>
      <c r="E767" s="18" t="s">
        <v>249</v>
      </c>
      <c r="F767" s="18"/>
      <c r="G767" s="18"/>
      <c r="H767" s="18"/>
      <c r="I767" s="18"/>
      <c r="J767" s="18"/>
      <c r="K767" s="18"/>
      <c r="L767" s="18"/>
      <c r="M767" s="18"/>
      <c r="N767" s="18"/>
      <c r="O767" s="18"/>
      <c r="P767" s="18"/>
      <c r="Q767" s="49" t="str">
        <f t="shared" si="99"/>
        <v>P</v>
      </c>
      <c r="R767" s="60"/>
      <c r="S767" s="53"/>
    </row>
    <row r="768" spans="1:33" ht="75" outlineLevel="1">
      <c r="A768" s="50" t="str">
        <f>IF(OR(C768="",D768=""),"",$D$3&amp;"_"&amp;ROW()-13-COUNTBLANK($D$14:D768))</f>
        <v>BT_641</v>
      </c>
      <c r="B768" s="107" t="s">
        <v>194</v>
      </c>
      <c r="C768" s="59" t="s">
        <v>756</v>
      </c>
      <c r="D768" s="105" t="s">
        <v>778</v>
      </c>
      <c r="E768" s="18" t="s">
        <v>249</v>
      </c>
      <c r="F768" s="18"/>
      <c r="G768" s="18"/>
      <c r="H768" s="18"/>
      <c r="I768" s="18"/>
      <c r="J768" s="18"/>
      <c r="K768" s="18"/>
      <c r="L768" s="18"/>
      <c r="M768" s="18"/>
      <c r="N768" s="18"/>
      <c r="O768" s="18"/>
      <c r="P768" s="18"/>
      <c r="Q768" s="49" t="str">
        <f t="shared" si="99"/>
        <v>P</v>
      </c>
      <c r="R768" s="53"/>
      <c r="S768" s="53"/>
    </row>
    <row r="769" spans="1:33" ht="25.5" customHeight="1" outlineLevel="1" collapsed="1">
      <c r="A769" s="50" t="str">
        <f>IF(OR(C769="",D769=""),"",$D$3&amp;"_"&amp;ROW()-13-COUNTBLANK($D$14:D769))</f>
        <v/>
      </c>
      <c r="B769" s="145" t="s">
        <v>813</v>
      </c>
      <c r="C769" s="145"/>
      <c r="D769" s="145"/>
      <c r="E769" s="145"/>
      <c r="F769" s="145"/>
      <c r="G769" s="145"/>
      <c r="H769" s="146"/>
      <c r="I769" s="146"/>
      <c r="J769" s="146"/>
      <c r="K769" s="146"/>
      <c r="L769" s="146"/>
      <c r="M769" s="146"/>
      <c r="N769" s="146"/>
      <c r="O769" s="146"/>
      <c r="P769" s="146"/>
      <c r="Q769" s="145"/>
      <c r="R769" s="145"/>
      <c r="S769" s="145"/>
      <c r="T769" s="40"/>
      <c r="U769" s="40"/>
      <c r="V769" s="40"/>
      <c r="W769" s="40"/>
      <c r="X769" s="40"/>
      <c r="Y769" s="40"/>
      <c r="Z769" s="40"/>
      <c r="AA769" s="40"/>
      <c r="AB769" s="40"/>
      <c r="AC769" s="40"/>
      <c r="AD769" s="40"/>
      <c r="AE769" s="40"/>
      <c r="AF769" s="40"/>
      <c r="AG769" s="40"/>
    </row>
    <row r="770" spans="1:33" ht="45" outlineLevel="1">
      <c r="A770" s="50" t="str">
        <f>IF(OR(C770="",D770=""),"",$D$3&amp;"_"&amp;ROW()-13-COUNTBLANK($D$14:D770))</f>
        <v>BT_642</v>
      </c>
      <c r="B770" s="107" t="s">
        <v>355</v>
      </c>
      <c r="C770" s="59" t="s">
        <v>814</v>
      </c>
      <c r="D770" s="105" t="s">
        <v>815</v>
      </c>
      <c r="E770" s="18" t="s">
        <v>249</v>
      </c>
      <c r="F770" s="18"/>
      <c r="G770" s="18"/>
      <c r="H770" s="18"/>
      <c r="I770" s="18"/>
      <c r="J770" s="18"/>
      <c r="K770" s="18"/>
      <c r="L770" s="18"/>
      <c r="M770" s="18"/>
      <c r="N770" s="18"/>
      <c r="O770" s="18"/>
      <c r="P770" s="18"/>
      <c r="Q770" s="49" t="str">
        <f t="shared" ref="Q770:Q771" si="100">IF(OR(IF(G770="",IF(F770="",IF(E770="","",E770),F770),G770)="F",IF(J770="",IF(I770="",IF(H770="","",H770),I770),J770)="F",IF(M770="",IF(L770="",IF(K770="","",K770),L770),M770)="F",IF(P770="",IF(O770="",IF(N770="","",N770),O770),P770)="F")=TRUE,"F",IF(OR(IF(G770="",IF(F770="",IF(E770="","",E770),F770),G770)="PE",IF(J770="",IF(I770="",IF(H770="","",H770),I770),J770)="PE",IF(M770="",IF(L770="",IF(K770="","",K770),L770),M770)="PE",IF(P770="",IF(O770="",IF(N770="","",N770),O770),P770)="PE")=TRUE,"PE",IF(AND(IF(G770="",IF(F770="",IF(E770="","",E770),F770),G770)="",IF(J770="",IF(I770="",IF(H770="","",H770),I770),J770)="",IF(M770="",IF(L770="",IF(K770="","",K770),L770),M770)="",IF(P770="",IF(O770="",IF(N770="","",N770),O770),P770)="")=TRUE,"","P")))</f>
        <v>P</v>
      </c>
      <c r="R770" s="53"/>
      <c r="S770" s="53"/>
    </row>
    <row r="771" spans="1:33" ht="45" outlineLevel="1">
      <c r="A771" s="50" t="str">
        <f>IF(OR(C771="",D771=""),"",$D$3&amp;"_"&amp;ROW()-13-COUNTBLANK($D$14:D771))</f>
        <v>BT_643</v>
      </c>
      <c r="B771" s="118" t="s">
        <v>816</v>
      </c>
      <c r="C771" s="59" t="s">
        <v>814</v>
      </c>
      <c r="D771" s="105" t="s">
        <v>817</v>
      </c>
      <c r="E771" s="18" t="s">
        <v>249</v>
      </c>
      <c r="F771" s="18"/>
      <c r="G771" s="18"/>
      <c r="H771" s="18"/>
      <c r="I771" s="18"/>
      <c r="J771" s="18"/>
      <c r="K771" s="18"/>
      <c r="L771" s="18"/>
      <c r="M771" s="18"/>
      <c r="N771" s="18"/>
      <c r="O771" s="18"/>
      <c r="P771" s="18"/>
      <c r="Q771" s="49" t="str">
        <f t="shared" si="100"/>
        <v>P</v>
      </c>
      <c r="R771" s="53"/>
      <c r="S771" s="53"/>
    </row>
    <row r="772" spans="1:33" ht="25.5" customHeight="1" outlineLevel="1" collapsed="1">
      <c r="A772" s="50" t="str">
        <f>IF(OR(C772="",D772=""),"",$D$3&amp;"_"&amp;ROW()-13-COUNTBLANK($D$14:D772))</f>
        <v/>
      </c>
      <c r="B772" s="145" t="s">
        <v>818</v>
      </c>
      <c r="C772" s="145"/>
      <c r="D772" s="145"/>
      <c r="E772" s="145"/>
      <c r="F772" s="145"/>
      <c r="G772" s="145"/>
      <c r="H772" s="146"/>
      <c r="I772" s="146"/>
      <c r="J772" s="146"/>
      <c r="K772" s="146"/>
      <c r="L772" s="146"/>
      <c r="M772" s="146"/>
      <c r="N772" s="146"/>
      <c r="O772" s="146"/>
      <c r="P772" s="146"/>
      <c r="Q772" s="145"/>
      <c r="R772" s="145"/>
      <c r="S772" s="145"/>
      <c r="T772" s="40"/>
      <c r="U772" s="40"/>
      <c r="V772" s="40"/>
      <c r="W772" s="40"/>
      <c r="X772" s="40"/>
      <c r="Y772" s="40"/>
      <c r="Z772" s="40"/>
      <c r="AA772" s="40"/>
      <c r="AB772" s="40"/>
      <c r="AC772" s="40"/>
      <c r="AD772" s="40"/>
      <c r="AE772" s="40"/>
      <c r="AF772" s="40"/>
      <c r="AG772" s="40"/>
    </row>
    <row r="773" spans="1:33" ht="45" outlineLevel="1">
      <c r="A773" s="50" t="str">
        <f>IF(OR(C773="",D773=""),"",$D$3&amp;"_"&amp;ROW()-13-COUNTBLANK($D$14:D773))</f>
        <v>BT_644</v>
      </c>
      <c r="B773" s="107" t="s">
        <v>355</v>
      </c>
      <c r="C773" s="59" t="s">
        <v>814</v>
      </c>
      <c r="D773" s="105" t="s">
        <v>815</v>
      </c>
      <c r="E773" s="18" t="s">
        <v>249</v>
      </c>
      <c r="F773" s="18"/>
      <c r="G773" s="18"/>
      <c r="H773" s="18"/>
      <c r="I773" s="18"/>
      <c r="J773" s="18"/>
      <c r="K773" s="18"/>
      <c r="L773" s="18"/>
      <c r="M773" s="18"/>
      <c r="N773" s="18"/>
      <c r="O773" s="18"/>
      <c r="P773" s="18"/>
      <c r="Q773" s="49" t="str">
        <f t="shared" ref="Q773:Q776" si="101">IF(OR(IF(G773="",IF(F773="",IF(E773="","",E773),F773),G773)="F",IF(J773="",IF(I773="",IF(H773="","",H773),I773),J773)="F",IF(M773="",IF(L773="",IF(K773="","",K773),L773),M773)="F",IF(P773="",IF(O773="",IF(N773="","",N773),O773),P773)="F")=TRUE,"F",IF(OR(IF(G773="",IF(F773="",IF(E773="","",E773),F773),G773)="PE",IF(J773="",IF(I773="",IF(H773="","",H773),I773),J773)="PE",IF(M773="",IF(L773="",IF(K773="","",K773),L773),M773)="PE",IF(P773="",IF(O773="",IF(N773="","",N773),O773),P773)="PE")=TRUE,"PE",IF(AND(IF(G773="",IF(F773="",IF(E773="","",E773),F773),G773)="",IF(J773="",IF(I773="",IF(H773="","",H773),I773),J773)="",IF(M773="",IF(L773="",IF(K773="","",K773),L773),M773)="",IF(P773="",IF(O773="",IF(N773="","",N773),O773),P773)="")=TRUE,"","P")))</f>
        <v>P</v>
      </c>
      <c r="R773" s="53"/>
      <c r="S773" s="53"/>
    </row>
    <row r="774" spans="1:33" ht="75" outlineLevel="1">
      <c r="A774" s="50" t="str">
        <f>IF(OR(C774="",D774=""),"",$D$3&amp;"_"&amp;ROW()-13-COUNTBLANK($D$14:D774))</f>
        <v>BT_645</v>
      </c>
      <c r="B774" s="158" t="s">
        <v>816</v>
      </c>
      <c r="C774" s="59" t="s">
        <v>814</v>
      </c>
      <c r="D774" s="105" t="s">
        <v>819</v>
      </c>
      <c r="E774" s="18" t="s">
        <v>249</v>
      </c>
      <c r="F774" s="18"/>
      <c r="G774" s="18"/>
      <c r="H774" s="18"/>
      <c r="I774" s="18"/>
      <c r="J774" s="18"/>
      <c r="K774" s="18"/>
      <c r="L774" s="18"/>
      <c r="M774" s="18"/>
      <c r="N774" s="18"/>
      <c r="O774" s="18"/>
      <c r="P774" s="18"/>
      <c r="Q774" s="49" t="str">
        <f t="shared" si="101"/>
        <v>P</v>
      </c>
      <c r="R774" s="53"/>
      <c r="S774" s="53"/>
    </row>
    <row r="775" spans="1:33" ht="75" outlineLevel="1">
      <c r="A775" s="50" t="str">
        <f>IF(OR(C775="",D775=""),"",$D$3&amp;"_"&amp;ROW()-13-COUNTBLANK($D$14:D775))</f>
        <v>BT_646</v>
      </c>
      <c r="B775" s="159"/>
      <c r="C775" s="59" t="s">
        <v>814</v>
      </c>
      <c r="D775" s="105" t="s">
        <v>820</v>
      </c>
      <c r="E775" s="18" t="s">
        <v>249</v>
      </c>
      <c r="F775" s="18"/>
      <c r="G775" s="18"/>
      <c r="H775" s="18"/>
      <c r="I775" s="18"/>
      <c r="J775" s="18"/>
      <c r="K775" s="18"/>
      <c r="L775" s="18"/>
      <c r="M775" s="18"/>
      <c r="N775" s="18"/>
      <c r="O775" s="18"/>
      <c r="P775" s="18"/>
      <c r="Q775" s="49" t="str">
        <f t="shared" si="101"/>
        <v>P</v>
      </c>
      <c r="R775" s="53"/>
      <c r="S775" s="53"/>
    </row>
    <row r="776" spans="1:33" ht="45" outlineLevel="1">
      <c r="A776" s="50" t="str">
        <f>IF(OR(C776="",D776=""),"",$D$3&amp;"_"&amp;ROW()-13-COUNTBLANK($D$14:D776))</f>
        <v>BT_647</v>
      </c>
      <c r="B776" s="160"/>
      <c r="C776" s="59" t="s">
        <v>814</v>
      </c>
      <c r="D776" s="105" t="s">
        <v>821</v>
      </c>
      <c r="E776" s="18" t="s">
        <v>249</v>
      </c>
      <c r="F776" s="18"/>
      <c r="G776" s="18"/>
      <c r="H776" s="18"/>
      <c r="I776" s="18"/>
      <c r="J776" s="18"/>
      <c r="K776" s="18"/>
      <c r="L776" s="18"/>
      <c r="M776" s="18"/>
      <c r="N776" s="18"/>
      <c r="O776" s="18"/>
      <c r="P776" s="18"/>
      <c r="Q776" s="49" t="str">
        <f t="shared" si="101"/>
        <v>P</v>
      </c>
      <c r="R776" s="53"/>
      <c r="S776" s="53"/>
    </row>
    <row r="777" spans="1:33" ht="25.5" customHeight="1" outlineLevel="1" collapsed="1">
      <c r="A777" s="50" t="str">
        <f>IF(OR(C777="",D777=""),"",$D$3&amp;"_"&amp;ROW()-13-COUNTBLANK($D$14:D777))</f>
        <v/>
      </c>
      <c r="B777" s="145" t="s">
        <v>822</v>
      </c>
      <c r="C777" s="145"/>
      <c r="D777" s="145"/>
      <c r="E777" s="145"/>
      <c r="F777" s="145"/>
      <c r="G777" s="145"/>
      <c r="H777" s="146"/>
      <c r="I777" s="146"/>
      <c r="J777" s="146"/>
      <c r="K777" s="146"/>
      <c r="L777" s="146"/>
      <c r="M777" s="146"/>
      <c r="N777" s="146"/>
      <c r="O777" s="146"/>
      <c r="P777" s="146"/>
      <c r="Q777" s="145"/>
      <c r="R777" s="145"/>
      <c r="S777" s="145"/>
      <c r="T777" s="40"/>
      <c r="U777" s="40"/>
      <c r="V777" s="40"/>
      <c r="W777" s="40"/>
      <c r="X777" s="40"/>
      <c r="Y777" s="40"/>
      <c r="Z777" s="40"/>
      <c r="AA777" s="40"/>
      <c r="AB777" s="40"/>
      <c r="AC777" s="40"/>
      <c r="AD777" s="40"/>
      <c r="AE777" s="40"/>
      <c r="AF777" s="40"/>
      <c r="AG777" s="40"/>
    </row>
    <row r="778" spans="1:33" ht="25.5" customHeight="1" outlineLevel="1" collapsed="1">
      <c r="A778" s="50" t="str">
        <f>IF(OR(C778="",D778=""),"",$D$3&amp;"_"&amp;ROW()-13-COUNTBLANK($D$14:D778))</f>
        <v/>
      </c>
      <c r="B778" s="145" t="s">
        <v>823</v>
      </c>
      <c r="C778" s="145"/>
      <c r="D778" s="145"/>
      <c r="E778" s="145"/>
      <c r="F778" s="145"/>
      <c r="G778" s="145"/>
      <c r="H778" s="146"/>
      <c r="I778" s="146"/>
      <c r="J778" s="146"/>
      <c r="K778" s="146"/>
      <c r="L778" s="146"/>
      <c r="M778" s="146"/>
      <c r="N778" s="146"/>
      <c r="O778" s="146"/>
      <c r="P778" s="146"/>
      <c r="Q778" s="145"/>
      <c r="R778" s="145"/>
      <c r="S778" s="145"/>
      <c r="T778" s="40"/>
      <c r="U778" s="40"/>
      <c r="V778" s="40"/>
      <c r="W778" s="40"/>
      <c r="X778" s="40"/>
      <c r="Y778" s="40"/>
      <c r="Z778" s="40"/>
      <c r="AA778" s="40"/>
      <c r="AB778" s="40"/>
      <c r="AC778" s="40"/>
      <c r="AD778" s="40"/>
      <c r="AE778" s="40"/>
      <c r="AF778" s="40"/>
      <c r="AG778" s="40"/>
    </row>
    <row r="779" spans="1:33" ht="30" outlineLevel="1">
      <c r="A779" s="50" t="str">
        <f>IF(OR(C779="",D779=""),"",$D$3&amp;"_"&amp;ROW()-13-COUNTBLANK($D$14:D779))</f>
        <v>BT_648</v>
      </c>
      <c r="B779" s="105" t="s">
        <v>189</v>
      </c>
      <c r="C779" s="105" t="s">
        <v>747</v>
      </c>
      <c r="D779" s="16" t="s">
        <v>506</v>
      </c>
      <c r="E779" s="18" t="s">
        <v>249</v>
      </c>
      <c r="F779" s="18"/>
      <c r="G779" s="18"/>
      <c r="H779" s="18"/>
      <c r="I779" s="18"/>
      <c r="J779" s="18"/>
      <c r="K779" s="18"/>
      <c r="L779" s="18"/>
      <c r="M779" s="18"/>
      <c r="N779" s="18"/>
      <c r="O779" s="18"/>
      <c r="P779" s="18"/>
      <c r="Q779" s="49" t="str">
        <f t="shared" ref="Q779:Q787" si="102">IF(OR(IF(G779="",IF(F779="",IF(E779="","",E779),F779),G779)="F",IF(J779="",IF(I779="",IF(H779="","",H779),I779),J779)="F",IF(M779="",IF(L779="",IF(K779="","",K779),L779),M779)="F",IF(P779="",IF(O779="",IF(N779="","",N779),O779),P779)="F")=TRUE,"F",IF(OR(IF(G779="",IF(F779="",IF(E779="","",E779),F779),G779)="PE",IF(J779="",IF(I779="",IF(H779="","",H779),I779),J779)="PE",IF(M779="",IF(L779="",IF(K779="","",K779),L779),M779)="PE",IF(P779="",IF(O779="",IF(N779="","",N779),O779),P779)="PE")=TRUE,"PE",IF(AND(IF(G779="",IF(F779="",IF(E779="","",E779),F779),G779)="",IF(J779="",IF(I779="",IF(H779="","",H779),I779),J779)="",IF(M779="",IF(L779="",IF(K779="","",K779),L779),M779)="",IF(P779="",IF(O779="",IF(N779="","",N779),O779),P779)="")=TRUE,"","P")))</f>
        <v>P</v>
      </c>
      <c r="R779" s="53"/>
      <c r="S779" s="53"/>
    </row>
    <row r="780" spans="1:33" ht="60" outlineLevel="1">
      <c r="A780" s="50" t="str">
        <f>IF(OR(C780="",D780=""),"",$D$3&amp;"_"&amp;ROW()-13-COUNTBLANK($D$14:D780))</f>
        <v>BT_649</v>
      </c>
      <c r="B780" s="105" t="s">
        <v>190</v>
      </c>
      <c r="C780" s="105" t="s">
        <v>748</v>
      </c>
      <c r="D780" s="105" t="s">
        <v>807</v>
      </c>
      <c r="E780" s="18" t="s">
        <v>249</v>
      </c>
      <c r="F780" s="18"/>
      <c r="G780" s="18"/>
      <c r="H780" s="18"/>
      <c r="I780" s="18"/>
      <c r="J780" s="18"/>
      <c r="K780" s="18"/>
      <c r="L780" s="18"/>
      <c r="M780" s="18"/>
      <c r="N780" s="18"/>
      <c r="O780" s="18"/>
      <c r="P780" s="18"/>
      <c r="Q780" s="49" t="str">
        <f t="shared" si="102"/>
        <v>P</v>
      </c>
      <c r="R780" s="53"/>
      <c r="S780" s="53"/>
    </row>
    <row r="781" spans="1:33" ht="60" outlineLevel="1">
      <c r="A781" s="50" t="str">
        <f>IF(OR(C781="",D781=""),"",$D$3&amp;"_"&amp;ROW()-13-COUNTBLANK($D$14:D781))</f>
        <v>BT_650</v>
      </c>
      <c r="B781" s="105" t="s">
        <v>191</v>
      </c>
      <c r="C781" s="105" t="s">
        <v>749</v>
      </c>
      <c r="D781" s="105" t="s">
        <v>775</v>
      </c>
      <c r="E781" s="18" t="s">
        <v>249</v>
      </c>
      <c r="F781" s="18"/>
      <c r="G781" s="18"/>
      <c r="H781" s="18"/>
      <c r="I781" s="18"/>
      <c r="J781" s="18"/>
      <c r="K781" s="18"/>
      <c r="L781" s="18"/>
      <c r="M781" s="18"/>
      <c r="N781" s="18"/>
      <c r="O781" s="18"/>
      <c r="P781" s="18"/>
      <c r="Q781" s="49" t="str">
        <f t="shared" si="102"/>
        <v>P</v>
      </c>
      <c r="R781" s="53"/>
      <c r="S781" s="53"/>
    </row>
    <row r="782" spans="1:33" ht="75" outlineLevel="1">
      <c r="A782" s="50" t="str">
        <f>IF(OR(C782="",D782=""),"",$D$3&amp;"_"&amp;ROW()-13-COUNTBLANK($D$14:D782))</f>
        <v>BT_651</v>
      </c>
      <c r="B782" s="105" t="s">
        <v>192</v>
      </c>
      <c r="C782" s="105" t="s">
        <v>750</v>
      </c>
      <c r="D782" s="105" t="s">
        <v>776</v>
      </c>
      <c r="E782" s="18" t="s">
        <v>249</v>
      </c>
      <c r="F782" s="18"/>
      <c r="G782" s="18"/>
      <c r="H782" s="18"/>
      <c r="I782" s="18"/>
      <c r="J782" s="18"/>
      <c r="K782" s="18"/>
      <c r="L782" s="18"/>
      <c r="M782" s="18"/>
      <c r="N782" s="18"/>
      <c r="O782" s="18"/>
      <c r="P782" s="18"/>
      <c r="Q782" s="49" t="str">
        <f t="shared" si="102"/>
        <v>P</v>
      </c>
      <c r="R782" s="53"/>
      <c r="S782" s="53"/>
    </row>
    <row r="783" spans="1:33" ht="75" outlineLevel="1">
      <c r="A783" s="50" t="str">
        <f>IF(OR(C783="",D783=""),"",$D$3&amp;"_"&amp;ROW()-13-COUNTBLANK($D$14:D783))</f>
        <v>BT_652</v>
      </c>
      <c r="B783" s="107" t="s">
        <v>71</v>
      </c>
      <c r="C783" s="59" t="s">
        <v>751</v>
      </c>
      <c r="D783" s="105" t="s">
        <v>777</v>
      </c>
      <c r="E783" s="18" t="s">
        <v>249</v>
      </c>
      <c r="F783" s="18"/>
      <c r="G783" s="18"/>
      <c r="H783" s="18"/>
      <c r="I783" s="18"/>
      <c r="J783" s="18"/>
      <c r="K783" s="18"/>
      <c r="L783" s="18"/>
      <c r="M783" s="18"/>
      <c r="N783" s="18"/>
      <c r="O783" s="18"/>
      <c r="P783" s="18"/>
      <c r="Q783" s="49" t="str">
        <f t="shared" si="102"/>
        <v>P</v>
      </c>
      <c r="R783" s="60"/>
      <c r="S783" s="53"/>
    </row>
    <row r="784" spans="1:33" ht="75" outlineLevel="1">
      <c r="A784" s="50" t="str">
        <f>IF(OR(C784="",D784=""),"",$D$3&amp;"_"&amp;ROW()-13-COUNTBLANK($D$14:D784))</f>
        <v>BT_653</v>
      </c>
      <c r="B784" s="107" t="s">
        <v>60</v>
      </c>
      <c r="C784" s="59" t="s">
        <v>752</v>
      </c>
      <c r="D784" s="105" t="s">
        <v>777</v>
      </c>
      <c r="E784" s="18" t="s">
        <v>249</v>
      </c>
      <c r="F784" s="18"/>
      <c r="G784" s="18"/>
      <c r="H784" s="18"/>
      <c r="I784" s="18"/>
      <c r="J784" s="18"/>
      <c r="K784" s="18"/>
      <c r="L784" s="18"/>
      <c r="M784" s="18"/>
      <c r="N784" s="18"/>
      <c r="O784" s="18"/>
      <c r="P784" s="18"/>
      <c r="Q784" s="49" t="str">
        <f t="shared" si="102"/>
        <v>P</v>
      </c>
      <c r="R784" s="60"/>
      <c r="S784" s="53"/>
    </row>
    <row r="785" spans="1:33" ht="60" outlineLevel="1">
      <c r="A785" s="50" t="str">
        <f>IF(OR(C785="",D785=""),"",$D$3&amp;"_"&amp;ROW()-13-COUNTBLANK($D$14:D785))</f>
        <v>BT_654</v>
      </c>
      <c r="B785" s="107" t="s">
        <v>61</v>
      </c>
      <c r="C785" s="59" t="s">
        <v>753</v>
      </c>
      <c r="D785" s="105" t="s">
        <v>778</v>
      </c>
      <c r="E785" s="18" t="s">
        <v>249</v>
      </c>
      <c r="F785" s="18"/>
      <c r="G785" s="18"/>
      <c r="H785" s="18"/>
      <c r="I785" s="18"/>
      <c r="J785" s="18"/>
      <c r="K785" s="18"/>
      <c r="L785" s="18"/>
      <c r="M785" s="18"/>
      <c r="N785" s="18"/>
      <c r="O785" s="18"/>
      <c r="P785" s="18"/>
      <c r="Q785" s="49" t="str">
        <f t="shared" si="102"/>
        <v>P</v>
      </c>
      <c r="R785" s="53"/>
      <c r="S785" s="53"/>
    </row>
    <row r="786" spans="1:33" ht="30" outlineLevel="1">
      <c r="A786" s="50" t="str">
        <f>IF(OR(C786="",D786=""),"",$D$3&amp;"_"&amp;ROW()-13-COUNTBLANK($D$14:D786))</f>
        <v>BT_655</v>
      </c>
      <c r="B786" s="107" t="s">
        <v>70</v>
      </c>
      <c r="C786" s="104" t="s">
        <v>772</v>
      </c>
      <c r="D786" s="52" t="s">
        <v>774</v>
      </c>
      <c r="E786" s="18" t="s">
        <v>249</v>
      </c>
      <c r="F786" s="18"/>
      <c r="G786" s="18"/>
      <c r="H786" s="18"/>
      <c r="I786" s="18"/>
      <c r="J786" s="18"/>
      <c r="K786" s="18"/>
      <c r="L786" s="18"/>
      <c r="M786" s="18"/>
      <c r="N786" s="18"/>
      <c r="O786" s="18"/>
      <c r="P786" s="18"/>
      <c r="Q786" s="49" t="str">
        <f t="shared" si="102"/>
        <v>P</v>
      </c>
      <c r="R786" s="60"/>
      <c r="S786" s="53"/>
    </row>
    <row r="787" spans="1:33" ht="75" outlineLevel="1">
      <c r="A787" s="50" t="str">
        <f>IF(OR(C787="",D787=""),"",$D$3&amp;"_"&amp;ROW()-13-COUNTBLANK($D$14:D787))</f>
        <v>BT_656</v>
      </c>
      <c r="B787" s="107" t="s">
        <v>194</v>
      </c>
      <c r="C787" s="59" t="s">
        <v>756</v>
      </c>
      <c r="D787" s="105" t="s">
        <v>778</v>
      </c>
      <c r="E787" s="18" t="s">
        <v>249</v>
      </c>
      <c r="F787" s="18"/>
      <c r="G787" s="18"/>
      <c r="H787" s="18"/>
      <c r="I787" s="18"/>
      <c r="J787" s="18"/>
      <c r="K787" s="18"/>
      <c r="L787" s="18"/>
      <c r="M787" s="18"/>
      <c r="N787" s="18"/>
      <c r="O787" s="18"/>
      <c r="P787" s="18"/>
      <c r="Q787" s="49" t="str">
        <f t="shared" si="102"/>
        <v>P</v>
      </c>
      <c r="R787" s="53"/>
      <c r="S787" s="53"/>
    </row>
    <row r="788" spans="1:33" ht="25.5" customHeight="1" outlineLevel="1" collapsed="1">
      <c r="A788" s="50" t="str">
        <f>IF(OR(C788="",D788=""),"",$D$3&amp;"_"&amp;ROW()-13-COUNTBLANK($D$14:D788))</f>
        <v/>
      </c>
      <c r="B788" s="145" t="s">
        <v>824</v>
      </c>
      <c r="C788" s="145"/>
      <c r="D788" s="145"/>
      <c r="E788" s="145"/>
      <c r="F788" s="145"/>
      <c r="G788" s="145"/>
      <c r="H788" s="146"/>
      <c r="I788" s="146"/>
      <c r="J788" s="146"/>
      <c r="K788" s="146"/>
      <c r="L788" s="146"/>
      <c r="M788" s="146"/>
      <c r="N788" s="146"/>
      <c r="O788" s="146"/>
      <c r="P788" s="146"/>
      <c r="Q788" s="145"/>
      <c r="R788" s="145"/>
      <c r="S788" s="145"/>
      <c r="T788" s="40"/>
      <c r="U788" s="40"/>
      <c r="V788" s="40"/>
      <c r="W788" s="40"/>
      <c r="X788" s="40"/>
      <c r="Y788" s="40"/>
      <c r="Z788" s="40"/>
      <c r="AA788" s="40"/>
      <c r="AB788" s="40"/>
      <c r="AC788" s="40"/>
      <c r="AD788" s="40"/>
      <c r="AE788" s="40"/>
      <c r="AF788" s="40"/>
      <c r="AG788" s="40"/>
    </row>
    <row r="789" spans="1:33" ht="30" outlineLevel="1">
      <c r="A789" s="50" t="str">
        <f>IF(OR(C789="",D789=""),"",$D$3&amp;"_"&amp;ROW()-13-COUNTBLANK($D$14:D789))</f>
        <v>BT_657</v>
      </c>
      <c r="B789" s="107" t="s">
        <v>355</v>
      </c>
      <c r="C789" s="59" t="s">
        <v>814</v>
      </c>
      <c r="D789" s="105" t="s">
        <v>825</v>
      </c>
      <c r="E789" s="18" t="s">
        <v>249</v>
      </c>
      <c r="F789" s="18"/>
      <c r="G789" s="18"/>
      <c r="H789" s="18"/>
      <c r="I789" s="18"/>
      <c r="J789" s="18"/>
      <c r="K789" s="18"/>
      <c r="L789" s="18"/>
      <c r="M789" s="18"/>
      <c r="N789" s="18"/>
      <c r="O789" s="18"/>
      <c r="P789" s="18"/>
      <c r="Q789" s="49" t="str">
        <f t="shared" ref="Q789:Q792" si="103">IF(OR(IF(G789="",IF(F789="",IF(E789="","",E789),F789),G789)="F",IF(J789="",IF(I789="",IF(H789="","",H789),I789),J789)="F",IF(M789="",IF(L789="",IF(K789="","",K789),L789),M789)="F",IF(P789="",IF(O789="",IF(N789="","",N789),O789),P789)="F")=TRUE,"F",IF(OR(IF(G789="",IF(F789="",IF(E789="","",E789),F789),G789)="PE",IF(J789="",IF(I789="",IF(H789="","",H789),I789),J789)="PE",IF(M789="",IF(L789="",IF(K789="","",K789),L789),M789)="PE",IF(P789="",IF(O789="",IF(N789="","",N789),O789),P789)="PE")=TRUE,"PE",IF(AND(IF(G789="",IF(F789="",IF(E789="","",E789),F789),G789)="",IF(J789="",IF(I789="",IF(H789="","",H789),I789),J789)="",IF(M789="",IF(L789="",IF(K789="","",K789),L789),M789)="",IF(P789="",IF(O789="",IF(N789="","",N789),O789),P789)="")=TRUE,"","P")))</f>
        <v>P</v>
      </c>
      <c r="R789" s="53"/>
      <c r="S789" s="53"/>
    </row>
    <row r="790" spans="1:33" ht="45" outlineLevel="1">
      <c r="A790" s="50" t="str">
        <f>IF(OR(C790="",D790=""),"",$D$3&amp;"_"&amp;ROW()-13-COUNTBLANK($D$14:D790))</f>
        <v>BT_658</v>
      </c>
      <c r="B790" s="158" t="s">
        <v>816</v>
      </c>
      <c r="C790" s="59" t="s">
        <v>814</v>
      </c>
      <c r="D790" s="105" t="s">
        <v>826</v>
      </c>
      <c r="E790" s="18" t="s">
        <v>249</v>
      </c>
      <c r="F790" s="18"/>
      <c r="G790" s="18"/>
      <c r="H790" s="18"/>
      <c r="I790" s="18"/>
      <c r="J790" s="18"/>
      <c r="K790" s="18"/>
      <c r="L790" s="18"/>
      <c r="M790" s="18"/>
      <c r="N790" s="18"/>
      <c r="O790" s="18"/>
      <c r="P790" s="18"/>
      <c r="Q790" s="49" t="str">
        <f t="shared" si="103"/>
        <v>P</v>
      </c>
      <c r="R790" s="53"/>
      <c r="S790" s="53"/>
    </row>
    <row r="791" spans="1:33" ht="60" outlineLevel="1">
      <c r="A791" s="50" t="str">
        <f>IF(OR(C791="",D791=""),"",$D$3&amp;"_"&amp;ROW()-13-COUNTBLANK($D$14:D791))</f>
        <v>BT_659</v>
      </c>
      <c r="B791" s="159"/>
      <c r="C791" s="59" t="s">
        <v>814</v>
      </c>
      <c r="D791" s="105" t="s">
        <v>827</v>
      </c>
      <c r="E791" s="18" t="s">
        <v>249</v>
      </c>
      <c r="F791" s="18"/>
      <c r="G791" s="18"/>
      <c r="H791" s="18"/>
      <c r="I791" s="18"/>
      <c r="J791" s="18"/>
      <c r="K791" s="18"/>
      <c r="L791" s="18"/>
      <c r="M791" s="18"/>
      <c r="N791" s="18"/>
      <c r="O791" s="18"/>
      <c r="P791" s="18"/>
      <c r="Q791" s="49" t="str">
        <f t="shared" si="103"/>
        <v>P</v>
      </c>
      <c r="R791" s="53"/>
      <c r="S791" s="53"/>
    </row>
    <row r="792" spans="1:33" ht="30" outlineLevel="1">
      <c r="A792" s="50" t="str">
        <f>IF(OR(C792="",D792=""),"",$D$3&amp;"_"&amp;ROW()-13-COUNTBLANK($D$14:D792))</f>
        <v>BT_660</v>
      </c>
      <c r="B792" s="160"/>
      <c r="C792" s="59" t="s">
        <v>814</v>
      </c>
      <c r="D792" s="105" t="s">
        <v>828</v>
      </c>
      <c r="E792" s="18" t="s">
        <v>249</v>
      </c>
      <c r="F792" s="18"/>
      <c r="G792" s="18"/>
      <c r="H792" s="18"/>
      <c r="I792" s="18"/>
      <c r="J792" s="18"/>
      <c r="K792" s="18"/>
      <c r="L792" s="18"/>
      <c r="M792" s="18"/>
      <c r="N792" s="18"/>
      <c r="O792" s="18"/>
      <c r="P792" s="18"/>
      <c r="Q792" s="49" t="str">
        <f t="shared" si="103"/>
        <v>P</v>
      </c>
      <c r="R792" s="53"/>
      <c r="S792" s="53"/>
    </row>
    <row r="793" spans="1:33" ht="25.5" customHeight="1" outlineLevel="1" collapsed="1">
      <c r="A793" s="50" t="str">
        <f>IF(OR(C793="",D793=""),"",$D$3&amp;"_"&amp;ROW()-13-COUNTBLANK($D$14:D793))</f>
        <v/>
      </c>
      <c r="B793" s="145" t="s">
        <v>829</v>
      </c>
      <c r="C793" s="145"/>
      <c r="D793" s="145"/>
      <c r="E793" s="145"/>
      <c r="F793" s="145"/>
      <c r="G793" s="145"/>
      <c r="H793" s="146"/>
      <c r="I793" s="146"/>
      <c r="J793" s="146"/>
      <c r="K793" s="146"/>
      <c r="L793" s="146"/>
      <c r="M793" s="146"/>
      <c r="N793" s="146"/>
      <c r="O793" s="146"/>
      <c r="P793" s="146"/>
      <c r="Q793" s="145"/>
      <c r="R793" s="145"/>
      <c r="S793" s="145"/>
      <c r="T793" s="40"/>
      <c r="U793" s="40"/>
      <c r="V793" s="40"/>
      <c r="W793" s="40"/>
      <c r="X793" s="40"/>
      <c r="Y793" s="40"/>
      <c r="Z793" s="40"/>
      <c r="AA793" s="40"/>
      <c r="AB793" s="40"/>
      <c r="AC793" s="40"/>
      <c r="AD793" s="40"/>
      <c r="AE793" s="40"/>
      <c r="AF793" s="40"/>
      <c r="AG793" s="40"/>
    </row>
    <row r="794" spans="1:33" ht="25.5" customHeight="1" outlineLevel="1" collapsed="1">
      <c r="A794" s="50" t="str">
        <f>IF(OR(C794="",D794=""),"",$D$3&amp;"_"&amp;ROW()-13-COUNTBLANK($D$14:D794))</f>
        <v/>
      </c>
      <c r="B794" s="145" t="s">
        <v>823</v>
      </c>
      <c r="C794" s="145"/>
      <c r="D794" s="145"/>
      <c r="E794" s="145"/>
      <c r="F794" s="145"/>
      <c r="G794" s="145"/>
      <c r="H794" s="146"/>
      <c r="I794" s="146"/>
      <c r="J794" s="146"/>
      <c r="K794" s="146"/>
      <c r="L794" s="146"/>
      <c r="M794" s="146"/>
      <c r="N794" s="146"/>
      <c r="O794" s="146"/>
      <c r="P794" s="146"/>
      <c r="Q794" s="145"/>
      <c r="R794" s="145"/>
      <c r="S794" s="145"/>
      <c r="T794" s="40"/>
      <c r="U794" s="40"/>
      <c r="V794" s="40"/>
      <c r="W794" s="40"/>
      <c r="X794" s="40"/>
      <c r="Y794" s="40"/>
      <c r="Z794" s="40"/>
      <c r="AA794" s="40"/>
      <c r="AB794" s="40"/>
      <c r="AC794" s="40"/>
      <c r="AD794" s="40"/>
      <c r="AE794" s="40"/>
      <c r="AF794" s="40"/>
      <c r="AG794" s="40"/>
    </row>
    <row r="795" spans="1:33" ht="30" outlineLevel="1">
      <c r="A795" s="50" t="str">
        <f>IF(OR(C795="",D795=""),"",$D$3&amp;"_"&amp;ROW()-13-COUNTBLANK($D$14:D795))</f>
        <v>BT_661</v>
      </c>
      <c r="B795" s="105" t="s">
        <v>189</v>
      </c>
      <c r="C795" s="105" t="s">
        <v>747</v>
      </c>
      <c r="D795" s="16" t="s">
        <v>506</v>
      </c>
      <c r="E795" s="18" t="s">
        <v>249</v>
      </c>
      <c r="F795" s="18"/>
      <c r="G795" s="18"/>
      <c r="H795" s="18"/>
      <c r="I795" s="18"/>
      <c r="J795" s="18"/>
      <c r="K795" s="18"/>
      <c r="L795" s="18"/>
      <c r="M795" s="18"/>
      <c r="N795" s="18"/>
      <c r="O795" s="18"/>
      <c r="P795" s="18"/>
      <c r="Q795" s="49" t="str">
        <f t="shared" ref="Q795:Q803" si="104">IF(OR(IF(G795="",IF(F795="",IF(E795="","",E795),F795),G795)="F",IF(J795="",IF(I795="",IF(H795="","",H795),I795),J795)="F",IF(M795="",IF(L795="",IF(K795="","",K795),L795),M795)="F",IF(P795="",IF(O795="",IF(N795="","",N795),O795),P795)="F")=TRUE,"F",IF(OR(IF(G795="",IF(F795="",IF(E795="","",E795),F795),G795)="PE",IF(J795="",IF(I795="",IF(H795="","",H795),I795),J795)="PE",IF(M795="",IF(L795="",IF(K795="","",K795),L795),M795)="PE",IF(P795="",IF(O795="",IF(N795="","",N795),O795),P795)="PE")=TRUE,"PE",IF(AND(IF(G795="",IF(F795="",IF(E795="","",E795),F795),G795)="",IF(J795="",IF(I795="",IF(H795="","",H795),I795),J795)="",IF(M795="",IF(L795="",IF(K795="","",K795),L795),M795)="",IF(P795="",IF(O795="",IF(N795="","",N795),O795),P795)="")=TRUE,"","P")))</f>
        <v>P</v>
      </c>
      <c r="R795" s="53"/>
      <c r="S795" s="53"/>
    </row>
    <row r="796" spans="1:33" ht="60" outlineLevel="1">
      <c r="A796" s="50" t="str">
        <f>IF(OR(C796="",D796=""),"",$D$3&amp;"_"&amp;ROW()-13-COUNTBLANK($D$14:D796))</f>
        <v>BT_662</v>
      </c>
      <c r="B796" s="105" t="s">
        <v>190</v>
      </c>
      <c r="C796" s="105" t="s">
        <v>748</v>
      </c>
      <c r="D796" s="105" t="s">
        <v>807</v>
      </c>
      <c r="E796" s="18" t="s">
        <v>249</v>
      </c>
      <c r="F796" s="18"/>
      <c r="G796" s="18"/>
      <c r="H796" s="18"/>
      <c r="I796" s="18"/>
      <c r="J796" s="18"/>
      <c r="K796" s="18"/>
      <c r="L796" s="18"/>
      <c r="M796" s="18"/>
      <c r="N796" s="18"/>
      <c r="O796" s="18"/>
      <c r="P796" s="18"/>
      <c r="Q796" s="49" t="str">
        <f t="shared" si="104"/>
        <v>P</v>
      </c>
      <c r="R796" s="53"/>
      <c r="S796" s="53"/>
    </row>
    <row r="797" spans="1:33" ht="60" outlineLevel="1">
      <c r="A797" s="50" t="str">
        <f>IF(OR(C797="",D797=""),"",$D$3&amp;"_"&amp;ROW()-13-COUNTBLANK($D$14:D797))</f>
        <v>BT_663</v>
      </c>
      <c r="B797" s="105" t="s">
        <v>191</v>
      </c>
      <c r="C797" s="105" t="s">
        <v>749</v>
      </c>
      <c r="D797" s="105" t="s">
        <v>775</v>
      </c>
      <c r="E797" s="18" t="s">
        <v>249</v>
      </c>
      <c r="F797" s="18"/>
      <c r="G797" s="18"/>
      <c r="H797" s="18"/>
      <c r="I797" s="18"/>
      <c r="J797" s="18"/>
      <c r="K797" s="18"/>
      <c r="L797" s="18"/>
      <c r="M797" s="18"/>
      <c r="N797" s="18"/>
      <c r="O797" s="18"/>
      <c r="P797" s="18"/>
      <c r="Q797" s="49" t="str">
        <f t="shared" si="104"/>
        <v>P</v>
      </c>
      <c r="R797" s="53"/>
      <c r="S797" s="53"/>
    </row>
    <row r="798" spans="1:33" ht="75" outlineLevel="1">
      <c r="A798" s="50" t="str">
        <f>IF(OR(C798="",D798=""),"",$D$3&amp;"_"&amp;ROW()-13-COUNTBLANK($D$14:D798))</f>
        <v>BT_664</v>
      </c>
      <c r="B798" s="105" t="s">
        <v>192</v>
      </c>
      <c r="C798" s="105" t="s">
        <v>750</v>
      </c>
      <c r="D798" s="105" t="s">
        <v>776</v>
      </c>
      <c r="E798" s="18" t="s">
        <v>249</v>
      </c>
      <c r="F798" s="18"/>
      <c r="G798" s="18"/>
      <c r="H798" s="18"/>
      <c r="I798" s="18"/>
      <c r="J798" s="18"/>
      <c r="K798" s="18"/>
      <c r="L798" s="18"/>
      <c r="M798" s="18"/>
      <c r="N798" s="18"/>
      <c r="O798" s="18"/>
      <c r="P798" s="18"/>
      <c r="Q798" s="49" t="str">
        <f t="shared" si="104"/>
        <v>P</v>
      </c>
      <c r="R798" s="53"/>
      <c r="S798" s="53"/>
    </row>
    <row r="799" spans="1:33" ht="75" outlineLevel="1">
      <c r="A799" s="50" t="str">
        <f>IF(OR(C799="",D799=""),"",$D$3&amp;"_"&amp;ROW()-13-COUNTBLANK($D$14:D799))</f>
        <v>BT_665</v>
      </c>
      <c r="B799" s="107" t="s">
        <v>71</v>
      </c>
      <c r="C799" s="59" t="s">
        <v>751</v>
      </c>
      <c r="D799" s="105" t="s">
        <v>777</v>
      </c>
      <c r="E799" s="18" t="s">
        <v>249</v>
      </c>
      <c r="F799" s="18"/>
      <c r="G799" s="18"/>
      <c r="H799" s="18"/>
      <c r="I799" s="18"/>
      <c r="J799" s="18"/>
      <c r="K799" s="18"/>
      <c r="L799" s="18"/>
      <c r="M799" s="18"/>
      <c r="N799" s="18"/>
      <c r="O799" s="18"/>
      <c r="P799" s="18"/>
      <c r="Q799" s="49" t="str">
        <f t="shared" si="104"/>
        <v>P</v>
      </c>
      <c r="R799" s="60"/>
      <c r="S799" s="53"/>
    </row>
    <row r="800" spans="1:33" ht="75" outlineLevel="1">
      <c r="A800" s="50" t="str">
        <f>IF(OR(C800="",D800=""),"",$D$3&amp;"_"&amp;ROW()-13-COUNTBLANK($D$14:D800))</f>
        <v>BT_666</v>
      </c>
      <c r="B800" s="107" t="s">
        <v>60</v>
      </c>
      <c r="C800" s="59" t="s">
        <v>752</v>
      </c>
      <c r="D800" s="105" t="s">
        <v>777</v>
      </c>
      <c r="E800" s="18" t="s">
        <v>249</v>
      </c>
      <c r="F800" s="18"/>
      <c r="G800" s="18"/>
      <c r="H800" s="18"/>
      <c r="I800" s="18"/>
      <c r="J800" s="18"/>
      <c r="K800" s="18"/>
      <c r="L800" s="18"/>
      <c r="M800" s="18"/>
      <c r="N800" s="18"/>
      <c r="O800" s="18"/>
      <c r="P800" s="18"/>
      <c r="Q800" s="49" t="str">
        <f t="shared" si="104"/>
        <v>P</v>
      </c>
      <c r="R800" s="60"/>
      <c r="S800" s="53"/>
    </row>
    <row r="801" spans="1:33" ht="60" outlineLevel="1">
      <c r="A801" s="50" t="str">
        <f>IF(OR(C801="",D801=""),"",$D$3&amp;"_"&amp;ROW()-13-COUNTBLANK($D$14:D801))</f>
        <v>BT_667</v>
      </c>
      <c r="B801" s="107" t="s">
        <v>61</v>
      </c>
      <c r="C801" s="59" t="s">
        <v>753</v>
      </c>
      <c r="D801" s="105" t="s">
        <v>778</v>
      </c>
      <c r="E801" s="18" t="s">
        <v>249</v>
      </c>
      <c r="F801" s="18"/>
      <c r="G801" s="18"/>
      <c r="H801" s="18"/>
      <c r="I801" s="18"/>
      <c r="J801" s="18"/>
      <c r="K801" s="18"/>
      <c r="L801" s="18"/>
      <c r="M801" s="18"/>
      <c r="N801" s="18"/>
      <c r="O801" s="18"/>
      <c r="P801" s="18"/>
      <c r="Q801" s="49" t="str">
        <f t="shared" si="104"/>
        <v>P</v>
      </c>
      <c r="R801" s="53"/>
      <c r="S801" s="53"/>
    </row>
    <row r="802" spans="1:33" ht="30" outlineLevel="1">
      <c r="A802" s="50" t="str">
        <f>IF(OR(C802="",D802=""),"",$D$3&amp;"_"&amp;ROW()-13-COUNTBLANK($D$14:D802))</f>
        <v>BT_668</v>
      </c>
      <c r="B802" s="107" t="s">
        <v>70</v>
      </c>
      <c r="C802" s="104" t="s">
        <v>772</v>
      </c>
      <c r="D802" s="52" t="s">
        <v>774</v>
      </c>
      <c r="E802" s="18" t="s">
        <v>249</v>
      </c>
      <c r="F802" s="18"/>
      <c r="G802" s="18"/>
      <c r="H802" s="18"/>
      <c r="I802" s="18"/>
      <c r="J802" s="18"/>
      <c r="K802" s="18"/>
      <c r="L802" s="18"/>
      <c r="M802" s="18"/>
      <c r="N802" s="18"/>
      <c r="O802" s="18"/>
      <c r="P802" s="18"/>
      <c r="Q802" s="49" t="str">
        <f t="shared" si="104"/>
        <v>P</v>
      </c>
      <c r="R802" s="60"/>
      <c r="S802" s="53"/>
    </row>
    <row r="803" spans="1:33" ht="75" outlineLevel="1">
      <c r="A803" s="50" t="str">
        <f>IF(OR(C803="",D803=""),"",$D$3&amp;"_"&amp;ROW()-13-COUNTBLANK($D$14:D803))</f>
        <v>BT_669</v>
      </c>
      <c r="B803" s="107" t="s">
        <v>194</v>
      </c>
      <c r="C803" s="59" t="s">
        <v>756</v>
      </c>
      <c r="D803" s="105" t="s">
        <v>778</v>
      </c>
      <c r="E803" s="18" t="s">
        <v>249</v>
      </c>
      <c r="F803" s="18"/>
      <c r="G803" s="18"/>
      <c r="H803" s="18"/>
      <c r="I803" s="18"/>
      <c r="J803" s="18"/>
      <c r="K803" s="18"/>
      <c r="L803" s="18"/>
      <c r="M803" s="18"/>
      <c r="N803" s="18"/>
      <c r="O803" s="18"/>
      <c r="P803" s="18"/>
      <c r="Q803" s="49" t="str">
        <f t="shared" si="104"/>
        <v>P</v>
      </c>
      <c r="R803" s="53"/>
      <c r="S803" s="53"/>
    </row>
    <row r="804" spans="1:33" ht="25.5" customHeight="1" outlineLevel="1" collapsed="1">
      <c r="A804" s="50" t="str">
        <f>IF(OR(C804="",D804=""),"",$D$3&amp;"_"&amp;ROW()-13-COUNTBLANK($D$14:D804))</f>
        <v/>
      </c>
      <c r="B804" s="145" t="s">
        <v>830</v>
      </c>
      <c r="C804" s="145"/>
      <c r="D804" s="145"/>
      <c r="E804" s="145"/>
      <c r="F804" s="145"/>
      <c r="G804" s="145"/>
      <c r="H804" s="146"/>
      <c r="I804" s="146"/>
      <c r="J804" s="146"/>
      <c r="K804" s="146"/>
      <c r="L804" s="146"/>
      <c r="M804" s="146"/>
      <c r="N804" s="146"/>
      <c r="O804" s="146"/>
      <c r="P804" s="146"/>
      <c r="Q804" s="145"/>
      <c r="R804" s="145"/>
      <c r="S804" s="145"/>
      <c r="T804" s="40"/>
      <c r="U804" s="40"/>
      <c r="V804" s="40"/>
      <c r="W804" s="40"/>
      <c r="X804" s="40"/>
      <c r="Y804" s="40"/>
      <c r="Z804" s="40"/>
      <c r="AA804" s="40"/>
      <c r="AB804" s="40"/>
      <c r="AC804" s="40"/>
      <c r="AD804" s="40"/>
      <c r="AE804" s="40"/>
      <c r="AF804" s="40"/>
      <c r="AG804" s="40"/>
    </row>
    <row r="805" spans="1:33" ht="30" outlineLevel="1">
      <c r="A805" s="50" t="str">
        <f>IF(OR(C805="",D805=""),"",$D$3&amp;"_"&amp;ROW()-13-COUNTBLANK($D$14:D805))</f>
        <v>BT_670</v>
      </c>
      <c r="B805" s="107" t="s">
        <v>355</v>
      </c>
      <c r="C805" s="59" t="s">
        <v>814</v>
      </c>
      <c r="D805" s="105" t="s">
        <v>825</v>
      </c>
      <c r="E805" s="18" t="s">
        <v>249</v>
      </c>
      <c r="F805" s="18"/>
      <c r="G805" s="18"/>
      <c r="H805" s="18"/>
      <c r="I805" s="18"/>
      <c r="J805" s="18"/>
      <c r="K805" s="18"/>
      <c r="L805" s="18"/>
      <c r="M805" s="18"/>
      <c r="N805" s="18"/>
      <c r="O805" s="18"/>
      <c r="P805" s="18"/>
      <c r="Q805" s="49" t="str">
        <f t="shared" ref="Q805:Q808" si="105">IF(OR(IF(G805="",IF(F805="",IF(E805="","",E805),F805),G805)="F",IF(J805="",IF(I805="",IF(H805="","",H805),I805),J805)="F",IF(M805="",IF(L805="",IF(K805="","",K805),L805),M805)="F",IF(P805="",IF(O805="",IF(N805="","",N805),O805),P805)="F")=TRUE,"F",IF(OR(IF(G805="",IF(F805="",IF(E805="","",E805),F805),G805)="PE",IF(J805="",IF(I805="",IF(H805="","",H805),I805),J805)="PE",IF(M805="",IF(L805="",IF(K805="","",K805),L805),M805)="PE",IF(P805="",IF(O805="",IF(N805="","",N805),O805),P805)="PE")=TRUE,"PE",IF(AND(IF(G805="",IF(F805="",IF(E805="","",E805),F805),G805)="",IF(J805="",IF(I805="",IF(H805="","",H805),I805),J805)="",IF(M805="",IF(L805="",IF(K805="","",K805),L805),M805)="",IF(P805="",IF(O805="",IF(N805="","",N805),O805),P805)="")=TRUE,"","P")))</f>
        <v>P</v>
      </c>
      <c r="R805" s="53"/>
      <c r="S805" s="53"/>
    </row>
    <row r="806" spans="1:33" ht="45" outlineLevel="1">
      <c r="A806" s="50" t="str">
        <f>IF(OR(C806="",D806=""),"",$D$3&amp;"_"&amp;ROW()-13-COUNTBLANK($D$14:D806))</f>
        <v>BT_671</v>
      </c>
      <c r="B806" s="158" t="s">
        <v>816</v>
      </c>
      <c r="C806" s="59" t="s">
        <v>814</v>
      </c>
      <c r="D806" s="105" t="s">
        <v>831</v>
      </c>
      <c r="E806" s="18" t="s">
        <v>249</v>
      </c>
      <c r="F806" s="18"/>
      <c r="G806" s="18"/>
      <c r="H806" s="18"/>
      <c r="I806" s="18"/>
      <c r="J806" s="18"/>
      <c r="K806" s="18"/>
      <c r="L806" s="18"/>
      <c r="M806" s="18"/>
      <c r="N806" s="18"/>
      <c r="O806" s="18"/>
      <c r="P806" s="18"/>
      <c r="Q806" s="49" t="str">
        <f t="shared" si="105"/>
        <v>P</v>
      </c>
      <c r="R806" s="53"/>
      <c r="S806" s="53"/>
    </row>
    <row r="807" spans="1:33" ht="75" outlineLevel="1">
      <c r="A807" s="50" t="str">
        <f>IF(OR(C807="",D807=""),"",$D$3&amp;"_"&amp;ROW()-13-COUNTBLANK($D$14:D807))</f>
        <v>BT_672</v>
      </c>
      <c r="B807" s="159"/>
      <c r="C807" s="59" t="s">
        <v>814</v>
      </c>
      <c r="D807" s="105" t="s">
        <v>832</v>
      </c>
      <c r="E807" s="18" t="s">
        <v>249</v>
      </c>
      <c r="F807" s="18"/>
      <c r="G807" s="18"/>
      <c r="H807" s="18"/>
      <c r="I807" s="18"/>
      <c r="J807" s="18"/>
      <c r="K807" s="18"/>
      <c r="L807" s="18"/>
      <c r="M807" s="18"/>
      <c r="N807" s="18"/>
      <c r="O807" s="18"/>
      <c r="P807" s="18"/>
      <c r="Q807" s="49" t="str">
        <f t="shared" si="105"/>
        <v>P</v>
      </c>
      <c r="R807" s="53"/>
      <c r="S807" s="53"/>
    </row>
    <row r="808" spans="1:33" ht="30" outlineLevel="1">
      <c r="A808" s="50" t="str">
        <f>IF(OR(C808="",D808=""),"",$D$3&amp;"_"&amp;ROW()-13-COUNTBLANK($D$14:D808))</f>
        <v>BT_673</v>
      </c>
      <c r="B808" s="160"/>
      <c r="C808" s="59" t="s">
        <v>814</v>
      </c>
      <c r="D808" s="105" t="s">
        <v>833</v>
      </c>
      <c r="E808" s="18" t="s">
        <v>249</v>
      </c>
      <c r="F808" s="18"/>
      <c r="G808" s="18"/>
      <c r="H808" s="18"/>
      <c r="I808" s="18"/>
      <c r="J808" s="18"/>
      <c r="K808" s="18"/>
      <c r="L808" s="18"/>
      <c r="M808" s="18"/>
      <c r="N808" s="18"/>
      <c r="O808" s="18"/>
      <c r="P808" s="18"/>
      <c r="Q808" s="49" t="str">
        <f t="shared" si="105"/>
        <v>P</v>
      </c>
      <c r="R808" s="53"/>
      <c r="S808" s="53"/>
    </row>
    <row r="809" spans="1:33" ht="25.5" customHeight="1" outlineLevel="1" collapsed="1">
      <c r="A809" s="50" t="str">
        <f>IF(OR(C809="",D809=""),"",$D$3&amp;"_"&amp;ROW()-13-COUNTBLANK($D$14:D809))</f>
        <v/>
      </c>
      <c r="B809" s="145" t="s">
        <v>834</v>
      </c>
      <c r="C809" s="145"/>
      <c r="D809" s="145"/>
      <c r="E809" s="145"/>
      <c r="F809" s="145"/>
      <c r="G809" s="145"/>
      <c r="H809" s="146"/>
      <c r="I809" s="146"/>
      <c r="J809" s="146"/>
      <c r="K809" s="146"/>
      <c r="L809" s="146"/>
      <c r="M809" s="146"/>
      <c r="N809" s="146"/>
      <c r="O809" s="146"/>
      <c r="P809" s="146"/>
      <c r="Q809" s="145"/>
      <c r="R809" s="145"/>
      <c r="S809" s="145"/>
      <c r="T809" s="40"/>
      <c r="U809" s="40"/>
      <c r="V809" s="40"/>
      <c r="W809" s="40"/>
      <c r="X809" s="40"/>
      <c r="Y809" s="40"/>
      <c r="Z809" s="40"/>
      <c r="AA809" s="40"/>
      <c r="AB809" s="40"/>
      <c r="AC809" s="40"/>
      <c r="AD809" s="40"/>
      <c r="AE809" s="40"/>
      <c r="AF809" s="40"/>
      <c r="AG809" s="40"/>
    </row>
    <row r="810" spans="1:33" ht="25.5" customHeight="1" outlineLevel="1" collapsed="1">
      <c r="A810" s="50" t="str">
        <f>IF(OR(C810="",D810=""),"",$D$3&amp;"_"&amp;ROW()-13-COUNTBLANK($D$14:D810))</f>
        <v/>
      </c>
      <c r="B810" s="145" t="s">
        <v>835</v>
      </c>
      <c r="C810" s="145"/>
      <c r="D810" s="145"/>
      <c r="E810" s="145"/>
      <c r="F810" s="145"/>
      <c r="G810" s="145"/>
      <c r="H810" s="146"/>
      <c r="I810" s="146"/>
      <c r="J810" s="146"/>
      <c r="K810" s="146"/>
      <c r="L810" s="146"/>
      <c r="M810" s="146"/>
      <c r="N810" s="146"/>
      <c r="O810" s="146"/>
      <c r="P810" s="146"/>
      <c r="Q810" s="145"/>
      <c r="R810" s="145"/>
      <c r="S810" s="145"/>
      <c r="T810" s="40"/>
      <c r="U810" s="40"/>
      <c r="V810" s="40"/>
      <c r="W810" s="40"/>
      <c r="X810" s="40"/>
      <c r="Y810" s="40"/>
      <c r="Z810" s="40"/>
      <c r="AA810" s="40"/>
      <c r="AB810" s="40"/>
      <c r="AC810" s="40"/>
      <c r="AD810" s="40"/>
      <c r="AE810" s="40"/>
      <c r="AF810" s="40"/>
      <c r="AG810" s="40"/>
    </row>
    <row r="811" spans="1:33" ht="30" outlineLevel="1">
      <c r="A811" s="50" t="str">
        <f>IF(OR(C811="",D811=""),"",$D$3&amp;"_"&amp;ROW()-13-COUNTBLANK($D$14:D811))</f>
        <v>BT_674</v>
      </c>
      <c r="B811" s="105" t="s">
        <v>189</v>
      </c>
      <c r="C811" s="105" t="s">
        <v>747</v>
      </c>
      <c r="D811" s="16" t="s">
        <v>506</v>
      </c>
      <c r="E811" s="18" t="s">
        <v>249</v>
      </c>
      <c r="F811" s="18"/>
      <c r="G811" s="18"/>
      <c r="H811" s="18"/>
      <c r="I811" s="18"/>
      <c r="J811" s="18"/>
      <c r="K811" s="18"/>
      <c r="L811" s="18"/>
      <c r="M811" s="18"/>
      <c r="N811" s="18"/>
      <c r="O811" s="18"/>
      <c r="P811" s="18"/>
      <c r="Q811" s="49" t="str">
        <f t="shared" ref="Q811:Q819" si="106">IF(OR(IF(G811="",IF(F811="",IF(E811="","",E811),F811),G811)="F",IF(J811="",IF(I811="",IF(H811="","",H811),I811),J811)="F",IF(M811="",IF(L811="",IF(K811="","",K811),L811),M811)="F",IF(P811="",IF(O811="",IF(N811="","",N811),O811),P811)="F")=TRUE,"F",IF(OR(IF(G811="",IF(F811="",IF(E811="","",E811),F811),G811)="PE",IF(J811="",IF(I811="",IF(H811="","",H811),I811),J811)="PE",IF(M811="",IF(L811="",IF(K811="","",K811),L811),M811)="PE",IF(P811="",IF(O811="",IF(N811="","",N811),O811),P811)="PE")=TRUE,"PE",IF(AND(IF(G811="",IF(F811="",IF(E811="","",E811),F811),G811)="",IF(J811="",IF(I811="",IF(H811="","",H811),I811),J811)="",IF(M811="",IF(L811="",IF(K811="","",K811),L811),M811)="",IF(P811="",IF(O811="",IF(N811="","",N811),O811),P811)="")=TRUE,"","P")))</f>
        <v>P</v>
      </c>
      <c r="R811" s="53"/>
      <c r="S811" s="53"/>
    </row>
    <row r="812" spans="1:33" ht="60" outlineLevel="1">
      <c r="A812" s="50" t="str">
        <f>IF(OR(C812="",D812=""),"",$D$3&amp;"_"&amp;ROW()-13-COUNTBLANK($D$14:D812))</f>
        <v>BT_675</v>
      </c>
      <c r="B812" s="105" t="s">
        <v>190</v>
      </c>
      <c r="C812" s="105" t="s">
        <v>748</v>
      </c>
      <c r="D812" s="105" t="s">
        <v>807</v>
      </c>
      <c r="E812" s="18" t="s">
        <v>249</v>
      </c>
      <c r="F812" s="18"/>
      <c r="G812" s="18"/>
      <c r="H812" s="18"/>
      <c r="I812" s="18"/>
      <c r="J812" s="18"/>
      <c r="K812" s="18"/>
      <c r="L812" s="18"/>
      <c r="M812" s="18"/>
      <c r="N812" s="18"/>
      <c r="O812" s="18"/>
      <c r="P812" s="18"/>
      <c r="Q812" s="49" t="str">
        <f t="shared" si="106"/>
        <v>P</v>
      </c>
      <c r="R812" s="53"/>
      <c r="S812" s="53"/>
    </row>
    <row r="813" spans="1:33" ht="60" outlineLevel="1">
      <c r="A813" s="50" t="str">
        <f>IF(OR(C813="",D813=""),"",$D$3&amp;"_"&amp;ROW()-13-COUNTBLANK($D$14:D813))</f>
        <v>BT_676</v>
      </c>
      <c r="B813" s="105" t="s">
        <v>191</v>
      </c>
      <c r="C813" s="105" t="s">
        <v>749</v>
      </c>
      <c r="D813" s="105" t="s">
        <v>775</v>
      </c>
      <c r="E813" s="18" t="s">
        <v>249</v>
      </c>
      <c r="F813" s="18"/>
      <c r="G813" s="18"/>
      <c r="H813" s="18"/>
      <c r="I813" s="18"/>
      <c r="J813" s="18"/>
      <c r="K813" s="18"/>
      <c r="L813" s="18"/>
      <c r="M813" s="18"/>
      <c r="N813" s="18"/>
      <c r="O813" s="18"/>
      <c r="P813" s="18"/>
      <c r="Q813" s="49" t="str">
        <f t="shared" si="106"/>
        <v>P</v>
      </c>
      <c r="R813" s="53"/>
      <c r="S813" s="53"/>
    </row>
    <row r="814" spans="1:33" ht="75" outlineLevel="1">
      <c r="A814" s="50" t="str">
        <f>IF(OR(C814="",D814=""),"",$D$3&amp;"_"&amp;ROW()-13-COUNTBLANK($D$14:D814))</f>
        <v>BT_677</v>
      </c>
      <c r="B814" s="105" t="s">
        <v>192</v>
      </c>
      <c r="C814" s="105" t="s">
        <v>750</v>
      </c>
      <c r="D814" s="105" t="s">
        <v>776</v>
      </c>
      <c r="E814" s="18" t="s">
        <v>249</v>
      </c>
      <c r="F814" s="18"/>
      <c r="G814" s="18"/>
      <c r="H814" s="18"/>
      <c r="I814" s="18"/>
      <c r="J814" s="18"/>
      <c r="K814" s="18"/>
      <c r="L814" s="18"/>
      <c r="M814" s="18"/>
      <c r="N814" s="18"/>
      <c r="O814" s="18"/>
      <c r="P814" s="18"/>
      <c r="Q814" s="49" t="str">
        <f t="shared" si="106"/>
        <v>P</v>
      </c>
      <c r="R814" s="53"/>
      <c r="S814" s="53"/>
    </row>
    <row r="815" spans="1:33" ht="75" outlineLevel="1">
      <c r="A815" s="50" t="str">
        <f>IF(OR(C815="",D815=""),"",$D$3&amp;"_"&amp;ROW()-13-COUNTBLANK($D$14:D815))</f>
        <v>BT_678</v>
      </c>
      <c r="B815" s="107" t="s">
        <v>71</v>
      </c>
      <c r="C815" s="59" t="s">
        <v>751</v>
      </c>
      <c r="D815" s="105" t="s">
        <v>777</v>
      </c>
      <c r="E815" s="18" t="s">
        <v>249</v>
      </c>
      <c r="F815" s="18"/>
      <c r="G815" s="18"/>
      <c r="H815" s="18"/>
      <c r="I815" s="18"/>
      <c r="J815" s="18"/>
      <c r="K815" s="18"/>
      <c r="L815" s="18"/>
      <c r="M815" s="18"/>
      <c r="N815" s="18"/>
      <c r="O815" s="18"/>
      <c r="P815" s="18"/>
      <c r="Q815" s="49" t="str">
        <f t="shared" si="106"/>
        <v>P</v>
      </c>
      <c r="R815" s="60"/>
      <c r="S815" s="53"/>
    </row>
    <row r="816" spans="1:33" ht="75" outlineLevel="1">
      <c r="A816" s="50" t="str">
        <f>IF(OR(C816="",D816=""),"",$D$3&amp;"_"&amp;ROW()-13-COUNTBLANK($D$14:D816))</f>
        <v>BT_679</v>
      </c>
      <c r="B816" s="107" t="s">
        <v>60</v>
      </c>
      <c r="C816" s="59" t="s">
        <v>752</v>
      </c>
      <c r="D816" s="105" t="s">
        <v>777</v>
      </c>
      <c r="E816" s="18" t="s">
        <v>249</v>
      </c>
      <c r="F816" s="18"/>
      <c r="G816" s="18"/>
      <c r="H816" s="18"/>
      <c r="I816" s="18"/>
      <c r="J816" s="18"/>
      <c r="K816" s="18"/>
      <c r="L816" s="18"/>
      <c r="M816" s="18"/>
      <c r="N816" s="18"/>
      <c r="O816" s="18"/>
      <c r="P816" s="18"/>
      <c r="Q816" s="49" t="str">
        <f t="shared" si="106"/>
        <v>P</v>
      </c>
      <c r="R816" s="60"/>
      <c r="S816" s="53"/>
    </row>
    <row r="817" spans="1:33" ht="60" outlineLevel="1">
      <c r="A817" s="50" t="str">
        <f>IF(OR(C817="",D817=""),"",$D$3&amp;"_"&amp;ROW()-13-COUNTBLANK($D$14:D817))</f>
        <v>BT_680</v>
      </c>
      <c r="B817" s="107" t="s">
        <v>61</v>
      </c>
      <c r="C817" s="59" t="s">
        <v>753</v>
      </c>
      <c r="D817" s="105" t="s">
        <v>778</v>
      </c>
      <c r="E817" s="18" t="s">
        <v>249</v>
      </c>
      <c r="F817" s="18"/>
      <c r="G817" s="18"/>
      <c r="H817" s="18"/>
      <c r="I817" s="18"/>
      <c r="J817" s="18"/>
      <c r="K817" s="18"/>
      <c r="L817" s="18"/>
      <c r="M817" s="18"/>
      <c r="N817" s="18"/>
      <c r="O817" s="18"/>
      <c r="P817" s="18"/>
      <c r="Q817" s="49" t="str">
        <f t="shared" si="106"/>
        <v>P</v>
      </c>
      <c r="R817" s="53"/>
      <c r="S817" s="53"/>
    </row>
    <row r="818" spans="1:33" ht="30" outlineLevel="1">
      <c r="A818" s="50" t="str">
        <f>IF(OR(C818="",D818=""),"",$D$3&amp;"_"&amp;ROW()-13-COUNTBLANK($D$14:D818))</f>
        <v>BT_681</v>
      </c>
      <c r="B818" s="107" t="s">
        <v>70</v>
      </c>
      <c r="C818" s="104" t="s">
        <v>772</v>
      </c>
      <c r="D818" s="52" t="s">
        <v>774</v>
      </c>
      <c r="E818" s="18" t="s">
        <v>249</v>
      </c>
      <c r="F818" s="18"/>
      <c r="G818" s="18"/>
      <c r="H818" s="18"/>
      <c r="I818" s="18"/>
      <c r="J818" s="18"/>
      <c r="K818" s="18"/>
      <c r="L818" s="18"/>
      <c r="M818" s="18"/>
      <c r="N818" s="18"/>
      <c r="O818" s="18"/>
      <c r="P818" s="18"/>
      <c r="Q818" s="49" t="str">
        <f t="shared" si="106"/>
        <v>P</v>
      </c>
      <c r="R818" s="60"/>
      <c r="S818" s="53"/>
    </row>
    <row r="819" spans="1:33" ht="75" outlineLevel="1">
      <c r="A819" s="50" t="str">
        <f>IF(OR(C819="",D819=""),"",$D$3&amp;"_"&amp;ROW()-13-COUNTBLANK($D$14:D819))</f>
        <v>BT_682</v>
      </c>
      <c r="B819" s="107" t="s">
        <v>194</v>
      </c>
      <c r="C819" s="59" t="s">
        <v>756</v>
      </c>
      <c r="D819" s="105" t="s">
        <v>778</v>
      </c>
      <c r="E819" s="18" t="s">
        <v>249</v>
      </c>
      <c r="F819" s="18"/>
      <c r="G819" s="18"/>
      <c r="H819" s="18"/>
      <c r="I819" s="18"/>
      <c r="J819" s="18"/>
      <c r="K819" s="18"/>
      <c r="L819" s="18"/>
      <c r="M819" s="18"/>
      <c r="N819" s="18"/>
      <c r="O819" s="18"/>
      <c r="P819" s="18"/>
      <c r="Q819" s="49" t="str">
        <f t="shared" si="106"/>
        <v>P</v>
      </c>
      <c r="R819" s="53"/>
      <c r="S819" s="53"/>
    </row>
    <row r="820" spans="1:33" ht="25.5" customHeight="1" outlineLevel="1" collapsed="1">
      <c r="A820" s="50" t="str">
        <f>IF(OR(C820="",D820=""),"",$D$3&amp;"_"&amp;ROW()-13-COUNTBLANK($D$14:D820))</f>
        <v/>
      </c>
      <c r="B820" s="145" t="s">
        <v>836</v>
      </c>
      <c r="C820" s="145"/>
      <c r="D820" s="145"/>
      <c r="E820" s="145"/>
      <c r="F820" s="145"/>
      <c r="G820" s="145"/>
      <c r="H820" s="146"/>
      <c r="I820" s="146"/>
      <c r="J820" s="146"/>
      <c r="K820" s="146"/>
      <c r="L820" s="146"/>
      <c r="M820" s="146"/>
      <c r="N820" s="146"/>
      <c r="O820" s="146"/>
      <c r="P820" s="146"/>
      <c r="Q820" s="145"/>
      <c r="R820" s="145"/>
      <c r="S820" s="145"/>
      <c r="T820" s="40"/>
      <c r="U820" s="40"/>
      <c r="V820" s="40"/>
      <c r="W820" s="40"/>
      <c r="X820" s="40"/>
      <c r="Y820" s="40"/>
      <c r="Z820" s="40"/>
      <c r="AA820" s="40"/>
      <c r="AB820" s="40"/>
      <c r="AC820" s="40"/>
      <c r="AD820" s="40"/>
      <c r="AE820" s="40"/>
      <c r="AF820" s="40"/>
      <c r="AG820" s="40"/>
    </row>
    <row r="821" spans="1:33" ht="45" outlineLevel="1">
      <c r="A821" s="50" t="str">
        <f>IF(OR(C821="",D821=""),"",$D$3&amp;"_"&amp;ROW()-13-COUNTBLANK($D$14:D821))</f>
        <v>BT_683</v>
      </c>
      <c r="B821" s="107" t="s">
        <v>355</v>
      </c>
      <c r="C821" s="59" t="s">
        <v>814</v>
      </c>
      <c r="D821" s="105" t="s">
        <v>815</v>
      </c>
      <c r="E821" s="18" t="s">
        <v>249</v>
      </c>
      <c r="F821" s="18"/>
      <c r="G821" s="18"/>
      <c r="H821" s="18"/>
      <c r="I821" s="18"/>
      <c r="J821" s="18"/>
      <c r="K821" s="18"/>
      <c r="L821" s="18"/>
      <c r="M821" s="18"/>
      <c r="N821" s="18"/>
      <c r="O821" s="18"/>
      <c r="P821" s="18"/>
      <c r="Q821" s="49" t="str">
        <f t="shared" ref="Q821" si="107">IF(OR(IF(G821="",IF(F821="",IF(E821="","",E821),F821),G821)="F",IF(J821="",IF(I821="",IF(H821="","",H821),I821),J821)="F",IF(M821="",IF(L821="",IF(K821="","",K821),L821),M821)="F",IF(P821="",IF(O821="",IF(N821="","",N821),O821),P821)="F")=TRUE,"F",IF(OR(IF(G821="",IF(F821="",IF(E821="","",E821),F821),G821)="PE",IF(J821="",IF(I821="",IF(H821="","",H821),I821),J821)="PE",IF(M821="",IF(L821="",IF(K821="","",K821),L821),M821)="PE",IF(P821="",IF(O821="",IF(N821="","",N821),O821),P821)="PE")=TRUE,"PE",IF(AND(IF(G821="",IF(F821="",IF(E821="","",E821),F821),G821)="",IF(J821="",IF(I821="",IF(H821="","",H821),I821),J821)="",IF(M821="",IF(L821="",IF(K821="","",K821),L821),M821)="",IF(P821="",IF(O821="",IF(N821="","",N821),O821),P821)="")=TRUE,"","P")))</f>
        <v>P</v>
      </c>
      <c r="R821" s="53"/>
      <c r="S821" s="53"/>
    </row>
    <row r="822" spans="1:33" ht="25.5" customHeight="1" outlineLevel="1" collapsed="1">
      <c r="A822" s="50" t="str">
        <f>IF(OR(C822="",D822=""),"",$D$3&amp;"_"&amp;ROW()-13-COUNTBLANK($D$14:D822))</f>
        <v/>
      </c>
      <c r="B822" s="145" t="s">
        <v>837</v>
      </c>
      <c r="C822" s="145"/>
      <c r="D822" s="145"/>
      <c r="E822" s="145"/>
      <c r="F822" s="145"/>
      <c r="G822" s="145"/>
      <c r="H822" s="146"/>
      <c r="I822" s="146"/>
      <c r="J822" s="146"/>
      <c r="K822" s="146"/>
      <c r="L822" s="146"/>
      <c r="M822" s="146"/>
      <c r="N822" s="146"/>
      <c r="O822" s="146"/>
      <c r="P822" s="146"/>
      <c r="Q822" s="145"/>
      <c r="R822" s="145"/>
      <c r="S822" s="145"/>
      <c r="T822" s="40"/>
      <c r="U822" s="40"/>
      <c r="V822" s="40"/>
      <c r="W822" s="40"/>
      <c r="X822" s="40"/>
      <c r="Y822" s="40"/>
      <c r="Z822" s="40"/>
      <c r="AA822" s="40"/>
      <c r="AB822" s="40"/>
      <c r="AC822" s="40"/>
      <c r="AD822" s="40"/>
      <c r="AE822" s="40"/>
      <c r="AF822" s="40"/>
      <c r="AG822" s="40"/>
    </row>
    <row r="823" spans="1:33" ht="45" outlineLevel="1">
      <c r="A823" s="50" t="str">
        <f>IF(OR(C823="",D823=""),"",$D$3&amp;"_"&amp;ROW()-13-COUNTBLANK($D$14:D823))</f>
        <v>BT_684</v>
      </c>
      <c r="B823" s="107" t="s">
        <v>355</v>
      </c>
      <c r="C823" s="59" t="s">
        <v>814</v>
      </c>
      <c r="D823" s="105" t="s">
        <v>815</v>
      </c>
      <c r="E823" s="18" t="s">
        <v>249</v>
      </c>
      <c r="F823" s="18"/>
      <c r="G823" s="18"/>
      <c r="H823" s="18"/>
      <c r="I823" s="18"/>
      <c r="J823" s="18"/>
      <c r="K823" s="18"/>
      <c r="L823" s="18"/>
      <c r="M823" s="18"/>
      <c r="N823" s="18"/>
      <c r="O823" s="18"/>
      <c r="P823" s="18"/>
      <c r="Q823" s="49" t="str">
        <f t="shared" ref="Q823" si="108">IF(OR(IF(G823="",IF(F823="",IF(E823="","",E823),F823),G823)="F",IF(J823="",IF(I823="",IF(H823="","",H823),I823),J823)="F",IF(M823="",IF(L823="",IF(K823="","",K823),L823),M823)="F",IF(P823="",IF(O823="",IF(N823="","",N823),O823),P823)="F")=TRUE,"F",IF(OR(IF(G823="",IF(F823="",IF(E823="","",E823),F823),G823)="PE",IF(J823="",IF(I823="",IF(H823="","",H823),I823),J823)="PE",IF(M823="",IF(L823="",IF(K823="","",K823),L823),M823)="PE",IF(P823="",IF(O823="",IF(N823="","",N823),O823),P823)="PE")=TRUE,"PE",IF(AND(IF(G823="",IF(F823="",IF(E823="","",E823),F823),G823)="",IF(J823="",IF(I823="",IF(H823="","",H823),I823),J823)="",IF(M823="",IF(L823="",IF(K823="","",K823),L823),M823)="",IF(P823="",IF(O823="",IF(N823="","",N823),O823),P823)="")=TRUE,"","P")))</f>
        <v>P</v>
      </c>
      <c r="R823" s="53"/>
      <c r="S823" s="53"/>
    </row>
    <row r="824" spans="1:33" ht="25.5" customHeight="1" outlineLevel="1" collapsed="1">
      <c r="A824" s="50" t="str">
        <f>IF(OR(C824="",D824=""),"",$D$3&amp;"_"&amp;ROW()-13-COUNTBLANK($D$14:D824))</f>
        <v/>
      </c>
      <c r="B824" s="145" t="s">
        <v>838</v>
      </c>
      <c r="C824" s="145"/>
      <c r="D824" s="145"/>
      <c r="E824" s="145"/>
      <c r="F824" s="145"/>
      <c r="G824" s="145"/>
      <c r="H824" s="146"/>
      <c r="I824" s="146"/>
      <c r="J824" s="146"/>
      <c r="K824" s="146"/>
      <c r="L824" s="146"/>
      <c r="M824" s="146"/>
      <c r="N824" s="146"/>
      <c r="O824" s="146"/>
      <c r="P824" s="146"/>
      <c r="Q824" s="145"/>
      <c r="R824" s="145"/>
      <c r="S824" s="145"/>
      <c r="T824" s="40"/>
      <c r="U824" s="40"/>
      <c r="V824" s="40"/>
      <c r="W824" s="40"/>
      <c r="X824" s="40"/>
      <c r="Y824" s="40"/>
      <c r="Z824" s="40"/>
      <c r="AA824" s="40"/>
      <c r="AB824" s="40"/>
      <c r="AC824" s="40"/>
      <c r="AD824" s="40"/>
      <c r="AE824" s="40"/>
      <c r="AF824" s="40"/>
      <c r="AG824" s="40"/>
    </row>
    <row r="825" spans="1:33" ht="25.5" customHeight="1" outlineLevel="1" collapsed="1">
      <c r="A825" s="50" t="str">
        <f>IF(OR(C825="",D825=""),"",$D$3&amp;"_"&amp;ROW()-13-COUNTBLANK($D$14:D825))</f>
        <v/>
      </c>
      <c r="B825" s="145" t="s">
        <v>839</v>
      </c>
      <c r="C825" s="145"/>
      <c r="D825" s="145"/>
      <c r="E825" s="145"/>
      <c r="F825" s="145"/>
      <c r="G825" s="145"/>
      <c r="H825" s="146"/>
      <c r="I825" s="146"/>
      <c r="J825" s="146"/>
      <c r="K825" s="146"/>
      <c r="L825" s="146"/>
      <c r="M825" s="146"/>
      <c r="N825" s="146"/>
      <c r="O825" s="146"/>
      <c r="P825" s="146"/>
      <c r="Q825" s="145"/>
      <c r="R825" s="145"/>
      <c r="S825" s="145"/>
      <c r="T825" s="40"/>
      <c r="U825" s="40"/>
      <c r="V825" s="40"/>
      <c r="W825" s="40"/>
      <c r="X825" s="40"/>
      <c r="Y825" s="40"/>
      <c r="Z825" s="40"/>
      <c r="AA825" s="40"/>
      <c r="AB825" s="40"/>
      <c r="AC825" s="40"/>
      <c r="AD825" s="40"/>
      <c r="AE825" s="40"/>
      <c r="AF825" s="40"/>
      <c r="AG825" s="40"/>
    </row>
    <row r="826" spans="1:33" ht="30" outlineLevel="1">
      <c r="A826" s="50" t="str">
        <f>IF(OR(C826="",D826=""),"",$D$3&amp;"_"&amp;ROW()-13-COUNTBLANK($D$14:D826))</f>
        <v>BT_685</v>
      </c>
      <c r="B826" s="105" t="s">
        <v>189</v>
      </c>
      <c r="C826" s="105" t="s">
        <v>747</v>
      </c>
      <c r="D826" s="16" t="s">
        <v>506</v>
      </c>
      <c r="E826" s="18" t="s">
        <v>249</v>
      </c>
      <c r="F826" s="18"/>
      <c r="G826" s="18"/>
      <c r="H826" s="18"/>
      <c r="I826" s="18"/>
      <c r="J826" s="18"/>
      <c r="K826" s="18"/>
      <c r="L826" s="18"/>
      <c r="M826" s="18"/>
      <c r="N826" s="18"/>
      <c r="O826" s="18"/>
      <c r="P826" s="18"/>
      <c r="Q826" s="49" t="str">
        <f t="shared" ref="Q826:Q834" si="109">IF(OR(IF(G826="",IF(F826="",IF(E826="","",E826),F826),G826)="F",IF(J826="",IF(I826="",IF(H826="","",H826),I826),J826)="F",IF(M826="",IF(L826="",IF(K826="","",K826),L826),M826)="F",IF(P826="",IF(O826="",IF(N826="","",N826),O826),P826)="F")=TRUE,"F",IF(OR(IF(G826="",IF(F826="",IF(E826="","",E826),F826),G826)="PE",IF(J826="",IF(I826="",IF(H826="","",H826),I826),J826)="PE",IF(M826="",IF(L826="",IF(K826="","",K826),L826),M826)="PE",IF(P826="",IF(O826="",IF(N826="","",N826),O826),P826)="PE")=TRUE,"PE",IF(AND(IF(G826="",IF(F826="",IF(E826="","",E826),F826),G826)="",IF(J826="",IF(I826="",IF(H826="","",H826),I826),J826)="",IF(M826="",IF(L826="",IF(K826="","",K826),L826),M826)="",IF(P826="",IF(O826="",IF(N826="","",N826),O826),P826)="")=TRUE,"","P")))</f>
        <v>P</v>
      </c>
      <c r="R826" s="53"/>
      <c r="S826" s="53"/>
    </row>
    <row r="827" spans="1:33" ht="60" outlineLevel="1">
      <c r="A827" s="50" t="str">
        <f>IF(OR(C827="",D827=""),"",$D$3&amp;"_"&amp;ROW()-13-COUNTBLANK($D$14:D827))</f>
        <v>BT_686</v>
      </c>
      <c r="B827" s="105" t="s">
        <v>190</v>
      </c>
      <c r="C827" s="105" t="s">
        <v>748</v>
      </c>
      <c r="D827" s="105" t="s">
        <v>807</v>
      </c>
      <c r="E827" s="18" t="s">
        <v>249</v>
      </c>
      <c r="F827" s="18"/>
      <c r="G827" s="18"/>
      <c r="H827" s="18"/>
      <c r="I827" s="18"/>
      <c r="J827" s="18"/>
      <c r="K827" s="18"/>
      <c r="L827" s="18"/>
      <c r="M827" s="18"/>
      <c r="N827" s="18"/>
      <c r="O827" s="18"/>
      <c r="P827" s="18"/>
      <c r="Q827" s="49" t="str">
        <f t="shared" si="109"/>
        <v>P</v>
      </c>
      <c r="R827" s="53"/>
      <c r="S827" s="53"/>
    </row>
    <row r="828" spans="1:33" ht="60" outlineLevel="1">
      <c r="A828" s="50" t="str">
        <f>IF(OR(C828="",D828=""),"",$D$3&amp;"_"&amp;ROW()-13-COUNTBLANK($D$14:D828))</f>
        <v>BT_687</v>
      </c>
      <c r="B828" s="105" t="s">
        <v>191</v>
      </c>
      <c r="C828" s="105" t="s">
        <v>749</v>
      </c>
      <c r="D828" s="105" t="s">
        <v>775</v>
      </c>
      <c r="E828" s="18" t="s">
        <v>249</v>
      </c>
      <c r="F828" s="18"/>
      <c r="G828" s="18"/>
      <c r="H828" s="18"/>
      <c r="I828" s="18"/>
      <c r="J828" s="18"/>
      <c r="K828" s="18"/>
      <c r="L828" s="18"/>
      <c r="M828" s="18"/>
      <c r="N828" s="18"/>
      <c r="O828" s="18"/>
      <c r="P828" s="18"/>
      <c r="Q828" s="49" t="str">
        <f t="shared" si="109"/>
        <v>P</v>
      </c>
      <c r="R828" s="53"/>
      <c r="S828" s="53"/>
    </row>
    <row r="829" spans="1:33" ht="75" outlineLevel="1">
      <c r="A829" s="50" t="str">
        <f>IF(OR(C829="",D829=""),"",$D$3&amp;"_"&amp;ROW()-13-COUNTBLANK($D$14:D829))</f>
        <v>BT_688</v>
      </c>
      <c r="B829" s="105" t="s">
        <v>192</v>
      </c>
      <c r="C829" s="105" t="s">
        <v>750</v>
      </c>
      <c r="D829" s="105" t="s">
        <v>776</v>
      </c>
      <c r="E829" s="18" t="s">
        <v>249</v>
      </c>
      <c r="F829" s="18"/>
      <c r="G829" s="18"/>
      <c r="H829" s="18"/>
      <c r="I829" s="18"/>
      <c r="J829" s="18"/>
      <c r="K829" s="18"/>
      <c r="L829" s="18"/>
      <c r="M829" s="18"/>
      <c r="N829" s="18"/>
      <c r="O829" s="18"/>
      <c r="P829" s="18"/>
      <c r="Q829" s="49" t="str">
        <f t="shared" si="109"/>
        <v>P</v>
      </c>
      <c r="R829" s="53"/>
      <c r="S829" s="53"/>
    </row>
    <row r="830" spans="1:33" ht="75" outlineLevel="1">
      <c r="A830" s="50" t="str">
        <f>IF(OR(C830="",D830=""),"",$D$3&amp;"_"&amp;ROW()-13-COUNTBLANK($D$14:D830))</f>
        <v>BT_689</v>
      </c>
      <c r="B830" s="107" t="s">
        <v>71</v>
      </c>
      <c r="C830" s="59" t="s">
        <v>751</v>
      </c>
      <c r="D830" s="105" t="s">
        <v>777</v>
      </c>
      <c r="E830" s="18" t="s">
        <v>249</v>
      </c>
      <c r="F830" s="18"/>
      <c r="G830" s="18"/>
      <c r="H830" s="18"/>
      <c r="I830" s="18"/>
      <c r="J830" s="18"/>
      <c r="K830" s="18"/>
      <c r="L830" s="18"/>
      <c r="M830" s="18"/>
      <c r="N830" s="18"/>
      <c r="O830" s="18"/>
      <c r="P830" s="18"/>
      <c r="Q830" s="49" t="str">
        <f t="shared" si="109"/>
        <v>P</v>
      </c>
      <c r="R830" s="60"/>
      <c r="S830" s="53"/>
    </row>
    <row r="831" spans="1:33" ht="75" outlineLevel="1">
      <c r="A831" s="50" t="str">
        <f>IF(OR(C831="",D831=""),"",$D$3&amp;"_"&amp;ROW()-13-COUNTBLANK($D$14:D831))</f>
        <v>BT_690</v>
      </c>
      <c r="B831" s="107" t="s">
        <v>60</v>
      </c>
      <c r="C831" s="59" t="s">
        <v>752</v>
      </c>
      <c r="D831" s="105" t="s">
        <v>777</v>
      </c>
      <c r="E831" s="18" t="s">
        <v>249</v>
      </c>
      <c r="F831" s="18"/>
      <c r="G831" s="18"/>
      <c r="H831" s="18"/>
      <c r="I831" s="18"/>
      <c r="J831" s="18"/>
      <c r="K831" s="18"/>
      <c r="L831" s="18"/>
      <c r="M831" s="18"/>
      <c r="N831" s="18"/>
      <c r="O831" s="18"/>
      <c r="P831" s="18"/>
      <c r="Q831" s="49" t="str">
        <f t="shared" si="109"/>
        <v>P</v>
      </c>
      <c r="R831" s="60"/>
      <c r="S831" s="53"/>
    </row>
    <row r="832" spans="1:33" ht="60" outlineLevel="1">
      <c r="A832" s="50" t="str">
        <f>IF(OR(C832="",D832=""),"",$D$3&amp;"_"&amp;ROW()-13-COUNTBLANK($D$14:D832))</f>
        <v>BT_691</v>
      </c>
      <c r="B832" s="107" t="s">
        <v>61</v>
      </c>
      <c r="C832" s="59" t="s">
        <v>753</v>
      </c>
      <c r="D832" s="105" t="s">
        <v>778</v>
      </c>
      <c r="E832" s="18" t="s">
        <v>249</v>
      </c>
      <c r="F832" s="18"/>
      <c r="G832" s="18"/>
      <c r="H832" s="18"/>
      <c r="I832" s="18"/>
      <c r="J832" s="18"/>
      <c r="K832" s="18"/>
      <c r="L832" s="18"/>
      <c r="M832" s="18"/>
      <c r="N832" s="18"/>
      <c r="O832" s="18"/>
      <c r="P832" s="18"/>
      <c r="Q832" s="49" t="str">
        <f t="shared" si="109"/>
        <v>P</v>
      </c>
      <c r="R832" s="53"/>
      <c r="S832" s="53"/>
    </row>
    <row r="833" spans="1:33" ht="30" outlineLevel="1">
      <c r="A833" s="50" t="str">
        <f>IF(OR(C833="",D833=""),"",$D$3&amp;"_"&amp;ROW()-13-COUNTBLANK($D$14:D833))</f>
        <v>BT_692</v>
      </c>
      <c r="B833" s="107" t="s">
        <v>70</v>
      </c>
      <c r="C833" s="104" t="s">
        <v>772</v>
      </c>
      <c r="D833" s="52" t="s">
        <v>774</v>
      </c>
      <c r="E833" s="18" t="s">
        <v>249</v>
      </c>
      <c r="F833" s="18"/>
      <c r="G833" s="18"/>
      <c r="H833" s="18"/>
      <c r="I833" s="18"/>
      <c r="J833" s="18"/>
      <c r="K833" s="18"/>
      <c r="L833" s="18"/>
      <c r="M833" s="18"/>
      <c r="N833" s="18"/>
      <c r="O833" s="18"/>
      <c r="P833" s="18"/>
      <c r="Q833" s="49" t="str">
        <f t="shared" si="109"/>
        <v>P</v>
      </c>
      <c r="R833" s="60"/>
      <c r="S833" s="53"/>
    </row>
    <row r="834" spans="1:33" ht="75" outlineLevel="1">
      <c r="A834" s="50" t="str">
        <f>IF(OR(C834="",D834=""),"",$D$3&amp;"_"&amp;ROW()-13-COUNTBLANK($D$14:D834))</f>
        <v>BT_693</v>
      </c>
      <c r="B834" s="107" t="s">
        <v>194</v>
      </c>
      <c r="C834" s="59" t="s">
        <v>756</v>
      </c>
      <c r="D834" s="105" t="s">
        <v>778</v>
      </c>
      <c r="E834" s="18" t="s">
        <v>249</v>
      </c>
      <c r="F834" s="18"/>
      <c r="G834" s="18"/>
      <c r="H834" s="18"/>
      <c r="I834" s="18"/>
      <c r="J834" s="18"/>
      <c r="K834" s="18"/>
      <c r="L834" s="18"/>
      <c r="M834" s="18"/>
      <c r="N834" s="18"/>
      <c r="O834" s="18"/>
      <c r="P834" s="18"/>
      <c r="Q834" s="49" t="str">
        <f t="shared" si="109"/>
        <v>P</v>
      </c>
      <c r="R834" s="53"/>
      <c r="S834" s="53"/>
    </row>
    <row r="835" spans="1:33" ht="25.5" customHeight="1" outlineLevel="1" collapsed="1">
      <c r="A835" s="50" t="str">
        <f>IF(OR(C835="",D835=""),"",$D$3&amp;"_"&amp;ROW()-13-COUNTBLANK($D$14:D835))</f>
        <v/>
      </c>
      <c r="B835" s="145" t="s">
        <v>840</v>
      </c>
      <c r="C835" s="145"/>
      <c r="D835" s="145"/>
      <c r="E835" s="145"/>
      <c r="F835" s="145"/>
      <c r="G835" s="145"/>
      <c r="H835" s="146"/>
      <c r="I835" s="146"/>
      <c r="J835" s="146"/>
      <c r="K835" s="146"/>
      <c r="L835" s="146"/>
      <c r="M835" s="146"/>
      <c r="N835" s="146"/>
      <c r="O835" s="146"/>
      <c r="P835" s="146"/>
      <c r="Q835" s="145"/>
      <c r="R835" s="145"/>
      <c r="S835" s="145"/>
      <c r="T835" s="40"/>
      <c r="U835" s="40"/>
      <c r="V835" s="40"/>
      <c r="W835" s="40"/>
      <c r="X835" s="40"/>
      <c r="Y835" s="40"/>
      <c r="Z835" s="40"/>
      <c r="AA835" s="40"/>
      <c r="AB835" s="40"/>
      <c r="AC835" s="40"/>
      <c r="AD835" s="40"/>
      <c r="AE835" s="40"/>
      <c r="AF835" s="40"/>
      <c r="AG835" s="40"/>
    </row>
    <row r="836" spans="1:33" ht="30" outlineLevel="1">
      <c r="A836" s="50" t="str">
        <f>IF(OR(C836="",D836=""),"",$D$3&amp;"_"&amp;ROW()-13-COUNTBLANK($D$14:D836))</f>
        <v>BT_694</v>
      </c>
      <c r="B836" s="107" t="s">
        <v>355</v>
      </c>
      <c r="C836" s="59" t="s">
        <v>814</v>
      </c>
      <c r="D836" s="105" t="s">
        <v>842</v>
      </c>
      <c r="E836" s="18" t="s">
        <v>249</v>
      </c>
      <c r="F836" s="18"/>
      <c r="G836" s="18"/>
      <c r="H836" s="18"/>
      <c r="I836" s="18"/>
      <c r="J836" s="18"/>
      <c r="K836" s="18"/>
      <c r="L836" s="18"/>
      <c r="M836" s="18"/>
      <c r="N836" s="18"/>
      <c r="O836" s="18"/>
      <c r="P836" s="18"/>
      <c r="Q836" s="49" t="str">
        <f t="shared" ref="Q836" si="110">IF(OR(IF(G836="",IF(F836="",IF(E836="","",E836),F836),G836)="F",IF(J836="",IF(I836="",IF(H836="","",H836),I836),J836)="F",IF(M836="",IF(L836="",IF(K836="","",K836),L836),M836)="F",IF(P836="",IF(O836="",IF(N836="","",N836),O836),P836)="F")=TRUE,"F",IF(OR(IF(G836="",IF(F836="",IF(E836="","",E836),F836),G836)="PE",IF(J836="",IF(I836="",IF(H836="","",H836),I836),J836)="PE",IF(M836="",IF(L836="",IF(K836="","",K836),L836),M836)="PE",IF(P836="",IF(O836="",IF(N836="","",N836),O836),P836)="PE")=TRUE,"PE",IF(AND(IF(G836="",IF(F836="",IF(E836="","",E836),F836),G836)="",IF(J836="",IF(I836="",IF(H836="","",H836),I836),J836)="",IF(M836="",IF(L836="",IF(K836="","",K836),L836),M836)="",IF(P836="",IF(O836="",IF(N836="","",N836),O836),P836)="")=TRUE,"","P")))</f>
        <v>P</v>
      </c>
      <c r="R836" s="53"/>
      <c r="S836" s="53"/>
    </row>
    <row r="837" spans="1:33" ht="25.5" customHeight="1" outlineLevel="1" collapsed="1">
      <c r="A837" s="50" t="str">
        <f>IF(OR(C837="",D837=""),"",$D$3&amp;"_"&amp;ROW()-13-COUNTBLANK($D$14:D837))</f>
        <v/>
      </c>
      <c r="B837" s="145" t="s">
        <v>841</v>
      </c>
      <c r="C837" s="145"/>
      <c r="D837" s="145"/>
      <c r="E837" s="145"/>
      <c r="F837" s="145"/>
      <c r="G837" s="145"/>
      <c r="H837" s="146"/>
      <c r="I837" s="146"/>
      <c r="J837" s="146"/>
      <c r="K837" s="146"/>
      <c r="L837" s="146"/>
      <c r="M837" s="146"/>
      <c r="N837" s="146"/>
      <c r="O837" s="146"/>
      <c r="P837" s="146"/>
      <c r="Q837" s="145"/>
      <c r="R837" s="145"/>
      <c r="S837" s="145"/>
      <c r="T837" s="40"/>
      <c r="U837" s="40"/>
      <c r="V837" s="40"/>
      <c r="W837" s="40"/>
      <c r="X837" s="40"/>
      <c r="Y837" s="40"/>
      <c r="Z837" s="40"/>
      <c r="AA837" s="40"/>
      <c r="AB837" s="40"/>
      <c r="AC837" s="40"/>
      <c r="AD837" s="40"/>
      <c r="AE837" s="40"/>
      <c r="AF837" s="40"/>
      <c r="AG837" s="40"/>
    </row>
    <row r="838" spans="1:33" ht="30" outlineLevel="1">
      <c r="A838" s="50" t="str">
        <f>IF(OR(C838="",D838=""),"",$D$3&amp;"_"&amp;ROW()-13-COUNTBLANK($D$14:D838))</f>
        <v>BT_695</v>
      </c>
      <c r="B838" s="107" t="s">
        <v>355</v>
      </c>
      <c r="C838" s="59" t="s">
        <v>814</v>
      </c>
      <c r="D838" s="105" t="s">
        <v>843</v>
      </c>
      <c r="E838" s="18" t="s">
        <v>249</v>
      </c>
      <c r="F838" s="18"/>
      <c r="G838" s="18"/>
      <c r="H838" s="18"/>
      <c r="I838" s="18"/>
      <c r="J838" s="18"/>
      <c r="K838" s="18"/>
      <c r="L838" s="18"/>
      <c r="M838" s="18"/>
      <c r="N838" s="18"/>
      <c r="O838" s="18"/>
      <c r="P838" s="18"/>
      <c r="Q838" s="49" t="str">
        <f t="shared" ref="Q838" si="111">IF(OR(IF(G838="",IF(F838="",IF(E838="","",E838),F838),G838)="F",IF(J838="",IF(I838="",IF(H838="","",H838),I838),J838)="F",IF(M838="",IF(L838="",IF(K838="","",K838),L838),M838)="F",IF(P838="",IF(O838="",IF(N838="","",N838),O838),P838)="F")=TRUE,"F",IF(OR(IF(G838="",IF(F838="",IF(E838="","",E838),F838),G838)="PE",IF(J838="",IF(I838="",IF(H838="","",H838),I838),J838)="PE",IF(M838="",IF(L838="",IF(K838="","",K838),L838),M838)="PE",IF(P838="",IF(O838="",IF(N838="","",N838),O838),P838)="PE")=TRUE,"PE",IF(AND(IF(G838="",IF(F838="",IF(E838="","",E838),F838),G838)="",IF(J838="",IF(I838="",IF(H838="","",H838),I838),J838)="",IF(M838="",IF(L838="",IF(K838="","",K838),L838),M838)="",IF(P838="",IF(O838="",IF(N838="","",N838),O838),P838)="")=TRUE,"","P")))</f>
        <v>P</v>
      </c>
      <c r="R838" s="53"/>
      <c r="S838" s="53"/>
    </row>
    <row r="839" spans="1:33" s="78" customFormat="1" ht="15.75" outlineLevel="1">
      <c r="A839" s="50" t="str">
        <f>IF(OR(C839="",D839=""),"",$D$3&amp;"_"&amp;ROW()-13-COUNTBLANK($D$14:D839))</f>
        <v/>
      </c>
      <c r="B839" s="140" t="s">
        <v>107</v>
      </c>
      <c r="C839" s="141"/>
      <c r="D839" s="141"/>
      <c r="E839" s="141"/>
      <c r="F839" s="141"/>
      <c r="G839" s="141"/>
      <c r="H839" s="141"/>
      <c r="I839" s="141"/>
      <c r="J839" s="141"/>
      <c r="K839" s="141"/>
      <c r="L839" s="141"/>
      <c r="M839" s="141"/>
      <c r="N839" s="141"/>
      <c r="O839" s="141"/>
      <c r="P839" s="141"/>
      <c r="Q839" s="141"/>
      <c r="R839" s="141"/>
      <c r="S839" s="142"/>
    </row>
    <row r="840" spans="1:33" s="78" customFormat="1" ht="45" outlineLevel="1">
      <c r="A840" s="50" t="str">
        <f>IF(OR(C840="",D840=""),"",$D$3&amp;"_"&amp;ROW()-13-COUNTBLANK($D$14:D840))</f>
        <v>BT_696</v>
      </c>
      <c r="B840" s="64" t="s">
        <v>236</v>
      </c>
      <c r="C840" s="71" t="s">
        <v>844</v>
      </c>
      <c r="D840" s="66" t="s">
        <v>848</v>
      </c>
      <c r="E840" s="18" t="s">
        <v>249</v>
      </c>
      <c r="F840" s="124"/>
      <c r="G840" s="124"/>
      <c r="H840" s="125"/>
      <c r="I840" s="125"/>
      <c r="J840" s="125"/>
      <c r="K840" s="125"/>
      <c r="L840" s="125"/>
      <c r="M840" s="125"/>
      <c r="N840" s="125"/>
      <c r="O840" s="125"/>
      <c r="P840" s="125"/>
      <c r="Q840" s="126" t="str">
        <f>IF(OR(IF(G840="",IF(F840="",IF(E840="","",E840),F840),G840)="F",IF(J840="",IF(I840="",IF(H840="","",H840),I840),J840)="F",IF(M840="",IF(L840="",IF(K840="","",K840),L840),M840)="F",IF(P840="",IF(O840="",IF(N840="","",N840),O840),P840)="F")=TRUE,"F",IF(OR(IF(G840="",IF(F840="",IF(E840="","",E840),F840),G840)="PE",IF(J840="",IF(I840="",IF(H840="","",H840),I840),J840)="PE",IF(M840="",IF(L840="",IF(K840="","",K840),L840),M840)="PE",IF(P840="",IF(O840="",IF(N840="","",N840),O840),P840)="PE")=TRUE,"PE",IF(AND(IF(G840="",IF(F840="",IF(E840="","",E840),F840),G840)="",IF(J840="",IF(I840="",IF(H840="","",H840),I840),J840)="",IF(M840="",IF(L840="",IF(K840="","",K840),L840),M840)="",IF(P840="",IF(O840="",IF(N840="","",N840),O840),P840)="")=TRUE,"","P")))</f>
        <v>P</v>
      </c>
      <c r="R840" s="72"/>
      <c r="S840" s="73"/>
    </row>
    <row r="841" spans="1:33" s="78" customFormat="1" ht="30" outlineLevel="1">
      <c r="A841" s="50" t="str">
        <f>IF(OR(C841="",D841=""),"",$D$3&amp;"_"&amp;ROW()-13-COUNTBLANK($D$14:D841))</f>
        <v>BT_697</v>
      </c>
      <c r="B841" s="74" t="s">
        <v>242</v>
      </c>
      <c r="C841" s="71" t="s">
        <v>572</v>
      </c>
      <c r="D841" s="65" t="s">
        <v>573</v>
      </c>
      <c r="E841" s="18" t="s">
        <v>249</v>
      </c>
      <c r="F841" s="124"/>
      <c r="G841" s="124"/>
      <c r="H841" s="125"/>
      <c r="I841" s="125"/>
      <c r="J841" s="125"/>
      <c r="K841" s="125"/>
      <c r="L841" s="125"/>
      <c r="M841" s="125"/>
      <c r="N841" s="125"/>
      <c r="O841" s="125"/>
      <c r="P841" s="125"/>
      <c r="Q841" s="126" t="str">
        <f>IF(OR(IF(G841="",IF(F841="",IF(E841="","",E841),F841),G841)="F",IF(J841="",IF(I841="",IF(H841="","",H841),I841),J841)="F",IF(M841="",IF(L841="",IF(K841="","",K841),L841),M841)="F",IF(P841="",IF(O841="",IF(N841="","",N841),O841),P841)="F")=TRUE,"F",IF(OR(IF(G841="",IF(F841="",IF(E841="","",E841),F841),G841)="PE",IF(J841="",IF(I841="",IF(H841="","",H841),I841),J841)="PE",IF(M841="",IF(L841="",IF(K841="","",K841),L841),M841)="PE",IF(P841="",IF(O841="",IF(N841="","",N841),O841),P841)="PE")=TRUE,"PE",IF(AND(IF(G841="",IF(F841="",IF(E841="","",E841),F841),G841)="",IF(J841="",IF(I841="",IF(H841="","",H841),I841),J841)="",IF(M841="",IF(L841="",IF(K841="","",K841),L841),M841)="",IF(P841="",IF(O841="",IF(N841="","",N841),O841),P841)="")=TRUE,"","P")))</f>
        <v>P</v>
      </c>
      <c r="R841" s="77"/>
      <c r="S841" s="77"/>
    </row>
    <row r="842" spans="1:33" s="78" customFormat="1" ht="60" outlineLevel="1">
      <c r="A842" s="50" t="str">
        <f>IF(OR(C842="",D842=""),"",$D$3&amp;"_"&amp;ROW()-13-COUNTBLANK($D$14:D842))</f>
        <v>BT_698</v>
      </c>
      <c r="B842" s="64" t="s">
        <v>237</v>
      </c>
      <c r="C842" s="71" t="s">
        <v>845</v>
      </c>
      <c r="D842" s="66" t="s">
        <v>238</v>
      </c>
      <c r="E842" s="18" t="s">
        <v>249</v>
      </c>
      <c r="F842" s="124"/>
      <c r="G842" s="124"/>
      <c r="H842" s="125"/>
      <c r="I842" s="125"/>
      <c r="J842" s="125"/>
      <c r="K842" s="125"/>
      <c r="L842" s="125"/>
      <c r="M842" s="125"/>
      <c r="N842" s="125"/>
      <c r="O842" s="125"/>
      <c r="P842" s="125"/>
      <c r="Q842" s="126" t="str">
        <f>IF(OR(IF(G842="",IF(F842="",IF(E842="","",E842),F842),G842)="F",IF(J842="",IF(I842="",IF(H842="","",H842),I842),J842)="F",IF(M842="",IF(L842="",IF(K842="","",K842),L842),M842)="F",IF(P842="",IF(O842="",IF(N842="","",N842),O842),P842)="F")=TRUE,"F",IF(OR(IF(G842="",IF(F842="",IF(E842="","",E842),F842),G842)="PE",IF(J842="",IF(I842="",IF(H842="","",H842),I842),J842)="PE",IF(M842="",IF(L842="",IF(K842="","",K842),L842),M842)="PE",IF(P842="",IF(O842="",IF(N842="","",N842),O842),P842)="PE")=TRUE,"PE",IF(AND(IF(G842="",IF(F842="",IF(E842="","",E842),F842),G842)="",IF(J842="",IF(I842="",IF(H842="","",H842),I842),J842)="",IF(M842="",IF(L842="",IF(K842="","",K842),L842),M842)="",IF(P842="",IF(O842="",IF(N842="","",N842),O842),P842)="")=TRUE,"","P")))</f>
        <v>P</v>
      </c>
      <c r="R842" s="72"/>
      <c r="S842" s="64"/>
    </row>
    <row r="843" spans="1:33" s="78" customFormat="1" ht="75" outlineLevel="1">
      <c r="A843" s="50" t="str">
        <f>IF(OR(C843="",D843=""),"",$D$3&amp;"_"&amp;ROW()-13-COUNTBLANK($D$14:D843))</f>
        <v>BT_699</v>
      </c>
      <c r="B843" s="64" t="s">
        <v>574</v>
      </c>
      <c r="C843" s="71" t="s">
        <v>846</v>
      </c>
      <c r="D843" s="75" t="s">
        <v>576</v>
      </c>
      <c r="E843" s="18" t="s">
        <v>249</v>
      </c>
      <c r="F843" s="124"/>
      <c r="G843" s="124"/>
      <c r="H843" s="125"/>
      <c r="I843" s="125"/>
      <c r="J843" s="125"/>
      <c r="K843" s="125"/>
      <c r="L843" s="125"/>
      <c r="M843" s="125"/>
      <c r="N843" s="125"/>
      <c r="O843" s="125"/>
      <c r="P843" s="125"/>
      <c r="Q843" s="126" t="str">
        <f t="shared" ref="Q843:Q844" si="112">IF(OR(IF(G843="",IF(F843="",IF(E843="","",E843),F843),G843)="F",IF(J843="",IF(I843="",IF(H843="","",H843),I843),J843)="F",IF(M843="",IF(L843="",IF(K843="","",K843),L843),M843)="F",IF(P843="",IF(O843="",IF(N843="","",N843),O843),P843)="F")=TRUE,"F",IF(OR(IF(G843="",IF(F843="",IF(E843="","",E843),F843),G843)="PE",IF(J843="",IF(I843="",IF(H843="","",H843),I843),J843)="PE",IF(M843="",IF(L843="",IF(K843="","",K843),L843),M843)="PE",IF(P843="",IF(O843="",IF(N843="","",N843),O843),P843)="PE")=TRUE,"PE",IF(AND(IF(G843="",IF(F843="",IF(E843="","",E843),F843),G843)="",IF(J843="",IF(I843="",IF(H843="","",H843),I843),J843)="",IF(M843="",IF(L843="",IF(K843="","",K843),L843),M843)="",IF(P843="",IF(O843="",IF(N843="","",N843),O843),P843)="")=TRUE,"","P")))</f>
        <v>P</v>
      </c>
      <c r="R843" s="76"/>
      <c r="S843" s="77"/>
    </row>
    <row r="844" spans="1:33" s="78" customFormat="1" ht="75" outlineLevel="1">
      <c r="A844" s="50" t="str">
        <f>IF(OR(C844="",D844=""),"",$D$3&amp;"_"&amp;ROW()-13-COUNTBLANK($D$14:D844))</f>
        <v>BT_700</v>
      </c>
      <c r="B844" s="75" t="s">
        <v>241</v>
      </c>
      <c r="C844" s="71" t="s">
        <v>847</v>
      </c>
      <c r="D844" s="64" t="s">
        <v>246</v>
      </c>
      <c r="E844" s="18" t="s">
        <v>249</v>
      </c>
      <c r="F844" s="124"/>
      <c r="G844" s="124"/>
      <c r="H844" s="125"/>
      <c r="I844" s="125"/>
      <c r="J844" s="125"/>
      <c r="K844" s="125"/>
      <c r="L844" s="125"/>
      <c r="M844" s="125"/>
      <c r="N844" s="125"/>
      <c r="O844" s="125"/>
      <c r="P844" s="125"/>
      <c r="Q844" s="126" t="str">
        <f t="shared" si="112"/>
        <v>P</v>
      </c>
      <c r="R844" s="77"/>
      <c r="S844" s="77"/>
    </row>
    <row r="845" spans="1:33" ht="28.9" customHeight="1">
      <c r="A845" s="50" t="str">
        <f>IF(OR(C845="",D845=""),"",$D$3&amp;"_"&amp;ROW()-13-COUNTBLANK($D$14:D845))</f>
        <v/>
      </c>
      <c r="B845" s="165" t="s">
        <v>1029</v>
      </c>
      <c r="C845" s="166"/>
      <c r="D845" s="166"/>
      <c r="E845" s="166"/>
      <c r="F845" s="166"/>
      <c r="G845" s="166"/>
      <c r="H845" s="166"/>
      <c r="I845" s="166"/>
      <c r="J845" s="166"/>
      <c r="K845" s="166"/>
      <c r="L845" s="166"/>
      <c r="M845" s="166"/>
      <c r="N845" s="166"/>
      <c r="O845" s="166"/>
      <c r="P845" s="166"/>
      <c r="Q845" s="166"/>
      <c r="R845" s="166"/>
      <c r="S845" s="167"/>
      <c r="T845" s="39"/>
      <c r="U845" s="39"/>
      <c r="V845" s="39"/>
      <c r="W845" s="39"/>
      <c r="X845" s="39"/>
      <c r="Y845" s="39"/>
      <c r="Z845" s="39"/>
      <c r="AA845" s="39"/>
      <c r="AB845" s="39"/>
      <c r="AC845" s="39"/>
      <c r="AD845" s="39"/>
      <c r="AE845" s="39"/>
      <c r="AF845" s="39"/>
      <c r="AG845" s="39"/>
    </row>
    <row r="846" spans="1:33" ht="25.5" customHeight="1" outlineLevel="1">
      <c r="A846" s="50" t="str">
        <f>IF(OR(C846="",D846=""),"",$D$3&amp;"_"&amp;ROW()-13-COUNTBLANK($D$14:D846))</f>
        <v/>
      </c>
      <c r="B846" s="145" t="s">
        <v>761</v>
      </c>
      <c r="C846" s="145"/>
      <c r="D846" s="145"/>
      <c r="E846" s="145"/>
      <c r="F846" s="145"/>
      <c r="G846" s="145"/>
      <c r="H846" s="146"/>
      <c r="I846" s="146"/>
      <c r="J846" s="146"/>
      <c r="K846" s="146"/>
      <c r="L846" s="146"/>
      <c r="M846" s="146"/>
      <c r="N846" s="146"/>
      <c r="O846" s="146"/>
      <c r="P846" s="146"/>
      <c r="Q846" s="145"/>
      <c r="R846" s="145"/>
      <c r="S846" s="145"/>
      <c r="T846" s="40"/>
      <c r="U846" s="40"/>
      <c r="V846" s="40"/>
      <c r="W846" s="40"/>
      <c r="X846" s="40"/>
      <c r="Y846" s="40"/>
      <c r="Z846" s="40"/>
      <c r="AA846" s="40"/>
      <c r="AB846" s="40"/>
      <c r="AC846" s="40"/>
      <c r="AD846" s="40"/>
      <c r="AE846" s="40"/>
      <c r="AF846" s="40"/>
      <c r="AG846" s="40"/>
    </row>
    <row r="847" spans="1:33" ht="42" customHeight="1" outlineLevel="1" collapsed="1">
      <c r="A847" s="50" t="str">
        <f>IF(OR(C847="",D847=""),"",$D$3&amp;"_"&amp;ROW()-13-COUNTBLANK($D$14:D847))</f>
        <v>BT_701</v>
      </c>
      <c r="B847" s="103" t="s">
        <v>65</v>
      </c>
      <c r="C847" s="103" t="s">
        <v>849</v>
      </c>
      <c r="D847" s="16" t="s">
        <v>762</v>
      </c>
      <c r="E847" s="18" t="s">
        <v>249</v>
      </c>
      <c r="F847" s="18"/>
      <c r="G847" s="18"/>
      <c r="H847" s="18"/>
      <c r="I847" s="18"/>
      <c r="J847" s="18"/>
      <c r="K847" s="18"/>
      <c r="L847" s="18"/>
      <c r="M847" s="18"/>
      <c r="N847" s="18"/>
      <c r="O847" s="18"/>
      <c r="P847" s="18"/>
      <c r="Q847" s="49" t="str">
        <f t="shared" ref="Q847:Q849" si="113">IF(OR(IF(G847="",IF(F847="",IF(E847="","",E847),F847),G847)="F",IF(J847="",IF(I847="",IF(H847="","",H847),I847),J847)="F",IF(M847="",IF(L847="",IF(K847="","",K847),L847),M847)="F",IF(P847="",IF(O847="",IF(N847="","",N847),O847),P847)="F")=TRUE,"F",IF(OR(IF(G847="",IF(F847="",IF(E847="","",E847),F847),G847)="PE",IF(J847="",IF(I847="",IF(H847="","",H847),I847),J847)="PE",IF(M847="",IF(L847="",IF(K847="","",K847),L847),M847)="PE",IF(P847="",IF(O847="",IF(N847="","",N847),O847),P847)="PE")=TRUE,"PE",IF(AND(IF(G847="",IF(F847="",IF(E847="","",E847),F847),G847)="",IF(J847="",IF(I847="",IF(H847="","",H847),I847),J847)="",IF(M847="",IF(L847="",IF(K847="","",K847),L847),M847)="",IF(P847="",IF(O847="",IF(N847="","",N847),O847),P847)="")=TRUE,"","P")))</f>
        <v>P</v>
      </c>
      <c r="R847" s="16"/>
      <c r="S847" s="16"/>
      <c r="T847" s="38"/>
      <c r="U847" s="38"/>
      <c r="V847" s="38"/>
      <c r="W847" s="38"/>
      <c r="X847" s="38"/>
      <c r="Y847" s="38"/>
      <c r="Z847" s="38"/>
      <c r="AA847" s="38"/>
      <c r="AB847" s="38"/>
      <c r="AC847" s="38"/>
      <c r="AD847" s="38"/>
      <c r="AE847" s="38"/>
      <c r="AF847" s="38"/>
      <c r="AG847" s="38"/>
    </row>
    <row r="848" spans="1:33" ht="42" customHeight="1" outlineLevel="1">
      <c r="A848" s="50" t="str">
        <f>IF(OR(C848="",D848=""),"",$D$3&amp;"_"&amp;ROW()-13-COUNTBLANK($D$14:D848))</f>
        <v>BT_702</v>
      </c>
      <c r="B848" s="103" t="s">
        <v>557</v>
      </c>
      <c r="C848" s="103" t="s">
        <v>850</v>
      </c>
      <c r="D848" s="16" t="s">
        <v>851</v>
      </c>
      <c r="E848" s="18" t="s">
        <v>249</v>
      </c>
      <c r="F848" s="18"/>
      <c r="G848" s="18"/>
      <c r="H848" s="18"/>
      <c r="I848" s="18"/>
      <c r="J848" s="18"/>
      <c r="K848" s="18"/>
      <c r="L848" s="18"/>
      <c r="M848" s="18"/>
      <c r="N848" s="18"/>
      <c r="O848" s="18"/>
      <c r="P848" s="18"/>
      <c r="Q848" s="49" t="str">
        <f t="shared" si="113"/>
        <v>P</v>
      </c>
      <c r="R848" s="16"/>
      <c r="S848" s="16"/>
      <c r="T848" s="38"/>
      <c r="U848" s="38"/>
      <c r="V848" s="38"/>
      <c r="W848" s="38"/>
      <c r="X848" s="38"/>
      <c r="Y848" s="38"/>
      <c r="Z848" s="38"/>
      <c r="AA848" s="38"/>
      <c r="AB848" s="38"/>
      <c r="AC848" s="38"/>
      <c r="AD848" s="38"/>
      <c r="AE848" s="38"/>
      <c r="AF848" s="38"/>
      <c r="AG848" s="38"/>
    </row>
    <row r="849" spans="1:33" ht="52.5" customHeight="1" outlineLevel="1">
      <c r="A849" s="50" t="str">
        <f>IF(OR(C849="",D849=""),"",$D$3&amp;"_"&amp;ROW()-13-COUNTBLANK($D$14:D849))</f>
        <v>BT_703</v>
      </c>
      <c r="B849" s="103" t="s">
        <v>768</v>
      </c>
      <c r="C849" s="103" t="s">
        <v>852</v>
      </c>
      <c r="D849" s="16" t="s">
        <v>853</v>
      </c>
      <c r="E849" s="18" t="s">
        <v>249</v>
      </c>
      <c r="F849" s="18"/>
      <c r="G849" s="18"/>
      <c r="H849" s="18"/>
      <c r="I849" s="18"/>
      <c r="J849" s="18"/>
      <c r="K849" s="18"/>
      <c r="L849" s="18"/>
      <c r="M849" s="18"/>
      <c r="N849" s="18"/>
      <c r="O849" s="18"/>
      <c r="P849" s="18"/>
      <c r="Q849" s="49" t="str">
        <f t="shared" si="113"/>
        <v>P</v>
      </c>
      <c r="R849" s="16"/>
      <c r="S849" s="16"/>
      <c r="T849" s="38"/>
      <c r="U849" s="38"/>
      <c r="V849" s="38"/>
      <c r="W849" s="38"/>
      <c r="X849" s="38"/>
      <c r="Y849" s="38"/>
      <c r="Z849" s="38"/>
      <c r="AA849" s="38"/>
      <c r="AB849" s="38"/>
      <c r="AC849" s="38"/>
      <c r="AD849" s="38"/>
      <c r="AE849" s="38"/>
      <c r="AF849" s="38"/>
      <c r="AG849" s="38"/>
    </row>
    <row r="850" spans="1:33" ht="27" customHeight="1" outlineLevel="1">
      <c r="A850" s="50" t="str">
        <f>IF(OR(C850="",D850=""),"",$D$3&amp;"_"&amp;ROW()-13-COUNTBLANK($D$14:D850))</f>
        <v/>
      </c>
      <c r="B850" s="145" t="s">
        <v>746</v>
      </c>
      <c r="C850" s="145"/>
      <c r="D850" s="145"/>
      <c r="E850" s="145"/>
      <c r="F850" s="145"/>
      <c r="G850" s="145"/>
      <c r="H850" s="146"/>
      <c r="I850" s="146"/>
      <c r="J850" s="146"/>
      <c r="K850" s="146"/>
      <c r="L850" s="146"/>
      <c r="M850" s="146"/>
      <c r="N850" s="146"/>
      <c r="O850" s="146"/>
      <c r="P850" s="146"/>
      <c r="Q850" s="145"/>
      <c r="R850" s="145"/>
      <c r="S850" s="145"/>
      <c r="T850" s="40"/>
      <c r="U850" s="40"/>
      <c r="V850" s="40"/>
      <c r="W850" s="40"/>
      <c r="X850" s="40"/>
      <c r="Y850" s="40"/>
      <c r="Z850" s="40"/>
      <c r="AA850" s="40"/>
      <c r="AB850" s="40"/>
      <c r="AC850" s="40"/>
      <c r="AD850" s="40"/>
      <c r="AE850" s="40"/>
      <c r="AF850" s="40"/>
      <c r="AG850" s="40"/>
    </row>
    <row r="851" spans="1:33" ht="30" outlineLevel="1">
      <c r="A851" s="50" t="str">
        <f>IF(OR(C851="",D851=""),"",$D$3&amp;"_"&amp;ROW()-13-COUNTBLANK($D$14:D851))</f>
        <v>BT_704</v>
      </c>
      <c r="B851" s="105" t="s">
        <v>189</v>
      </c>
      <c r="C851" s="105" t="s">
        <v>854</v>
      </c>
      <c r="D851" s="16" t="s">
        <v>506</v>
      </c>
      <c r="E851" s="18" t="s">
        <v>249</v>
      </c>
      <c r="F851" s="18"/>
      <c r="G851" s="18"/>
      <c r="H851" s="18"/>
      <c r="I851" s="18"/>
      <c r="J851" s="18"/>
      <c r="K851" s="18"/>
      <c r="L851" s="18"/>
      <c r="M851" s="18"/>
      <c r="N851" s="18"/>
      <c r="O851" s="18"/>
      <c r="P851" s="18"/>
      <c r="Q851" s="49" t="str">
        <f t="shared" ref="Q851:Q860" si="114">IF(OR(IF(G851="",IF(F851="",IF(E851="","",E851),F851),G851)="F",IF(J851="",IF(I851="",IF(H851="","",H851),I851),J851)="F",IF(M851="",IF(L851="",IF(K851="","",K851),L851),M851)="F",IF(P851="",IF(O851="",IF(N851="","",N851),O851),P851)="F")=TRUE,"F",IF(OR(IF(G851="",IF(F851="",IF(E851="","",E851),F851),G851)="PE",IF(J851="",IF(I851="",IF(H851="","",H851),I851),J851)="PE",IF(M851="",IF(L851="",IF(K851="","",K851),L851),M851)="PE",IF(P851="",IF(O851="",IF(N851="","",N851),O851),P851)="PE")=TRUE,"PE",IF(AND(IF(G851="",IF(F851="",IF(E851="","",E851),F851),G851)="",IF(J851="",IF(I851="",IF(H851="","",H851),I851),J851)="",IF(M851="",IF(L851="",IF(K851="","",K851),L851),M851)="",IF(P851="",IF(O851="",IF(N851="","",N851),O851),P851)="")=TRUE,"","P")))</f>
        <v>P</v>
      </c>
      <c r="R851" s="53"/>
      <c r="S851" s="53"/>
    </row>
    <row r="852" spans="1:33" ht="60" outlineLevel="1">
      <c r="A852" s="50" t="str">
        <f>IF(OR(C852="",D852=""),"",$D$3&amp;"_"&amp;ROW()-13-COUNTBLANK($D$14:D852))</f>
        <v>BT_705</v>
      </c>
      <c r="B852" s="105" t="s">
        <v>190</v>
      </c>
      <c r="C852" s="105" t="s">
        <v>855</v>
      </c>
      <c r="D852" s="105" t="s">
        <v>856</v>
      </c>
      <c r="E852" s="18" t="s">
        <v>249</v>
      </c>
      <c r="F852" s="18"/>
      <c r="G852" s="18"/>
      <c r="H852" s="18"/>
      <c r="I852" s="18"/>
      <c r="J852" s="18"/>
      <c r="K852" s="18"/>
      <c r="L852" s="18"/>
      <c r="M852" s="18"/>
      <c r="N852" s="18"/>
      <c r="O852" s="18"/>
      <c r="P852" s="18"/>
      <c r="Q852" s="49" t="str">
        <f t="shared" si="114"/>
        <v>P</v>
      </c>
      <c r="R852" s="53"/>
      <c r="S852" s="53"/>
    </row>
    <row r="853" spans="1:33" ht="60" outlineLevel="1">
      <c r="A853" s="50" t="str">
        <f>IF(OR(C853="",D853=""),"",$D$3&amp;"_"&amp;ROW()-13-COUNTBLANK($D$14:D853))</f>
        <v>BT_706</v>
      </c>
      <c r="B853" s="105" t="s">
        <v>191</v>
      </c>
      <c r="C853" s="105" t="s">
        <v>857</v>
      </c>
      <c r="D853" s="105" t="s">
        <v>757</v>
      </c>
      <c r="E853" s="18" t="s">
        <v>249</v>
      </c>
      <c r="F853" s="18"/>
      <c r="G853" s="18"/>
      <c r="H853" s="18"/>
      <c r="I853" s="18"/>
      <c r="J853" s="18"/>
      <c r="K853" s="18"/>
      <c r="L853" s="18"/>
      <c r="M853" s="18"/>
      <c r="N853" s="18"/>
      <c r="O853" s="18"/>
      <c r="P853" s="18"/>
      <c r="Q853" s="49" t="str">
        <f t="shared" si="114"/>
        <v>P</v>
      </c>
      <c r="R853" s="53"/>
      <c r="S853" s="53"/>
    </row>
    <row r="854" spans="1:33" ht="75" outlineLevel="1">
      <c r="A854" s="50" t="str">
        <f>IF(OR(C854="",D854=""),"",$D$3&amp;"_"&amp;ROW()-13-COUNTBLANK($D$14:D854))</f>
        <v>BT_707</v>
      </c>
      <c r="B854" s="105" t="s">
        <v>192</v>
      </c>
      <c r="C854" s="105" t="s">
        <v>858</v>
      </c>
      <c r="D854" s="105" t="s">
        <v>758</v>
      </c>
      <c r="E854" s="18" t="s">
        <v>249</v>
      </c>
      <c r="F854" s="18"/>
      <c r="G854" s="18"/>
      <c r="H854" s="18"/>
      <c r="I854" s="18"/>
      <c r="J854" s="18"/>
      <c r="K854" s="18"/>
      <c r="L854" s="18"/>
      <c r="M854" s="18"/>
      <c r="N854" s="18"/>
      <c r="O854" s="18"/>
      <c r="P854" s="18"/>
      <c r="Q854" s="49" t="str">
        <f t="shared" si="114"/>
        <v>P</v>
      </c>
      <c r="R854" s="53"/>
      <c r="S854" s="53"/>
    </row>
    <row r="855" spans="1:33" ht="75" outlineLevel="1">
      <c r="A855" s="50" t="str">
        <f>IF(OR(C855="",D855=""),"",$D$3&amp;"_"&amp;ROW()-13-COUNTBLANK($D$14:D855))</f>
        <v>BT_708</v>
      </c>
      <c r="B855" s="107" t="s">
        <v>71</v>
      </c>
      <c r="C855" s="59" t="s">
        <v>859</v>
      </c>
      <c r="D855" s="105" t="s">
        <v>759</v>
      </c>
      <c r="E855" s="18" t="s">
        <v>249</v>
      </c>
      <c r="F855" s="18"/>
      <c r="G855" s="18"/>
      <c r="H855" s="18"/>
      <c r="I855" s="18"/>
      <c r="J855" s="18"/>
      <c r="K855" s="18"/>
      <c r="L855" s="18"/>
      <c r="M855" s="18"/>
      <c r="N855" s="18"/>
      <c r="O855" s="18"/>
      <c r="P855" s="18"/>
      <c r="Q855" s="49" t="str">
        <f t="shared" si="114"/>
        <v>P</v>
      </c>
      <c r="R855" s="60"/>
      <c r="S855" s="53"/>
    </row>
    <row r="856" spans="1:33" ht="75" outlineLevel="1">
      <c r="A856" s="50" t="str">
        <f>IF(OR(C856="",D856=""),"",$D$3&amp;"_"&amp;ROW()-13-COUNTBLANK($D$14:D856))</f>
        <v>BT_709</v>
      </c>
      <c r="B856" s="107" t="s">
        <v>60</v>
      </c>
      <c r="C856" s="59" t="s">
        <v>860</v>
      </c>
      <c r="D856" s="105" t="s">
        <v>759</v>
      </c>
      <c r="E856" s="18" t="s">
        <v>249</v>
      </c>
      <c r="F856" s="18"/>
      <c r="G856" s="18"/>
      <c r="H856" s="18"/>
      <c r="I856" s="18"/>
      <c r="J856" s="18"/>
      <c r="K856" s="18"/>
      <c r="L856" s="18"/>
      <c r="M856" s="18"/>
      <c r="N856" s="18"/>
      <c r="O856" s="18"/>
      <c r="P856" s="18"/>
      <c r="Q856" s="49" t="str">
        <f t="shared" si="114"/>
        <v>P</v>
      </c>
      <c r="R856" s="60"/>
      <c r="S856" s="53"/>
    </row>
    <row r="857" spans="1:33" ht="60" outlineLevel="1">
      <c r="A857" s="50" t="str">
        <f>IF(OR(C857="",D857=""),"",$D$3&amp;"_"&amp;ROW()-13-COUNTBLANK($D$14:D857))</f>
        <v>BT_710</v>
      </c>
      <c r="B857" s="107" t="s">
        <v>61</v>
      </c>
      <c r="C857" s="59" t="s">
        <v>861</v>
      </c>
      <c r="D857" s="105" t="s">
        <v>760</v>
      </c>
      <c r="E857" s="18" t="s">
        <v>249</v>
      </c>
      <c r="F857" s="18"/>
      <c r="G857" s="18"/>
      <c r="H857" s="18"/>
      <c r="I857" s="18"/>
      <c r="J857" s="18"/>
      <c r="K857" s="18"/>
      <c r="L857" s="18"/>
      <c r="M857" s="18"/>
      <c r="N857" s="18"/>
      <c r="O857" s="18"/>
      <c r="P857" s="18"/>
      <c r="Q857" s="49" t="str">
        <f t="shared" si="114"/>
        <v>P</v>
      </c>
      <c r="R857" s="53"/>
      <c r="S857" s="53"/>
    </row>
    <row r="858" spans="1:33" ht="30" outlineLevel="1">
      <c r="A858" s="50" t="str">
        <f>IF(OR(C858="",D858=""),"",$D$3&amp;"_"&amp;ROW()-13-COUNTBLANK($D$14:D858))</f>
        <v>BT_711</v>
      </c>
      <c r="B858" s="143" t="s">
        <v>70</v>
      </c>
      <c r="C858" s="62" t="s">
        <v>862</v>
      </c>
      <c r="D858" s="63" t="s">
        <v>193</v>
      </c>
      <c r="E858" s="18" t="s">
        <v>249</v>
      </c>
      <c r="F858" s="18"/>
      <c r="G858" s="18"/>
      <c r="H858" s="18"/>
      <c r="I858" s="18"/>
      <c r="J858" s="18"/>
      <c r="K858" s="18"/>
      <c r="L858" s="18"/>
      <c r="M858" s="18"/>
      <c r="N858" s="18"/>
      <c r="O858" s="18"/>
      <c r="P858" s="18"/>
      <c r="Q858" s="49" t="str">
        <f t="shared" si="114"/>
        <v>P</v>
      </c>
      <c r="R858" s="60"/>
      <c r="S858" s="53"/>
    </row>
    <row r="859" spans="1:33" ht="60" outlineLevel="1">
      <c r="A859" s="50" t="str">
        <f>IF(OR(C859="",D859=""),"",$D$3&amp;"_"&amp;ROW()-13-COUNTBLANK($D$14:D859))</f>
        <v>BT_712</v>
      </c>
      <c r="B859" s="144"/>
      <c r="C859" s="59" t="s">
        <v>863</v>
      </c>
      <c r="D859" s="105" t="s">
        <v>760</v>
      </c>
      <c r="E859" s="18" t="s">
        <v>249</v>
      </c>
      <c r="F859" s="18"/>
      <c r="G859" s="18"/>
      <c r="H859" s="18"/>
      <c r="I859" s="18"/>
      <c r="J859" s="18"/>
      <c r="K859" s="18"/>
      <c r="L859" s="18"/>
      <c r="M859" s="18"/>
      <c r="N859" s="18"/>
      <c r="O859" s="18"/>
      <c r="P859" s="18"/>
      <c r="Q859" s="49" t="str">
        <f t="shared" si="114"/>
        <v>P</v>
      </c>
      <c r="R859" s="53"/>
      <c r="S859" s="53"/>
    </row>
    <row r="860" spans="1:33" ht="75" outlineLevel="1">
      <c r="A860" s="50" t="str">
        <f>IF(OR(C860="",D860=""),"",$D$3&amp;"_"&amp;ROW()-13-COUNTBLANK($D$14:D860))</f>
        <v>BT_713</v>
      </c>
      <c r="B860" s="107" t="s">
        <v>194</v>
      </c>
      <c r="C860" s="59" t="s">
        <v>864</v>
      </c>
      <c r="D860" s="105" t="s">
        <v>760</v>
      </c>
      <c r="E860" s="18" t="s">
        <v>249</v>
      </c>
      <c r="F860" s="18"/>
      <c r="G860" s="18"/>
      <c r="H860" s="18"/>
      <c r="I860" s="18"/>
      <c r="J860" s="18"/>
      <c r="K860" s="18"/>
      <c r="L860" s="18"/>
      <c r="M860" s="18"/>
      <c r="N860" s="18"/>
      <c r="O860" s="18"/>
      <c r="P860" s="18"/>
      <c r="Q860" s="49" t="str">
        <f t="shared" si="114"/>
        <v>P</v>
      </c>
      <c r="R860" s="53"/>
      <c r="S860" s="53"/>
    </row>
    <row r="861" spans="1:33" ht="25.5" customHeight="1" outlineLevel="1" collapsed="1">
      <c r="A861" s="50" t="str">
        <f>IF(OR(C861="",D861=""),"",$D$3&amp;"_"&amp;ROW()-13-COUNTBLANK($D$14:D861))</f>
        <v/>
      </c>
      <c r="B861" s="145" t="s">
        <v>770</v>
      </c>
      <c r="C861" s="145"/>
      <c r="D861" s="145"/>
      <c r="E861" s="145"/>
      <c r="F861" s="145"/>
      <c r="G861" s="145"/>
      <c r="H861" s="146"/>
      <c r="I861" s="146"/>
      <c r="J861" s="146"/>
      <c r="K861" s="146"/>
      <c r="L861" s="146"/>
      <c r="M861" s="146"/>
      <c r="N861" s="146"/>
      <c r="O861" s="146"/>
      <c r="P861" s="146"/>
      <c r="Q861" s="145"/>
      <c r="R861" s="145"/>
      <c r="S861" s="145"/>
      <c r="T861" s="40"/>
      <c r="U861" s="40"/>
      <c r="V861" s="40"/>
      <c r="W861" s="40"/>
      <c r="X861" s="40"/>
      <c r="Y861" s="40"/>
      <c r="Z861" s="40"/>
      <c r="AA861" s="40"/>
      <c r="AB861" s="40"/>
      <c r="AC861" s="40"/>
      <c r="AD861" s="40"/>
      <c r="AE861" s="40"/>
      <c r="AF861" s="40"/>
      <c r="AG861" s="40"/>
    </row>
    <row r="862" spans="1:33" ht="30" outlineLevel="1">
      <c r="A862" s="50" t="str">
        <f>IF(OR(C862="",D862=""),"",$D$3&amp;"_"&amp;ROW()-13-COUNTBLANK($D$14:D862))</f>
        <v>BT_714</v>
      </c>
      <c r="B862" s="105" t="s">
        <v>189</v>
      </c>
      <c r="C862" s="105" t="s">
        <v>854</v>
      </c>
      <c r="D862" s="16" t="s">
        <v>506</v>
      </c>
      <c r="E862" s="18" t="s">
        <v>249</v>
      </c>
      <c r="F862" s="18"/>
      <c r="G862" s="18"/>
      <c r="H862" s="18"/>
      <c r="I862" s="18"/>
      <c r="J862" s="18"/>
      <c r="K862" s="18"/>
      <c r="L862" s="18"/>
      <c r="M862" s="18"/>
      <c r="N862" s="18"/>
      <c r="O862" s="18"/>
      <c r="P862" s="18"/>
      <c r="Q862" s="49" t="str">
        <f t="shared" ref="Q862:Q870" si="115">IF(OR(IF(G862="",IF(F862="",IF(E862="","",E862),F862),G862)="F",IF(J862="",IF(I862="",IF(H862="","",H862),I862),J862)="F",IF(M862="",IF(L862="",IF(K862="","",K862),L862),M862)="F",IF(P862="",IF(O862="",IF(N862="","",N862),O862),P862)="F")=TRUE,"F",IF(OR(IF(G862="",IF(F862="",IF(E862="","",E862),F862),G862)="PE",IF(J862="",IF(I862="",IF(H862="","",H862),I862),J862)="PE",IF(M862="",IF(L862="",IF(K862="","",K862),L862),M862)="PE",IF(P862="",IF(O862="",IF(N862="","",N862),O862),P862)="PE")=TRUE,"PE",IF(AND(IF(G862="",IF(F862="",IF(E862="","",E862),F862),G862)="",IF(J862="",IF(I862="",IF(H862="","",H862),I862),J862)="",IF(M862="",IF(L862="",IF(K862="","",K862),L862),M862)="",IF(P862="",IF(O862="",IF(N862="","",N862),O862),P862)="")=TRUE,"","P")))</f>
        <v>P</v>
      </c>
      <c r="R862" s="53"/>
      <c r="S862" s="53"/>
    </row>
    <row r="863" spans="1:33" ht="60" outlineLevel="1">
      <c r="A863" s="50" t="str">
        <f>IF(OR(C863="",D863=""),"",$D$3&amp;"_"&amp;ROW()-13-COUNTBLANK($D$14:D863))</f>
        <v>BT_715</v>
      </c>
      <c r="B863" s="105" t="s">
        <v>190</v>
      </c>
      <c r="C863" s="105" t="s">
        <v>855</v>
      </c>
      <c r="D863" s="105" t="s">
        <v>773</v>
      </c>
      <c r="E863" s="18" t="s">
        <v>249</v>
      </c>
      <c r="F863" s="18"/>
      <c r="G863" s="18"/>
      <c r="H863" s="18"/>
      <c r="I863" s="18"/>
      <c r="J863" s="18"/>
      <c r="K863" s="18"/>
      <c r="L863" s="18"/>
      <c r="M863" s="18"/>
      <c r="N863" s="18"/>
      <c r="O863" s="18"/>
      <c r="P863" s="18"/>
      <c r="Q863" s="49" t="str">
        <f t="shared" si="115"/>
        <v>P</v>
      </c>
      <c r="R863" s="53"/>
      <c r="S863" s="53"/>
    </row>
    <row r="864" spans="1:33" ht="60" outlineLevel="1">
      <c r="A864" s="50" t="str">
        <f>IF(OR(C864="",D864=""),"",$D$3&amp;"_"&amp;ROW()-13-COUNTBLANK($D$14:D864))</f>
        <v>BT_716</v>
      </c>
      <c r="B864" s="105" t="s">
        <v>191</v>
      </c>
      <c r="C864" s="105" t="s">
        <v>857</v>
      </c>
      <c r="D864" s="105" t="s">
        <v>775</v>
      </c>
      <c r="E864" s="18" t="s">
        <v>249</v>
      </c>
      <c r="F864" s="18"/>
      <c r="G864" s="18"/>
      <c r="H864" s="18"/>
      <c r="I864" s="18"/>
      <c r="J864" s="18"/>
      <c r="K864" s="18"/>
      <c r="L864" s="18"/>
      <c r="M864" s="18"/>
      <c r="N864" s="18"/>
      <c r="O864" s="18"/>
      <c r="P864" s="18"/>
      <c r="Q864" s="49" t="str">
        <f t="shared" si="115"/>
        <v>P</v>
      </c>
      <c r="R864" s="53"/>
      <c r="S864" s="53"/>
    </row>
    <row r="865" spans="1:33" ht="75" outlineLevel="1">
      <c r="A865" s="50" t="str">
        <f>IF(OR(C865="",D865=""),"",$D$3&amp;"_"&amp;ROW()-13-COUNTBLANK($D$14:D865))</f>
        <v>BT_717</v>
      </c>
      <c r="B865" s="105" t="s">
        <v>192</v>
      </c>
      <c r="C865" s="105" t="s">
        <v>858</v>
      </c>
      <c r="D865" s="105" t="s">
        <v>776</v>
      </c>
      <c r="E865" s="18" t="s">
        <v>249</v>
      </c>
      <c r="F865" s="18"/>
      <c r="G865" s="18"/>
      <c r="H865" s="18"/>
      <c r="I865" s="18"/>
      <c r="J865" s="18"/>
      <c r="K865" s="18"/>
      <c r="L865" s="18"/>
      <c r="M865" s="18"/>
      <c r="N865" s="18"/>
      <c r="O865" s="18"/>
      <c r="P865" s="18"/>
      <c r="Q865" s="49" t="str">
        <f t="shared" si="115"/>
        <v>P</v>
      </c>
      <c r="R865" s="53"/>
      <c r="S865" s="53"/>
    </row>
    <row r="866" spans="1:33" ht="75" outlineLevel="1">
      <c r="A866" s="50" t="str">
        <f>IF(OR(C866="",D866=""),"",$D$3&amp;"_"&amp;ROW()-13-COUNTBLANK($D$14:D866))</f>
        <v>BT_718</v>
      </c>
      <c r="B866" s="107" t="s">
        <v>71</v>
      </c>
      <c r="C866" s="59" t="s">
        <v>859</v>
      </c>
      <c r="D866" s="105" t="s">
        <v>777</v>
      </c>
      <c r="E866" s="18" t="s">
        <v>249</v>
      </c>
      <c r="F866" s="18"/>
      <c r="G866" s="18"/>
      <c r="H866" s="18"/>
      <c r="I866" s="18"/>
      <c r="J866" s="18"/>
      <c r="K866" s="18"/>
      <c r="L866" s="18"/>
      <c r="M866" s="18"/>
      <c r="N866" s="18"/>
      <c r="O866" s="18"/>
      <c r="P866" s="18"/>
      <c r="Q866" s="49" t="str">
        <f t="shared" si="115"/>
        <v>P</v>
      </c>
      <c r="R866" s="60"/>
      <c r="S866" s="53"/>
    </row>
    <row r="867" spans="1:33" ht="75" outlineLevel="1">
      <c r="A867" s="50" t="str">
        <f>IF(OR(C867="",D867=""),"",$D$3&amp;"_"&amp;ROW()-13-COUNTBLANK($D$14:D867))</f>
        <v>BT_719</v>
      </c>
      <c r="B867" s="107" t="s">
        <v>60</v>
      </c>
      <c r="C867" s="59" t="s">
        <v>860</v>
      </c>
      <c r="D867" s="105" t="s">
        <v>777</v>
      </c>
      <c r="E867" s="18" t="s">
        <v>249</v>
      </c>
      <c r="F867" s="18"/>
      <c r="G867" s="18"/>
      <c r="H867" s="18"/>
      <c r="I867" s="18"/>
      <c r="J867" s="18"/>
      <c r="K867" s="18"/>
      <c r="L867" s="18"/>
      <c r="M867" s="18"/>
      <c r="N867" s="18"/>
      <c r="O867" s="18"/>
      <c r="P867" s="18"/>
      <c r="Q867" s="49" t="str">
        <f t="shared" si="115"/>
        <v>P</v>
      </c>
      <c r="R867" s="60"/>
      <c r="S867" s="53"/>
    </row>
    <row r="868" spans="1:33" ht="60" outlineLevel="1">
      <c r="A868" s="50" t="str">
        <f>IF(OR(C868="",D868=""),"",$D$3&amp;"_"&amp;ROW()-13-COUNTBLANK($D$14:D868))</f>
        <v>BT_720</v>
      </c>
      <c r="B868" s="107" t="s">
        <v>61</v>
      </c>
      <c r="C868" s="59" t="s">
        <v>861</v>
      </c>
      <c r="D868" s="105" t="s">
        <v>778</v>
      </c>
      <c r="E868" s="18" t="s">
        <v>249</v>
      </c>
      <c r="F868" s="18"/>
      <c r="G868" s="18"/>
      <c r="H868" s="18"/>
      <c r="I868" s="18"/>
      <c r="J868" s="18"/>
      <c r="K868" s="18"/>
      <c r="L868" s="18"/>
      <c r="M868" s="18"/>
      <c r="N868" s="18"/>
      <c r="O868" s="18"/>
      <c r="P868" s="18"/>
      <c r="Q868" s="49" t="str">
        <f t="shared" si="115"/>
        <v>P</v>
      </c>
      <c r="R868" s="53"/>
      <c r="S868" s="53"/>
    </row>
    <row r="869" spans="1:33" ht="30" outlineLevel="1">
      <c r="A869" s="50" t="str">
        <f>IF(OR(C869="",D869=""),"",$D$3&amp;"_"&amp;ROW()-13-COUNTBLANK($D$14:D869))</f>
        <v>BT_721</v>
      </c>
      <c r="B869" s="107" t="s">
        <v>70</v>
      </c>
      <c r="C869" s="104" t="s">
        <v>865</v>
      </c>
      <c r="D869" s="52" t="s">
        <v>774</v>
      </c>
      <c r="E869" s="18" t="s">
        <v>249</v>
      </c>
      <c r="F869" s="18"/>
      <c r="G869" s="18"/>
      <c r="H869" s="18"/>
      <c r="I869" s="18"/>
      <c r="J869" s="18"/>
      <c r="K869" s="18"/>
      <c r="L869" s="18"/>
      <c r="M869" s="18"/>
      <c r="N869" s="18"/>
      <c r="O869" s="18"/>
      <c r="P869" s="18"/>
      <c r="Q869" s="49" t="str">
        <f t="shared" si="115"/>
        <v>P</v>
      </c>
      <c r="R869" s="60"/>
      <c r="S869" s="53"/>
    </row>
    <row r="870" spans="1:33" ht="75" outlineLevel="1">
      <c r="A870" s="50" t="str">
        <f>IF(OR(C870="",D870=""),"",$D$3&amp;"_"&amp;ROW()-13-COUNTBLANK($D$14:D870))</f>
        <v>BT_722</v>
      </c>
      <c r="B870" s="107" t="s">
        <v>194</v>
      </c>
      <c r="C870" s="59" t="s">
        <v>864</v>
      </c>
      <c r="D870" s="105" t="s">
        <v>778</v>
      </c>
      <c r="E870" s="18" t="s">
        <v>249</v>
      </c>
      <c r="F870" s="18"/>
      <c r="G870" s="18"/>
      <c r="H870" s="18"/>
      <c r="I870" s="18"/>
      <c r="J870" s="18"/>
      <c r="K870" s="18"/>
      <c r="L870" s="18"/>
      <c r="M870" s="18"/>
      <c r="N870" s="18"/>
      <c r="O870" s="18"/>
      <c r="P870" s="18"/>
      <c r="Q870" s="49" t="str">
        <f t="shared" si="115"/>
        <v>P</v>
      </c>
      <c r="R870" s="53"/>
      <c r="S870" s="53"/>
    </row>
    <row r="871" spans="1:33" ht="25.5" customHeight="1" outlineLevel="1">
      <c r="A871" s="50" t="str">
        <f>IF(OR(C871="",D871=""),"",$D$3&amp;"_"&amp;ROW()-13-COUNTBLANK($D$14:D871))</f>
        <v/>
      </c>
      <c r="B871" s="145" t="s">
        <v>769</v>
      </c>
      <c r="C871" s="145"/>
      <c r="D871" s="145"/>
      <c r="E871" s="145"/>
      <c r="F871" s="145"/>
      <c r="G871" s="145"/>
      <c r="H871" s="146"/>
      <c r="I871" s="146"/>
      <c r="J871" s="146"/>
      <c r="K871" s="146"/>
      <c r="L871" s="146"/>
      <c r="M871" s="146"/>
      <c r="N871" s="146"/>
      <c r="O871" s="146"/>
      <c r="P871" s="146"/>
      <c r="Q871" s="145"/>
      <c r="R871" s="145"/>
      <c r="S871" s="145"/>
      <c r="T871" s="40"/>
      <c r="U871" s="40"/>
      <c r="V871" s="40"/>
      <c r="W871" s="40"/>
      <c r="X871" s="40"/>
      <c r="Y871" s="40"/>
      <c r="Z871" s="40"/>
      <c r="AA871" s="40"/>
      <c r="AB871" s="40"/>
      <c r="AC871" s="40"/>
      <c r="AD871" s="40"/>
      <c r="AE871" s="40"/>
      <c r="AF871" s="40"/>
      <c r="AG871" s="40"/>
    </row>
    <row r="872" spans="1:33" ht="42" customHeight="1" outlineLevel="1" collapsed="1">
      <c r="A872" s="50" t="str">
        <f>IF(OR(C872="",D872=""),"",$D$3&amp;"_"&amp;ROW()-13-COUNTBLANK($D$14:D872))</f>
        <v>BT_723</v>
      </c>
      <c r="B872" s="103" t="s">
        <v>65</v>
      </c>
      <c r="C872" s="103" t="s">
        <v>866</v>
      </c>
      <c r="D872" s="16" t="s">
        <v>782</v>
      </c>
      <c r="E872" s="18" t="s">
        <v>249</v>
      </c>
      <c r="F872" s="18"/>
      <c r="G872" s="18"/>
      <c r="H872" s="18"/>
      <c r="I872" s="18"/>
      <c r="J872" s="18"/>
      <c r="K872" s="18"/>
      <c r="L872" s="18"/>
      <c r="M872" s="18"/>
      <c r="N872" s="18"/>
      <c r="O872" s="18"/>
      <c r="P872" s="18"/>
      <c r="Q872" s="49" t="str">
        <f>IF(OR(IF(G872="",IF(F872="",IF(E872="","",E872),F872),G872)="F",IF(J872="",IF(I872="",IF(H872="","",H872),I872),J872)="F",IF(M872="",IF(L872="",IF(K872="","",K872),L872),M872)="F",IF(P872="",IF(O872="",IF(N872="","",N872),O872),P872)="F")=TRUE,"F",IF(OR(IF(G872="",IF(F872="",IF(E872="","",E872),F872),G872)="PE",IF(J872="",IF(I872="",IF(H872="","",H872),I872),J872)="PE",IF(M872="",IF(L872="",IF(K872="","",K872),L872),M872)="PE",IF(P872="",IF(O872="",IF(N872="","",N872),O872),P872)="PE")=TRUE,"PE",IF(AND(IF(G872="",IF(F872="",IF(E872="","",E872),F872),G872)="",IF(J872="",IF(I872="",IF(H872="","",H872),I872),J872)="",IF(M872="",IF(L872="",IF(K872="","",K872),L872),M872)="",IF(P872="",IF(O872="",IF(N872="","",N872),O872),P872)="")=TRUE,"","P")))</f>
        <v>P</v>
      </c>
      <c r="R872" s="16"/>
      <c r="S872" s="16"/>
      <c r="T872" s="38"/>
      <c r="U872" s="38"/>
      <c r="V872" s="38"/>
      <c r="W872" s="38"/>
      <c r="X872" s="38"/>
      <c r="Y872" s="38"/>
      <c r="Z872" s="38"/>
      <c r="AA872" s="38"/>
      <c r="AB872" s="38"/>
      <c r="AC872" s="38"/>
      <c r="AD872" s="38"/>
      <c r="AE872" s="38"/>
      <c r="AF872" s="38"/>
      <c r="AG872" s="38"/>
    </row>
    <row r="873" spans="1:33" ht="30" outlineLevel="1">
      <c r="A873" s="50" t="str">
        <f>IF(OR(C873="",D873=""),"",$D$3&amp;"_"&amp;ROW()-13-COUNTBLANK($D$14:D873))</f>
        <v>BT_724</v>
      </c>
      <c r="B873" s="105" t="s">
        <v>783</v>
      </c>
      <c r="C873" s="105" t="s">
        <v>867</v>
      </c>
      <c r="D873" s="105" t="s">
        <v>785</v>
      </c>
      <c r="E873" s="18" t="s">
        <v>249</v>
      </c>
      <c r="F873" s="18"/>
      <c r="G873" s="18"/>
      <c r="H873" s="18"/>
      <c r="I873" s="18"/>
      <c r="J873" s="18"/>
      <c r="K873" s="18"/>
      <c r="L873" s="18"/>
      <c r="M873" s="18"/>
      <c r="N873" s="18"/>
      <c r="O873" s="18"/>
      <c r="P873" s="18"/>
      <c r="Q873" s="49" t="str">
        <f t="shared" ref="Q873:Q876" si="116">IF(OR(IF(G873="",IF(F873="",IF(E873="","",E873),F873),G873)="F",IF(J873="",IF(I873="",IF(H873="","",H873),I873),J873)="F",IF(M873="",IF(L873="",IF(K873="","",K873),L873),M873)="F",IF(P873="",IF(O873="",IF(N873="","",N873),O873),P873)="F")=TRUE,"F",IF(OR(IF(G873="",IF(F873="",IF(E873="","",E873),F873),G873)="PE",IF(J873="",IF(I873="",IF(H873="","",H873),I873),J873)="PE",IF(M873="",IF(L873="",IF(K873="","",K873),L873),M873)="PE",IF(P873="",IF(O873="",IF(N873="","",N873),O873),P873)="PE")=TRUE,"PE",IF(AND(IF(G873="",IF(F873="",IF(E873="","",E873),F873),G873)="",IF(J873="",IF(I873="",IF(H873="","",H873),I873),J873)="",IF(M873="",IF(L873="",IF(K873="","",K873),L873),M873)="",IF(P873="",IF(O873="",IF(N873="","",N873),O873),P873)="")=TRUE,"","P")))</f>
        <v>P</v>
      </c>
      <c r="R873" s="16"/>
      <c r="S873" s="16"/>
      <c r="W873" s="32"/>
      <c r="X873" s="32"/>
      <c r="Y873" s="32"/>
      <c r="Z873" s="32"/>
      <c r="AA873" s="32"/>
      <c r="AB873" s="32"/>
      <c r="AC873" s="32"/>
      <c r="AD873" s="32"/>
      <c r="AE873" s="32"/>
      <c r="AF873" s="32"/>
      <c r="AG873" s="32"/>
    </row>
    <row r="874" spans="1:33" ht="30" outlineLevel="1">
      <c r="A874" s="50" t="str">
        <f>IF(OR(C874="",D874=""),"",$D$3&amp;"_"&amp;ROW()-13-COUNTBLANK($D$14:D874))</f>
        <v>BT_725</v>
      </c>
      <c r="B874" s="105" t="s">
        <v>786</v>
      </c>
      <c r="C874" s="105" t="s">
        <v>868</v>
      </c>
      <c r="D874" s="105" t="s">
        <v>788</v>
      </c>
      <c r="E874" s="18" t="s">
        <v>249</v>
      </c>
      <c r="F874" s="18"/>
      <c r="G874" s="18"/>
      <c r="H874" s="18"/>
      <c r="I874" s="18"/>
      <c r="J874" s="18"/>
      <c r="K874" s="18"/>
      <c r="L874" s="18"/>
      <c r="M874" s="18"/>
      <c r="N874" s="18"/>
      <c r="O874" s="18"/>
      <c r="P874" s="18"/>
      <c r="Q874" s="49" t="str">
        <f t="shared" si="116"/>
        <v>P</v>
      </c>
      <c r="R874" s="16"/>
      <c r="S874" s="16"/>
      <c r="W874" s="32"/>
      <c r="X874" s="32"/>
      <c r="Y874" s="32"/>
      <c r="Z874" s="32"/>
      <c r="AA874" s="32"/>
      <c r="AB874" s="32"/>
      <c r="AC874" s="32"/>
      <c r="AD874" s="32"/>
      <c r="AE874" s="32"/>
      <c r="AF874" s="32"/>
      <c r="AG874" s="32"/>
    </row>
    <row r="875" spans="1:33" ht="30" outlineLevel="1">
      <c r="A875" s="50" t="str">
        <f>IF(OR(C875="",D875=""),"",$D$3&amp;"_"&amp;ROW()-13-COUNTBLANK($D$14:D875))</f>
        <v>BT_726</v>
      </c>
      <c r="B875" s="110" t="s">
        <v>199</v>
      </c>
      <c r="C875" s="110" t="s">
        <v>869</v>
      </c>
      <c r="D875" s="110" t="s">
        <v>792</v>
      </c>
      <c r="E875" s="18" t="s">
        <v>249</v>
      </c>
      <c r="F875" s="18"/>
      <c r="G875" s="18"/>
      <c r="H875" s="18"/>
      <c r="I875" s="18"/>
      <c r="J875" s="18"/>
      <c r="K875" s="18"/>
      <c r="L875" s="18"/>
      <c r="M875" s="18"/>
      <c r="N875" s="18"/>
      <c r="O875" s="18"/>
      <c r="P875" s="18"/>
      <c r="Q875" s="49" t="str">
        <f t="shared" si="116"/>
        <v>P</v>
      </c>
      <c r="R875" s="16"/>
      <c r="S875" s="16"/>
      <c r="W875" s="32"/>
      <c r="X875" s="32"/>
      <c r="Y875" s="32"/>
      <c r="Z875" s="32"/>
      <c r="AA875" s="32"/>
      <c r="AB875" s="32"/>
      <c r="AC875" s="32"/>
      <c r="AD875" s="32"/>
      <c r="AE875" s="32"/>
      <c r="AF875" s="32"/>
      <c r="AG875" s="32"/>
    </row>
    <row r="876" spans="1:33" ht="30" outlineLevel="1">
      <c r="A876" s="50" t="str">
        <f>IF(OR(C876="",D876=""),"",$D$3&amp;"_"&amp;ROW()-13-COUNTBLANK($D$14:D876))</f>
        <v>BT_727</v>
      </c>
      <c r="B876" s="110" t="s">
        <v>201</v>
      </c>
      <c r="C876" s="110" t="s">
        <v>870</v>
      </c>
      <c r="D876" s="110" t="s">
        <v>202</v>
      </c>
      <c r="E876" s="18" t="s">
        <v>249</v>
      </c>
      <c r="F876" s="18"/>
      <c r="G876" s="18"/>
      <c r="H876" s="18"/>
      <c r="I876" s="18"/>
      <c r="J876" s="18"/>
      <c r="K876" s="18"/>
      <c r="L876" s="18"/>
      <c r="M876" s="18"/>
      <c r="N876" s="18"/>
      <c r="O876" s="18"/>
      <c r="P876" s="18"/>
      <c r="Q876" s="49" t="str">
        <f t="shared" si="116"/>
        <v>P</v>
      </c>
      <c r="R876" s="16"/>
      <c r="S876" s="16"/>
      <c r="W876" s="32"/>
      <c r="X876" s="32"/>
      <c r="Y876" s="32"/>
      <c r="Z876" s="32"/>
      <c r="AA876" s="32"/>
      <c r="AB876" s="32"/>
      <c r="AC876" s="32"/>
      <c r="AD876" s="32"/>
      <c r="AE876" s="32"/>
      <c r="AF876" s="32"/>
      <c r="AG876" s="32"/>
    </row>
    <row r="877" spans="1:33" ht="25.5" customHeight="1" outlineLevel="1">
      <c r="A877" s="50" t="str">
        <f>IF(OR(C877="",D877=""),"",$D$3&amp;"_"&amp;ROW()-13-COUNTBLANK($D$14:D877))</f>
        <v/>
      </c>
      <c r="B877" s="145" t="s">
        <v>789</v>
      </c>
      <c r="C877" s="145"/>
      <c r="D877" s="145"/>
      <c r="E877" s="145"/>
      <c r="F877" s="145"/>
      <c r="G877" s="145"/>
      <c r="H877" s="146"/>
      <c r="I877" s="146"/>
      <c r="J877" s="146"/>
      <c r="K877" s="146"/>
      <c r="L877" s="146"/>
      <c r="M877" s="146"/>
      <c r="N877" s="146"/>
      <c r="O877" s="146"/>
      <c r="P877" s="146"/>
      <c r="Q877" s="145"/>
      <c r="R877" s="145"/>
      <c r="S877" s="145"/>
      <c r="T877" s="40"/>
      <c r="U877" s="40"/>
      <c r="V877" s="40"/>
      <c r="W877" s="40"/>
      <c r="X877" s="40"/>
      <c r="Y877" s="40"/>
      <c r="Z877" s="40"/>
      <c r="AA877" s="40"/>
      <c r="AB877" s="40"/>
      <c r="AC877" s="40"/>
      <c r="AD877" s="40"/>
      <c r="AE877" s="40"/>
      <c r="AF877" s="40"/>
      <c r="AG877" s="40"/>
    </row>
    <row r="878" spans="1:33" ht="42" customHeight="1" outlineLevel="1" collapsed="1">
      <c r="A878" s="50" t="str">
        <f>IF(OR(C878="",D878=""),"",$D$3&amp;"_"&amp;ROW()-13-COUNTBLANK($D$14:D878))</f>
        <v>BT_728</v>
      </c>
      <c r="B878" s="103" t="s">
        <v>65</v>
      </c>
      <c r="C878" s="103" t="s">
        <v>866</v>
      </c>
      <c r="D878" s="16" t="s">
        <v>782</v>
      </c>
      <c r="E878" s="18" t="s">
        <v>249</v>
      </c>
      <c r="F878" s="18"/>
      <c r="G878" s="18"/>
      <c r="H878" s="18"/>
      <c r="I878" s="18"/>
      <c r="J878" s="18"/>
      <c r="K878" s="18"/>
      <c r="L878" s="18"/>
      <c r="M878" s="18"/>
      <c r="N878" s="18"/>
      <c r="O878" s="18"/>
      <c r="P878" s="18"/>
      <c r="Q878" s="49" t="str">
        <f>IF(OR(IF(G878="",IF(F878="",IF(E878="","",E878),F878),G878)="F",IF(J878="",IF(I878="",IF(H878="","",H878),I878),J878)="F",IF(M878="",IF(L878="",IF(K878="","",K878),L878),M878)="F",IF(P878="",IF(O878="",IF(N878="","",N878),O878),P878)="F")=TRUE,"F",IF(OR(IF(G878="",IF(F878="",IF(E878="","",E878),F878),G878)="PE",IF(J878="",IF(I878="",IF(H878="","",H878),I878),J878)="PE",IF(M878="",IF(L878="",IF(K878="","",K878),L878),M878)="PE",IF(P878="",IF(O878="",IF(N878="","",N878),O878),P878)="PE")=TRUE,"PE",IF(AND(IF(G878="",IF(F878="",IF(E878="","",E878),F878),G878)="",IF(J878="",IF(I878="",IF(H878="","",H878),I878),J878)="",IF(M878="",IF(L878="",IF(K878="","",K878),L878),M878)="",IF(P878="",IF(O878="",IF(N878="","",N878),O878),P878)="")=TRUE,"","P")))</f>
        <v>P</v>
      </c>
      <c r="R878" s="16"/>
      <c r="S878" s="16"/>
      <c r="T878" s="38"/>
      <c r="U878" s="38"/>
      <c r="V878" s="38"/>
      <c r="W878" s="38"/>
      <c r="X878" s="38"/>
      <c r="Y878" s="38"/>
      <c r="Z878" s="38"/>
      <c r="AA878" s="38"/>
      <c r="AB878" s="38"/>
      <c r="AC878" s="38"/>
      <c r="AD878" s="38"/>
      <c r="AE878" s="38"/>
      <c r="AF878" s="38"/>
      <c r="AG878" s="38"/>
    </row>
    <row r="879" spans="1:33" ht="30" outlineLevel="1">
      <c r="A879" s="50" t="str">
        <f>IF(OR(C879="",D879=""),"",$D$3&amp;"_"&amp;ROW()-13-COUNTBLANK($D$14:D879))</f>
        <v>BT_729</v>
      </c>
      <c r="B879" s="105" t="s">
        <v>783</v>
      </c>
      <c r="C879" s="105" t="s">
        <v>871</v>
      </c>
      <c r="D879" s="105" t="s">
        <v>790</v>
      </c>
      <c r="E879" s="18" t="s">
        <v>249</v>
      </c>
      <c r="F879" s="18"/>
      <c r="G879" s="18"/>
      <c r="H879" s="18"/>
      <c r="I879" s="18"/>
      <c r="J879" s="18"/>
      <c r="K879" s="18"/>
      <c r="L879" s="18"/>
      <c r="M879" s="18"/>
      <c r="N879" s="18"/>
      <c r="O879" s="18"/>
      <c r="P879" s="18"/>
      <c r="Q879" s="49" t="str">
        <f t="shared" ref="Q879:Q881" si="117">IF(OR(IF(G879="",IF(F879="",IF(E879="","",E879),F879),G879)="F",IF(J879="",IF(I879="",IF(H879="","",H879),I879),J879)="F",IF(M879="",IF(L879="",IF(K879="","",K879),L879),M879)="F",IF(P879="",IF(O879="",IF(N879="","",N879),O879),P879)="F")=TRUE,"F",IF(OR(IF(G879="",IF(F879="",IF(E879="","",E879),F879),G879)="PE",IF(J879="",IF(I879="",IF(H879="","",H879),I879),J879)="PE",IF(M879="",IF(L879="",IF(K879="","",K879),L879),M879)="PE",IF(P879="",IF(O879="",IF(N879="","",N879),O879),P879)="PE")=TRUE,"PE",IF(AND(IF(G879="",IF(F879="",IF(E879="","",E879),F879),G879)="",IF(J879="",IF(I879="",IF(H879="","",H879),I879),J879)="",IF(M879="",IF(L879="",IF(K879="","",K879),L879),M879)="",IF(P879="",IF(O879="",IF(N879="","",N879),O879),P879)="")=TRUE,"","P")))</f>
        <v>P</v>
      </c>
      <c r="R879" s="16"/>
      <c r="S879" s="16"/>
      <c r="W879" s="32"/>
      <c r="X879" s="32"/>
      <c r="Y879" s="32"/>
      <c r="Z879" s="32"/>
      <c r="AA879" s="32"/>
      <c r="AB879" s="32"/>
      <c r="AC879" s="32"/>
      <c r="AD879" s="32"/>
      <c r="AE879" s="32"/>
      <c r="AF879" s="32"/>
      <c r="AG879" s="32"/>
    </row>
    <row r="880" spans="1:33" ht="30" outlineLevel="1">
      <c r="A880" s="50" t="str">
        <f>IF(OR(C880="",D880=""),"",$D$3&amp;"_"&amp;ROW()-13-COUNTBLANK($D$14:D880))</f>
        <v>BT_730</v>
      </c>
      <c r="B880" s="110" t="s">
        <v>199</v>
      </c>
      <c r="C880" s="110" t="s">
        <v>869</v>
      </c>
      <c r="D880" s="110" t="s">
        <v>793</v>
      </c>
      <c r="E880" s="18" t="s">
        <v>249</v>
      </c>
      <c r="F880" s="18"/>
      <c r="G880" s="18"/>
      <c r="H880" s="18"/>
      <c r="I880" s="18"/>
      <c r="J880" s="18"/>
      <c r="K880" s="18"/>
      <c r="L880" s="18"/>
      <c r="M880" s="18"/>
      <c r="N880" s="18"/>
      <c r="O880" s="18"/>
      <c r="P880" s="18"/>
      <c r="Q880" s="49" t="str">
        <f t="shared" si="117"/>
        <v>P</v>
      </c>
      <c r="R880" s="16"/>
      <c r="S880" s="16"/>
      <c r="W880" s="32"/>
      <c r="X880" s="32"/>
      <c r="Y880" s="32"/>
      <c r="Z880" s="32"/>
      <c r="AA880" s="32"/>
      <c r="AB880" s="32"/>
      <c r="AC880" s="32"/>
      <c r="AD880" s="32"/>
      <c r="AE880" s="32"/>
      <c r="AF880" s="32"/>
      <c r="AG880" s="32"/>
    </row>
    <row r="881" spans="1:33" ht="30" outlineLevel="1">
      <c r="A881" s="50" t="str">
        <f>IF(OR(C881="",D881=""),"",$D$3&amp;"_"&amp;ROW()-13-COUNTBLANK($D$14:D881))</f>
        <v>BT_731</v>
      </c>
      <c r="B881" s="110" t="s">
        <v>201</v>
      </c>
      <c r="C881" s="110" t="s">
        <v>870</v>
      </c>
      <c r="D881" s="110" t="s">
        <v>202</v>
      </c>
      <c r="E881" s="18" t="s">
        <v>249</v>
      </c>
      <c r="F881" s="18"/>
      <c r="G881" s="18"/>
      <c r="H881" s="18"/>
      <c r="I881" s="18"/>
      <c r="J881" s="18"/>
      <c r="K881" s="18"/>
      <c r="L881" s="18"/>
      <c r="M881" s="18"/>
      <c r="N881" s="18"/>
      <c r="O881" s="18"/>
      <c r="P881" s="18"/>
      <c r="Q881" s="49" t="str">
        <f t="shared" si="117"/>
        <v>P</v>
      </c>
      <c r="R881" s="16"/>
      <c r="S881" s="16"/>
      <c r="W881" s="32"/>
      <c r="X881" s="32"/>
      <c r="Y881" s="32"/>
      <c r="Z881" s="32"/>
      <c r="AA881" s="32"/>
      <c r="AB881" s="32"/>
      <c r="AC881" s="32"/>
      <c r="AD881" s="32"/>
      <c r="AE881" s="32"/>
      <c r="AF881" s="32"/>
      <c r="AG881" s="32"/>
    </row>
    <row r="882" spans="1:33" ht="25.5" customHeight="1" outlineLevel="1" collapsed="1">
      <c r="A882" s="50" t="str">
        <f>IF(OR(C882="",D882=""),"",$D$3&amp;"_"&amp;ROW()-13-COUNTBLANK($D$14:D882))</f>
        <v/>
      </c>
      <c r="B882" s="145" t="s">
        <v>794</v>
      </c>
      <c r="C882" s="145"/>
      <c r="D882" s="145"/>
      <c r="E882" s="145"/>
      <c r="F882" s="145"/>
      <c r="G882" s="145"/>
      <c r="H882" s="146"/>
      <c r="I882" s="146"/>
      <c r="J882" s="146"/>
      <c r="K882" s="146"/>
      <c r="L882" s="146"/>
      <c r="M882" s="146"/>
      <c r="N882" s="146"/>
      <c r="O882" s="146"/>
      <c r="P882" s="146"/>
      <c r="Q882" s="145"/>
      <c r="R882" s="145"/>
      <c r="S882" s="145"/>
      <c r="T882" s="40"/>
      <c r="U882" s="40"/>
      <c r="V882" s="40"/>
      <c r="W882" s="40"/>
      <c r="X882" s="40"/>
      <c r="Y882" s="40"/>
      <c r="Z882" s="40"/>
      <c r="AA882" s="40"/>
      <c r="AB882" s="40"/>
      <c r="AC882" s="40"/>
      <c r="AD882" s="40"/>
      <c r="AE882" s="40"/>
      <c r="AF882" s="40"/>
      <c r="AG882" s="40"/>
    </row>
    <row r="883" spans="1:33" ht="30" outlineLevel="1">
      <c r="A883" s="50" t="str">
        <f>IF(OR(C883="",D883=""),"",$D$3&amp;"_"&amp;ROW()-13-COUNTBLANK($D$14:D883))</f>
        <v>BT_732</v>
      </c>
      <c r="B883" s="105" t="s">
        <v>795</v>
      </c>
      <c r="C883" s="105" t="s">
        <v>872</v>
      </c>
      <c r="D883" s="16" t="s">
        <v>796</v>
      </c>
      <c r="E883" s="18" t="s">
        <v>249</v>
      </c>
      <c r="F883" s="18"/>
      <c r="G883" s="18"/>
      <c r="H883" s="18"/>
      <c r="I883" s="18"/>
      <c r="J883" s="18"/>
      <c r="K883" s="18"/>
      <c r="L883" s="18"/>
      <c r="M883" s="18"/>
      <c r="N883" s="18"/>
      <c r="O883" s="18"/>
      <c r="P883" s="18"/>
      <c r="Q883" s="49" t="str">
        <f t="shared" ref="Q883:Q886" si="118">IF(OR(IF(G883="",IF(F883="",IF(E883="","",E883),F883),G883)="F",IF(J883="",IF(I883="",IF(H883="","",H883),I883),J883)="F",IF(M883="",IF(L883="",IF(K883="","",K883),L883),M883)="F",IF(P883="",IF(O883="",IF(N883="","",N883),O883),P883)="F")=TRUE,"F",IF(OR(IF(G883="",IF(F883="",IF(E883="","",E883),F883),G883)="PE",IF(J883="",IF(I883="",IF(H883="","",H883),I883),J883)="PE",IF(M883="",IF(L883="",IF(K883="","",K883),L883),M883)="PE",IF(P883="",IF(O883="",IF(N883="","",N883),O883),P883)="PE")=TRUE,"PE",IF(AND(IF(G883="",IF(F883="",IF(E883="","",E883),F883),G883)="",IF(J883="",IF(I883="",IF(H883="","",H883),I883),J883)="",IF(M883="",IF(L883="",IF(K883="","",K883),L883),M883)="",IF(P883="",IF(O883="",IF(N883="","",N883),O883),P883)="")=TRUE,"","P")))</f>
        <v>P</v>
      </c>
      <c r="R883" s="53"/>
      <c r="S883" s="53"/>
    </row>
    <row r="884" spans="1:33" ht="30" outlineLevel="1">
      <c r="A884" s="50" t="str">
        <f>IF(OR(C884="",D884=""),"",$D$3&amp;"_"&amp;ROW()-13-COUNTBLANK($D$14:D884))</f>
        <v>BT_733</v>
      </c>
      <c r="B884" s="116" t="s">
        <v>797</v>
      </c>
      <c r="C884" s="110" t="s">
        <v>873</v>
      </c>
      <c r="D884" s="117" t="s">
        <v>799</v>
      </c>
      <c r="E884" s="18" t="s">
        <v>249</v>
      </c>
      <c r="F884" s="18"/>
      <c r="G884" s="18"/>
      <c r="H884" s="18"/>
      <c r="I884" s="18"/>
      <c r="J884" s="18"/>
      <c r="K884" s="18"/>
      <c r="L884" s="18"/>
      <c r="M884" s="18"/>
      <c r="N884" s="18"/>
      <c r="O884" s="18"/>
      <c r="P884" s="18"/>
      <c r="Q884" s="49" t="str">
        <f t="shared" si="118"/>
        <v>P</v>
      </c>
      <c r="R884" s="53"/>
      <c r="S884" s="53"/>
    </row>
    <row r="885" spans="1:33" ht="30" outlineLevel="1">
      <c r="A885" s="50" t="str">
        <f>IF(OR(C885="",D885=""),"",$D$3&amp;"_"&amp;ROW()-13-COUNTBLANK($D$14:D885))</f>
        <v>BT_734</v>
      </c>
      <c r="B885" s="105" t="s">
        <v>800</v>
      </c>
      <c r="C885" s="105" t="s">
        <v>872</v>
      </c>
      <c r="D885" s="16" t="s">
        <v>802</v>
      </c>
      <c r="E885" s="18" t="s">
        <v>249</v>
      </c>
      <c r="F885" s="18"/>
      <c r="G885" s="18"/>
      <c r="H885" s="18"/>
      <c r="I885" s="18"/>
      <c r="J885" s="18"/>
      <c r="K885" s="18"/>
      <c r="L885" s="18"/>
      <c r="M885" s="18"/>
      <c r="N885" s="18"/>
      <c r="O885" s="18"/>
      <c r="P885" s="18"/>
      <c r="Q885" s="49" t="str">
        <f t="shared" si="118"/>
        <v>P</v>
      </c>
      <c r="R885" s="53"/>
      <c r="S885" s="53"/>
    </row>
    <row r="886" spans="1:33" ht="30" outlineLevel="1">
      <c r="A886" s="50" t="str">
        <f>IF(OR(C886="",D886=""),"",$D$3&amp;"_"&amp;ROW()-13-COUNTBLANK($D$14:D886))</f>
        <v>BT_735</v>
      </c>
      <c r="B886" s="116" t="s">
        <v>801</v>
      </c>
      <c r="C886" s="110" t="s">
        <v>874</v>
      </c>
      <c r="D886" s="117" t="s">
        <v>803</v>
      </c>
      <c r="E886" s="18" t="s">
        <v>249</v>
      </c>
      <c r="F886" s="18"/>
      <c r="G886" s="18"/>
      <c r="H886" s="18"/>
      <c r="I886" s="18"/>
      <c r="J886" s="18"/>
      <c r="K886" s="18"/>
      <c r="L886" s="18"/>
      <c r="M886" s="18"/>
      <c r="N886" s="18"/>
      <c r="O886" s="18"/>
      <c r="P886" s="18"/>
      <c r="Q886" s="49" t="str">
        <f t="shared" si="118"/>
        <v>P</v>
      </c>
      <c r="R886" s="53"/>
      <c r="S886" s="53"/>
    </row>
    <row r="887" spans="1:33" ht="25.5" customHeight="1" outlineLevel="1" collapsed="1">
      <c r="A887" s="50" t="str">
        <f>IF(OR(C887="",D887=""),"",$D$3&amp;"_"&amp;ROW()-13-COUNTBLANK($D$14:D887))</f>
        <v/>
      </c>
      <c r="B887" s="145" t="s">
        <v>805</v>
      </c>
      <c r="C887" s="145"/>
      <c r="D887" s="145"/>
      <c r="E887" s="145"/>
      <c r="F887" s="145"/>
      <c r="G887" s="145"/>
      <c r="H887" s="146"/>
      <c r="I887" s="146"/>
      <c r="J887" s="146"/>
      <c r="K887" s="146"/>
      <c r="L887" s="146"/>
      <c r="M887" s="146"/>
      <c r="N887" s="146"/>
      <c r="O887" s="146"/>
      <c r="P887" s="146"/>
      <c r="Q887" s="145"/>
      <c r="R887" s="145"/>
      <c r="S887" s="145"/>
      <c r="T887" s="40"/>
      <c r="U887" s="40"/>
      <c r="V887" s="40"/>
      <c r="W887" s="40"/>
      <c r="X887" s="40"/>
      <c r="Y887" s="40"/>
      <c r="Z887" s="40"/>
      <c r="AA887" s="40"/>
      <c r="AB887" s="40"/>
      <c r="AC887" s="40"/>
      <c r="AD887" s="40"/>
      <c r="AE887" s="40"/>
      <c r="AF887" s="40"/>
      <c r="AG887" s="40"/>
    </row>
    <row r="888" spans="1:33" ht="25.5" customHeight="1" outlineLevel="1" collapsed="1">
      <c r="A888" s="50" t="str">
        <f>IF(OR(C888="",D888=""),"",$D$3&amp;"_"&amp;ROW()-13-COUNTBLANK($D$14:D888))</f>
        <v/>
      </c>
      <c r="B888" s="145" t="s">
        <v>806</v>
      </c>
      <c r="C888" s="145"/>
      <c r="D888" s="145"/>
      <c r="E888" s="145"/>
      <c r="F888" s="145"/>
      <c r="G888" s="145"/>
      <c r="H888" s="146"/>
      <c r="I888" s="146"/>
      <c r="J888" s="146"/>
      <c r="K888" s="146"/>
      <c r="L888" s="146"/>
      <c r="M888" s="146"/>
      <c r="N888" s="146"/>
      <c r="O888" s="146"/>
      <c r="P888" s="146"/>
      <c r="Q888" s="145"/>
      <c r="R888" s="145"/>
      <c r="S888" s="145"/>
      <c r="T888" s="40"/>
      <c r="U888" s="40"/>
      <c r="V888" s="40"/>
      <c r="W888" s="40"/>
      <c r="X888" s="40"/>
      <c r="Y888" s="40"/>
      <c r="Z888" s="40"/>
      <c r="AA888" s="40"/>
      <c r="AB888" s="40"/>
      <c r="AC888" s="40"/>
      <c r="AD888" s="40"/>
      <c r="AE888" s="40"/>
      <c r="AF888" s="40"/>
      <c r="AG888" s="40"/>
    </row>
    <row r="889" spans="1:33" ht="30" outlineLevel="1">
      <c r="A889" s="50" t="str">
        <f>IF(OR(C889="",D889=""),"",$D$3&amp;"_"&amp;ROW()-13-COUNTBLANK($D$14:D889))</f>
        <v>BT_736</v>
      </c>
      <c r="B889" s="105" t="s">
        <v>189</v>
      </c>
      <c r="C889" s="105" t="s">
        <v>854</v>
      </c>
      <c r="D889" s="16" t="s">
        <v>506</v>
      </c>
      <c r="E889" s="18" t="s">
        <v>249</v>
      </c>
      <c r="F889" s="18"/>
      <c r="G889" s="18"/>
      <c r="H889" s="18"/>
      <c r="I889" s="18"/>
      <c r="J889" s="18"/>
      <c r="K889" s="18"/>
      <c r="L889" s="18"/>
      <c r="M889" s="18"/>
      <c r="N889" s="18"/>
      <c r="O889" s="18"/>
      <c r="P889" s="18"/>
      <c r="Q889" s="49" t="str">
        <f t="shared" ref="Q889:Q897" si="119">IF(OR(IF(G889="",IF(F889="",IF(E889="","",E889),F889),G889)="F",IF(J889="",IF(I889="",IF(H889="","",H889),I889),J889)="F",IF(M889="",IF(L889="",IF(K889="","",K889),L889),M889)="F",IF(P889="",IF(O889="",IF(N889="","",N889),O889),P889)="F")=TRUE,"F",IF(OR(IF(G889="",IF(F889="",IF(E889="","",E889),F889),G889)="PE",IF(J889="",IF(I889="",IF(H889="","",H889),I889),J889)="PE",IF(M889="",IF(L889="",IF(K889="","",K889),L889),M889)="PE",IF(P889="",IF(O889="",IF(N889="","",N889),O889),P889)="PE")=TRUE,"PE",IF(AND(IF(G889="",IF(F889="",IF(E889="","",E889),F889),G889)="",IF(J889="",IF(I889="",IF(H889="","",H889),I889),J889)="",IF(M889="",IF(L889="",IF(K889="","",K889),L889),M889)="",IF(P889="",IF(O889="",IF(N889="","",N889),O889),P889)="")=TRUE,"","P")))</f>
        <v>P</v>
      </c>
      <c r="R889" s="53"/>
      <c r="S889" s="53"/>
    </row>
    <row r="890" spans="1:33" ht="60" outlineLevel="1">
      <c r="A890" s="50" t="str">
        <f>IF(OR(C890="",D890=""),"",$D$3&amp;"_"&amp;ROW()-13-COUNTBLANK($D$14:D890))</f>
        <v>BT_737</v>
      </c>
      <c r="B890" s="105" t="s">
        <v>190</v>
      </c>
      <c r="C890" s="105" t="s">
        <v>855</v>
      </c>
      <c r="D890" s="105" t="s">
        <v>875</v>
      </c>
      <c r="E890" s="18" t="s">
        <v>249</v>
      </c>
      <c r="F890" s="18"/>
      <c r="G890" s="18"/>
      <c r="H890" s="18"/>
      <c r="I890" s="18"/>
      <c r="J890" s="18"/>
      <c r="K890" s="18"/>
      <c r="L890" s="18"/>
      <c r="M890" s="18"/>
      <c r="N890" s="18"/>
      <c r="O890" s="18"/>
      <c r="P890" s="18"/>
      <c r="Q890" s="49" t="str">
        <f t="shared" si="119"/>
        <v>P</v>
      </c>
      <c r="R890" s="53"/>
      <c r="S890" s="53"/>
    </row>
    <row r="891" spans="1:33" ht="60" outlineLevel="1">
      <c r="A891" s="50" t="str">
        <f>IF(OR(C891="",D891=""),"",$D$3&amp;"_"&amp;ROW()-13-COUNTBLANK($D$14:D891))</f>
        <v>BT_738</v>
      </c>
      <c r="B891" s="105" t="s">
        <v>191</v>
      </c>
      <c r="C891" s="105" t="s">
        <v>857</v>
      </c>
      <c r="D891" s="105" t="s">
        <v>775</v>
      </c>
      <c r="E891" s="18" t="s">
        <v>249</v>
      </c>
      <c r="F891" s="18"/>
      <c r="G891" s="18"/>
      <c r="H891" s="18"/>
      <c r="I891" s="18"/>
      <c r="J891" s="18"/>
      <c r="K891" s="18"/>
      <c r="L891" s="18"/>
      <c r="M891" s="18"/>
      <c r="N891" s="18"/>
      <c r="O891" s="18"/>
      <c r="P891" s="18"/>
      <c r="Q891" s="49" t="str">
        <f t="shared" si="119"/>
        <v>P</v>
      </c>
      <c r="R891" s="53"/>
      <c r="S891" s="53"/>
    </row>
    <row r="892" spans="1:33" ht="75" outlineLevel="1">
      <c r="A892" s="50" t="str">
        <f>IF(OR(C892="",D892=""),"",$D$3&amp;"_"&amp;ROW()-13-COUNTBLANK($D$14:D892))</f>
        <v>BT_739</v>
      </c>
      <c r="B892" s="105" t="s">
        <v>192</v>
      </c>
      <c r="C892" s="105" t="s">
        <v>858</v>
      </c>
      <c r="D892" s="105" t="s">
        <v>776</v>
      </c>
      <c r="E892" s="18" t="s">
        <v>249</v>
      </c>
      <c r="F892" s="18"/>
      <c r="G892" s="18"/>
      <c r="H892" s="18"/>
      <c r="I892" s="18"/>
      <c r="J892" s="18"/>
      <c r="K892" s="18"/>
      <c r="L892" s="18"/>
      <c r="M892" s="18"/>
      <c r="N892" s="18"/>
      <c r="O892" s="18"/>
      <c r="P892" s="18"/>
      <c r="Q892" s="49" t="str">
        <f t="shared" si="119"/>
        <v>P</v>
      </c>
      <c r="R892" s="53"/>
      <c r="S892" s="53"/>
    </row>
    <row r="893" spans="1:33" ht="75" outlineLevel="1">
      <c r="A893" s="50" t="str">
        <f>IF(OR(C893="",D893=""),"",$D$3&amp;"_"&amp;ROW()-13-COUNTBLANK($D$14:D893))</f>
        <v>BT_740</v>
      </c>
      <c r="B893" s="107" t="s">
        <v>71</v>
      </c>
      <c r="C893" s="59" t="s">
        <v>859</v>
      </c>
      <c r="D893" s="105" t="s">
        <v>777</v>
      </c>
      <c r="E893" s="18" t="s">
        <v>249</v>
      </c>
      <c r="F893" s="18"/>
      <c r="G893" s="18"/>
      <c r="H893" s="18"/>
      <c r="I893" s="18"/>
      <c r="J893" s="18"/>
      <c r="K893" s="18"/>
      <c r="L893" s="18"/>
      <c r="M893" s="18"/>
      <c r="N893" s="18"/>
      <c r="O893" s="18"/>
      <c r="P893" s="18"/>
      <c r="Q893" s="49" t="str">
        <f t="shared" si="119"/>
        <v>P</v>
      </c>
      <c r="R893" s="60"/>
      <c r="S893" s="53"/>
    </row>
    <row r="894" spans="1:33" ht="75" outlineLevel="1">
      <c r="A894" s="50" t="str">
        <f>IF(OR(C894="",D894=""),"",$D$3&amp;"_"&amp;ROW()-13-COUNTBLANK($D$14:D894))</f>
        <v>BT_741</v>
      </c>
      <c r="B894" s="107" t="s">
        <v>60</v>
      </c>
      <c r="C894" s="59" t="s">
        <v>860</v>
      </c>
      <c r="D894" s="105" t="s">
        <v>777</v>
      </c>
      <c r="E894" s="18" t="s">
        <v>249</v>
      </c>
      <c r="F894" s="18"/>
      <c r="G894" s="18"/>
      <c r="H894" s="18"/>
      <c r="I894" s="18"/>
      <c r="J894" s="18"/>
      <c r="K894" s="18"/>
      <c r="L894" s="18"/>
      <c r="M894" s="18"/>
      <c r="N894" s="18"/>
      <c r="O894" s="18"/>
      <c r="P894" s="18"/>
      <c r="Q894" s="49" t="str">
        <f t="shared" si="119"/>
        <v>P</v>
      </c>
      <c r="R894" s="60"/>
      <c r="S894" s="53"/>
    </row>
    <row r="895" spans="1:33" ht="60" outlineLevel="1">
      <c r="A895" s="50" t="str">
        <f>IF(OR(C895="",D895=""),"",$D$3&amp;"_"&amp;ROW()-13-COUNTBLANK($D$14:D895))</f>
        <v>BT_742</v>
      </c>
      <c r="B895" s="107" t="s">
        <v>61</v>
      </c>
      <c r="C895" s="59" t="s">
        <v>861</v>
      </c>
      <c r="D895" s="105" t="s">
        <v>778</v>
      </c>
      <c r="E895" s="18" t="s">
        <v>249</v>
      </c>
      <c r="F895" s="18"/>
      <c r="G895" s="18"/>
      <c r="H895" s="18"/>
      <c r="I895" s="18"/>
      <c r="J895" s="18"/>
      <c r="K895" s="18"/>
      <c r="L895" s="18"/>
      <c r="M895" s="18"/>
      <c r="N895" s="18"/>
      <c r="O895" s="18"/>
      <c r="P895" s="18"/>
      <c r="Q895" s="49" t="str">
        <f t="shared" si="119"/>
        <v>P</v>
      </c>
      <c r="R895" s="53"/>
      <c r="S895" s="53"/>
    </row>
    <row r="896" spans="1:33" ht="30" outlineLevel="1">
      <c r="A896" s="50" t="str">
        <f>IF(OR(C896="",D896=""),"",$D$3&amp;"_"&amp;ROW()-13-COUNTBLANK($D$14:D896))</f>
        <v>BT_743</v>
      </c>
      <c r="B896" s="107" t="s">
        <v>70</v>
      </c>
      <c r="C896" s="104" t="s">
        <v>865</v>
      </c>
      <c r="D896" s="52" t="s">
        <v>774</v>
      </c>
      <c r="E896" s="18" t="s">
        <v>249</v>
      </c>
      <c r="F896" s="18"/>
      <c r="G896" s="18"/>
      <c r="H896" s="18"/>
      <c r="I896" s="18"/>
      <c r="J896" s="18"/>
      <c r="K896" s="18"/>
      <c r="L896" s="18"/>
      <c r="M896" s="18"/>
      <c r="N896" s="18"/>
      <c r="O896" s="18"/>
      <c r="P896" s="18"/>
      <c r="Q896" s="49" t="str">
        <f t="shared" si="119"/>
        <v>P</v>
      </c>
      <c r="R896" s="60"/>
      <c r="S896" s="53"/>
    </row>
    <row r="897" spans="1:33" ht="75" outlineLevel="1">
      <c r="A897" s="50" t="str">
        <f>IF(OR(C897="",D897=""),"",$D$3&amp;"_"&amp;ROW()-13-COUNTBLANK($D$14:D897))</f>
        <v>BT_744</v>
      </c>
      <c r="B897" s="107" t="s">
        <v>194</v>
      </c>
      <c r="C897" s="59" t="s">
        <v>864</v>
      </c>
      <c r="D897" s="105" t="s">
        <v>778</v>
      </c>
      <c r="E897" s="18" t="s">
        <v>249</v>
      </c>
      <c r="F897" s="18"/>
      <c r="G897" s="18"/>
      <c r="H897" s="18"/>
      <c r="I897" s="18"/>
      <c r="J897" s="18"/>
      <c r="K897" s="18"/>
      <c r="L897" s="18"/>
      <c r="M897" s="18"/>
      <c r="N897" s="18"/>
      <c r="O897" s="18"/>
      <c r="P897" s="18"/>
      <c r="Q897" s="49" t="str">
        <f t="shared" si="119"/>
        <v>P</v>
      </c>
      <c r="R897" s="53"/>
      <c r="S897" s="53"/>
    </row>
    <row r="898" spans="1:33" ht="25.5" customHeight="1" outlineLevel="1" collapsed="1">
      <c r="A898" s="50" t="str">
        <f>IF(OR(C898="",D898=""),"",$D$3&amp;"_"&amp;ROW()-13-COUNTBLANK($D$14:D898))</f>
        <v/>
      </c>
      <c r="B898" s="145" t="s">
        <v>808</v>
      </c>
      <c r="C898" s="145"/>
      <c r="D898" s="145"/>
      <c r="E898" s="145"/>
      <c r="F898" s="145"/>
      <c r="G898" s="145"/>
      <c r="H898" s="146"/>
      <c r="I898" s="146"/>
      <c r="J898" s="146"/>
      <c r="K898" s="146"/>
      <c r="L898" s="146"/>
      <c r="M898" s="146"/>
      <c r="N898" s="146"/>
      <c r="O898" s="146"/>
      <c r="P898" s="146"/>
      <c r="Q898" s="145"/>
      <c r="R898" s="145"/>
      <c r="S898" s="145"/>
      <c r="T898" s="40"/>
      <c r="U898" s="40"/>
      <c r="V898" s="40"/>
      <c r="W898" s="40"/>
      <c r="X898" s="40"/>
      <c r="Y898" s="40"/>
      <c r="Z898" s="40"/>
      <c r="AA898" s="40"/>
      <c r="AB898" s="40"/>
      <c r="AC898" s="40"/>
      <c r="AD898" s="40"/>
      <c r="AE898" s="40"/>
      <c r="AF898" s="40"/>
      <c r="AG898" s="40"/>
    </row>
    <row r="899" spans="1:33" ht="30" outlineLevel="1">
      <c r="A899" s="50" t="str">
        <f>IF(OR(C899="",D899=""),"",$D$3&amp;"_"&amp;ROW()-13-COUNTBLANK($D$14:D899))</f>
        <v>BT_745</v>
      </c>
      <c r="B899" s="105" t="s">
        <v>189</v>
      </c>
      <c r="C899" s="105" t="s">
        <v>854</v>
      </c>
      <c r="D899" s="16" t="s">
        <v>506</v>
      </c>
      <c r="E899" s="18" t="s">
        <v>249</v>
      </c>
      <c r="F899" s="18"/>
      <c r="G899" s="18"/>
      <c r="H899" s="18"/>
      <c r="I899" s="18"/>
      <c r="J899" s="18"/>
      <c r="K899" s="18"/>
      <c r="L899" s="18"/>
      <c r="M899" s="18"/>
      <c r="N899" s="18"/>
      <c r="O899" s="18"/>
      <c r="P899" s="18"/>
      <c r="Q899" s="49" t="str">
        <f t="shared" ref="Q899:Q907" si="120">IF(OR(IF(G899="",IF(F899="",IF(E899="","",E899),F899),G899)="F",IF(J899="",IF(I899="",IF(H899="","",H899),I899),J899)="F",IF(M899="",IF(L899="",IF(K899="","",K899),L899),M899)="F",IF(P899="",IF(O899="",IF(N899="","",N899),O899),P899)="F")=TRUE,"F",IF(OR(IF(G899="",IF(F899="",IF(E899="","",E899),F899),G899)="PE",IF(J899="",IF(I899="",IF(H899="","",H899),I899),J899)="PE",IF(M899="",IF(L899="",IF(K899="","",K899),L899),M899)="PE",IF(P899="",IF(O899="",IF(N899="","",N899),O899),P899)="PE")=TRUE,"PE",IF(AND(IF(G899="",IF(F899="",IF(E899="","",E899),F899),G899)="",IF(J899="",IF(I899="",IF(H899="","",H899),I899),J899)="",IF(M899="",IF(L899="",IF(K899="","",K899),L899),M899)="",IF(P899="",IF(O899="",IF(N899="","",N899),O899),P899)="")=TRUE,"","P")))</f>
        <v>P</v>
      </c>
      <c r="R899" s="53"/>
      <c r="S899" s="53"/>
    </row>
    <row r="900" spans="1:33" ht="60" outlineLevel="1">
      <c r="A900" s="50" t="str">
        <f>IF(OR(C900="",D900=""),"",$D$3&amp;"_"&amp;ROW()-13-COUNTBLANK($D$14:D900))</f>
        <v>BT_746</v>
      </c>
      <c r="B900" s="105" t="s">
        <v>190</v>
      </c>
      <c r="C900" s="105" t="s">
        <v>855</v>
      </c>
      <c r="D900" s="105" t="s">
        <v>875</v>
      </c>
      <c r="E900" s="18" t="s">
        <v>249</v>
      </c>
      <c r="F900" s="18"/>
      <c r="G900" s="18"/>
      <c r="H900" s="18"/>
      <c r="I900" s="18"/>
      <c r="J900" s="18"/>
      <c r="K900" s="18"/>
      <c r="L900" s="18"/>
      <c r="M900" s="18"/>
      <c r="N900" s="18"/>
      <c r="O900" s="18"/>
      <c r="P900" s="18"/>
      <c r="Q900" s="49" t="str">
        <f t="shared" si="120"/>
        <v>P</v>
      </c>
      <c r="R900" s="53"/>
      <c r="S900" s="53"/>
    </row>
    <row r="901" spans="1:33" ht="60" outlineLevel="1">
      <c r="A901" s="50" t="str">
        <f>IF(OR(C901="",D901=""),"",$D$3&amp;"_"&amp;ROW()-13-COUNTBLANK($D$14:D901))</f>
        <v>BT_747</v>
      </c>
      <c r="B901" s="105" t="s">
        <v>191</v>
      </c>
      <c r="C901" s="105" t="s">
        <v>857</v>
      </c>
      <c r="D901" s="105" t="s">
        <v>775</v>
      </c>
      <c r="E901" s="18" t="s">
        <v>249</v>
      </c>
      <c r="F901" s="18"/>
      <c r="G901" s="18"/>
      <c r="H901" s="18"/>
      <c r="I901" s="18"/>
      <c r="J901" s="18"/>
      <c r="K901" s="18"/>
      <c r="L901" s="18"/>
      <c r="M901" s="18"/>
      <c r="N901" s="18"/>
      <c r="O901" s="18"/>
      <c r="P901" s="18"/>
      <c r="Q901" s="49" t="str">
        <f t="shared" si="120"/>
        <v>P</v>
      </c>
      <c r="R901" s="53"/>
      <c r="S901" s="53"/>
    </row>
    <row r="902" spans="1:33" ht="75" outlineLevel="1">
      <c r="A902" s="50" t="str">
        <f>IF(OR(C902="",D902=""),"",$D$3&amp;"_"&amp;ROW()-13-COUNTBLANK($D$14:D902))</f>
        <v>BT_748</v>
      </c>
      <c r="B902" s="105" t="s">
        <v>192</v>
      </c>
      <c r="C902" s="105" t="s">
        <v>858</v>
      </c>
      <c r="D902" s="105" t="s">
        <v>776</v>
      </c>
      <c r="E902" s="18" t="s">
        <v>249</v>
      </c>
      <c r="F902" s="18"/>
      <c r="G902" s="18"/>
      <c r="H902" s="18"/>
      <c r="I902" s="18"/>
      <c r="J902" s="18"/>
      <c r="K902" s="18"/>
      <c r="L902" s="18"/>
      <c r="M902" s="18"/>
      <c r="N902" s="18"/>
      <c r="O902" s="18"/>
      <c r="P902" s="18"/>
      <c r="Q902" s="49" t="str">
        <f t="shared" si="120"/>
        <v>P</v>
      </c>
      <c r="R902" s="53"/>
      <c r="S902" s="53"/>
    </row>
    <row r="903" spans="1:33" ht="75" outlineLevel="1">
      <c r="A903" s="50" t="str">
        <f>IF(OR(C903="",D903=""),"",$D$3&amp;"_"&amp;ROW()-13-COUNTBLANK($D$14:D903))</f>
        <v>BT_749</v>
      </c>
      <c r="B903" s="107" t="s">
        <v>71</v>
      </c>
      <c r="C903" s="59" t="s">
        <v>859</v>
      </c>
      <c r="D903" s="105" t="s">
        <v>777</v>
      </c>
      <c r="E903" s="18" t="s">
        <v>249</v>
      </c>
      <c r="F903" s="18"/>
      <c r="G903" s="18"/>
      <c r="H903" s="18"/>
      <c r="I903" s="18"/>
      <c r="J903" s="18"/>
      <c r="K903" s="18"/>
      <c r="L903" s="18"/>
      <c r="M903" s="18"/>
      <c r="N903" s="18"/>
      <c r="O903" s="18"/>
      <c r="P903" s="18"/>
      <c r="Q903" s="49" t="str">
        <f t="shared" si="120"/>
        <v>P</v>
      </c>
      <c r="R903" s="60"/>
      <c r="S903" s="53"/>
    </row>
    <row r="904" spans="1:33" ht="75" outlineLevel="1">
      <c r="A904" s="50" t="str">
        <f>IF(OR(C904="",D904=""),"",$D$3&amp;"_"&amp;ROW()-13-COUNTBLANK($D$14:D904))</f>
        <v>BT_750</v>
      </c>
      <c r="B904" s="107" t="s">
        <v>60</v>
      </c>
      <c r="C904" s="59" t="s">
        <v>860</v>
      </c>
      <c r="D904" s="105" t="s">
        <v>777</v>
      </c>
      <c r="E904" s="18" t="s">
        <v>249</v>
      </c>
      <c r="F904" s="18"/>
      <c r="G904" s="18"/>
      <c r="H904" s="18"/>
      <c r="I904" s="18"/>
      <c r="J904" s="18"/>
      <c r="K904" s="18"/>
      <c r="L904" s="18"/>
      <c r="M904" s="18"/>
      <c r="N904" s="18"/>
      <c r="O904" s="18"/>
      <c r="P904" s="18"/>
      <c r="Q904" s="49" t="str">
        <f t="shared" si="120"/>
        <v>P</v>
      </c>
      <c r="R904" s="60"/>
      <c r="S904" s="53"/>
    </row>
    <row r="905" spans="1:33" ht="60" outlineLevel="1">
      <c r="A905" s="50" t="str">
        <f>IF(OR(C905="",D905=""),"",$D$3&amp;"_"&amp;ROW()-13-COUNTBLANK($D$14:D905))</f>
        <v>BT_751</v>
      </c>
      <c r="B905" s="107" t="s">
        <v>61</v>
      </c>
      <c r="C905" s="59" t="s">
        <v>861</v>
      </c>
      <c r="D905" s="105" t="s">
        <v>778</v>
      </c>
      <c r="E905" s="18" t="s">
        <v>249</v>
      </c>
      <c r="F905" s="18"/>
      <c r="G905" s="18"/>
      <c r="H905" s="18"/>
      <c r="I905" s="18"/>
      <c r="J905" s="18"/>
      <c r="K905" s="18"/>
      <c r="L905" s="18"/>
      <c r="M905" s="18"/>
      <c r="N905" s="18"/>
      <c r="O905" s="18"/>
      <c r="P905" s="18"/>
      <c r="Q905" s="49" t="str">
        <f t="shared" si="120"/>
        <v>P</v>
      </c>
      <c r="R905" s="53"/>
      <c r="S905" s="53"/>
    </row>
    <row r="906" spans="1:33" ht="30" outlineLevel="1">
      <c r="A906" s="50" t="str">
        <f>IF(OR(C906="",D906=""),"",$D$3&amp;"_"&amp;ROW()-13-COUNTBLANK($D$14:D906))</f>
        <v>BT_752</v>
      </c>
      <c r="B906" s="107" t="s">
        <v>70</v>
      </c>
      <c r="C906" s="104" t="s">
        <v>865</v>
      </c>
      <c r="D906" s="52" t="s">
        <v>774</v>
      </c>
      <c r="E906" s="18" t="s">
        <v>249</v>
      </c>
      <c r="F906" s="18"/>
      <c r="G906" s="18"/>
      <c r="H906" s="18"/>
      <c r="I906" s="18"/>
      <c r="J906" s="18"/>
      <c r="K906" s="18"/>
      <c r="L906" s="18"/>
      <c r="M906" s="18"/>
      <c r="N906" s="18"/>
      <c r="O906" s="18"/>
      <c r="P906" s="18"/>
      <c r="Q906" s="49" t="str">
        <f t="shared" si="120"/>
        <v>P</v>
      </c>
      <c r="R906" s="60"/>
      <c r="S906" s="53"/>
    </row>
    <row r="907" spans="1:33" ht="75" outlineLevel="1">
      <c r="A907" s="50" t="str">
        <f>IF(OR(C907="",D907=""),"",$D$3&amp;"_"&amp;ROW()-13-COUNTBLANK($D$14:D907))</f>
        <v>BT_753</v>
      </c>
      <c r="B907" s="107" t="s">
        <v>194</v>
      </c>
      <c r="C907" s="59" t="s">
        <v>864</v>
      </c>
      <c r="D907" s="105" t="s">
        <v>778</v>
      </c>
      <c r="E907" s="18" t="s">
        <v>249</v>
      </c>
      <c r="F907" s="18"/>
      <c r="G907" s="18"/>
      <c r="H907" s="18"/>
      <c r="I907" s="18"/>
      <c r="J907" s="18"/>
      <c r="K907" s="18"/>
      <c r="L907" s="18"/>
      <c r="M907" s="18"/>
      <c r="N907" s="18"/>
      <c r="O907" s="18"/>
      <c r="P907" s="18"/>
      <c r="Q907" s="49" t="str">
        <f t="shared" si="120"/>
        <v>P</v>
      </c>
      <c r="R907" s="53"/>
      <c r="S907" s="53"/>
    </row>
    <row r="908" spans="1:33" ht="25.5" customHeight="1" outlineLevel="1" collapsed="1">
      <c r="A908" s="50" t="str">
        <f>IF(OR(C908="",D908=""),"",$D$3&amp;"_"&amp;ROW()-13-COUNTBLANK($D$14:D908))</f>
        <v/>
      </c>
      <c r="B908" s="145" t="s">
        <v>809</v>
      </c>
      <c r="C908" s="145"/>
      <c r="D908" s="145"/>
      <c r="E908" s="145"/>
      <c r="F908" s="145"/>
      <c r="G908" s="145"/>
      <c r="H908" s="146"/>
      <c r="I908" s="146"/>
      <c r="J908" s="146"/>
      <c r="K908" s="146"/>
      <c r="L908" s="146"/>
      <c r="M908" s="146"/>
      <c r="N908" s="146"/>
      <c r="O908" s="146"/>
      <c r="P908" s="146"/>
      <c r="Q908" s="145"/>
      <c r="R908" s="145"/>
      <c r="S908" s="145"/>
      <c r="T908" s="40"/>
      <c r="U908" s="40"/>
      <c r="V908" s="40"/>
      <c r="W908" s="40"/>
      <c r="X908" s="40"/>
      <c r="Y908" s="40"/>
      <c r="Z908" s="40"/>
      <c r="AA908" s="40"/>
      <c r="AB908" s="40"/>
      <c r="AC908" s="40"/>
      <c r="AD908" s="40"/>
      <c r="AE908" s="40"/>
      <c r="AF908" s="40"/>
      <c r="AG908" s="40"/>
    </row>
    <row r="909" spans="1:33" ht="30" outlineLevel="1">
      <c r="A909" s="50" t="str">
        <f>IF(OR(C909="",D909=""),"",$D$3&amp;"_"&amp;ROW()-13-COUNTBLANK($D$14:D909))</f>
        <v>BT_754</v>
      </c>
      <c r="B909" s="105" t="s">
        <v>189</v>
      </c>
      <c r="C909" s="105" t="s">
        <v>854</v>
      </c>
      <c r="D909" s="16" t="s">
        <v>506</v>
      </c>
      <c r="E909" s="18" t="s">
        <v>249</v>
      </c>
      <c r="F909" s="18"/>
      <c r="G909" s="18"/>
      <c r="H909" s="18"/>
      <c r="I909" s="18"/>
      <c r="J909" s="18"/>
      <c r="K909" s="18"/>
      <c r="L909" s="18"/>
      <c r="M909" s="18"/>
      <c r="N909" s="18"/>
      <c r="O909" s="18"/>
      <c r="P909" s="18"/>
      <c r="Q909" s="49" t="str">
        <f t="shared" ref="Q909:Q917" si="121">IF(OR(IF(G909="",IF(F909="",IF(E909="","",E909),F909),G909)="F",IF(J909="",IF(I909="",IF(H909="","",H909),I909),J909)="F",IF(M909="",IF(L909="",IF(K909="","",K909),L909),M909)="F",IF(P909="",IF(O909="",IF(N909="","",N909),O909),P909)="F")=TRUE,"F",IF(OR(IF(G909="",IF(F909="",IF(E909="","",E909),F909),G909)="PE",IF(J909="",IF(I909="",IF(H909="","",H909),I909),J909)="PE",IF(M909="",IF(L909="",IF(K909="","",K909),L909),M909)="PE",IF(P909="",IF(O909="",IF(N909="","",N909),O909),P909)="PE")=TRUE,"PE",IF(AND(IF(G909="",IF(F909="",IF(E909="","",E909),F909),G909)="",IF(J909="",IF(I909="",IF(H909="","",H909),I909),J909)="",IF(M909="",IF(L909="",IF(K909="","",K909),L909),M909)="",IF(P909="",IF(O909="",IF(N909="","",N909),O909),P909)="")=TRUE,"","P")))</f>
        <v>P</v>
      </c>
      <c r="R909" s="53"/>
      <c r="S909" s="53"/>
    </row>
    <row r="910" spans="1:33" ht="60" outlineLevel="1">
      <c r="A910" s="50" t="str">
        <f>IF(OR(C910="",D910=""),"",$D$3&amp;"_"&amp;ROW()-13-COUNTBLANK($D$14:D910))</f>
        <v>BT_755</v>
      </c>
      <c r="B910" s="105" t="s">
        <v>190</v>
      </c>
      <c r="C910" s="105" t="s">
        <v>855</v>
      </c>
      <c r="D910" s="105" t="s">
        <v>875</v>
      </c>
      <c r="E910" s="18" t="s">
        <v>249</v>
      </c>
      <c r="F910" s="18"/>
      <c r="G910" s="18"/>
      <c r="H910" s="18"/>
      <c r="I910" s="18"/>
      <c r="J910" s="18"/>
      <c r="K910" s="18"/>
      <c r="L910" s="18"/>
      <c r="M910" s="18"/>
      <c r="N910" s="18"/>
      <c r="O910" s="18"/>
      <c r="P910" s="18"/>
      <c r="Q910" s="49" t="str">
        <f t="shared" si="121"/>
        <v>P</v>
      </c>
      <c r="R910" s="53"/>
      <c r="S910" s="53"/>
    </row>
    <row r="911" spans="1:33" ht="60" outlineLevel="1">
      <c r="A911" s="50" t="str">
        <f>IF(OR(C911="",D911=""),"",$D$3&amp;"_"&amp;ROW()-13-COUNTBLANK($D$14:D911))</f>
        <v>BT_756</v>
      </c>
      <c r="B911" s="105" t="s">
        <v>191</v>
      </c>
      <c r="C911" s="105" t="s">
        <v>857</v>
      </c>
      <c r="D911" s="105" t="s">
        <v>775</v>
      </c>
      <c r="E911" s="18" t="s">
        <v>249</v>
      </c>
      <c r="F911" s="18"/>
      <c r="G911" s="18"/>
      <c r="H911" s="18"/>
      <c r="I911" s="18"/>
      <c r="J911" s="18"/>
      <c r="K911" s="18"/>
      <c r="L911" s="18"/>
      <c r="M911" s="18"/>
      <c r="N911" s="18"/>
      <c r="O911" s="18"/>
      <c r="P911" s="18"/>
      <c r="Q911" s="49" t="str">
        <f t="shared" si="121"/>
        <v>P</v>
      </c>
      <c r="R911" s="53"/>
      <c r="S911" s="53"/>
    </row>
    <row r="912" spans="1:33" ht="75" outlineLevel="1">
      <c r="A912" s="50" t="str">
        <f>IF(OR(C912="",D912=""),"",$D$3&amp;"_"&amp;ROW()-13-COUNTBLANK($D$14:D912))</f>
        <v>BT_757</v>
      </c>
      <c r="B912" s="105" t="s">
        <v>192</v>
      </c>
      <c r="C912" s="105" t="s">
        <v>858</v>
      </c>
      <c r="D912" s="105" t="s">
        <v>776</v>
      </c>
      <c r="E912" s="18" t="s">
        <v>249</v>
      </c>
      <c r="F912" s="18"/>
      <c r="G912" s="18"/>
      <c r="H912" s="18"/>
      <c r="I912" s="18"/>
      <c r="J912" s="18"/>
      <c r="K912" s="18"/>
      <c r="L912" s="18"/>
      <c r="M912" s="18"/>
      <c r="N912" s="18"/>
      <c r="O912" s="18"/>
      <c r="P912" s="18"/>
      <c r="Q912" s="49" t="str">
        <f t="shared" si="121"/>
        <v>P</v>
      </c>
      <c r="R912" s="53"/>
      <c r="S912" s="53"/>
    </row>
    <row r="913" spans="1:33" ht="75" outlineLevel="1">
      <c r="A913" s="50" t="str">
        <f>IF(OR(C913="",D913=""),"",$D$3&amp;"_"&amp;ROW()-13-COUNTBLANK($D$14:D913))</f>
        <v>BT_758</v>
      </c>
      <c r="B913" s="107" t="s">
        <v>71</v>
      </c>
      <c r="C913" s="59" t="s">
        <v>859</v>
      </c>
      <c r="D913" s="105" t="s">
        <v>777</v>
      </c>
      <c r="E913" s="18" t="s">
        <v>249</v>
      </c>
      <c r="F913" s="18"/>
      <c r="G913" s="18"/>
      <c r="H913" s="18"/>
      <c r="I913" s="18"/>
      <c r="J913" s="18"/>
      <c r="K913" s="18"/>
      <c r="L913" s="18"/>
      <c r="M913" s="18"/>
      <c r="N913" s="18"/>
      <c r="O913" s="18"/>
      <c r="P913" s="18"/>
      <c r="Q913" s="49" t="str">
        <f t="shared" si="121"/>
        <v>P</v>
      </c>
      <c r="R913" s="60"/>
      <c r="S913" s="53"/>
    </row>
    <row r="914" spans="1:33" ht="75" outlineLevel="1">
      <c r="A914" s="50" t="str">
        <f>IF(OR(C914="",D914=""),"",$D$3&amp;"_"&amp;ROW()-13-COUNTBLANK($D$14:D914))</f>
        <v>BT_759</v>
      </c>
      <c r="B914" s="107" t="s">
        <v>60</v>
      </c>
      <c r="C914" s="59" t="s">
        <v>860</v>
      </c>
      <c r="D914" s="105" t="s">
        <v>777</v>
      </c>
      <c r="E914" s="18" t="s">
        <v>249</v>
      </c>
      <c r="F914" s="18"/>
      <c r="G914" s="18"/>
      <c r="H914" s="18"/>
      <c r="I914" s="18"/>
      <c r="J914" s="18"/>
      <c r="K914" s="18"/>
      <c r="L914" s="18"/>
      <c r="M914" s="18"/>
      <c r="N914" s="18"/>
      <c r="O914" s="18"/>
      <c r="P914" s="18"/>
      <c r="Q914" s="49" t="str">
        <f t="shared" si="121"/>
        <v>P</v>
      </c>
      <c r="R914" s="60"/>
      <c r="S914" s="53"/>
    </row>
    <row r="915" spans="1:33" ht="60" outlineLevel="1">
      <c r="A915" s="50" t="str">
        <f>IF(OR(C915="",D915=""),"",$D$3&amp;"_"&amp;ROW()-13-COUNTBLANK($D$14:D915))</f>
        <v>BT_760</v>
      </c>
      <c r="B915" s="107" t="s">
        <v>61</v>
      </c>
      <c r="C915" s="59" t="s">
        <v>861</v>
      </c>
      <c r="D915" s="105" t="s">
        <v>778</v>
      </c>
      <c r="E915" s="18" t="s">
        <v>249</v>
      </c>
      <c r="F915" s="18"/>
      <c r="G915" s="18"/>
      <c r="H915" s="18"/>
      <c r="I915" s="18"/>
      <c r="J915" s="18"/>
      <c r="K915" s="18"/>
      <c r="L915" s="18"/>
      <c r="M915" s="18"/>
      <c r="N915" s="18"/>
      <c r="O915" s="18"/>
      <c r="P915" s="18"/>
      <c r="Q915" s="49" t="str">
        <f t="shared" si="121"/>
        <v>P</v>
      </c>
      <c r="R915" s="53"/>
      <c r="S915" s="53"/>
    </row>
    <row r="916" spans="1:33" ht="30" outlineLevel="1">
      <c r="A916" s="50" t="str">
        <f>IF(OR(C916="",D916=""),"",$D$3&amp;"_"&amp;ROW()-13-COUNTBLANK($D$14:D916))</f>
        <v>BT_761</v>
      </c>
      <c r="B916" s="107" t="s">
        <v>70</v>
      </c>
      <c r="C916" s="104" t="s">
        <v>865</v>
      </c>
      <c r="D916" s="52" t="s">
        <v>774</v>
      </c>
      <c r="E916" s="18" t="s">
        <v>249</v>
      </c>
      <c r="F916" s="18"/>
      <c r="G916" s="18"/>
      <c r="H916" s="18"/>
      <c r="I916" s="18"/>
      <c r="J916" s="18"/>
      <c r="K916" s="18"/>
      <c r="L916" s="18"/>
      <c r="M916" s="18"/>
      <c r="N916" s="18"/>
      <c r="O916" s="18"/>
      <c r="P916" s="18"/>
      <c r="Q916" s="49" t="str">
        <f t="shared" si="121"/>
        <v>P</v>
      </c>
      <c r="R916" s="60"/>
      <c r="S916" s="53"/>
    </row>
    <row r="917" spans="1:33" ht="75" outlineLevel="1">
      <c r="A917" s="50" t="str">
        <f>IF(OR(C917="",D917=""),"",$D$3&amp;"_"&amp;ROW()-13-COUNTBLANK($D$14:D917))</f>
        <v>BT_762</v>
      </c>
      <c r="B917" s="107" t="s">
        <v>194</v>
      </c>
      <c r="C917" s="59" t="s">
        <v>864</v>
      </c>
      <c r="D917" s="105" t="s">
        <v>778</v>
      </c>
      <c r="E917" s="18" t="s">
        <v>249</v>
      </c>
      <c r="F917" s="18"/>
      <c r="G917" s="18"/>
      <c r="H917" s="18"/>
      <c r="I917" s="18"/>
      <c r="J917" s="18"/>
      <c r="K917" s="18"/>
      <c r="L917" s="18"/>
      <c r="M917" s="18"/>
      <c r="N917" s="18"/>
      <c r="O917" s="18"/>
      <c r="P917" s="18"/>
      <c r="Q917" s="49" t="str">
        <f t="shared" si="121"/>
        <v>P</v>
      </c>
      <c r="R917" s="53"/>
      <c r="S917" s="53"/>
    </row>
    <row r="918" spans="1:33" ht="25.5" customHeight="1" outlineLevel="1" collapsed="1">
      <c r="A918" s="50" t="str">
        <f>IF(OR(C918="",D918=""),"",$D$3&amp;"_"&amp;ROW()-13-COUNTBLANK($D$14:D918))</f>
        <v/>
      </c>
      <c r="B918" s="145" t="s">
        <v>810</v>
      </c>
      <c r="C918" s="145"/>
      <c r="D918" s="145"/>
      <c r="E918" s="145"/>
      <c r="F918" s="145"/>
      <c r="G918" s="145"/>
      <c r="H918" s="146"/>
      <c r="I918" s="146"/>
      <c r="J918" s="146"/>
      <c r="K918" s="146"/>
      <c r="L918" s="146"/>
      <c r="M918" s="146"/>
      <c r="N918" s="146"/>
      <c r="O918" s="146"/>
      <c r="P918" s="146"/>
      <c r="Q918" s="145"/>
      <c r="R918" s="145"/>
      <c r="S918" s="145"/>
      <c r="T918" s="40"/>
      <c r="U918" s="40"/>
      <c r="V918" s="40"/>
      <c r="W918" s="40"/>
      <c r="X918" s="40"/>
      <c r="Y918" s="40"/>
      <c r="Z918" s="40"/>
      <c r="AA918" s="40"/>
      <c r="AB918" s="40"/>
      <c r="AC918" s="40"/>
      <c r="AD918" s="40"/>
      <c r="AE918" s="40"/>
      <c r="AF918" s="40"/>
      <c r="AG918" s="40"/>
    </row>
    <row r="919" spans="1:33" ht="30" outlineLevel="1">
      <c r="A919" s="50" t="str">
        <f>IF(OR(C919="",D919=""),"",$D$3&amp;"_"&amp;ROW()-13-COUNTBLANK($D$14:D919))</f>
        <v>BT_763</v>
      </c>
      <c r="B919" s="105" t="s">
        <v>189</v>
      </c>
      <c r="C919" s="105" t="s">
        <v>854</v>
      </c>
      <c r="D919" s="16" t="s">
        <v>506</v>
      </c>
      <c r="E919" s="18" t="s">
        <v>249</v>
      </c>
      <c r="F919" s="18"/>
      <c r="G919" s="18"/>
      <c r="H919" s="18"/>
      <c r="I919" s="18"/>
      <c r="J919" s="18"/>
      <c r="K919" s="18"/>
      <c r="L919" s="18"/>
      <c r="M919" s="18"/>
      <c r="N919" s="18"/>
      <c r="O919" s="18"/>
      <c r="P919" s="18"/>
      <c r="Q919" s="49" t="str">
        <f t="shared" ref="Q919:Q927" si="122">IF(OR(IF(G919="",IF(F919="",IF(E919="","",E919),F919),G919)="F",IF(J919="",IF(I919="",IF(H919="","",H919),I919),J919)="F",IF(M919="",IF(L919="",IF(K919="","",K919),L919),M919)="F",IF(P919="",IF(O919="",IF(N919="","",N919),O919),P919)="F")=TRUE,"F",IF(OR(IF(G919="",IF(F919="",IF(E919="","",E919),F919),G919)="PE",IF(J919="",IF(I919="",IF(H919="","",H919),I919),J919)="PE",IF(M919="",IF(L919="",IF(K919="","",K919),L919),M919)="PE",IF(P919="",IF(O919="",IF(N919="","",N919),O919),P919)="PE")=TRUE,"PE",IF(AND(IF(G919="",IF(F919="",IF(E919="","",E919),F919),G919)="",IF(J919="",IF(I919="",IF(H919="","",H919),I919),J919)="",IF(M919="",IF(L919="",IF(K919="","",K919),L919),M919)="",IF(P919="",IF(O919="",IF(N919="","",N919),O919),P919)="")=TRUE,"","P")))</f>
        <v>P</v>
      </c>
      <c r="R919" s="53"/>
      <c r="S919" s="53"/>
    </row>
    <row r="920" spans="1:33" ht="60" outlineLevel="1">
      <c r="A920" s="50" t="str">
        <f>IF(OR(C920="",D920=""),"",$D$3&amp;"_"&amp;ROW()-13-COUNTBLANK($D$14:D920))</f>
        <v>BT_764</v>
      </c>
      <c r="B920" s="105" t="s">
        <v>190</v>
      </c>
      <c r="C920" s="105" t="s">
        <v>855</v>
      </c>
      <c r="D920" s="105" t="s">
        <v>875</v>
      </c>
      <c r="E920" s="18" t="s">
        <v>249</v>
      </c>
      <c r="F920" s="18"/>
      <c r="G920" s="18"/>
      <c r="H920" s="18"/>
      <c r="I920" s="18"/>
      <c r="J920" s="18"/>
      <c r="K920" s="18"/>
      <c r="L920" s="18"/>
      <c r="M920" s="18"/>
      <c r="N920" s="18"/>
      <c r="O920" s="18"/>
      <c r="P920" s="18"/>
      <c r="Q920" s="49" t="str">
        <f t="shared" si="122"/>
        <v>P</v>
      </c>
      <c r="R920" s="53"/>
      <c r="S920" s="53"/>
    </row>
    <row r="921" spans="1:33" ht="60" outlineLevel="1">
      <c r="A921" s="50" t="str">
        <f>IF(OR(C921="",D921=""),"",$D$3&amp;"_"&amp;ROW()-13-COUNTBLANK($D$14:D921))</f>
        <v>BT_765</v>
      </c>
      <c r="B921" s="105" t="s">
        <v>191</v>
      </c>
      <c r="C921" s="105" t="s">
        <v>857</v>
      </c>
      <c r="D921" s="105" t="s">
        <v>775</v>
      </c>
      <c r="E921" s="18" t="s">
        <v>249</v>
      </c>
      <c r="F921" s="18"/>
      <c r="G921" s="18"/>
      <c r="H921" s="18"/>
      <c r="I921" s="18"/>
      <c r="J921" s="18"/>
      <c r="K921" s="18"/>
      <c r="L921" s="18"/>
      <c r="M921" s="18"/>
      <c r="N921" s="18"/>
      <c r="O921" s="18"/>
      <c r="P921" s="18"/>
      <c r="Q921" s="49" t="str">
        <f t="shared" si="122"/>
        <v>P</v>
      </c>
      <c r="R921" s="53"/>
      <c r="S921" s="53"/>
    </row>
    <row r="922" spans="1:33" ht="75" outlineLevel="1">
      <c r="A922" s="50" t="str">
        <f>IF(OR(C922="",D922=""),"",$D$3&amp;"_"&amp;ROW()-13-COUNTBLANK($D$14:D922))</f>
        <v>BT_766</v>
      </c>
      <c r="B922" s="105" t="s">
        <v>192</v>
      </c>
      <c r="C922" s="105" t="s">
        <v>858</v>
      </c>
      <c r="D922" s="105" t="s">
        <v>776</v>
      </c>
      <c r="E922" s="18" t="s">
        <v>249</v>
      </c>
      <c r="F922" s="18"/>
      <c r="G922" s="18"/>
      <c r="H922" s="18"/>
      <c r="I922" s="18"/>
      <c r="J922" s="18"/>
      <c r="K922" s="18"/>
      <c r="L922" s="18"/>
      <c r="M922" s="18"/>
      <c r="N922" s="18"/>
      <c r="O922" s="18"/>
      <c r="P922" s="18"/>
      <c r="Q922" s="49" t="str">
        <f t="shared" si="122"/>
        <v>P</v>
      </c>
      <c r="R922" s="53"/>
      <c r="S922" s="53"/>
    </row>
    <row r="923" spans="1:33" ht="75" outlineLevel="1">
      <c r="A923" s="50" t="str">
        <f>IF(OR(C923="",D923=""),"",$D$3&amp;"_"&amp;ROW()-13-COUNTBLANK($D$14:D923))</f>
        <v>BT_767</v>
      </c>
      <c r="B923" s="107" t="s">
        <v>71</v>
      </c>
      <c r="C923" s="59" t="s">
        <v>859</v>
      </c>
      <c r="D923" s="105" t="s">
        <v>777</v>
      </c>
      <c r="E923" s="18" t="s">
        <v>249</v>
      </c>
      <c r="F923" s="18"/>
      <c r="G923" s="18"/>
      <c r="H923" s="18"/>
      <c r="I923" s="18"/>
      <c r="J923" s="18"/>
      <c r="K923" s="18"/>
      <c r="L923" s="18"/>
      <c r="M923" s="18"/>
      <c r="N923" s="18"/>
      <c r="O923" s="18"/>
      <c r="P923" s="18"/>
      <c r="Q923" s="49" t="str">
        <f t="shared" si="122"/>
        <v>P</v>
      </c>
      <c r="R923" s="60"/>
      <c r="S923" s="53"/>
    </row>
    <row r="924" spans="1:33" ht="75" outlineLevel="1">
      <c r="A924" s="50" t="str">
        <f>IF(OR(C924="",D924=""),"",$D$3&amp;"_"&amp;ROW()-13-COUNTBLANK($D$14:D924))</f>
        <v>BT_768</v>
      </c>
      <c r="B924" s="107" t="s">
        <v>60</v>
      </c>
      <c r="C924" s="59" t="s">
        <v>860</v>
      </c>
      <c r="D924" s="105" t="s">
        <v>777</v>
      </c>
      <c r="E924" s="18" t="s">
        <v>249</v>
      </c>
      <c r="F924" s="18"/>
      <c r="G924" s="18"/>
      <c r="H924" s="18"/>
      <c r="I924" s="18"/>
      <c r="J924" s="18"/>
      <c r="K924" s="18"/>
      <c r="L924" s="18"/>
      <c r="M924" s="18"/>
      <c r="N924" s="18"/>
      <c r="O924" s="18"/>
      <c r="P924" s="18"/>
      <c r="Q924" s="49" t="str">
        <f t="shared" si="122"/>
        <v>P</v>
      </c>
      <c r="R924" s="60"/>
      <c r="S924" s="53"/>
    </row>
    <row r="925" spans="1:33" ht="60" outlineLevel="1">
      <c r="A925" s="50" t="str">
        <f>IF(OR(C925="",D925=""),"",$D$3&amp;"_"&amp;ROW()-13-COUNTBLANK($D$14:D925))</f>
        <v>BT_769</v>
      </c>
      <c r="B925" s="107" t="s">
        <v>61</v>
      </c>
      <c r="C925" s="59" t="s">
        <v>861</v>
      </c>
      <c r="D925" s="105" t="s">
        <v>778</v>
      </c>
      <c r="E925" s="18" t="s">
        <v>249</v>
      </c>
      <c r="F925" s="18"/>
      <c r="G925" s="18"/>
      <c r="H925" s="18"/>
      <c r="I925" s="18"/>
      <c r="J925" s="18"/>
      <c r="K925" s="18"/>
      <c r="L925" s="18"/>
      <c r="M925" s="18"/>
      <c r="N925" s="18"/>
      <c r="O925" s="18"/>
      <c r="P925" s="18"/>
      <c r="Q925" s="49" t="str">
        <f t="shared" si="122"/>
        <v>P</v>
      </c>
      <c r="R925" s="53"/>
      <c r="S925" s="53"/>
    </row>
    <row r="926" spans="1:33" ht="30" outlineLevel="1">
      <c r="A926" s="50" t="str">
        <f>IF(OR(C926="",D926=""),"",$D$3&amp;"_"&amp;ROW()-13-COUNTBLANK($D$14:D926))</f>
        <v>BT_770</v>
      </c>
      <c r="B926" s="107" t="s">
        <v>70</v>
      </c>
      <c r="C926" s="104" t="s">
        <v>865</v>
      </c>
      <c r="D926" s="52" t="s">
        <v>774</v>
      </c>
      <c r="E926" s="18" t="s">
        <v>249</v>
      </c>
      <c r="F926" s="18"/>
      <c r="G926" s="18"/>
      <c r="H926" s="18"/>
      <c r="I926" s="18"/>
      <c r="J926" s="18"/>
      <c r="K926" s="18"/>
      <c r="L926" s="18"/>
      <c r="M926" s="18"/>
      <c r="N926" s="18"/>
      <c r="O926" s="18"/>
      <c r="P926" s="18"/>
      <c r="Q926" s="49" t="str">
        <f t="shared" si="122"/>
        <v>P</v>
      </c>
      <c r="R926" s="60"/>
      <c r="S926" s="53"/>
    </row>
    <row r="927" spans="1:33" ht="75" outlineLevel="1">
      <c r="A927" s="50" t="str">
        <f>IF(OR(C927="",D927=""),"",$D$3&amp;"_"&amp;ROW()-13-COUNTBLANK($D$14:D927))</f>
        <v>BT_771</v>
      </c>
      <c r="B927" s="107" t="s">
        <v>194</v>
      </c>
      <c r="C927" s="59" t="s">
        <v>864</v>
      </c>
      <c r="D927" s="105" t="s">
        <v>778</v>
      </c>
      <c r="E927" s="18" t="s">
        <v>249</v>
      </c>
      <c r="F927" s="18"/>
      <c r="G927" s="18"/>
      <c r="H927" s="18"/>
      <c r="I927" s="18"/>
      <c r="J927" s="18"/>
      <c r="K927" s="18"/>
      <c r="L927" s="18"/>
      <c r="M927" s="18"/>
      <c r="N927" s="18"/>
      <c r="O927" s="18"/>
      <c r="P927" s="18"/>
      <c r="Q927" s="49" t="str">
        <f t="shared" si="122"/>
        <v>P</v>
      </c>
      <c r="R927" s="53"/>
      <c r="S927" s="53"/>
    </row>
    <row r="928" spans="1:33" ht="25.5" customHeight="1" outlineLevel="1" collapsed="1">
      <c r="A928" s="50" t="str">
        <f>IF(OR(C928="",D928=""),"",$D$3&amp;"_"&amp;ROW()-13-COUNTBLANK($D$14:D928))</f>
        <v/>
      </c>
      <c r="B928" s="145" t="s">
        <v>811</v>
      </c>
      <c r="C928" s="145"/>
      <c r="D928" s="145"/>
      <c r="E928" s="145"/>
      <c r="F928" s="145"/>
      <c r="G928" s="145"/>
      <c r="H928" s="146"/>
      <c r="I928" s="146"/>
      <c r="J928" s="146"/>
      <c r="K928" s="146"/>
      <c r="L928" s="146"/>
      <c r="M928" s="146"/>
      <c r="N928" s="146"/>
      <c r="O928" s="146"/>
      <c r="P928" s="146"/>
      <c r="Q928" s="145"/>
      <c r="R928" s="145"/>
      <c r="S928" s="145"/>
      <c r="T928" s="40"/>
      <c r="U928" s="40"/>
      <c r="V928" s="40"/>
      <c r="W928" s="40"/>
      <c r="X928" s="40"/>
      <c r="Y928" s="40"/>
      <c r="Z928" s="40"/>
      <c r="AA928" s="40"/>
      <c r="AB928" s="40"/>
      <c r="AC928" s="40"/>
      <c r="AD928" s="40"/>
      <c r="AE928" s="40"/>
      <c r="AF928" s="40"/>
      <c r="AG928" s="40"/>
    </row>
    <row r="929" spans="1:33" ht="25.5" customHeight="1" outlineLevel="1" collapsed="1">
      <c r="A929" s="50" t="str">
        <f>IF(OR(C929="",D929=""),"",$D$3&amp;"_"&amp;ROW()-13-COUNTBLANK($D$14:D929))</f>
        <v/>
      </c>
      <c r="B929" s="145" t="s">
        <v>812</v>
      </c>
      <c r="C929" s="145"/>
      <c r="D929" s="145"/>
      <c r="E929" s="145"/>
      <c r="F929" s="145"/>
      <c r="G929" s="145"/>
      <c r="H929" s="146"/>
      <c r="I929" s="146"/>
      <c r="J929" s="146"/>
      <c r="K929" s="146"/>
      <c r="L929" s="146"/>
      <c r="M929" s="146"/>
      <c r="N929" s="146"/>
      <c r="O929" s="146"/>
      <c r="P929" s="146"/>
      <c r="Q929" s="145"/>
      <c r="R929" s="145"/>
      <c r="S929" s="145"/>
      <c r="T929" s="40"/>
      <c r="U929" s="40"/>
      <c r="V929" s="40"/>
      <c r="W929" s="40"/>
      <c r="X929" s="40"/>
      <c r="Y929" s="40"/>
      <c r="Z929" s="40"/>
      <c r="AA929" s="40"/>
      <c r="AB929" s="40"/>
      <c r="AC929" s="40"/>
      <c r="AD929" s="40"/>
      <c r="AE929" s="40"/>
      <c r="AF929" s="40"/>
      <c r="AG929" s="40"/>
    </row>
    <row r="930" spans="1:33" ht="30" outlineLevel="1">
      <c r="A930" s="50" t="str">
        <f>IF(OR(C930="",D930=""),"",$D$3&amp;"_"&amp;ROW()-13-COUNTBLANK($D$14:D930))</f>
        <v>BT_772</v>
      </c>
      <c r="B930" s="105" t="s">
        <v>189</v>
      </c>
      <c r="C930" s="105" t="s">
        <v>854</v>
      </c>
      <c r="D930" s="16" t="s">
        <v>506</v>
      </c>
      <c r="E930" s="18" t="s">
        <v>249</v>
      </c>
      <c r="F930" s="18"/>
      <c r="G930" s="18"/>
      <c r="H930" s="18"/>
      <c r="I930" s="18"/>
      <c r="J930" s="18"/>
      <c r="K930" s="18"/>
      <c r="L930" s="18"/>
      <c r="M930" s="18"/>
      <c r="N930" s="18"/>
      <c r="O930" s="18"/>
      <c r="P930" s="18"/>
      <c r="Q930" s="49" t="str">
        <f t="shared" ref="Q930:Q938" si="123">IF(OR(IF(G930="",IF(F930="",IF(E930="","",E930),F930),G930)="F",IF(J930="",IF(I930="",IF(H930="","",H930),I930),J930)="F",IF(M930="",IF(L930="",IF(K930="","",K930),L930),M930)="F",IF(P930="",IF(O930="",IF(N930="","",N930),O930),P930)="F")=TRUE,"F",IF(OR(IF(G930="",IF(F930="",IF(E930="","",E930),F930),G930)="PE",IF(J930="",IF(I930="",IF(H930="","",H930),I930),J930)="PE",IF(M930="",IF(L930="",IF(K930="","",K930),L930),M930)="PE",IF(P930="",IF(O930="",IF(N930="","",N930),O930),P930)="PE")=TRUE,"PE",IF(AND(IF(G930="",IF(F930="",IF(E930="","",E930),F930),G930)="",IF(J930="",IF(I930="",IF(H930="","",H930),I930),J930)="",IF(M930="",IF(L930="",IF(K930="","",K930),L930),M930)="",IF(P930="",IF(O930="",IF(N930="","",N930),O930),P930)="")=TRUE,"","P")))</f>
        <v>P</v>
      </c>
      <c r="R930" s="53"/>
      <c r="S930" s="53"/>
    </row>
    <row r="931" spans="1:33" ht="60" outlineLevel="1">
      <c r="A931" s="50" t="str">
        <f>IF(OR(C931="",D931=""),"",$D$3&amp;"_"&amp;ROW()-13-COUNTBLANK($D$14:D931))</f>
        <v>BT_773</v>
      </c>
      <c r="B931" s="105" t="s">
        <v>190</v>
      </c>
      <c r="C931" s="105" t="s">
        <v>855</v>
      </c>
      <c r="D931" s="105" t="s">
        <v>875</v>
      </c>
      <c r="E931" s="18" t="s">
        <v>249</v>
      </c>
      <c r="F931" s="18"/>
      <c r="G931" s="18"/>
      <c r="H931" s="18"/>
      <c r="I931" s="18"/>
      <c r="J931" s="18"/>
      <c r="K931" s="18"/>
      <c r="L931" s="18"/>
      <c r="M931" s="18"/>
      <c r="N931" s="18"/>
      <c r="O931" s="18"/>
      <c r="P931" s="18"/>
      <c r="Q931" s="49" t="str">
        <f t="shared" si="123"/>
        <v>P</v>
      </c>
      <c r="R931" s="53"/>
      <c r="S931" s="53"/>
    </row>
    <row r="932" spans="1:33" ht="60" outlineLevel="1">
      <c r="A932" s="50" t="str">
        <f>IF(OR(C932="",D932=""),"",$D$3&amp;"_"&amp;ROW()-13-COUNTBLANK($D$14:D932))</f>
        <v>BT_774</v>
      </c>
      <c r="B932" s="105" t="s">
        <v>191</v>
      </c>
      <c r="C932" s="105" t="s">
        <v>857</v>
      </c>
      <c r="D932" s="105" t="s">
        <v>775</v>
      </c>
      <c r="E932" s="18" t="s">
        <v>249</v>
      </c>
      <c r="F932" s="18"/>
      <c r="G932" s="18"/>
      <c r="H932" s="18"/>
      <c r="I932" s="18"/>
      <c r="J932" s="18"/>
      <c r="K932" s="18"/>
      <c r="L932" s="18"/>
      <c r="M932" s="18"/>
      <c r="N932" s="18"/>
      <c r="O932" s="18"/>
      <c r="P932" s="18"/>
      <c r="Q932" s="49" t="str">
        <f t="shared" si="123"/>
        <v>P</v>
      </c>
      <c r="R932" s="53"/>
      <c r="S932" s="53"/>
    </row>
    <row r="933" spans="1:33" ht="75" outlineLevel="1">
      <c r="A933" s="50" t="str">
        <f>IF(OR(C933="",D933=""),"",$D$3&amp;"_"&amp;ROW()-13-COUNTBLANK($D$14:D933))</f>
        <v>BT_775</v>
      </c>
      <c r="B933" s="105" t="s">
        <v>192</v>
      </c>
      <c r="C933" s="105" t="s">
        <v>858</v>
      </c>
      <c r="D933" s="105" t="s">
        <v>776</v>
      </c>
      <c r="E933" s="18" t="s">
        <v>249</v>
      </c>
      <c r="F933" s="18"/>
      <c r="G933" s="18"/>
      <c r="H933" s="18"/>
      <c r="I933" s="18"/>
      <c r="J933" s="18"/>
      <c r="K933" s="18"/>
      <c r="L933" s="18"/>
      <c r="M933" s="18"/>
      <c r="N933" s="18"/>
      <c r="O933" s="18"/>
      <c r="P933" s="18"/>
      <c r="Q933" s="49" t="str">
        <f t="shared" si="123"/>
        <v>P</v>
      </c>
      <c r="R933" s="53"/>
      <c r="S933" s="53"/>
    </row>
    <row r="934" spans="1:33" ht="75" outlineLevel="1">
      <c r="A934" s="50" t="str">
        <f>IF(OR(C934="",D934=""),"",$D$3&amp;"_"&amp;ROW()-13-COUNTBLANK($D$14:D934))</f>
        <v>BT_776</v>
      </c>
      <c r="B934" s="107" t="s">
        <v>71</v>
      </c>
      <c r="C934" s="59" t="s">
        <v>859</v>
      </c>
      <c r="D934" s="105" t="s">
        <v>777</v>
      </c>
      <c r="E934" s="18" t="s">
        <v>249</v>
      </c>
      <c r="F934" s="18"/>
      <c r="G934" s="18"/>
      <c r="H934" s="18"/>
      <c r="I934" s="18"/>
      <c r="J934" s="18"/>
      <c r="K934" s="18"/>
      <c r="L934" s="18"/>
      <c r="M934" s="18"/>
      <c r="N934" s="18"/>
      <c r="O934" s="18"/>
      <c r="P934" s="18"/>
      <c r="Q934" s="49" t="str">
        <f t="shared" si="123"/>
        <v>P</v>
      </c>
      <c r="R934" s="60"/>
      <c r="S934" s="53"/>
    </row>
    <row r="935" spans="1:33" ht="75" outlineLevel="1">
      <c r="A935" s="50" t="str">
        <f>IF(OR(C935="",D935=""),"",$D$3&amp;"_"&amp;ROW()-13-COUNTBLANK($D$14:D935))</f>
        <v>BT_777</v>
      </c>
      <c r="B935" s="107" t="s">
        <v>60</v>
      </c>
      <c r="C935" s="59" t="s">
        <v>860</v>
      </c>
      <c r="D935" s="105" t="s">
        <v>777</v>
      </c>
      <c r="E935" s="18" t="s">
        <v>249</v>
      </c>
      <c r="F935" s="18"/>
      <c r="G935" s="18"/>
      <c r="H935" s="18"/>
      <c r="I935" s="18"/>
      <c r="J935" s="18"/>
      <c r="K935" s="18"/>
      <c r="L935" s="18"/>
      <c r="M935" s="18"/>
      <c r="N935" s="18"/>
      <c r="O935" s="18"/>
      <c r="P935" s="18"/>
      <c r="Q935" s="49" t="str">
        <f t="shared" si="123"/>
        <v>P</v>
      </c>
      <c r="R935" s="60"/>
      <c r="S935" s="53"/>
    </row>
    <row r="936" spans="1:33" ht="60" outlineLevel="1">
      <c r="A936" s="50" t="str">
        <f>IF(OR(C936="",D936=""),"",$D$3&amp;"_"&amp;ROW()-13-COUNTBLANK($D$14:D936))</f>
        <v>BT_778</v>
      </c>
      <c r="B936" s="107" t="s">
        <v>61</v>
      </c>
      <c r="C936" s="59" t="s">
        <v>861</v>
      </c>
      <c r="D936" s="105" t="s">
        <v>778</v>
      </c>
      <c r="E936" s="18" t="s">
        <v>249</v>
      </c>
      <c r="F936" s="18"/>
      <c r="G936" s="18"/>
      <c r="H936" s="18"/>
      <c r="I936" s="18"/>
      <c r="J936" s="18"/>
      <c r="K936" s="18"/>
      <c r="L936" s="18"/>
      <c r="M936" s="18"/>
      <c r="N936" s="18"/>
      <c r="O936" s="18"/>
      <c r="P936" s="18"/>
      <c r="Q936" s="49" t="str">
        <f t="shared" si="123"/>
        <v>P</v>
      </c>
      <c r="R936" s="53"/>
      <c r="S936" s="53"/>
    </row>
    <row r="937" spans="1:33" ht="30" outlineLevel="1">
      <c r="A937" s="50" t="str">
        <f>IF(OR(C937="",D937=""),"",$D$3&amp;"_"&amp;ROW()-13-COUNTBLANK($D$14:D937))</f>
        <v>BT_779</v>
      </c>
      <c r="B937" s="107" t="s">
        <v>70</v>
      </c>
      <c r="C937" s="104" t="s">
        <v>865</v>
      </c>
      <c r="D937" s="52" t="s">
        <v>774</v>
      </c>
      <c r="E937" s="18" t="s">
        <v>249</v>
      </c>
      <c r="F937" s="18"/>
      <c r="G937" s="18"/>
      <c r="H937" s="18"/>
      <c r="I937" s="18"/>
      <c r="J937" s="18"/>
      <c r="K937" s="18"/>
      <c r="L937" s="18"/>
      <c r="M937" s="18"/>
      <c r="N937" s="18"/>
      <c r="O937" s="18"/>
      <c r="P937" s="18"/>
      <c r="Q937" s="49" t="str">
        <f t="shared" si="123"/>
        <v>P</v>
      </c>
      <c r="R937" s="60"/>
      <c r="S937" s="53"/>
    </row>
    <row r="938" spans="1:33" ht="75" outlineLevel="1">
      <c r="A938" s="50" t="str">
        <f>IF(OR(C938="",D938=""),"",$D$3&amp;"_"&amp;ROW()-13-COUNTBLANK($D$14:D938))</f>
        <v>BT_780</v>
      </c>
      <c r="B938" s="107" t="s">
        <v>194</v>
      </c>
      <c r="C938" s="59" t="s">
        <v>864</v>
      </c>
      <c r="D938" s="105" t="s">
        <v>778</v>
      </c>
      <c r="E938" s="18" t="s">
        <v>249</v>
      </c>
      <c r="F938" s="18"/>
      <c r="G938" s="18"/>
      <c r="H938" s="18"/>
      <c r="I938" s="18"/>
      <c r="J938" s="18"/>
      <c r="K938" s="18"/>
      <c r="L938" s="18"/>
      <c r="M938" s="18"/>
      <c r="N938" s="18"/>
      <c r="O938" s="18"/>
      <c r="P938" s="18"/>
      <c r="Q938" s="49" t="str">
        <f t="shared" si="123"/>
        <v>P</v>
      </c>
      <c r="R938" s="53"/>
      <c r="S938" s="53"/>
    </row>
    <row r="939" spans="1:33" ht="25.5" customHeight="1" outlineLevel="1" collapsed="1">
      <c r="A939" s="50" t="str">
        <f>IF(OR(C939="",D939=""),"",$D$3&amp;"_"&amp;ROW()-13-COUNTBLANK($D$14:D939))</f>
        <v/>
      </c>
      <c r="B939" s="145" t="s">
        <v>813</v>
      </c>
      <c r="C939" s="145"/>
      <c r="D939" s="145"/>
      <c r="E939" s="145"/>
      <c r="F939" s="145"/>
      <c r="G939" s="145"/>
      <c r="H939" s="146"/>
      <c r="I939" s="146"/>
      <c r="J939" s="146"/>
      <c r="K939" s="146"/>
      <c r="L939" s="146"/>
      <c r="M939" s="146"/>
      <c r="N939" s="146"/>
      <c r="O939" s="146"/>
      <c r="P939" s="146"/>
      <c r="Q939" s="145"/>
      <c r="R939" s="145"/>
      <c r="S939" s="145"/>
      <c r="T939" s="40"/>
      <c r="U939" s="40"/>
      <c r="V939" s="40"/>
      <c r="W939" s="40"/>
      <c r="X939" s="40"/>
      <c r="Y939" s="40"/>
      <c r="Z939" s="40"/>
      <c r="AA939" s="40"/>
      <c r="AB939" s="40"/>
      <c r="AC939" s="40"/>
      <c r="AD939" s="40"/>
      <c r="AE939" s="40"/>
      <c r="AF939" s="40"/>
      <c r="AG939" s="40"/>
    </row>
    <row r="940" spans="1:33" ht="45" outlineLevel="1">
      <c r="A940" s="50" t="str">
        <f>IF(OR(C940="",D940=""),"",$D$3&amp;"_"&amp;ROW()-13-COUNTBLANK($D$14:D940))</f>
        <v>BT_781</v>
      </c>
      <c r="B940" s="107" t="s">
        <v>355</v>
      </c>
      <c r="C940" s="59" t="s">
        <v>876</v>
      </c>
      <c r="D940" s="105" t="s">
        <v>815</v>
      </c>
      <c r="E940" s="18" t="s">
        <v>249</v>
      </c>
      <c r="F940" s="18"/>
      <c r="G940" s="18"/>
      <c r="H940" s="18"/>
      <c r="I940" s="18"/>
      <c r="J940" s="18"/>
      <c r="K940" s="18"/>
      <c r="L940" s="18"/>
      <c r="M940" s="18"/>
      <c r="N940" s="18"/>
      <c r="O940" s="18"/>
      <c r="P940" s="18"/>
      <c r="Q940" s="49" t="str">
        <f t="shared" ref="Q940:Q941" si="124">IF(OR(IF(G940="",IF(F940="",IF(E940="","",E940),F940),G940)="F",IF(J940="",IF(I940="",IF(H940="","",H940),I940),J940)="F",IF(M940="",IF(L940="",IF(K940="","",K940),L940),M940)="F",IF(P940="",IF(O940="",IF(N940="","",N940),O940),P940)="F")=TRUE,"F",IF(OR(IF(G940="",IF(F940="",IF(E940="","",E940),F940),G940)="PE",IF(J940="",IF(I940="",IF(H940="","",H940),I940),J940)="PE",IF(M940="",IF(L940="",IF(K940="","",K940),L940),M940)="PE",IF(P940="",IF(O940="",IF(N940="","",N940),O940),P940)="PE")=TRUE,"PE",IF(AND(IF(G940="",IF(F940="",IF(E940="","",E940),F940),G940)="",IF(J940="",IF(I940="",IF(H940="","",H940),I940),J940)="",IF(M940="",IF(L940="",IF(K940="","",K940),L940),M940)="",IF(P940="",IF(O940="",IF(N940="","",N940),O940),P940)="")=TRUE,"","P")))</f>
        <v>P</v>
      </c>
      <c r="R940" s="53"/>
      <c r="S940" s="53"/>
    </row>
    <row r="941" spans="1:33" ht="45" outlineLevel="1">
      <c r="A941" s="50" t="str">
        <f>IF(OR(C941="",D941=""),"",$D$3&amp;"_"&amp;ROW()-13-COUNTBLANK($D$14:D941))</f>
        <v>BT_782</v>
      </c>
      <c r="B941" s="118" t="s">
        <v>816</v>
      </c>
      <c r="C941" s="59" t="s">
        <v>876</v>
      </c>
      <c r="D941" s="105" t="s">
        <v>817</v>
      </c>
      <c r="E941" s="18" t="s">
        <v>249</v>
      </c>
      <c r="F941" s="18"/>
      <c r="G941" s="18"/>
      <c r="H941" s="18"/>
      <c r="I941" s="18"/>
      <c r="J941" s="18"/>
      <c r="K941" s="18"/>
      <c r="L941" s="18"/>
      <c r="M941" s="18"/>
      <c r="N941" s="18"/>
      <c r="O941" s="18"/>
      <c r="P941" s="18"/>
      <c r="Q941" s="49" t="str">
        <f t="shared" si="124"/>
        <v>P</v>
      </c>
      <c r="R941" s="53"/>
      <c r="S941" s="53"/>
    </row>
    <row r="942" spans="1:33" ht="25.5" customHeight="1" outlineLevel="1" collapsed="1">
      <c r="A942" s="50" t="str">
        <f>IF(OR(C942="",D942=""),"",$D$3&amp;"_"&amp;ROW()-13-COUNTBLANK($D$14:D942))</f>
        <v/>
      </c>
      <c r="B942" s="145" t="s">
        <v>818</v>
      </c>
      <c r="C942" s="145"/>
      <c r="D942" s="145"/>
      <c r="E942" s="145"/>
      <c r="F942" s="145"/>
      <c r="G942" s="145"/>
      <c r="H942" s="146"/>
      <c r="I942" s="146"/>
      <c r="J942" s="146"/>
      <c r="K942" s="146"/>
      <c r="L942" s="146"/>
      <c r="M942" s="146"/>
      <c r="N942" s="146"/>
      <c r="O942" s="146"/>
      <c r="P942" s="146"/>
      <c r="Q942" s="145"/>
      <c r="R942" s="145"/>
      <c r="S942" s="145"/>
      <c r="T942" s="40"/>
      <c r="U942" s="40"/>
      <c r="V942" s="40"/>
      <c r="W942" s="40"/>
      <c r="X942" s="40"/>
      <c r="Y942" s="40"/>
      <c r="Z942" s="40"/>
      <c r="AA942" s="40"/>
      <c r="AB942" s="40"/>
      <c r="AC942" s="40"/>
      <c r="AD942" s="40"/>
      <c r="AE942" s="40"/>
      <c r="AF942" s="40"/>
      <c r="AG942" s="40"/>
    </row>
    <row r="943" spans="1:33" ht="45" outlineLevel="1">
      <c r="A943" s="50" t="str">
        <f>IF(OR(C943="",D943=""),"",$D$3&amp;"_"&amp;ROW()-13-COUNTBLANK($D$14:D943))</f>
        <v>BT_783</v>
      </c>
      <c r="B943" s="107" t="s">
        <v>355</v>
      </c>
      <c r="C943" s="59" t="s">
        <v>876</v>
      </c>
      <c r="D943" s="105" t="s">
        <v>815</v>
      </c>
      <c r="E943" s="18" t="s">
        <v>249</v>
      </c>
      <c r="F943" s="18"/>
      <c r="G943" s="18"/>
      <c r="H943" s="18"/>
      <c r="I943" s="18"/>
      <c r="J943" s="18"/>
      <c r="K943" s="18"/>
      <c r="L943" s="18"/>
      <c r="M943" s="18"/>
      <c r="N943" s="18"/>
      <c r="O943" s="18"/>
      <c r="P943" s="18"/>
      <c r="Q943" s="49" t="str">
        <f t="shared" ref="Q943:Q946" si="125">IF(OR(IF(G943="",IF(F943="",IF(E943="","",E943),F943),G943)="F",IF(J943="",IF(I943="",IF(H943="","",H943),I943),J943)="F",IF(M943="",IF(L943="",IF(K943="","",K943),L943),M943)="F",IF(P943="",IF(O943="",IF(N943="","",N943),O943),P943)="F")=TRUE,"F",IF(OR(IF(G943="",IF(F943="",IF(E943="","",E943),F943),G943)="PE",IF(J943="",IF(I943="",IF(H943="","",H943),I943),J943)="PE",IF(M943="",IF(L943="",IF(K943="","",K943),L943),M943)="PE",IF(P943="",IF(O943="",IF(N943="","",N943),O943),P943)="PE")=TRUE,"PE",IF(AND(IF(G943="",IF(F943="",IF(E943="","",E943),F943),G943)="",IF(J943="",IF(I943="",IF(H943="","",H943),I943),J943)="",IF(M943="",IF(L943="",IF(K943="","",K943),L943),M943)="",IF(P943="",IF(O943="",IF(N943="","",N943),O943),P943)="")=TRUE,"","P")))</f>
        <v>P</v>
      </c>
      <c r="R943" s="53"/>
      <c r="S943" s="53"/>
    </row>
    <row r="944" spans="1:33" ht="75" outlineLevel="1">
      <c r="A944" s="50" t="str">
        <f>IF(OR(C944="",D944=""),"",$D$3&amp;"_"&amp;ROW()-13-COUNTBLANK($D$14:D944))</f>
        <v>BT_784</v>
      </c>
      <c r="B944" s="158" t="s">
        <v>816</v>
      </c>
      <c r="C944" s="59" t="s">
        <v>876</v>
      </c>
      <c r="D944" s="105" t="s">
        <v>819</v>
      </c>
      <c r="E944" s="18" t="s">
        <v>249</v>
      </c>
      <c r="F944" s="18"/>
      <c r="G944" s="18"/>
      <c r="H944" s="18"/>
      <c r="I944" s="18"/>
      <c r="J944" s="18"/>
      <c r="K944" s="18"/>
      <c r="L944" s="18"/>
      <c r="M944" s="18"/>
      <c r="N944" s="18"/>
      <c r="O944" s="18"/>
      <c r="P944" s="18"/>
      <c r="Q944" s="49" t="str">
        <f t="shared" si="125"/>
        <v>P</v>
      </c>
      <c r="R944" s="53"/>
      <c r="S944" s="53"/>
    </row>
    <row r="945" spans="1:33" ht="75" outlineLevel="1">
      <c r="A945" s="50" t="str">
        <f>IF(OR(C945="",D945=""),"",$D$3&amp;"_"&amp;ROW()-13-COUNTBLANK($D$14:D945))</f>
        <v>BT_785</v>
      </c>
      <c r="B945" s="159"/>
      <c r="C945" s="59" t="s">
        <v>876</v>
      </c>
      <c r="D945" s="105" t="s">
        <v>820</v>
      </c>
      <c r="E945" s="18" t="s">
        <v>249</v>
      </c>
      <c r="F945" s="18"/>
      <c r="G945" s="18"/>
      <c r="H945" s="18"/>
      <c r="I945" s="18"/>
      <c r="J945" s="18"/>
      <c r="K945" s="18"/>
      <c r="L945" s="18"/>
      <c r="M945" s="18"/>
      <c r="N945" s="18"/>
      <c r="O945" s="18"/>
      <c r="P945" s="18"/>
      <c r="Q945" s="49" t="str">
        <f t="shared" si="125"/>
        <v>P</v>
      </c>
      <c r="R945" s="53"/>
      <c r="S945" s="53"/>
    </row>
    <row r="946" spans="1:33" ht="45" outlineLevel="1">
      <c r="A946" s="50" t="str">
        <f>IF(OR(C946="",D946=""),"",$D$3&amp;"_"&amp;ROW()-13-COUNTBLANK($D$14:D946))</f>
        <v>BT_786</v>
      </c>
      <c r="B946" s="160"/>
      <c r="C946" s="59" t="s">
        <v>876</v>
      </c>
      <c r="D946" s="105" t="s">
        <v>821</v>
      </c>
      <c r="E946" s="18" t="s">
        <v>249</v>
      </c>
      <c r="F946" s="18"/>
      <c r="G946" s="18"/>
      <c r="H946" s="18"/>
      <c r="I946" s="18"/>
      <c r="J946" s="18"/>
      <c r="K946" s="18"/>
      <c r="L946" s="18"/>
      <c r="M946" s="18"/>
      <c r="N946" s="18"/>
      <c r="O946" s="18"/>
      <c r="P946" s="18"/>
      <c r="Q946" s="49" t="str">
        <f t="shared" si="125"/>
        <v>P</v>
      </c>
      <c r="R946" s="53"/>
      <c r="S946" s="53"/>
    </row>
    <row r="947" spans="1:33" ht="25.5" customHeight="1" outlineLevel="1" collapsed="1">
      <c r="A947" s="50" t="str">
        <f>IF(OR(C947="",D947=""),"",$D$3&amp;"_"&amp;ROW()-13-COUNTBLANK($D$14:D947))</f>
        <v/>
      </c>
      <c r="B947" s="145" t="s">
        <v>822</v>
      </c>
      <c r="C947" s="145"/>
      <c r="D947" s="145"/>
      <c r="E947" s="145"/>
      <c r="F947" s="145"/>
      <c r="G947" s="145"/>
      <c r="H947" s="146"/>
      <c r="I947" s="146"/>
      <c r="J947" s="146"/>
      <c r="K947" s="146"/>
      <c r="L947" s="146"/>
      <c r="M947" s="146"/>
      <c r="N947" s="146"/>
      <c r="O947" s="146"/>
      <c r="P947" s="146"/>
      <c r="Q947" s="145"/>
      <c r="R947" s="145"/>
      <c r="S947" s="145"/>
      <c r="T947" s="40"/>
      <c r="U947" s="40"/>
      <c r="V947" s="40"/>
      <c r="W947" s="40"/>
      <c r="X947" s="40"/>
      <c r="Y947" s="40"/>
      <c r="Z947" s="40"/>
      <c r="AA947" s="40"/>
      <c r="AB947" s="40"/>
      <c r="AC947" s="40"/>
      <c r="AD947" s="40"/>
      <c r="AE947" s="40"/>
      <c r="AF947" s="40"/>
      <c r="AG947" s="40"/>
    </row>
    <row r="948" spans="1:33" ht="25.5" customHeight="1" outlineLevel="1" collapsed="1">
      <c r="A948" s="50" t="str">
        <f>IF(OR(C948="",D948=""),"",$D$3&amp;"_"&amp;ROW()-13-COUNTBLANK($D$14:D948))</f>
        <v/>
      </c>
      <c r="B948" s="145" t="s">
        <v>823</v>
      </c>
      <c r="C948" s="145"/>
      <c r="D948" s="145"/>
      <c r="E948" s="145"/>
      <c r="F948" s="145"/>
      <c r="G948" s="145"/>
      <c r="H948" s="146"/>
      <c r="I948" s="146"/>
      <c r="J948" s="146"/>
      <c r="K948" s="146"/>
      <c r="L948" s="146"/>
      <c r="M948" s="146"/>
      <c r="N948" s="146"/>
      <c r="O948" s="146"/>
      <c r="P948" s="146"/>
      <c r="Q948" s="145"/>
      <c r="R948" s="145"/>
      <c r="S948" s="145"/>
      <c r="T948" s="40"/>
      <c r="U948" s="40"/>
      <c r="V948" s="40"/>
      <c r="W948" s="40"/>
      <c r="X948" s="40"/>
      <c r="Y948" s="40"/>
      <c r="Z948" s="40"/>
      <c r="AA948" s="40"/>
      <c r="AB948" s="40"/>
      <c r="AC948" s="40"/>
      <c r="AD948" s="40"/>
      <c r="AE948" s="40"/>
      <c r="AF948" s="40"/>
      <c r="AG948" s="40"/>
    </row>
    <row r="949" spans="1:33" ht="30" outlineLevel="1">
      <c r="A949" s="50" t="str">
        <f>IF(OR(C949="",D949=""),"",$D$3&amp;"_"&amp;ROW()-13-COUNTBLANK($D$14:D949))</f>
        <v>BT_787</v>
      </c>
      <c r="B949" s="105" t="s">
        <v>189</v>
      </c>
      <c r="C949" s="105" t="s">
        <v>854</v>
      </c>
      <c r="D949" s="16" t="s">
        <v>506</v>
      </c>
      <c r="E949" s="18" t="s">
        <v>249</v>
      </c>
      <c r="F949" s="18"/>
      <c r="G949" s="18"/>
      <c r="H949" s="18"/>
      <c r="I949" s="18"/>
      <c r="J949" s="18"/>
      <c r="K949" s="18"/>
      <c r="L949" s="18"/>
      <c r="M949" s="18"/>
      <c r="N949" s="18"/>
      <c r="O949" s="18"/>
      <c r="P949" s="18"/>
      <c r="Q949" s="49" t="str">
        <f t="shared" ref="Q949:Q957" si="126">IF(OR(IF(G949="",IF(F949="",IF(E949="","",E949),F949),G949)="F",IF(J949="",IF(I949="",IF(H949="","",H949),I949),J949)="F",IF(M949="",IF(L949="",IF(K949="","",K949),L949),M949)="F",IF(P949="",IF(O949="",IF(N949="","",N949),O949),P949)="F")=TRUE,"F",IF(OR(IF(G949="",IF(F949="",IF(E949="","",E949),F949),G949)="PE",IF(J949="",IF(I949="",IF(H949="","",H949),I949),J949)="PE",IF(M949="",IF(L949="",IF(K949="","",K949),L949),M949)="PE",IF(P949="",IF(O949="",IF(N949="","",N949),O949),P949)="PE")=TRUE,"PE",IF(AND(IF(G949="",IF(F949="",IF(E949="","",E949),F949),G949)="",IF(J949="",IF(I949="",IF(H949="","",H949),I949),J949)="",IF(M949="",IF(L949="",IF(K949="","",K949),L949),M949)="",IF(P949="",IF(O949="",IF(N949="","",N949),O949),P949)="")=TRUE,"","P")))</f>
        <v>P</v>
      </c>
      <c r="R949" s="53"/>
      <c r="S949" s="53"/>
    </row>
    <row r="950" spans="1:33" ht="60" outlineLevel="1">
      <c r="A950" s="50" t="str">
        <f>IF(OR(C950="",D950=""),"",$D$3&amp;"_"&amp;ROW()-13-COUNTBLANK($D$14:D950))</f>
        <v>BT_788</v>
      </c>
      <c r="B950" s="105" t="s">
        <v>190</v>
      </c>
      <c r="C950" s="105" t="s">
        <v>855</v>
      </c>
      <c r="D950" s="105" t="s">
        <v>875</v>
      </c>
      <c r="E950" s="18" t="s">
        <v>249</v>
      </c>
      <c r="F950" s="18"/>
      <c r="G950" s="18"/>
      <c r="H950" s="18"/>
      <c r="I950" s="18"/>
      <c r="J950" s="18"/>
      <c r="K950" s="18"/>
      <c r="L950" s="18"/>
      <c r="M950" s="18"/>
      <c r="N950" s="18"/>
      <c r="O950" s="18"/>
      <c r="P950" s="18"/>
      <c r="Q950" s="49" t="str">
        <f t="shared" si="126"/>
        <v>P</v>
      </c>
      <c r="R950" s="53"/>
      <c r="S950" s="53"/>
    </row>
    <row r="951" spans="1:33" ht="60" outlineLevel="1">
      <c r="A951" s="50" t="str">
        <f>IF(OR(C951="",D951=""),"",$D$3&amp;"_"&amp;ROW()-13-COUNTBLANK($D$14:D951))</f>
        <v>BT_789</v>
      </c>
      <c r="B951" s="105" t="s">
        <v>191</v>
      </c>
      <c r="C951" s="105" t="s">
        <v>857</v>
      </c>
      <c r="D951" s="105" t="s">
        <v>775</v>
      </c>
      <c r="E951" s="18" t="s">
        <v>249</v>
      </c>
      <c r="F951" s="18"/>
      <c r="G951" s="18"/>
      <c r="H951" s="18"/>
      <c r="I951" s="18"/>
      <c r="J951" s="18"/>
      <c r="K951" s="18"/>
      <c r="L951" s="18"/>
      <c r="M951" s="18"/>
      <c r="N951" s="18"/>
      <c r="O951" s="18"/>
      <c r="P951" s="18"/>
      <c r="Q951" s="49" t="str">
        <f t="shared" si="126"/>
        <v>P</v>
      </c>
      <c r="R951" s="53"/>
      <c r="S951" s="53"/>
    </row>
    <row r="952" spans="1:33" ht="75" outlineLevel="1">
      <c r="A952" s="50" t="str">
        <f>IF(OR(C952="",D952=""),"",$D$3&amp;"_"&amp;ROW()-13-COUNTBLANK($D$14:D952))</f>
        <v>BT_790</v>
      </c>
      <c r="B952" s="105" t="s">
        <v>192</v>
      </c>
      <c r="C952" s="105" t="s">
        <v>858</v>
      </c>
      <c r="D952" s="105" t="s">
        <v>776</v>
      </c>
      <c r="E952" s="18" t="s">
        <v>249</v>
      </c>
      <c r="F952" s="18"/>
      <c r="G952" s="18"/>
      <c r="H952" s="18"/>
      <c r="I952" s="18"/>
      <c r="J952" s="18"/>
      <c r="K952" s="18"/>
      <c r="L952" s="18"/>
      <c r="M952" s="18"/>
      <c r="N952" s="18"/>
      <c r="O952" s="18"/>
      <c r="P952" s="18"/>
      <c r="Q952" s="49" t="str">
        <f t="shared" si="126"/>
        <v>P</v>
      </c>
      <c r="R952" s="53"/>
      <c r="S952" s="53"/>
    </row>
    <row r="953" spans="1:33" ht="75" outlineLevel="1">
      <c r="A953" s="50" t="str">
        <f>IF(OR(C953="",D953=""),"",$D$3&amp;"_"&amp;ROW()-13-COUNTBLANK($D$14:D953))</f>
        <v>BT_791</v>
      </c>
      <c r="B953" s="107" t="s">
        <v>71</v>
      </c>
      <c r="C953" s="59" t="s">
        <v>859</v>
      </c>
      <c r="D953" s="105" t="s">
        <v>777</v>
      </c>
      <c r="E953" s="18" t="s">
        <v>249</v>
      </c>
      <c r="F953" s="18"/>
      <c r="G953" s="18"/>
      <c r="H953" s="18"/>
      <c r="I953" s="18"/>
      <c r="J953" s="18"/>
      <c r="K953" s="18"/>
      <c r="L953" s="18"/>
      <c r="M953" s="18"/>
      <c r="N953" s="18"/>
      <c r="O953" s="18"/>
      <c r="P953" s="18"/>
      <c r="Q953" s="49" t="str">
        <f t="shared" si="126"/>
        <v>P</v>
      </c>
      <c r="R953" s="60"/>
      <c r="S953" s="53"/>
    </row>
    <row r="954" spans="1:33" ht="75" outlineLevel="1">
      <c r="A954" s="50" t="str">
        <f>IF(OR(C954="",D954=""),"",$D$3&amp;"_"&amp;ROW()-13-COUNTBLANK($D$14:D954))</f>
        <v>BT_792</v>
      </c>
      <c r="B954" s="107" t="s">
        <v>60</v>
      </c>
      <c r="C954" s="59" t="s">
        <v>860</v>
      </c>
      <c r="D954" s="105" t="s">
        <v>777</v>
      </c>
      <c r="E954" s="18" t="s">
        <v>249</v>
      </c>
      <c r="F954" s="18"/>
      <c r="G954" s="18"/>
      <c r="H954" s="18"/>
      <c r="I954" s="18"/>
      <c r="J954" s="18"/>
      <c r="K954" s="18"/>
      <c r="L954" s="18"/>
      <c r="M954" s="18"/>
      <c r="N954" s="18"/>
      <c r="O954" s="18"/>
      <c r="P954" s="18"/>
      <c r="Q954" s="49" t="str">
        <f t="shared" si="126"/>
        <v>P</v>
      </c>
      <c r="R954" s="60"/>
      <c r="S954" s="53"/>
    </row>
    <row r="955" spans="1:33" ht="60" outlineLevel="1">
      <c r="A955" s="50" t="str">
        <f>IF(OR(C955="",D955=""),"",$D$3&amp;"_"&amp;ROW()-13-COUNTBLANK($D$14:D955))</f>
        <v>BT_793</v>
      </c>
      <c r="B955" s="107" t="s">
        <v>61</v>
      </c>
      <c r="C955" s="59" t="s">
        <v>861</v>
      </c>
      <c r="D955" s="105" t="s">
        <v>778</v>
      </c>
      <c r="E955" s="18" t="s">
        <v>249</v>
      </c>
      <c r="F955" s="18"/>
      <c r="G955" s="18"/>
      <c r="H955" s="18"/>
      <c r="I955" s="18"/>
      <c r="J955" s="18"/>
      <c r="K955" s="18"/>
      <c r="L955" s="18"/>
      <c r="M955" s="18"/>
      <c r="N955" s="18"/>
      <c r="O955" s="18"/>
      <c r="P955" s="18"/>
      <c r="Q955" s="49" t="str">
        <f t="shared" si="126"/>
        <v>P</v>
      </c>
      <c r="R955" s="53"/>
      <c r="S955" s="53"/>
    </row>
    <row r="956" spans="1:33" ht="30" outlineLevel="1">
      <c r="A956" s="50" t="str">
        <f>IF(OR(C956="",D956=""),"",$D$3&amp;"_"&amp;ROW()-13-COUNTBLANK($D$14:D956))</f>
        <v>BT_794</v>
      </c>
      <c r="B956" s="107" t="s">
        <v>70</v>
      </c>
      <c r="C956" s="104" t="s">
        <v>865</v>
      </c>
      <c r="D956" s="52" t="s">
        <v>774</v>
      </c>
      <c r="E956" s="18" t="s">
        <v>249</v>
      </c>
      <c r="F956" s="18"/>
      <c r="G956" s="18"/>
      <c r="H956" s="18"/>
      <c r="I956" s="18"/>
      <c r="J956" s="18"/>
      <c r="K956" s="18"/>
      <c r="L956" s="18"/>
      <c r="M956" s="18"/>
      <c r="N956" s="18"/>
      <c r="O956" s="18"/>
      <c r="P956" s="18"/>
      <c r="Q956" s="49" t="str">
        <f t="shared" si="126"/>
        <v>P</v>
      </c>
      <c r="R956" s="60"/>
      <c r="S956" s="53"/>
    </row>
    <row r="957" spans="1:33" ht="75" outlineLevel="1">
      <c r="A957" s="50" t="str">
        <f>IF(OR(C957="",D957=""),"",$D$3&amp;"_"&amp;ROW()-13-COUNTBLANK($D$14:D957))</f>
        <v>BT_795</v>
      </c>
      <c r="B957" s="107" t="s">
        <v>194</v>
      </c>
      <c r="C957" s="59" t="s">
        <v>864</v>
      </c>
      <c r="D957" s="105" t="s">
        <v>778</v>
      </c>
      <c r="E957" s="18" t="s">
        <v>249</v>
      </c>
      <c r="F957" s="18"/>
      <c r="G957" s="18"/>
      <c r="H957" s="18"/>
      <c r="I957" s="18"/>
      <c r="J957" s="18"/>
      <c r="K957" s="18"/>
      <c r="L957" s="18"/>
      <c r="M957" s="18"/>
      <c r="N957" s="18"/>
      <c r="O957" s="18"/>
      <c r="P957" s="18"/>
      <c r="Q957" s="49" t="str">
        <f t="shared" si="126"/>
        <v>P</v>
      </c>
      <c r="R957" s="53"/>
      <c r="S957" s="53"/>
    </row>
    <row r="958" spans="1:33" ht="25.5" customHeight="1" outlineLevel="1" collapsed="1">
      <c r="A958" s="50" t="str">
        <f>IF(OR(C958="",D958=""),"",$D$3&amp;"_"&amp;ROW()-13-COUNTBLANK($D$14:D958))</f>
        <v/>
      </c>
      <c r="B958" s="145" t="s">
        <v>824</v>
      </c>
      <c r="C958" s="145"/>
      <c r="D958" s="145"/>
      <c r="E958" s="145"/>
      <c r="F958" s="145"/>
      <c r="G958" s="145"/>
      <c r="H958" s="146"/>
      <c r="I958" s="146"/>
      <c r="J958" s="146"/>
      <c r="K958" s="146"/>
      <c r="L958" s="146"/>
      <c r="M958" s="146"/>
      <c r="N958" s="146"/>
      <c r="O958" s="146"/>
      <c r="P958" s="146"/>
      <c r="Q958" s="145"/>
      <c r="R958" s="145"/>
      <c r="S958" s="145"/>
      <c r="T958" s="40"/>
      <c r="U958" s="40"/>
      <c r="V958" s="40"/>
      <c r="W958" s="40"/>
      <c r="X958" s="40"/>
      <c r="Y958" s="40"/>
      <c r="Z958" s="40"/>
      <c r="AA958" s="40"/>
      <c r="AB958" s="40"/>
      <c r="AC958" s="40"/>
      <c r="AD958" s="40"/>
      <c r="AE958" s="40"/>
      <c r="AF958" s="40"/>
      <c r="AG958" s="40"/>
    </row>
    <row r="959" spans="1:33" ht="30" outlineLevel="1">
      <c r="A959" s="50" t="str">
        <f>IF(OR(C959="",D959=""),"",$D$3&amp;"_"&amp;ROW()-13-COUNTBLANK($D$14:D959))</f>
        <v>BT_796</v>
      </c>
      <c r="B959" s="107" t="s">
        <v>355</v>
      </c>
      <c r="C959" s="59" t="s">
        <v>876</v>
      </c>
      <c r="D959" s="105" t="s">
        <v>825</v>
      </c>
      <c r="E959" s="18" t="s">
        <v>249</v>
      </c>
      <c r="F959" s="18"/>
      <c r="G959" s="18"/>
      <c r="H959" s="18"/>
      <c r="I959" s="18"/>
      <c r="J959" s="18"/>
      <c r="K959" s="18"/>
      <c r="L959" s="18"/>
      <c r="M959" s="18"/>
      <c r="N959" s="18"/>
      <c r="O959" s="18"/>
      <c r="P959" s="18"/>
      <c r="Q959" s="49" t="str">
        <f t="shared" ref="Q959:Q962" si="127">IF(OR(IF(G959="",IF(F959="",IF(E959="","",E959),F959),G959)="F",IF(J959="",IF(I959="",IF(H959="","",H959),I959),J959)="F",IF(M959="",IF(L959="",IF(K959="","",K959),L959),M959)="F",IF(P959="",IF(O959="",IF(N959="","",N959),O959),P959)="F")=TRUE,"F",IF(OR(IF(G959="",IF(F959="",IF(E959="","",E959),F959),G959)="PE",IF(J959="",IF(I959="",IF(H959="","",H959),I959),J959)="PE",IF(M959="",IF(L959="",IF(K959="","",K959),L959),M959)="PE",IF(P959="",IF(O959="",IF(N959="","",N959),O959),P959)="PE")=TRUE,"PE",IF(AND(IF(G959="",IF(F959="",IF(E959="","",E959),F959),G959)="",IF(J959="",IF(I959="",IF(H959="","",H959),I959),J959)="",IF(M959="",IF(L959="",IF(K959="","",K959),L959),M959)="",IF(P959="",IF(O959="",IF(N959="","",N959),O959),P959)="")=TRUE,"","P")))</f>
        <v>P</v>
      </c>
      <c r="R959" s="53"/>
      <c r="S959" s="53"/>
    </row>
    <row r="960" spans="1:33" ht="45" outlineLevel="1">
      <c r="A960" s="50" t="str">
        <f>IF(OR(C960="",D960=""),"",$D$3&amp;"_"&amp;ROW()-13-COUNTBLANK($D$14:D960))</f>
        <v>BT_797</v>
      </c>
      <c r="B960" s="158" t="s">
        <v>816</v>
      </c>
      <c r="C960" s="59" t="s">
        <v>876</v>
      </c>
      <c r="D960" s="105" t="s">
        <v>826</v>
      </c>
      <c r="E960" s="18" t="s">
        <v>249</v>
      </c>
      <c r="F960" s="18"/>
      <c r="G960" s="18"/>
      <c r="H960" s="18"/>
      <c r="I960" s="18"/>
      <c r="J960" s="18"/>
      <c r="K960" s="18"/>
      <c r="L960" s="18"/>
      <c r="M960" s="18"/>
      <c r="N960" s="18"/>
      <c r="O960" s="18"/>
      <c r="P960" s="18"/>
      <c r="Q960" s="49" t="str">
        <f t="shared" si="127"/>
        <v>P</v>
      </c>
      <c r="R960" s="53"/>
      <c r="S960" s="53"/>
    </row>
    <row r="961" spans="1:33" ht="60" outlineLevel="1">
      <c r="A961" s="50" t="str">
        <f>IF(OR(C961="",D961=""),"",$D$3&amp;"_"&amp;ROW()-13-COUNTBLANK($D$14:D961))</f>
        <v>BT_798</v>
      </c>
      <c r="B961" s="159"/>
      <c r="C961" s="59" t="s">
        <v>876</v>
      </c>
      <c r="D961" s="105" t="s">
        <v>827</v>
      </c>
      <c r="E961" s="18" t="s">
        <v>249</v>
      </c>
      <c r="F961" s="18"/>
      <c r="G961" s="18"/>
      <c r="H961" s="18"/>
      <c r="I961" s="18"/>
      <c r="J961" s="18"/>
      <c r="K961" s="18"/>
      <c r="L961" s="18"/>
      <c r="M961" s="18"/>
      <c r="N961" s="18"/>
      <c r="O961" s="18"/>
      <c r="P961" s="18"/>
      <c r="Q961" s="49" t="str">
        <f t="shared" si="127"/>
        <v>P</v>
      </c>
      <c r="R961" s="53"/>
      <c r="S961" s="53"/>
    </row>
    <row r="962" spans="1:33" ht="30" outlineLevel="1">
      <c r="A962" s="50" t="str">
        <f>IF(OR(C962="",D962=""),"",$D$3&amp;"_"&amp;ROW()-13-COUNTBLANK($D$14:D962))</f>
        <v>BT_799</v>
      </c>
      <c r="B962" s="160"/>
      <c r="C962" s="59" t="s">
        <v>876</v>
      </c>
      <c r="D962" s="105" t="s">
        <v>828</v>
      </c>
      <c r="E962" s="18" t="s">
        <v>249</v>
      </c>
      <c r="F962" s="18"/>
      <c r="G962" s="18"/>
      <c r="H962" s="18"/>
      <c r="I962" s="18"/>
      <c r="J962" s="18"/>
      <c r="K962" s="18"/>
      <c r="L962" s="18"/>
      <c r="M962" s="18"/>
      <c r="N962" s="18"/>
      <c r="O962" s="18"/>
      <c r="P962" s="18"/>
      <c r="Q962" s="49" t="str">
        <f t="shared" si="127"/>
        <v>P</v>
      </c>
      <c r="R962" s="53"/>
      <c r="S962" s="53"/>
    </row>
    <row r="963" spans="1:33" ht="25.5" customHeight="1" outlineLevel="1" collapsed="1">
      <c r="A963" s="50" t="str">
        <f>IF(OR(C963="",D963=""),"",$D$3&amp;"_"&amp;ROW()-13-COUNTBLANK($D$14:D963))</f>
        <v/>
      </c>
      <c r="B963" s="145" t="s">
        <v>829</v>
      </c>
      <c r="C963" s="145"/>
      <c r="D963" s="145"/>
      <c r="E963" s="145"/>
      <c r="F963" s="145"/>
      <c r="G963" s="145"/>
      <c r="H963" s="146"/>
      <c r="I963" s="146"/>
      <c r="J963" s="146"/>
      <c r="K963" s="146"/>
      <c r="L963" s="146"/>
      <c r="M963" s="146"/>
      <c r="N963" s="146"/>
      <c r="O963" s="146"/>
      <c r="P963" s="146"/>
      <c r="Q963" s="145"/>
      <c r="R963" s="145"/>
      <c r="S963" s="145"/>
      <c r="T963" s="40"/>
      <c r="U963" s="40"/>
      <c r="V963" s="40"/>
      <c r="W963" s="40"/>
      <c r="X963" s="40"/>
      <c r="Y963" s="40"/>
      <c r="Z963" s="40"/>
      <c r="AA963" s="40"/>
      <c r="AB963" s="40"/>
      <c r="AC963" s="40"/>
      <c r="AD963" s="40"/>
      <c r="AE963" s="40"/>
      <c r="AF963" s="40"/>
      <c r="AG963" s="40"/>
    </row>
    <row r="964" spans="1:33" ht="25.5" customHeight="1" outlineLevel="1" collapsed="1">
      <c r="A964" s="50" t="str">
        <f>IF(OR(C964="",D964=""),"",$D$3&amp;"_"&amp;ROW()-13-COUNTBLANK($D$14:D964))</f>
        <v/>
      </c>
      <c r="B964" s="145" t="s">
        <v>823</v>
      </c>
      <c r="C964" s="145"/>
      <c r="D964" s="145"/>
      <c r="E964" s="145"/>
      <c r="F964" s="145"/>
      <c r="G964" s="145"/>
      <c r="H964" s="146"/>
      <c r="I964" s="146"/>
      <c r="J964" s="146"/>
      <c r="K964" s="146"/>
      <c r="L964" s="146"/>
      <c r="M964" s="146"/>
      <c r="N964" s="146"/>
      <c r="O964" s="146"/>
      <c r="P964" s="146"/>
      <c r="Q964" s="145"/>
      <c r="R964" s="145"/>
      <c r="S964" s="145"/>
      <c r="T964" s="40"/>
      <c r="U964" s="40"/>
      <c r="V964" s="40"/>
      <c r="W964" s="40"/>
      <c r="X964" s="40"/>
      <c r="Y964" s="40"/>
      <c r="Z964" s="40"/>
      <c r="AA964" s="40"/>
      <c r="AB964" s="40"/>
      <c r="AC964" s="40"/>
      <c r="AD964" s="40"/>
      <c r="AE964" s="40"/>
      <c r="AF964" s="40"/>
      <c r="AG964" s="40"/>
    </row>
    <row r="965" spans="1:33" ht="30" outlineLevel="1">
      <c r="A965" s="50" t="str">
        <f>IF(OR(C965="",D965=""),"",$D$3&amp;"_"&amp;ROW()-13-COUNTBLANK($D$14:D965))</f>
        <v>BT_800</v>
      </c>
      <c r="B965" s="105" t="s">
        <v>189</v>
      </c>
      <c r="C965" s="105" t="s">
        <v>854</v>
      </c>
      <c r="D965" s="16" t="s">
        <v>506</v>
      </c>
      <c r="E965" s="18" t="s">
        <v>249</v>
      </c>
      <c r="F965" s="18"/>
      <c r="G965" s="18"/>
      <c r="H965" s="18"/>
      <c r="I965" s="18"/>
      <c r="J965" s="18"/>
      <c r="K965" s="18"/>
      <c r="L965" s="18"/>
      <c r="M965" s="18"/>
      <c r="N965" s="18"/>
      <c r="O965" s="18"/>
      <c r="P965" s="18"/>
      <c r="Q965" s="49" t="str">
        <f t="shared" ref="Q965:Q973" si="128">IF(OR(IF(G965="",IF(F965="",IF(E965="","",E965),F965),G965)="F",IF(J965="",IF(I965="",IF(H965="","",H965),I965),J965)="F",IF(M965="",IF(L965="",IF(K965="","",K965),L965),M965)="F",IF(P965="",IF(O965="",IF(N965="","",N965),O965),P965)="F")=TRUE,"F",IF(OR(IF(G965="",IF(F965="",IF(E965="","",E965),F965),G965)="PE",IF(J965="",IF(I965="",IF(H965="","",H965),I965),J965)="PE",IF(M965="",IF(L965="",IF(K965="","",K965),L965),M965)="PE",IF(P965="",IF(O965="",IF(N965="","",N965),O965),P965)="PE")=TRUE,"PE",IF(AND(IF(G965="",IF(F965="",IF(E965="","",E965),F965),G965)="",IF(J965="",IF(I965="",IF(H965="","",H965),I965),J965)="",IF(M965="",IF(L965="",IF(K965="","",K965),L965),M965)="",IF(P965="",IF(O965="",IF(N965="","",N965),O965),P965)="")=TRUE,"","P")))</f>
        <v>P</v>
      </c>
      <c r="R965" s="53"/>
      <c r="S965" s="53"/>
    </row>
    <row r="966" spans="1:33" ht="60" outlineLevel="1">
      <c r="A966" s="50" t="str">
        <f>IF(OR(C966="",D966=""),"",$D$3&amp;"_"&amp;ROW()-13-COUNTBLANK($D$14:D966))</f>
        <v>BT_801</v>
      </c>
      <c r="B966" s="105" t="s">
        <v>190</v>
      </c>
      <c r="C966" s="105" t="s">
        <v>855</v>
      </c>
      <c r="D966" s="105" t="s">
        <v>875</v>
      </c>
      <c r="E966" s="18" t="s">
        <v>249</v>
      </c>
      <c r="F966" s="18"/>
      <c r="G966" s="18"/>
      <c r="H966" s="18"/>
      <c r="I966" s="18"/>
      <c r="J966" s="18"/>
      <c r="K966" s="18"/>
      <c r="L966" s="18"/>
      <c r="M966" s="18"/>
      <c r="N966" s="18"/>
      <c r="O966" s="18"/>
      <c r="P966" s="18"/>
      <c r="Q966" s="49" t="str">
        <f t="shared" si="128"/>
        <v>P</v>
      </c>
      <c r="R966" s="53"/>
      <c r="S966" s="53"/>
    </row>
    <row r="967" spans="1:33" ht="60" outlineLevel="1">
      <c r="A967" s="50" t="str">
        <f>IF(OR(C967="",D967=""),"",$D$3&amp;"_"&amp;ROW()-13-COUNTBLANK($D$14:D967))</f>
        <v>BT_802</v>
      </c>
      <c r="B967" s="105" t="s">
        <v>191</v>
      </c>
      <c r="C967" s="105" t="s">
        <v>857</v>
      </c>
      <c r="D967" s="105" t="s">
        <v>775</v>
      </c>
      <c r="E967" s="18" t="s">
        <v>249</v>
      </c>
      <c r="F967" s="18"/>
      <c r="G967" s="18"/>
      <c r="H967" s="18"/>
      <c r="I967" s="18"/>
      <c r="J967" s="18"/>
      <c r="K967" s="18"/>
      <c r="L967" s="18"/>
      <c r="M967" s="18"/>
      <c r="N967" s="18"/>
      <c r="O967" s="18"/>
      <c r="P967" s="18"/>
      <c r="Q967" s="49" t="str">
        <f t="shared" si="128"/>
        <v>P</v>
      </c>
      <c r="R967" s="53"/>
      <c r="S967" s="53"/>
    </row>
    <row r="968" spans="1:33" ht="75" outlineLevel="1">
      <c r="A968" s="50" t="str">
        <f>IF(OR(C968="",D968=""),"",$D$3&amp;"_"&amp;ROW()-13-COUNTBLANK($D$14:D968))</f>
        <v>BT_803</v>
      </c>
      <c r="B968" s="105" t="s">
        <v>192</v>
      </c>
      <c r="C968" s="105" t="s">
        <v>858</v>
      </c>
      <c r="D968" s="105" t="s">
        <v>776</v>
      </c>
      <c r="E968" s="18" t="s">
        <v>249</v>
      </c>
      <c r="F968" s="18"/>
      <c r="G968" s="18"/>
      <c r="H968" s="18"/>
      <c r="I968" s="18"/>
      <c r="J968" s="18"/>
      <c r="K968" s="18"/>
      <c r="L968" s="18"/>
      <c r="M968" s="18"/>
      <c r="N968" s="18"/>
      <c r="O968" s="18"/>
      <c r="P968" s="18"/>
      <c r="Q968" s="49" t="str">
        <f t="shared" si="128"/>
        <v>P</v>
      </c>
      <c r="R968" s="53"/>
      <c r="S968" s="53"/>
    </row>
    <row r="969" spans="1:33" ht="75" outlineLevel="1">
      <c r="A969" s="50" t="str">
        <f>IF(OR(C969="",D969=""),"",$D$3&amp;"_"&amp;ROW()-13-COUNTBLANK($D$14:D969))</f>
        <v>BT_804</v>
      </c>
      <c r="B969" s="107" t="s">
        <v>71</v>
      </c>
      <c r="C969" s="59" t="s">
        <v>859</v>
      </c>
      <c r="D969" s="105" t="s">
        <v>777</v>
      </c>
      <c r="E969" s="18" t="s">
        <v>249</v>
      </c>
      <c r="F969" s="18"/>
      <c r="G969" s="18"/>
      <c r="H969" s="18"/>
      <c r="I969" s="18"/>
      <c r="J969" s="18"/>
      <c r="K969" s="18"/>
      <c r="L969" s="18"/>
      <c r="M969" s="18"/>
      <c r="N969" s="18"/>
      <c r="O969" s="18"/>
      <c r="P969" s="18"/>
      <c r="Q969" s="49" t="str">
        <f t="shared" si="128"/>
        <v>P</v>
      </c>
      <c r="R969" s="60"/>
      <c r="S969" s="53"/>
    </row>
    <row r="970" spans="1:33" ht="75" outlineLevel="1">
      <c r="A970" s="50" t="str">
        <f>IF(OR(C970="",D970=""),"",$D$3&amp;"_"&amp;ROW()-13-COUNTBLANK($D$14:D970))</f>
        <v>BT_805</v>
      </c>
      <c r="B970" s="107" t="s">
        <v>60</v>
      </c>
      <c r="C970" s="59" t="s">
        <v>860</v>
      </c>
      <c r="D970" s="105" t="s">
        <v>777</v>
      </c>
      <c r="E970" s="18" t="s">
        <v>249</v>
      </c>
      <c r="F970" s="18"/>
      <c r="G970" s="18"/>
      <c r="H970" s="18"/>
      <c r="I970" s="18"/>
      <c r="J970" s="18"/>
      <c r="K970" s="18"/>
      <c r="L970" s="18"/>
      <c r="M970" s="18"/>
      <c r="N970" s="18"/>
      <c r="O970" s="18"/>
      <c r="P970" s="18"/>
      <c r="Q970" s="49" t="str">
        <f t="shared" si="128"/>
        <v>P</v>
      </c>
      <c r="R970" s="60"/>
      <c r="S970" s="53"/>
    </row>
    <row r="971" spans="1:33" ht="60" outlineLevel="1">
      <c r="A971" s="50" t="str">
        <f>IF(OR(C971="",D971=""),"",$D$3&amp;"_"&amp;ROW()-13-COUNTBLANK($D$14:D971))</f>
        <v>BT_806</v>
      </c>
      <c r="B971" s="107" t="s">
        <v>61</v>
      </c>
      <c r="C971" s="59" t="s">
        <v>861</v>
      </c>
      <c r="D971" s="105" t="s">
        <v>778</v>
      </c>
      <c r="E971" s="18" t="s">
        <v>249</v>
      </c>
      <c r="F971" s="18"/>
      <c r="G971" s="18"/>
      <c r="H971" s="18"/>
      <c r="I971" s="18"/>
      <c r="J971" s="18"/>
      <c r="K971" s="18"/>
      <c r="L971" s="18"/>
      <c r="M971" s="18"/>
      <c r="N971" s="18"/>
      <c r="O971" s="18"/>
      <c r="P971" s="18"/>
      <c r="Q971" s="49" t="str">
        <f t="shared" si="128"/>
        <v>P</v>
      </c>
      <c r="R971" s="53"/>
      <c r="S971" s="53"/>
    </row>
    <row r="972" spans="1:33" ht="30" outlineLevel="1">
      <c r="A972" s="50" t="str">
        <f>IF(OR(C972="",D972=""),"",$D$3&amp;"_"&amp;ROW()-13-COUNTBLANK($D$14:D972))</f>
        <v>BT_807</v>
      </c>
      <c r="B972" s="107" t="s">
        <v>70</v>
      </c>
      <c r="C972" s="104" t="s">
        <v>865</v>
      </c>
      <c r="D972" s="52" t="s">
        <v>774</v>
      </c>
      <c r="E972" s="18" t="s">
        <v>249</v>
      </c>
      <c r="F972" s="18"/>
      <c r="G972" s="18"/>
      <c r="H972" s="18"/>
      <c r="I972" s="18"/>
      <c r="J972" s="18"/>
      <c r="K972" s="18"/>
      <c r="L972" s="18"/>
      <c r="M972" s="18"/>
      <c r="N972" s="18"/>
      <c r="O972" s="18"/>
      <c r="P972" s="18"/>
      <c r="Q972" s="49" t="str">
        <f t="shared" si="128"/>
        <v>P</v>
      </c>
      <c r="R972" s="60"/>
      <c r="S972" s="53"/>
    </row>
    <row r="973" spans="1:33" ht="75" outlineLevel="1">
      <c r="A973" s="50" t="str">
        <f>IF(OR(C973="",D973=""),"",$D$3&amp;"_"&amp;ROW()-13-COUNTBLANK($D$14:D973))</f>
        <v>BT_808</v>
      </c>
      <c r="B973" s="107" t="s">
        <v>194</v>
      </c>
      <c r="C973" s="59" t="s">
        <v>864</v>
      </c>
      <c r="D973" s="105" t="s">
        <v>778</v>
      </c>
      <c r="E973" s="18" t="s">
        <v>249</v>
      </c>
      <c r="F973" s="18"/>
      <c r="G973" s="18"/>
      <c r="H973" s="18"/>
      <c r="I973" s="18"/>
      <c r="J973" s="18"/>
      <c r="K973" s="18"/>
      <c r="L973" s="18"/>
      <c r="M973" s="18"/>
      <c r="N973" s="18"/>
      <c r="O973" s="18"/>
      <c r="P973" s="18"/>
      <c r="Q973" s="49" t="str">
        <f t="shared" si="128"/>
        <v>P</v>
      </c>
      <c r="R973" s="53"/>
      <c r="S973" s="53"/>
    </row>
    <row r="974" spans="1:33" ht="25.5" customHeight="1" outlineLevel="1" collapsed="1">
      <c r="A974" s="50" t="str">
        <f>IF(OR(C974="",D974=""),"",$D$3&amp;"_"&amp;ROW()-13-COUNTBLANK($D$14:D974))</f>
        <v/>
      </c>
      <c r="B974" s="145" t="s">
        <v>830</v>
      </c>
      <c r="C974" s="145"/>
      <c r="D974" s="145"/>
      <c r="E974" s="145"/>
      <c r="F974" s="145"/>
      <c r="G974" s="145"/>
      <c r="H974" s="146"/>
      <c r="I974" s="146"/>
      <c r="J974" s="146"/>
      <c r="K974" s="146"/>
      <c r="L974" s="146"/>
      <c r="M974" s="146"/>
      <c r="N974" s="146"/>
      <c r="O974" s="146"/>
      <c r="P974" s="146"/>
      <c r="Q974" s="145"/>
      <c r="R974" s="145"/>
      <c r="S974" s="145"/>
      <c r="T974" s="40"/>
      <c r="U974" s="40"/>
      <c r="V974" s="40"/>
      <c r="W974" s="40"/>
      <c r="X974" s="40"/>
      <c r="Y974" s="40"/>
      <c r="Z974" s="40"/>
      <c r="AA974" s="40"/>
      <c r="AB974" s="40"/>
      <c r="AC974" s="40"/>
      <c r="AD974" s="40"/>
      <c r="AE974" s="40"/>
      <c r="AF974" s="40"/>
      <c r="AG974" s="40"/>
    </row>
    <row r="975" spans="1:33" ht="30" outlineLevel="1">
      <c r="A975" s="50" t="str">
        <f>IF(OR(C975="",D975=""),"",$D$3&amp;"_"&amp;ROW()-13-COUNTBLANK($D$14:D975))</f>
        <v>BT_809</v>
      </c>
      <c r="B975" s="107" t="s">
        <v>355</v>
      </c>
      <c r="C975" s="59" t="s">
        <v>876</v>
      </c>
      <c r="D975" s="105" t="s">
        <v>825</v>
      </c>
      <c r="E975" s="18" t="s">
        <v>249</v>
      </c>
      <c r="F975" s="18"/>
      <c r="G975" s="18"/>
      <c r="H975" s="18"/>
      <c r="I975" s="18"/>
      <c r="J975" s="18"/>
      <c r="K975" s="18"/>
      <c r="L975" s="18"/>
      <c r="M975" s="18"/>
      <c r="N975" s="18"/>
      <c r="O975" s="18"/>
      <c r="P975" s="18"/>
      <c r="Q975" s="49" t="str">
        <f t="shared" ref="Q975:Q978" si="129">IF(OR(IF(G975="",IF(F975="",IF(E975="","",E975),F975),G975)="F",IF(J975="",IF(I975="",IF(H975="","",H975),I975),J975)="F",IF(M975="",IF(L975="",IF(K975="","",K975),L975),M975)="F",IF(P975="",IF(O975="",IF(N975="","",N975),O975),P975)="F")=TRUE,"F",IF(OR(IF(G975="",IF(F975="",IF(E975="","",E975),F975),G975)="PE",IF(J975="",IF(I975="",IF(H975="","",H975),I975),J975)="PE",IF(M975="",IF(L975="",IF(K975="","",K975),L975),M975)="PE",IF(P975="",IF(O975="",IF(N975="","",N975),O975),P975)="PE")=TRUE,"PE",IF(AND(IF(G975="",IF(F975="",IF(E975="","",E975),F975),G975)="",IF(J975="",IF(I975="",IF(H975="","",H975),I975),J975)="",IF(M975="",IF(L975="",IF(K975="","",K975),L975),M975)="",IF(P975="",IF(O975="",IF(N975="","",N975),O975),P975)="")=TRUE,"","P")))</f>
        <v>P</v>
      </c>
      <c r="R975" s="53"/>
      <c r="S975" s="53"/>
    </row>
    <row r="976" spans="1:33" ht="45" outlineLevel="1">
      <c r="A976" s="50" t="str">
        <f>IF(OR(C976="",D976=""),"",$D$3&amp;"_"&amp;ROW()-13-COUNTBLANK($D$14:D976))</f>
        <v>BT_810</v>
      </c>
      <c r="B976" s="158" t="s">
        <v>816</v>
      </c>
      <c r="C976" s="59" t="s">
        <v>876</v>
      </c>
      <c r="D976" s="105" t="s">
        <v>831</v>
      </c>
      <c r="E976" s="18" t="s">
        <v>249</v>
      </c>
      <c r="F976" s="18"/>
      <c r="G976" s="18"/>
      <c r="H976" s="18"/>
      <c r="I976" s="18"/>
      <c r="J976" s="18"/>
      <c r="K976" s="18"/>
      <c r="L976" s="18"/>
      <c r="M976" s="18"/>
      <c r="N976" s="18"/>
      <c r="O976" s="18"/>
      <c r="P976" s="18"/>
      <c r="Q976" s="49" t="str">
        <f t="shared" si="129"/>
        <v>P</v>
      </c>
      <c r="R976" s="53"/>
      <c r="S976" s="53"/>
    </row>
    <row r="977" spans="1:33" ht="75" outlineLevel="1">
      <c r="A977" s="50" t="str">
        <f>IF(OR(C977="",D977=""),"",$D$3&amp;"_"&amp;ROW()-13-COUNTBLANK($D$14:D977))</f>
        <v>BT_811</v>
      </c>
      <c r="B977" s="159"/>
      <c r="C977" s="59" t="s">
        <v>876</v>
      </c>
      <c r="D977" s="105" t="s">
        <v>832</v>
      </c>
      <c r="E977" s="18" t="s">
        <v>249</v>
      </c>
      <c r="F977" s="18"/>
      <c r="G977" s="18"/>
      <c r="H977" s="18"/>
      <c r="I977" s="18"/>
      <c r="J977" s="18"/>
      <c r="K977" s="18"/>
      <c r="L977" s="18"/>
      <c r="M977" s="18"/>
      <c r="N977" s="18"/>
      <c r="O977" s="18"/>
      <c r="P977" s="18"/>
      <c r="Q977" s="49" t="str">
        <f t="shared" si="129"/>
        <v>P</v>
      </c>
      <c r="R977" s="53"/>
      <c r="S977" s="53"/>
    </row>
    <row r="978" spans="1:33" ht="30" outlineLevel="1">
      <c r="A978" s="50" t="str">
        <f>IF(OR(C978="",D978=""),"",$D$3&amp;"_"&amp;ROW()-13-COUNTBLANK($D$14:D978))</f>
        <v>BT_812</v>
      </c>
      <c r="B978" s="160"/>
      <c r="C978" s="59" t="s">
        <v>876</v>
      </c>
      <c r="D978" s="105" t="s">
        <v>833</v>
      </c>
      <c r="E978" s="18" t="s">
        <v>249</v>
      </c>
      <c r="F978" s="18"/>
      <c r="G978" s="18"/>
      <c r="H978" s="18"/>
      <c r="I978" s="18"/>
      <c r="J978" s="18"/>
      <c r="K978" s="18"/>
      <c r="L978" s="18"/>
      <c r="M978" s="18"/>
      <c r="N978" s="18"/>
      <c r="O978" s="18"/>
      <c r="P978" s="18"/>
      <c r="Q978" s="49" t="str">
        <f t="shared" si="129"/>
        <v>P</v>
      </c>
      <c r="R978" s="53"/>
      <c r="S978" s="53"/>
    </row>
    <row r="979" spans="1:33" ht="25.5" customHeight="1" outlineLevel="1" collapsed="1">
      <c r="A979" s="50" t="str">
        <f>IF(OR(C979="",D979=""),"",$D$3&amp;"_"&amp;ROW()-13-COUNTBLANK($D$14:D979))</f>
        <v/>
      </c>
      <c r="B979" s="145" t="s">
        <v>834</v>
      </c>
      <c r="C979" s="145"/>
      <c r="D979" s="145"/>
      <c r="E979" s="145"/>
      <c r="F979" s="145"/>
      <c r="G979" s="145"/>
      <c r="H979" s="146"/>
      <c r="I979" s="146"/>
      <c r="J979" s="146"/>
      <c r="K979" s="146"/>
      <c r="L979" s="146"/>
      <c r="M979" s="146"/>
      <c r="N979" s="146"/>
      <c r="O979" s="146"/>
      <c r="P979" s="146"/>
      <c r="Q979" s="145"/>
      <c r="R979" s="145"/>
      <c r="S979" s="145"/>
      <c r="T979" s="40"/>
      <c r="U979" s="40"/>
      <c r="V979" s="40"/>
      <c r="W979" s="40"/>
      <c r="X979" s="40"/>
      <c r="Y979" s="40"/>
      <c r="Z979" s="40"/>
      <c r="AA979" s="40"/>
      <c r="AB979" s="40"/>
      <c r="AC979" s="40"/>
      <c r="AD979" s="40"/>
      <c r="AE979" s="40"/>
      <c r="AF979" s="40"/>
      <c r="AG979" s="40"/>
    </row>
    <row r="980" spans="1:33" ht="25.5" customHeight="1" outlineLevel="1" collapsed="1">
      <c r="A980" s="50" t="str">
        <f>IF(OR(C980="",D980=""),"",$D$3&amp;"_"&amp;ROW()-13-COUNTBLANK($D$14:D980))</f>
        <v/>
      </c>
      <c r="B980" s="145" t="s">
        <v>835</v>
      </c>
      <c r="C980" s="145"/>
      <c r="D980" s="145"/>
      <c r="E980" s="145"/>
      <c r="F980" s="145"/>
      <c r="G980" s="145"/>
      <c r="H980" s="146"/>
      <c r="I980" s="146"/>
      <c r="J980" s="146"/>
      <c r="K980" s="146"/>
      <c r="L980" s="146"/>
      <c r="M980" s="146"/>
      <c r="N980" s="146"/>
      <c r="O980" s="146"/>
      <c r="P980" s="146"/>
      <c r="Q980" s="145"/>
      <c r="R980" s="145"/>
      <c r="S980" s="145"/>
      <c r="T980" s="40"/>
      <c r="U980" s="40"/>
      <c r="V980" s="40"/>
      <c r="W980" s="40"/>
      <c r="X980" s="40"/>
      <c r="Y980" s="40"/>
      <c r="Z980" s="40"/>
      <c r="AA980" s="40"/>
      <c r="AB980" s="40"/>
      <c r="AC980" s="40"/>
      <c r="AD980" s="40"/>
      <c r="AE980" s="40"/>
      <c r="AF980" s="40"/>
      <c r="AG980" s="40"/>
    </row>
    <row r="981" spans="1:33" ht="30" outlineLevel="1">
      <c r="A981" s="50" t="str">
        <f>IF(OR(C981="",D981=""),"",$D$3&amp;"_"&amp;ROW()-13-COUNTBLANK($D$14:D981))</f>
        <v>BT_813</v>
      </c>
      <c r="B981" s="105" t="s">
        <v>189</v>
      </c>
      <c r="C981" s="105" t="s">
        <v>854</v>
      </c>
      <c r="D981" s="16" t="s">
        <v>506</v>
      </c>
      <c r="E981" s="18" t="s">
        <v>249</v>
      </c>
      <c r="F981" s="18"/>
      <c r="G981" s="18"/>
      <c r="H981" s="18"/>
      <c r="I981" s="18"/>
      <c r="J981" s="18"/>
      <c r="K981" s="18"/>
      <c r="L981" s="18"/>
      <c r="M981" s="18"/>
      <c r="N981" s="18"/>
      <c r="O981" s="18"/>
      <c r="P981" s="18"/>
      <c r="Q981" s="49" t="str">
        <f t="shared" ref="Q981:Q989" si="130">IF(OR(IF(G981="",IF(F981="",IF(E981="","",E981),F981),G981)="F",IF(J981="",IF(I981="",IF(H981="","",H981),I981),J981)="F",IF(M981="",IF(L981="",IF(K981="","",K981),L981),M981)="F",IF(P981="",IF(O981="",IF(N981="","",N981),O981),P981)="F")=TRUE,"F",IF(OR(IF(G981="",IF(F981="",IF(E981="","",E981),F981),G981)="PE",IF(J981="",IF(I981="",IF(H981="","",H981),I981),J981)="PE",IF(M981="",IF(L981="",IF(K981="","",K981),L981),M981)="PE",IF(P981="",IF(O981="",IF(N981="","",N981),O981),P981)="PE")=TRUE,"PE",IF(AND(IF(G981="",IF(F981="",IF(E981="","",E981),F981),G981)="",IF(J981="",IF(I981="",IF(H981="","",H981),I981),J981)="",IF(M981="",IF(L981="",IF(K981="","",K981),L981),M981)="",IF(P981="",IF(O981="",IF(N981="","",N981),O981),P981)="")=TRUE,"","P")))</f>
        <v>P</v>
      </c>
      <c r="R981" s="53"/>
      <c r="S981" s="53"/>
    </row>
    <row r="982" spans="1:33" ht="60" outlineLevel="1">
      <c r="A982" s="50" t="str">
        <f>IF(OR(C982="",D982=""),"",$D$3&amp;"_"&amp;ROW()-13-COUNTBLANK($D$14:D982))</f>
        <v>BT_814</v>
      </c>
      <c r="B982" s="105" t="s">
        <v>190</v>
      </c>
      <c r="C982" s="105" t="s">
        <v>855</v>
      </c>
      <c r="D982" s="105" t="s">
        <v>875</v>
      </c>
      <c r="E982" s="18" t="s">
        <v>249</v>
      </c>
      <c r="F982" s="18"/>
      <c r="G982" s="18"/>
      <c r="H982" s="18"/>
      <c r="I982" s="18"/>
      <c r="J982" s="18"/>
      <c r="K982" s="18"/>
      <c r="L982" s="18"/>
      <c r="M982" s="18"/>
      <c r="N982" s="18"/>
      <c r="O982" s="18"/>
      <c r="P982" s="18"/>
      <c r="Q982" s="49" t="str">
        <f t="shared" si="130"/>
        <v>P</v>
      </c>
      <c r="R982" s="53"/>
      <c r="S982" s="53"/>
    </row>
    <row r="983" spans="1:33" ht="60" outlineLevel="1">
      <c r="A983" s="50" t="str">
        <f>IF(OR(C983="",D983=""),"",$D$3&amp;"_"&amp;ROW()-13-COUNTBLANK($D$14:D983))</f>
        <v>BT_815</v>
      </c>
      <c r="B983" s="105" t="s">
        <v>191</v>
      </c>
      <c r="C983" s="105" t="s">
        <v>857</v>
      </c>
      <c r="D983" s="105" t="s">
        <v>775</v>
      </c>
      <c r="E983" s="18" t="s">
        <v>249</v>
      </c>
      <c r="F983" s="18"/>
      <c r="G983" s="18"/>
      <c r="H983" s="18"/>
      <c r="I983" s="18"/>
      <c r="J983" s="18"/>
      <c r="K983" s="18"/>
      <c r="L983" s="18"/>
      <c r="M983" s="18"/>
      <c r="N983" s="18"/>
      <c r="O983" s="18"/>
      <c r="P983" s="18"/>
      <c r="Q983" s="49" t="str">
        <f t="shared" si="130"/>
        <v>P</v>
      </c>
      <c r="R983" s="53"/>
      <c r="S983" s="53"/>
    </row>
    <row r="984" spans="1:33" ht="75" outlineLevel="1">
      <c r="A984" s="50" t="str">
        <f>IF(OR(C984="",D984=""),"",$D$3&amp;"_"&amp;ROW()-13-COUNTBLANK($D$14:D984))</f>
        <v>BT_816</v>
      </c>
      <c r="B984" s="105" t="s">
        <v>192</v>
      </c>
      <c r="C984" s="105" t="s">
        <v>858</v>
      </c>
      <c r="D984" s="105" t="s">
        <v>776</v>
      </c>
      <c r="E984" s="18" t="s">
        <v>249</v>
      </c>
      <c r="F984" s="18"/>
      <c r="G984" s="18"/>
      <c r="H984" s="18"/>
      <c r="I984" s="18"/>
      <c r="J984" s="18"/>
      <c r="K984" s="18"/>
      <c r="L984" s="18"/>
      <c r="M984" s="18"/>
      <c r="N984" s="18"/>
      <c r="O984" s="18"/>
      <c r="P984" s="18"/>
      <c r="Q984" s="49" t="str">
        <f t="shared" si="130"/>
        <v>P</v>
      </c>
      <c r="R984" s="53"/>
      <c r="S984" s="53"/>
    </row>
    <row r="985" spans="1:33" ht="75" outlineLevel="1">
      <c r="A985" s="50" t="str">
        <f>IF(OR(C985="",D985=""),"",$D$3&amp;"_"&amp;ROW()-13-COUNTBLANK($D$14:D985))</f>
        <v>BT_817</v>
      </c>
      <c r="B985" s="107" t="s">
        <v>71</v>
      </c>
      <c r="C985" s="59" t="s">
        <v>859</v>
      </c>
      <c r="D985" s="105" t="s">
        <v>777</v>
      </c>
      <c r="E985" s="18" t="s">
        <v>249</v>
      </c>
      <c r="F985" s="18"/>
      <c r="G985" s="18"/>
      <c r="H985" s="18"/>
      <c r="I985" s="18"/>
      <c r="J985" s="18"/>
      <c r="K985" s="18"/>
      <c r="L985" s="18"/>
      <c r="M985" s="18"/>
      <c r="N985" s="18"/>
      <c r="O985" s="18"/>
      <c r="P985" s="18"/>
      <c r="Q985" s="49" t="str">
        <f t="shared" si="130"/>
        <v>P</v>
      </c>
      <c r="R985" s="60"/>
      <c r="S985" s="53"/>
    </row>
    <row r="986" spans="1:33" ht="75" outlineLevel="1">
      <c r="A986" s="50" t="str">
        <f>IF(OR(C986="",D986=""),"",$D$3&amp;"_"&amp;ROW()-13-COUNTBLANK($D$14:D986))</f>
        <v>BT_818</v>
      </c>
      <c r="B986" s="107" t="s">
        <v>60</v>
      </c>
      <c r="C986" s="59" t="s">
        <v>860</v>
      </c>
      <c r="D986" s="105" t="s">
        <v>777</v>
      </c>
      <c r="E986" s="18" t="s">
        <v>249</v>
      </c>
      <c r="F986" s="18"/>
      <c r="G986" s="18"/>
      <c r="H986" s="18"/>
      <c r="I986" s="18"/>
      <c r="J986" s="18"/>
      <c r="K986" s="18"/>
      <c r="L986" s="18"/>
      <c r="M986" s="18"/>
      <c r="N986" s="18"/>
      <c r="O986" s="18"/>
      <c r="P986" s="18"/>
      <c r="Q986" s="49" t="str">
        <f t="shared" si="130"/>
        <v>P</v>
      </c>
      <c r="R986" s="60"/>
      <c r="S986" s="53"/>
    </row>
    <row r="987" spans="1:33" ht="60" outlineLevel="1">
      <c r="A987" s="50" t="str">
        <f>IF(OR(C987="",D987=""),"",$D$3&amp;"_"&amp;ROW()-13-COUNTBLANK($D$14:D987))</f>
        <v>BT_819</v>
      </c>
      <c r="B987" s="107" t="s">
        <v>61</v>
      </c>
      <c r="C987" s="59" t="s">
        <v>861</v>
      </c>
      <c r="D987" s="105" t="s">
        <v>778</v>
      </c>
      <c r="E987" s="18" t="s">
        <v>249</v>
      </c>
      <c r="F987" s="18"/>
      <c r="G987" s="18"/>
      <c r="H987" s="18"/>
      <c r="I987" s="18"/>
      <c r="J987" s="18"/>
      <c r="K987" s="18"/>
      <c r="L987" s="18"/>
      <c r="M987" s="18"/>
      <c r="N987" s="18"/>
      <c r="O987" s="18"/>
      <c r="P987" s="18"/>
      <c r="Q987" s="49" t="str">
        <f t="shared" si="130"/>
        <v>P</v>
      </c>
      <c r="R987" s="53"/>
      <c r="S987" s="53"/>
    </row>
    <row r="988" spans="1:33" ht="30" outlineLevel="1">
      <c r="A988" s="50" t="str">
        <f>IF(OR(C988="",D988=""),"",$D$3&amp;"_"&amp;ROW()-13-COUNTBLANK($D$14:D988))</f>
        <v>BT_820</v>
      </c>
      <c r="B988" s="107" t="s">
        <v>70</v>
      </c>
      <c r="C988" s="104" t="s">
        <v>865</v>
      </c>
      <c r="D988" s="52" t="s">
        <v>774</v>
      </c>
      <c r="E988" s="18" t="s">
        <v>249</v>
      </c>
      <c r="F988" s="18"/>
      <c r="G988" s="18"/>
      <c r="H988" s="18"/>
      <c r="I988" s="18"/>
      <c r="J988" s="18"/>
      <c r="K988" s="18"/>
      <c r="L988" s="18"/>
      <c r="M988" s="18"/>
      <c r="N988" s="18"/>
      <c r="O988" s="18"/>
      <c r="P988" s="18"/>
      <c r="Q988" s="49" t="str">
        <f t="shared" si="130"/>
        <v>P</v>
      </c>
      <c r="R988" s="60"/>
      <c r="S988" s="53"/>
    </row>
    <row r="989" spans="1:33" ht="75" outlineLevel="1">
      <c r="A989" s="50" t="str">
        <f>IF(OR(C989="",D989=""),"",$D$3&amp;"_"&amp;ROW()-13-COUNTBLANK($D$14:D989))</f>
        <v>BT_821</v>
      </c>
      <c r="B989" s="107" t="s">
        <v>194</v>
      </c>
      <c r="C989" s="59" t="s">
        <v>864</v>
      </c>
      <c r="D989" s="105" t="s">
        <v>778</v>
      </c>
      <c r="E989" s="18" t="s">
        <v>249</v>
      </c>
      <c r="F989" s="18"/>
      <c r="G989" s="18"/>
      <c r="H989" s="18"/>
      <c r="I989" s="18"/>
      <c r="J989" s="18"/>
      <c r="K989" s="18"/>
      <c r="L989" s="18"/>
      <c r="M989" s="18"/>
      <c r="N989" s="18"/>
      <c r="O989" s="18"/>
      <c r="P989" s="18"/>
      <c r="Q989" s="49" t="str">
        <f t="shared" si="130"/>
        <v>P</v>
      </c>
      <c r="R989" s="53"/>
      <c r="S989" s="53"/>
    </row>
    <row r="990" spans="1:33" ht="25.5" customHeight="1" outlineLevel="1" collapsed="1">
      <c r="A990" s="50" t="str">
        <f>IF(OR(C990="",D990=""),"",$D$3&amp;"_"&amp;ROW()-13-COUNTBLANK($D$14:D990))</f>
        <v/>
      </c>
      <c r="B990" s="145" t="s">
        <v>836</v>
      </c>
      <c r="C990" s="145"/>
      <c r="D990" s="145"/>
      <c r="E990" s="145"/>
      <c r="F990" s="145"/>
      <c r="G990" s="145"/>
      <c r="H990" s="146"/>
      <c r="I990" s="146"/>
      <c r="J990" s="146"/>
      <c r="K990" s="146"/>
      <c r="L990" s="146"/>
      <c r="M990" s="146"/>
      <c r="N990" s="146"/>
      <c r="O990" s="146"/>
      <c r="P990" s="146"/>
      <c r="Q990" s="145"/>
      <c r="R990" s="145"/>
      <c r="S990" s="145"/>
      <c r="T990" s="40"/>
      <c r="U990" s="40"/>
      <c r="V990" s="40"/>
      <c r="W990" s="40"/>
      <c r="X990" s="40"/>
      <c r="Y990" s="40"/>
      <c r="Z990" s="40"/>
      <c r="AA990" s="40"/>
      <c r="AB990" s="40"/>
      <c r="AC990" s="40"/>
      <c r="AD990" s="40"/>
      <c r="AE990" s="40"/>
      <c r="AF990" s="40"/>
      <c r="AG990" s="40"/>
    </row>
    <row r="991" spans="1:33" ht="45" outlineLevel="1">
      <c r="A991" s="50" t="str">
        <f>IF(OR(C991="",D991=""),"",$D$3&amp;"_"&amp;ROW()-13-COUNTBLANK($D$14:D991))</f>
        <v>BT_822</v>
      </c>
      <c r="B991" s="107" t="s">
        <v>355</v>
      </c>
      <c r="C991" s="59" t="s">
        <v>876</v>
      </c>
      <c r="D991" s="105" t="s">
        <v>815</v>
      </c>
      <c r="E991" s="18" t="s">
        <v>249</v>
      </c>
      <c r="F991" s="18"/>
      <c r="G991" s="18"/>
      <c r="H991" s="18"/>
      <c r="I991" s="18"/>
      <c r="J991" s="18"/>
      <c r="K991" s="18"/>
      <c r="L991" s="18"/>
      <c r="M991" s="18"/>
      <c r="N991" s="18"/>
      <c r="O991" s="18"/>
      <c r="P991" s="18"/>
      <c r="Q991" s="49" t="str">
        <f t="shared" ref="Q991" si="131">IF(OR(IF(G991="",IF(F991="",IF(E991="","",E991),F991),G991)="F",IF(J991="",IF(I991="",IF(H991="","",H991),I991),J991)="F",IF(M991="",IF(L991="",IF(K991="","",K991),L991),M991)="F",IF(P991="",IF(O991="",IF(N991="","",N991),O991),P991)="F")=TRUE,"F",IF(OR(IF(G991="",IF(F991="",IF(E991="","",E991),F991),G991)="PE",IF(J991="",IF(I991="",IF(H991="","",H991),I991),J991)="PE",IF(M991="",IF(L991="",IF(K991="","",K991),L991),M991)="PE",IF(P991="",IF(O991="",IF(N991="","",N991),O991),P991)="PE")=TRUE,"PE",IF(AND(IF(G991="",IF(F991="",IF(E991="","",E991),F991),G991)="",IF(J991="",IF(I991="",IF(H991="","",H991),I991),J991)="",IF(M991="",IF(L991="",IF(K991="","",K991),L991),M991)="",IF(P991="",IF(O991="",IF(N991="","",N991),O991),P991)="")=TRUE,"","P")))</f>
        <v>P</v>
      </c>
      <c r="R991" s="53"/>
      <c r="S991" s="53"/>
    </row>
    <row r="992" spans="1:33" ht="25.5" customHeight="1" outlineLevel="1" collapsed="1">
      <c r="A992" s="50" t="str">
        <f>IF(OR(C992="",D992=""),"",$D$3&amp;"_"&amp;ROW()-13-COUNTBLANK($D$14:D992))</f>
        <v/>
      </c>
      <c r="B992" s="145" t="s">
        <v>837</v>
      </c>
      <c r="C992" s="145"/>
      <c r="D992" s="145"/>
      <c r="E992" s="145"/>
      <c r="F992" s="145"/>
      <c r="G992" s="145"/>
      <c r="H992" s="146"/>
      <c r="I992" s="146"/>
      <c r="J992" s="146"/>
      <c r="K992" s="146"/>
      <c r="L992" s="146"/>
      <c r="M992" s="146"/>
      <c r="N992" s="146"/>
      <c r="O992" s="146"/>
      <c r="P992" s="146"/>
      <c r="Q992" s="145"/>
      <c r="R992" s="145"/>
      <c r="S992" s="145"/>
      <c r="T992" s="40"/>
      <c r="U992" s="40"/>
      <c r="V992" s="40"/>
      <c r="W992" s="40"/>
      <c r="X992" s="40"/>
      <c r="Y992" s="40"/>
      <c r="Z992" s="40"/>
      <c r="AA992" s="40"/>
      <c r="AB992" s="40"/>
      <c r="AC992" s="40"/>
      <c r="AD992" s="40"/>
      <c r="AE992" s="40"/>
      <c r="AF992" s="40"/>
      <c r="AG992" s="40"/>
    </row>
    <row r="993" spans="1:33" ht="45" outlineLevel="1">
      <c r="A993" s="50" t="str">
        <f>IF(OR(C993="",D993=""),"",$D$3&amp;"_"&amp;ROW()-13-COUNTBLANK($D$14:D993))</f>
        <v>BT_823</v>
      </c>
      <c r="B993" s="107" t="s">
        <v>355</v>
      </c>
      <c r="C993" s="59" t="s">
        <v>876</v>
      </c>
      <c r="D993" s="105" t="s">
        <v>815</v>
      </c>
      <c r="E993" s="18" t="s">
        <v>249</v>
      </c>
      <c r="F993" s="18"/>
      <c r="G993" s="18"/>
      <c r="H993" s="18"/>
      <c r="I993" s="18"/>
      <c r="J993" s="18"/>
      <c r="K993" s="18"/>
      <c r="L993" s="18"/>
      <c r="M993" s="18"/>
      <c r="N993" s="18"/>
      <c r="O993" s="18"/>
      <c r="P993" s="18"/>
      <c r="Q993" s="49" t="str">
        <f t="shared" ref="Q993" si="132">IF(OR(IF(G993="",IF(F993="",IF(E993="","",E993),F993),G993)="F",IF(J993="",IF(I993="",IF(H993="","",H993),I993),J993)="F",IF(M993="",IF(L993="",IF(K993="","",K993),L993),M993)="F",IF(P993="",IF(O993="",IF(N993="","",N993),O993),P993)="F")=TRUE,"F",IF(OR(IF(G993="",IF(F993="",IF(E993="","",E993),F993),G993)="PE",IF(J993="",IF(I993="",IF(H993="","",H993),I993),J993)="PE",IF(M993="",IF(L993="",IF(K993="","",K993),L993),M993)="PE",IF(P993="",IF(O993="",IF(N993="","",N993),O993),P993)="PE")=TRUE,"PE",IF(AND(IF(G993="",IF(F993="",IF(E993="","",E993),F993),G993)="",IF(J993="",IF(I993="",IF(H993="","",H993),I993),J993)="",IF(M993="",IF(L993="",IF(K993="","",K993),L993),M993)="",IF(P993="",IF(O993="",IF(N993="","",N993),O993),P993)="")=TRUE,"","P")))</f>
        <v>P</v>
      </c>
      <c r="R993" s="53"/>
      <c r="S993" s="53"/>
    </row>
    <row r="994" spans="1:33" ht="25.5" customHeight="1" outlineLevel="1" collapsed="1">
      <c r="A994" s="50" t="str">
        <f>IF(OR(C994="",D994=""),"",$D$3&amp;"_"&amp;ROW()-13-COUNTBLANK($D$14:D994))</f>
        <v/>
      </c>
      <c r="B994" s="145" t="s">
        <v>838</v>
      </c>
      <c r="C994" s="145"/>
      <c r="D994" s="145"/>
      <c r="E994" s="145"/>
      <c r="F994" s="145"/>
      <c r="G994" s="145"/>
      <c r="H994" s="146"/>
      <c r="I994" s="146"/>
      <c r="J994" s="146"/>
      <c r="K994" s="146"/>
      <c r="L994" s="146"/>
      <c r="M994" s="146"/>
      <c r="N994" s="146"/>
      <c r="O994" s="146"/>
      <c r="P994" s="146"/>
      <c r="Q994" s="145"/>
      <c r="R994" s="145"/>
      <c r="S994" s="145"/>
      <c r="T994" s="40"/>
      <c r="U994" s="40"/>
      <c r="V994" s="40"/>
      <c r="W994" s="40"/>
      <c r="X994" s="40"/>
      <c r="Y994" s="40"/>
      <c r="Z994" s="40"/>
      <c r="AA994" s="40"/>
      <c r="AB994" s="40"/>
      <c r="AC994" s="40"/>
      <c r="AD994" s="40"/>
      <c r="AE994" s="40"/>
      <c r="AF994" s="40"/>
      <c r="AG994" s="40"/>
    </row>
    <row r="995" spans="1:33" ht="25.5" customHeight="1" outlineLevel="1" collapsed="1">
      <c r="A995" s="50" t="str">
        <f>IF(OR(C995="",D995=""),"",$D$3&amp;"_"&amp;ROW()-13-COUNTBLANK($D$14:D995))</f>
        <v/>
      </c>
      <c r="B995" s="145" t="s">
        <v>839</v>
      </c>
      <c r="C995" s="145"/>
      <c r="D995" s="145"/>
      <c r="E995" s="145"/>
      <c r="F995" s="145"/>
      <c r="G995" s="145"/>
      <c r="H995" s="146"/>
      <c r="I995" s="146"/>
      <c r="J995" s="146"/>
      <c r="K995" s="146"/>
      <c r="L995" s="146"/>
      <c r="M995" s="146"/>
      <c r="N995" s="146"/>
      <c r="O995" s="146"/>
      <c r="P995" s="146"/>
      <c r="Q995" s="145"/>
      <c r="R995" s="145"/>
      <c r="S995" s="145"/>
      <c r="T995" s="40"/>
      <c r="U995" s="40"/>
      <c r="V995" s="40"/>
      <c r="W995" s="40"/>
      <c r="X995" s="40"/>
      <c r="Y995" s="40"/>
      <c r="Z995" s="40"/>
      <c r="AA995" s="40"/>
      <c r="AB995" s="40"/>
      <c r="AC995" s="40"/>
      <c r="AD995" s="40"/>
      <c r="AE995" s="40"/>
      <c r="AF995" s="40"/>
      <c r="AG995" s="40"/>
    </row>
    <row r="996" spans="1:33" ht="30" outlineLevel="1">
      <c r="A996" s="50" t="str">
        <f>IF(OR(C996="",D996=""),"",$D$3&amp;"_"&amp;ROW()-13-COUNTBLANK($D$14:D996))</f>
        <v>BT_824</v>
      </c>
      <c r="B996" s="105" t="s">
        <v>189</v>
      </c>
      <c r="C996" s="105" t="s">
        <v>854</v>
      </c>
      <c r="D996" s="16" t="s">
        <v>506</v>
      </c>
      <c r="E996" s="18" t="s">
        <v>249</v>
      </c>
      <c r="F996" s="18"/>
      <c r="G996" s="18"/>
      <c r="H996" s="18"/>
      <c r="I996" s="18"/>
      <c r="J996" s="18"/>
      <c r="K996" s="18"/>
      <c r="L996" s="18"/>
      <c r="M996" s="18"/>
      <c r="N996" s="18"/>
      <c r="O996" s="18"/>
      <c r="P996" s="18"/>
      <c r="Q996" s="49" t="str">
        <f t="shared" ref="Q996:Q1004" si="133">IF(OR(IF(G996="",IF(F996="",IF(E996="","",E996),F996),G996)="F",IF(J996="",IF(I996="",IF(H996="","",H996),I996),J996)="F",IF(M996="",IF(L996="",IF(K996="","",K996),L996),M996)="F",IF(P996="",IF(O996="",IF(N996="","",N996),O996),P996)="F")=TRUE,"F",IF(OR(IF(G996="",IF(F996="",IF(E996="","",E996),F996),G996)="PE",IF(J996="",IF(I996="",IF(H996="","",H996),I996),J996)="PE",IF(M996="",IF(L996="",IF(K996="","",K996),L996),M996)="PE",IF(P996="",IF(O996="",IF(N996="","",N996),O996),P996)="PE")=TRUE,"PE",IF(AND(IF(G996="",IF(F996="",IF(E996="","",E996),F996),G996)="",IF(J996="",IF(I996="",IF(H996="","",H996),I996),J996)="",IF(M996="",IF(L996="",IF(K996="","",K996),L996),M996)="",IF(P996="",IF(O996="",IF(N996="","",N996),O996),P996)="")=TRUE,"","P")))</f>
        <v>P</v>
      </c>
      <c r="R996" s="53"/>
      <c r="S996" s="53"/>
    </row>
    <row r="997" spans="1:33" ht="60" outlineLevel="1">
      <c r="A997" s="50" t="str">
        <f>IF(OR(C997="",D997=""),"",$D$3&amp;"_"&amp;ROW()-13-COUNTBLANK($D$14:D997))</f>
        <v>BT_825</v>
      </c>
      <c r="B997" s="105" t="s">
        <v>190</v>
      </c>
      <c r="C997" s="105" t="s">
        <v>855</v>
      </c>
      <c r="D997" s="105" t="s">
        <v>875</v>
      </c>
      <c r="E997" s="18" t="s">
        <v>249</v>
      </c>
      <c r="F997" s="18"/>
      <c r="G997" s="18"/>
      <c r="H997" s="18"/>
      <c r="I997" s="18"/>
      <c r="J997" s="18"/>
      <c r="K997" s="18"/>
      <c r="L997" s="18"/>
      <c r="M997" s="18"/>
      <c r="N997" s="18"/>
      <c r="O997" s="18"/>
      <c r="P997" s="18"/>
      <c r="Q997" s="49" t="str">
        <f t="shared" si="133"/>
        <v>P</v>
      </c>
      <c r="R997" s="53"/>
      <c r="S997" s="53"/>
    </row>
    <row r="998" spans="1:33" ht="60" outlineLevel="1">
      <c r="A998" s="50" t="str">
        <f>IF(OR(C998="",D998=""),"",$D$3&amp;"_"&amp;ROW()-13-COUNTBLANK($D$14:D998))</f>
        <v>BT_826</v>
      </c>
      <c r="B998" s="105" t="s">
        <v>191</v>
      </c>
      <c r="C998" s="105" t="s">
        <v>857</v>
      </c>
      <c r="D998" s="105" t="s">
        <v>775</v>
      </c>
      <c r="E998" s="18" t="s">
        <v>249</v>
      </c>
      <c r="F998" s="18"/>
      <c r="G998" s="18"/>
      <c r="H998" s="18"/>
      <c r="I998" s="18"/>
      <c r="J998" s="18"/>
      <c r="K998" s="18"/>
      <c r="L998" s="18"/>
      <c r="M998" s="18"/>
      <c r="N998" s="18"/>
      <c r="O998" s="18"/>
      <c r="P998" s="18"/>
      <c r="Q998" s="49" t="str">
        <f t="shared" si="133"/>
        <v>P</v>
      </c>
      <c r="R998" s="53"/>
      <c r="S998" s="53"/>
    </row>
    <row r="999" spans="1:33" ht="75" outlineLevel="1">
      <c r="A999" s="50" t="str">
        <f>IF(OR(C999="",D999=""),"",$D$3&amp;"_"&amp;ROW()-13-COUNTBLANK($D$14:D999))</f>
        <v>BT_827</v>
      </c>
      <c r="B999" s="105" t="s">
        <v>192</v>
      </c>
      <c r="C999" s="105" t="s">
        <v>858</v>
      </c>
      <c r="D999" s="105" t="s">
        <v>776</v>
      </c>
      <c r="E999" s="18" t="s">
        <v>249</v>
      </c>
      <c r="F999" s="18"/>
      <c r="G999" s="18"/>
      <c r="H999" s="18"/>
      <c r="I999" s="18"/>
      <c r="J999" s="18"/>
      <c r="K999" s="18"/>
      <c r="L999" s="18"/>
      <c r="M999" s="18"/>
      <c r="N999" s="18"/>
      <c r="O999" s="18"/>
      <c r="P999" s="18"/>
      <c r="Q999" s="49" t="str">
        <f t="shared" si="133"/>
        <v>P</v>
      </c>
      <c r="R999" s="53"/>
      <c r="S999" s="53"/>
    </row>
    <row r="1000" spans="1:33" ht="75" outlineLevel="1">
      <c r="A1000" s="50" t="str">
        <f>IF(OR(C1000="",D1000=""),"",$D$3&amp;"_"&amp;ROW()-13-COUNTBLANK($D$14:D1000))</f>
        <v>BT_828</v>
      </c>
      <c r="B1000" s="107" t="s">
        <v>71</v>
      </c>
      <c r="C1000" s="59" t="s">
        <v>859</v>
      </c>
      <c r="D1000" s="105" t="s">
        <v>777</v>
      </c>
      <c r="E1000" s="18" t="s">
        <v>249</v>
      </c>
      <c r="F1000" s="18"/>
      <c r="G1000" s="18"/>
      <c r="H1000" s="18"/>
      <c r="I1000" s="18"/>
      <c r="J1000" s="18"/>
      <c r="K1000" s="18"/>
      <c r="L1000" s="18"/>
      <c r="M1000" s="18"/>
      <c r="N1000" s="18"/>
      <c r="O1000" s="18"/>
      <c r="P1000" s="18"/>
      <c r="Q1000" s="49" t="str">
        <f t="shared" si="133"/>
        <v>P</v>
      </c>
      <c r="R1000" s="60"/>
      <c r="S1000" s="53"/>
    </row>
    <row r="1001" spans="1:33" ht="75" outlineLevel="1">
      <c r="A1001" s="50" t="str">
        <f>IF(OR(C1001="",D1001=""),"",$D$3&amp;"_"&amp;ROW()-13-COUNTBLANK($D$14:D1001))</f>
        <v>BT_829</v>
      </c>
      <c r="B1001" s="107" t="s">
        <v>60</v>
      </c>
      <c r="C1001" s="59" t="s">
        <v>860</v>
      </c>
      <c r="D1001" s="105" t="s">
        <v>777</v>
      </c>
      <c r="E1001" s="18" t="s">
        <v>249</v>
      </c>
      <c r="F1001" s="18"/>
      <c r="G1001" s="18"/>
      <c r="H1001" s="18"/>
      <c r="I1001" s="18"/>
      <c r="J1001" s="18"/>
      <c r="K1001" s="18"/>
      <c r="L1001" s="18"/>
      <c r="M1001" s="18"/>
      <c r="N1001" s="18"/>
      <c r="O1001" s="18"/>
      <c r="P1001" s="18"/>
      <c r="Q1001" s="49" t="str">
        <f t="shared" si="133"/>
        <v>P</v>
      </c>
      <c r="R1001" s="60"/>
      <c r="S1001" s="53"/>
    </row>
    <row r="1002" spans="1:33" ht="60" outlineLevel="1">
      <c r="A1002" s="50" t="str">
        <f>IF(OR(C1002="",D1002=""),"",$D$3&amp;"_"&amp;ROW()-13-COUNTBLANK($D$14:D1002))</f>
        <v>BT_830</v>
      </c>
      <c r="B1002" s="107" t="s">
        <v>61</v>
      </c>
      <c r="C1002" s="59" t="s">
        <v>861</v>
      </c>
      <c r="D1002" s="105" t="s">
        <v>778</v>
      </c>
      <c r="E1002" s="18" t="s">
        <v>249</v>
      </c>
      <c r="F1002" s="18"/>
      <c r="G1002" s="18"/>
      <c r="H1002" s="18"/>
      <c r="I1002" s="18"/>
      <c r="J1002" s="18"/>
      <c r="K1002" s="18"/>
      <c r="L1002" s="18"/>
      <c r="M1002" s="18"/>
      <c r="N1002" s="18"/>
      <c r="O1002" s="18"/>
      <c r="P1002" s="18"/>
      <c r="Q1002" s="49" t="str">
        <f t="shared" si="133"/>
        <v>P</v>
      </c>
      <c r="R1002" s="53"/>
      <c r="S1002" s="53"/>
    </row>
    <row r="1003" spans="1:33" ht="30" outlineLevel="1">
      <c r="A1003" s="50" t="str">
        <f>IF(OR(C1003="",D1003=""),"",$D$3&amp;"_"&amp;ROW()-13-COUNTBLANK($D$14:D1003))</f>
        <v>BT_831</v>
      </c>
      <c r="B1003" s="107" t="s">
        <v>70</v>
      </c>
      <c r="C1003" s="104" t="s">
        <v>865</v>
      </c>
      <c r="D1003" s="52" t="s">
        <v>774</v>
      </c>
      <c r="E1003" s="18" t="s">
        <v>249</v>
      </c>
      <c r="F1003" s="18"/>
      <c r="G1003" s="18"/>
      <c r="H1003" s="18"/>
      <c r="I1003" s="18"/>
      <c r="J1003" s="18"/>
      <c r="K1003" s="18"/>
      <c r="L1003" s="18"/>
      <c r="M1003" s="18"/>
      <c r="N1003" s="18"/>
      <c r="O1003" s="18"/>
      <c r="P1003" s="18"/>
      <c r="Q1003" s="49" t="str">
        <f t="shared" si="133"/>
        <v>P</v>
      </c>
      <c r="R1003" s="60"/>
      <c r="S1003" s="53"/>
    </row>
    <row r="1004" spans="1:33" ht="75" outlineLevel="1">
      <c r="A1004" s="50" t="str">
        <f>IF(OR(C1004="",D1004=""),"",$D$3&amp;"_"&amp;ROW()-13-COUNTBLANK($D$14:D1004))</f>
        <v>BT_832</v>
      </c>
      <c r="B1004" s="107" t="s">
        <v>194</v>
      </c>
      <c r="C1004" s="59" t="s">
        <v>864</v>
      </c>
      <c r="D1004" s="105" t="s">
        <v>778</v>
      </c>
      <c r="E1004" s="18" t="s">
        <v>249</v>
      </c>
      <c r="F1004" s="18"/>
      <c r="G1004" s="18"/>
      <c r="H1004" s="18"/>
      <c r="I1004" s="18"/>
      <c r="J1004" s="18"/>
      <c r="K1004" s="18"/>
      <c r="L1004" s="18"/>
      <c r="M1004" s="18"/>
      <c r="N1004" s="18"/>
      <c r="O1004" s="18"/>
      <c r="P1004" s="18"/>
      <c r="Q1004" s="49" t="str">
        <f t="shared" si="133"/>
        <v>P</v>
      </c>
      <c r="R1004" s="53"/>
      <c r="S1004" s="53"/>
    </row>
    <row r="1005" spans="1:33" ht="25.5" customHeight="1" outlineLevel="1" collapsed="1">
      <c r="A1005" s="50" t="str">
        <f>IF(OR(C1005="",D1005=""),"",$D$3&amp;"_"&amp;ROW()-13-COUNTBLANK($D$14:D1005))</f>
        <v/>
      </c>
      <c r="B1005" s="145" t="s">
        <v>840</v>
      </c>
      <c r="C1005" s="145"/>
      <c r="D1005" s="145"/>
      <c r="E1005" s="145"/>
      <c r="F1005" s="145"/>
      <c r="G1005" s="145"/>
      <c r="H1005" s="146"/>
      <c r="I1005" s="146"/>
      <c r="J1005" s="146"/>
      <c r="K1005" s="146"/>
      <c r="L1005" s="146"/>
      <c r="M1005" s="146"/>
      <c r="N1005" s="146"/>
      <c r="O1005" s="146"/>
      <c r="P1005" s="146"/>
      <c r="Q1005" s="145"/>
      <c r="R1005" s="145"/>
      <c r="S1005" s="145"/>
      <c r="T1005" s="40"/>
      <c r="U1005" s="40"/>
      <c r="V1005" s="40"/>
      <c r="W1005" s="40"/>
      <c r="X1005" s="40"/>
      <c r="Y1005" s="40"/>
      <c r="Z1005" s="40"/>
      <c r="AA1005" s="40"/>
      <c r="AB1005" s="40"/>
      <c r="AC1005" s="40"/>
      <c r="AD1005" s="40"/>
      <c r="AE1005" s="40"/>
      <c r="AF1005" s="40"/>
      <c r="AG1005" s="40"/>
    </row>
    <row r="1006" spans="1:33" ht="30" outlineLevel="1">
      <c r="A1006" s="50" t="str">
        <f>IF(OR(C1006="",D1006=""),"",$D$3&amp;"_"&amp;ROW()-13-COUNTBLANK($D$14:D1006))</f>
        <v>BT_833</v>
      </c>
      <c r="B1006" s="107" t="s">
        <v>355</v>
      </c>
      <c r="C1006" s="59" t="s">
        <v>876</v>
      </c>
      <c r="D1006" s="105" t="s">
        <v>842</v>
      </c>
      <c r="E1006" s="18" t="s">
        <v>249</v>
      </c>
      <c r="F1006" s="18"/>
      <c r="G1006" s="18"/>
      <c r="H1006" s="18"/>
      <c r="I1006" s="18"/>
      <c r="J1006" s="18"/>
      <c r="K1006" s="18"/>
      <c r="L1006" s="18"/>
      <c r="M1006" s="18"/>
      <c r="N1006" s="18"/>
      <c r="O1006" s="18"/>
      <c r="P1006" s="18"/>
      <c r="Q1006" s="49" t="str">
        <f t="shared" ref="Q1006" si="134">IF(OR(IF(G1006="",IF(F1006="",IF(E1006="","",E1006),F1006),G1006)="F",IF(J1006="",IF(I1006="",IF(H1006="","",H1006),I1006),J1006)="F",IF(M1006="",IF(L1006="",IF(K1006="","",K1006),L1006),M1006)="F",IF(P1006="",IF(O1006="",IF(N1006="","",N1006),O1006),P1006)="F")=TRUE,"F",IF(OR(IF(G1006="",IF(F1006="",IF(E1006="","",E1006),F1006),G1006)="PE",IF(J1006="",IF(I1006="",IF(H1006="","",H1006),I1006),J1006)="PE",IF(M1006="",IF(L1006="",IF(K1006="","",K1006),L1006),M1006)="PE",IF(P1006="",IF(O1006="",IF(N1006="","",N1006),O1006),P1006)="PE")=TRUE,"PE",IF(AND(IF(G1006="",IF(F1006="",IF(E1006="","",E1006),F1006),G1006)="",IF(J1006="",IF(I1006="",IF(H1006="","",H1006),I1006),J1006)="",IF(M1006="",IF(L1006="",IF(K1006="","",K1006),L1006),M1006)="",IF(P1006="",IF(O1006="",IF(N1006="","",N1006),O1006),P1006)="")=TRUE,"","P")))</f>
        <v>P</v>
      </c>
      <c r="R1006" s="53"/>
      <c r="S1006" s="53"/>
    </row>
    <row r="1007" spans="1:33" ht="25.5" customHeight="1" outlineLevel="1" collapsed="1">
      <c r="A1007" s="50" t="str">
        <f>IF(OR(C1007="",D1007=""),"",$D$3&amp;"_"&amp;ROW()-13-COUNTBLANK($D$14:D1007))</f>
        <v/>
      </c>
      <c r="B1007" s="145" t="s">
        <v>841</v>
      </c>
      <c r="C1007" s="145"/>
      <c r="D1007" s="145"/>
      <c r="E1007" s="145"/>
      <c r="F1007" s="145"/>
      <c r="G1007" s="145"/>
      <c r="H1007" s="146"/>
      <c r="I1007" s="146"/>
      <c r="J1007" s="146"/>
      <c r="K1007" s="146"/>
      <c r="L1007" s="146"/>
      <c r="M1007" s="146"/>
      <c r="N1007" s="146"/>
      <c r="O1007" s="146"/>
      <c r="P1007" s="146"/>
      <c r="Q1007" s="145"/>
      <c r="R1007" s="145"/>
      <c r="S1007" s="145"/>
      <c r="T1007" s="40"/>
      <c r="U1007" s="40"/>
      <c r="V1007" s="40"/>
      <c r="W1007" s="40"/>
      <c r="X1007" s="40"/>
      <c r="Y1007" s="40"/>
      <c r="Z1007" s="40"/>
      <c r="AA1007" s="40"/>
      <c r="AB1007" s="40"/>
      <c r="AC1007" s="40"/>
      <c r="AD1007" s="40"/>
      <c r="AE1007" s="40"/>
      <c r="AF1007" s="40"/>
      <c r="AG1007" s="40"/>
    </row>
    <row r="1008" spans="1:33" ht="30" outlineLevel="1">
      <c r="A1008" s="50" t="str">
        <f>IF(OR(C1008="",D1008=""),"",$D$3&amp;"_"&amp;ROW()-13-COUNTBLANK($D$14:D1008))</f>
        <v>BT_834</v>
      </c>
      <c r="B1008" s="107" t="s">
        <v>355</v>
      </c>
      <c r="C1008" s="59" t="s">
        <v>876</v>
      </c>
      <c r="D1008" s="105" t="s">
        <v>843</v>
      </c>
      <c r="E1008" s="18" t="s">
        <v>249</v>
      </c>
      <c r="F1008" s="18"/>
      <c r="G1008" s="18"/>
      <c r="H1008" s="18"/>
      <c r="I1008" s="18"/>
      <c r="J1008" s="18"/>
      <c r="K1008" s="18"/>
      <c r="L1008" s="18"/>
      <c r="M1008" s="18"/>
      <c r="N1008" s="18"/>
      <c r="O1008" s="18"/>
      <c r="P1008" s="18"/>
      <c r="Q1008" s="49" t="str">
        <f t="shared" ref="Q1008" si="135">IF(OR(IF(G1008="",IF(F1008="",IF(E1008="","",E1008),F1008),G1008)="F",IF(J1008="",IF(I1008="",IF(H1008="","",H1008),I1008),J1008)="F",IF(M1008="",IF(L1008="",IF(K1008="","",K1008),L1008),M1008)="F",IF(P1008="",IF(O1008="",IF(N1008="","",N1008),O1008),P1008)="F")=TRUE,"F",IF(OR(IF(G1008="",IF(F1008="",IF(E1008="","",E1008),F1008),G1008)="PE",IF(J1008="",IF(I1008="",IF(H1008="","",H1008),I1008),J1008)="PE",IF(M1008="",IF(L1008="",IF(K1008="","",K1008),L1008),M1008)="PE",IF(P1008="",IF(O1008="",IF(N1008="","",N1008),O1008),P1008)="PE")=TRUE,"PE",IF(AND(IF(G1008="",IF(F1008="",IF(E1008="","",E1008),F1008),G1008)="",IF(J1008="",IF(I1008="",IF(H1008="","",H1008),I1008),J1008)="",IF(M1008="",IF(L1008="",IF(K1008="","",K1008),L1008),M1008)="",IF(P1008="",IF(O1008="",IF(N1008="","",N1008),O1008),P1008)="")=TRUE,"","P")))</f>
        <v>P</v>
      </c>
      <c r="R1008" s="53"/>
      <c r="S1008" s="53"/>
    </row>
    <row r="1009" spans="1:33" s="78" customFormat="1" ht="15.75" outlineLevel="1">
      <c r="A1009" s="50" t="str">
        <f>IF(OR(C1009="",D1009=""),"",$D$3&amp;"_"&amp;ROW()-13-COUNTBLANK($D$14:D1009))</f>
        <v/>
      </c>
      <c r="B1009" s="140" t="s">
        <v>107</v>
      </c>
      <c r="C1009" s="141"/>
      <c r="D1009" s="141"/>
      <c r="E1009" s="141"/>
      <c r="F1009" s="141"/>
      <c r="G1009" s="141"/>
      <c r="H1009" s="141"/>
      <c r="I1009" s="141"/>
      <c r="J1009" s="141"/>
      <c r="K1009" s="141"/>
      <c r="L1009" s="141"/>
      <c r="M1009" s="141"/>
      <c r="N1009" s="141"/>
      <c r="O1009" s="141"/>
      <c r="P1009" s="141"/>
      <c r="Q1009" s="141"/>
      <c r="R1009" s="141"/>
      <c r="S1009" s="142"/>
    </row>
    <row r="1010" spans="1:33" s="78" customFormat="1" ht="45" outlineLevel="1">
      <c r="A1010" s="50" t="str">
        <f>IF(OR(C1010="",D1010=""),"",$D$3&amp;"_"&amp;ROW()-13-COUNTBLANK($D$14:D1010))</f>
        <v>BT_835</v>
      </c>
      <c r="B1010" s="64" t="s">
        <v>236</v>
      </c>
      <c r="C1010" s="71" t="s">
        <v>877</v>
      </c>
      <c r="D1010" s="66" t="s">
        <v>878</v>
      </c>
      <c r="E1010" s="18" t="s">
        <v>249</v>
      </c>
      <c r="F1010" s="124"/>
      <c r="G1010" s="124"/>
      <c r="H1010" s="125"/>
      <c r="I1010" s="125"/>
      <c r="J1010" s="125"/>
      <c r="K1010" s="125"/>
      <c r="L1010" s="125"/>
      <c r="M1010" s="125"/>
      <c r="N1010" s="125"/>
      <c r="O1010" s="125"/>
      <c r="P1010" s="125"/>
      <c r="Q1010" s="126" t="str">
        <f>IF(OR(IF(G1010="",IF(F1010="",IF(E1010="","",E1010),F1010),G1010)="F",IF(J1010="",IF(I1010="",IF(H1010="","",H1010),I1010),J1010)="F",IF(M1010="",IF(L1010="",IF(K1010="","",K1010),L1010),M1010)="F",IF(P1010="",IF(O1010="",IF(N1010="","",N1010),O1010),P1010)="F")=TRUE,"F",IF(OR(IF(G1010="",IF(F1010="",IF(E1010="","",E1010),F1010),G1010)="PE",IF(J1010="",IF(I1010="",IF(H1010="","",H1010),I1010),J1010)="PE",IF(M1010="",IF(L1010="",IF(K1010="","",K1010),L1010),M1010)="PE",IF(P1010="",IF(O1010="",IF(N1010="","",N1010),O1010),P1010)="PE")=TRUE,"PE",IF(AND(IF(G1010="",IF(F1010="",IF(E1010="","",E1010),F1010),G1010)="",IF(J1010="",IF(I1010="",IF(H1010="","",H1010),I1010),J1010)="",IF(M1010="",IF(L1010="",IF(K1010="","",K1010),L1010),M1010)="",IF(P1010="",IF(O1010="",IF(N1010="","",N1010),O1010),P1010)="")=TRUE,"","P")))</f>
        <v>P</v>
      </c>
      <c r="R1010" s="72"/>
      <c r="S1010" s="73"/>
    </row>
    <row r="1011" spans="1:33" s="78" customFormat="1" ht="30" outlineLevel="1">
      <c r="A1011" s="50" t="str">
        <f>IF(OR(C1011="",D1011=""),"",$D$3&amp;"_"&amp;ROW()-13-COUNTBLANK($D$14:D1011))</f>
        <v>BT_836</v>
      </c>
      <c r="B1011" s="74" t="s">
        <v>242</v>
      </c>
      <c r="C1011" s="71" t="s">
        <v>572</v>
      </c>
      <c r="D1011" s="65" t="s">
        <v>879</v>
      </c>
      <c r="E1011" s="18" t="s">
        <v>249</v>
      </c>
      <c r="F1011" s="124"/>
      <c r="G1011" s="124"/>
      <c r="H1011" s="125"/>
      <c r="I1011" s="125"/>
      <c r="J1011" s="125"/>
      <c r="K1011" s="125"/>
      <c r="L1011" s="125"/>
      <c r="M1011" s="125"/>
      <c r="N1011" s="125"/>
      <c r="O1011" s="125"/>
      <c r="P1011" s="125"/>
      <c r="Q1011" s="126" t="str">
        <f>IF(OR(IF(G1011="",IF(F1011="",IF(E1011="","",E1011),F1011),G1011)="F",IF(J1011="",IF(I1011="",IF(H1011="","",H1011),I1011),J1011)="F",IF(M1011="",IF(L1011="",IF(K1011="","",K1011),L1011),M1011)="F",IF(P1011="",IF(O1011="",IF(N1011="","",N1011),O1011),P1011)="F")=TRUE,"F",IF(OR(IF(G1011="",IF(F1011="",IF(E1011="","",E1011),F1011),G1011)="PE",IF(J1011="",IF(I1011="",IF(H1011="","",H1011),I1011),J1011)="PE",IF(M1011="",IF(L1011="",IF(K1011="","",K1011),L1011),M1011)="PE",IF(P1011="",IF(O1011="",IF(N1011="","",N1011),O1011),P1011)="PE")=TRUE,"PE",IF(AND(IF(G1011="",IF(F1011="",IF(E1011="","",E1011),F1011),G1011)="",IF(J1011="",IF(I1011="",IF(H1011="","",H1011),I1011),J1011)="",IF(M1011="",IF(L1011="",IF(K1011="","",K1011),L1011),M1011)="",IF(P1011="",IF(O1011="",IF(N1011="","",N1011),O1011),P1011)="")=TRUE,"","P")))</f>
        <v>P</v>
      </c>
      <c r="R1011" s="77"/>
      <c r="S1011" s="77"/>
    </row>
    <row r="1012" spans="1:33" s="78" customFormat="1" ht="45" outlineLevel="1">
      <c r="A1012" s="50" t="str">
        <f>IF(OR(C1012="",D1012=""),"",$D$3&amp;"_"&amp;ROW()-13-COUNTBLANK($D$14:D1012))</f>
        <v>BT_837</v>
      </c>
      <c r="B1012" s="64" t="s">
        <v>237</v>
      </c>
      <c r="C1012" s="71" t="s">
        <v>880</v>
      </c>
      <c r="D1012" s="66" t="s">
        <v>238</v>
      </c>
      <c r="E1012" s="18" t="s">
        <v>249</v>
      </c>
      <c r="F1012" s="124"/>
      <c r="G1012" s="124"/>
      <c r="H1012" s="125"/>
      <c r="I1012" s="125"/>
      <c r="J1012" s="125"/>
      <c r="K1012" s="125"/>
      <c r="L1012" s="125"/>
      <c r="M1012" s="125"/>
      <c r="N1012" s="125"/>
      <c r="O1012" s="125"/>
      <c r="P1012" s="125"/>
      <c r="Q1012" s="126" t="str">
        <f>IF(OR(IF(G1012="",IF(F1012="",IF(E1012="","",E1012),F1012),G1012)="F",IF(J1012="",IF(I1012="",IF(H1012="","",H1012),I1012),J1012)="F",IF(M1012="",IF(L1012="",IF(K1012="","",K1012),L1012),M1012)="F",IF(P1012="",IF(O1012="",IF(N1012="","",N1012),O1012),P1012)="F")=TRUE,"F",IF(OR(IF(G1012="",IF(F1012="",IF(E1012="","",E1012),F1012),G1012)="PE",IF(J1012="",IF(I1012="",IF(H1012="","",H1012),I1012),J1012)="PE",IF(M1012="",IF(L1012="",IF(K1012="","",K1012),L1012),M1012)="PE",IF(P1012="",IF(O1012="",IF(N1012="","",N1012),O1012),P1012)="PE")=TRUE,"PE",IF(AND(IF(G1012="",IF(F1012="",IF(E1012="","",E1012),F1012),G1012)="",IF(J1012="",IF(I1012="",IF(H1012="","",H1012),I1012),J1012)="",IF(M1012="",IF(L1012="",IF(K1012="","",K1012),L1012),M1012)="",IF(P1012="",IF(O1012="",IF(N1012="","",N1012),O1012),P1012)="")=TRUE,"","P")))</f>
        <v>P</v>
      </c>
      <c r="R1012" s="72"/>
      <c r="S1012" s="64"/>
    </row>
    <row r="1013" spans="1:33" s="78" customFormat="1" ht="60" outlineLevel="1">
      <c r="A1013" s="50" t="str">
        <f>IF(OR(C1013="",D1013=""),"",$D$3&amp;"_"&amp;ROW()-13-COUNTBLANK($D$14:D1013))</f>
        <v>BT_838</v>
      </c>
      <c r="B1013" s="64" t="s">
        <v>574</v>
      </c>
      <c r="C1013" s="71" t="s">
        <v>881</v>
      </c>
      <c r="D1013" s="75" t="s">
        <v>576</v>
      </c>
      <c r="E1013" s="18" t="s">
        <v>249</v>
      </c>
      <c r="F1013" s="124"/>
      <c r="G1013" s="124"/>
      <c r="H1013" s="125"/>
      <c r="I1013" s="125"/>
      <c r="J1013" s="125"/>
      <c r="K1013" s="125"/>
      <c r="L1013" s="125"/>
      <c r="M1013" s="125"/>
      <c r="N1013" s="125"/>
      <c r="O1013" s="125"/>
      <c r="P1013" s="125"/>
      <c r="Q1013" s="126" t="str">
        <f t="shared" ref="Q1013:Q1014" si="136">IF(OR(IF(G1013="",IF(F1013="",IF(E1013="","",E1013),F1013),G1013)="F",IF(J1013="",IF(I1013="",IF(H1013="","",H1013),I1013),J1013)="F",IF(M1013="",IF(L1013="",IF(K1013="","",K1013),L1013),M1013)="F",IF(P1013="",IF(O1013="",IF(N1013="","",N1013),O1013),P1013)="F")=TRUE,"F",IF(OR(IF(G1013="",IF(F1013="",IF(E1013="","",E1013),F1013),G1013)="PE",IF(J1013="",IF(I1013="",IF(H1013="","",H1013),I1013),J1013)="PE",IF(M1013="",IF(L1013="",IF(K1013="","",K1013),L1013),M1013)="PE",IF(P1013="",IF(O1013="",IF(N1013="","",N1013),O1013),P1013)="PE")=TRUE,"PE",IF(AND(IF(G1013="",IF(F1013="",IF(E1013="","",E1013),F1013),G1013)="",IF(J1013="",IF(I1013="",IF(H1013="","",H1013),I1013),J1013)="",IF(M1013="",IF(L1013="",IF(K1013="","",K1013),L1013),M1013)="",IF(P1013="",IF(O1013="",IF(N1013="","",N1013),O1013),P1013)="")=TRUE,"","P")))</f>
        <v>P</v>
      </c>
      <c r="R1013" s="76"/>
      <c r="S1013" s="77"/>
    </row>
    <row r="1014" spans="1:33" s="78" customFormat="1" ht="60" outlineLevel="1">
      <c r="A1014" s="50" t="str">
        <f>IF(OR(C1014="",D1014=""),"",$D$3&amp;"_"&amp;ROW()-13-COUNTBLANK($D$14:D1014))</f>
        <v>BT_839</v>
      </c>
      <c r="B1014" s="75" t="s">
        <v>241</v>
      </c>
      <c r="C1014" s="71" t="s">
        <v>882</v>
      </c>
      <c r="D1014" s="64" t="s">
        <v>246</v>
      </c>
      <c r="E1014" s="18" t="s">
        <v>249</v>
      </c>
      <c r="F1014" s="124"/>
      <c r="G1014" s="124"/>
      <c r="H1014" s="125"/>
      <c r="I1014" s="125"/>
      <c r="J1014" s="125"/>
      <c r="K1014" s="125"/>
      <c r="L1014" s="125"/>
      <c r="M1014" s="125"/>
      <c r="N1014" s="125"/>
      <c r="O1014" s="125"/>
      <c r="P1014" s="125"/>
      <c r="Q1014" s="126" t="str">
        <f t="shared" si="136"/>
        <v>P</v>
      </c>
      <c r="R1014" s="77"/>
      <c r="S1014" s="77"/>
    </row>
    <row r="1015" spans="1:33" ht="16.5" customHeight="1">
      <c r="A1015" s="50" t="str">
        <f>IF(OR(C1015="",D1015=""),"",$D$3&amp;"_"&amp;ROW()-13-COUNTBLANK($D$14:D1015))</f>
        <v/>
      </c>
      <c r="B1015" s="161" t="s">
        <v>1030</v>
      </c>
      <c r="C1015" s="162"/>
      <c r="D1015" s="162"/>
      <c r="E1015" s="162"/>
      <c r="F1015" s="162"/>
      <c r="G1015" s="162"/>
      <c r="H1015" s="162"/>
      <c r="I1015" s="162"/>
      <c r="J1015" s="162"/>
      <c r="K1015" s="162"/>
      <c r="L1015" s="162"/>
      <c r="M1015" s="162"/>
      <c r="N1015" s="162"/>
      <c r="O1015" s="162"/>
      <c r="P1015" s="162"/>
      <c r="Q1015" s="162"/>
      <c r="R1015" s="162"/>
      <c r="S1015" s="163"/>
      <c r="T1015" s="39"/>
      <c r="U1015" s="39"/>
      <c r="V1015" s="39"/>
      <c r="W1015" s="39"/>
      <c r="X1015" s="39"/>
      <c r="Y1015" s="39"/>
      <c r="Z1015" s="39"/>
      <c r="AA1015" s="39"/>
      <c r="AB1015" s="39"/>
      <c r="AC1015" s="39"/>
      <c r="AD1015" s="39"/>
      <c r="AE1015" s="39"/>
      <c r="AF1015" s="39"/>
      <c r="AG1015" s="39"/>
    </row>
    <row r="1016" spans="1:33" ht="15.75" outlineLevel="1" collapsed="1">
      <c r="A1016" s="50" t="str">
        <f>IF(OR(C1016="",D1016=""),"",$D$3&amp;"_"&amp;ROW()-13-COUNTBLANK($D$14:D1016))</f>
        <v/>
      </c>
      <c r="B1016" s="147" t="s">
        <v>36</v>
      </c>
      <c r="C1016" s="147"/>
      <c r="D1016" s="147"/>
      <c r="E1016" s="147"/>
      <c r="F1016" s="147"/>
      <c r="G1016" s="147"/>
      <c r="H1016" s="147"/>
      <c r="I1016" s="147"/>
      <c r="J1016" s="147"/>
      <c r="K1016" s="147"/>
      <c r="L1016" s="147"/>
      <c r="M1016" s="147"/>
      <c r="N1016" s="147"/>
      <c r="O1016" s="147"/>
      <c r="P1016" s="147"/>
      <c r="Q1016" s="147"/>
      <c r="R1016" s="147"/>
      <c r="S1016" s="147"/>
      <c r="T1016" s="40"/>
      <c r="U1016" s="40"/>
      <c r="V1016" s="40"/>
      <c r="W1016" s="40"/>
      <c r="X1016" s="40"/>
      <c r="Y1016" s="40"/>
      <c r="Z1016" s="40"/>
      <c r="AA1016" s="40"/>
      <c r="AB1016" s="40"/>
      <c r="AC1016" s="40"/>
      <c r="AD1016" s="40"/>
      <c r="AE1016" s="40"/>
      <c r="AF1016" s="40"/>
      <c r="AG1016" s="40"/>
    </row>
    <row r="1017" spans="1:33" ht="135" outlineLevel="1">
      <c r="A1017" s="50" t="str">
        <f>IF(OR(C1017="",D1017=""),"",$D$3&amp;"_"&amp;ROW()-13-COUNTBLANK($D$14:D1017))</f>
        <v>BT_840</v>
      </c>
      <c r="B1017" s="56" t="s">
        <v>108</v>
      </c>
      <c r="C1017" s="16" t="s">
        <v>884</v>
      </c>
      <c r="D1017" s="16" t="s">
        <v>883</v>
      </c>
      <c r="E1017" s="18" t="s">
        <v>249</v>
      </c>
      <c r="F1017" s="18"/>
      <c r="G1017" s="18"/>
      <c r="H1017" s="18"/>
      <c r="I1017" s="18"/>
      <c r="J1017" s="18"/>
      <c r="K1017" s="18"/>
      <c r="L1017" s="18"/>
      <c r="M1017" s="18"/>
      <c r="N1017" s="18"/>
      <c r="O1017" s="18"/>
      <c r="P1017" s="18"/>
      <c r="Q1017" s="49" t="str">
        <f t="shared" ref="Q1017:Q1019" si="137">IF(OR(IF(G1017="",IF(F1017="",IF(E1017="","",E1017),F1017),G1017)="F",IF(J1017="",IF(I1017="",IF(H1017="","",H1017),I1017),J1017)="F",IF(M1017="",IF(L1017="",IF(K1017="","",K1017),L1017),M1017)="F",IF(P1017="",IF(O1017="",IF(N1017="","",N1017),O1017),P1017)="F")=TRUE,"F",IF(OR(IF(G1017="",IF(F1017="",IF(E1017="","",E1017),F1017),G1017)="PE",IF(J1017="",IF(I1017="",IF(H1017="","",H1017),I1017),J1017)="PE",IF(M1017="",IF(L1017="",IF(K1017="","",K1017),L1017),M1017)="PE",IF(P1017="",IF(O1017="",IF(N1017="","",N1017),O1017),P1017)="PE")=TRUE,"PE",IF(AND(IF(G1017="",IF(F1017="",IF(E1017="","",E1017),F1017),G1017)="",IF(J1017="",IF(I1017="",IF(H1017="","",H1017),I1017),J1017)="",IF(M1017="",IF(L1017="",IF(K1017="","",K1017),L1017),M1017)="",IF(P1017="",IF(O1017="",IF(N1017="","",N1017),O1017),P1017)="")=TRUE,"","P")))</f>
        <v>P</v>
      </c>
      <c r="R1017" s="108"/>
      <c r="S1017" s="108"/>
      <c r="T1017" s="38"/>
      <c r="U1017" s="38"/>
      <c r="V1017" s="38"/>
      <c r="W1017" s="38"/>
      <c r="X1017" s="38"/>
      <c r="Y1017" s="38"/>
      <c r="Z1017" s="38"/>
      <c r="AA1017" s="38"/>
      <c r="AB1017" s="38"/>
      <c r="AC1017" s="38"/>
      <c r="AD1017" s="38"/>
      <c r="AE1017" s="38"/>
      <c r="AF1017" s="38"/>
      <c r="AG1017" s="38"/>
    </row>
    <row r="1018" spans="1:33" ht="30" outlineLevel="1">
      <c r="A1018" s="50" t="str">
        <f>IF(OR(C1018="",D1018=""),"",$D$3&amp;"_"&amp;ROW()-13-COUNTBLANK($D$14:D1018))</f>
        <v>BT_841</v>
      </c>
      <c r="B1018" s="56" t="s">
        <v>355</v>
      </c>
      <c r="C1018" s="16" t="s">
        <v>885</v>
      </c>
      <c r="D1018" s="16" t="s">
        <v>886</v>
      </c>
      <c r="E1018" s="18" t="s">
        <v>249</v>
      </c>
      <c r="F1018" s="18"/>
      <c r="G1018" s="18"/>
      <c r="H1018" s="18"/>
      <c r="I1018" s="18"/>
      <c r="J1018" s="18"/>
      <c r="K1018" s="18"/>
      <c r="L1018" s="18"/>
      <c r="M1018" s="18"/>
      <c r="N1018" s="18"/>
      <c r="O1018" s="18"/>
      <c r="P1018" s="18"/>
      <c r="Q1018" s="49" t="str">
        <f t="shared" si="137"/>
        <v>P</v>
      </c>
      <c r="R1018" s="108"/>
      <c r="S1018" s="108"/>
      <c r="T1018" s="38"/>
      <c r="U1018" s="38"/>
      <c r="V1018" s="38"/>
      <c r="W1018" s="38"/>
      <c r="X1018" s="38"/>
      <c r="Y1018" s="38"/>
      <c r="Z1018" s="38"/>
      <c r="AA1018" s="38"/>
      <c r="AB1018" s="38"/>
      <c r="AC1018" s="38"/>
      <c r="AD1018" s="38"/>
      <c r="AE1018" s="38"/>
      <c r="AF1018" s="38"/>
      <c r="AG1018" s="38"/>
    </row>
    <row r="1019" spans="1:33" ht="120" outlineLevel="1">
      <c r="A1019" s="50" t="str">
        <f>IF(OR(C1019="",D1019=""),"",$D$3&amp;"_"&amp;ROW()-13-COUNTBLANK($D$14:D1019))</f>
        <v>BT_842</v>
      </c>
      <c r="B1019" s="16" t="s">
        <v>39</v>
      </c>
      <c r="C1019" s="16" t="s">
        <v>110</v>
      </c>
      <c r="D1019" s="114" t="s">
        <v>440</v>
      </c>
      <c r="E1019" s="18" t="s">
        <v>249</v>
      </c>
      <c r="F1019" s="18"/>
      <c r="G1019" s="18"/>
      <c r="H1019" s="17"/>
      <c r="I1019" s="17"/>
      <c r="J1019" s="17"/>
      <c r="K1019" s="17"/>
      <c r="L1019" s="17"/>
      <c r="M1019" s="17"/>
      <c r="N1019" s="17"/>
      <c r="O1019" s="17"/>
      <c r="P1019" s="17"/>
      <c r="Q1019" s="48" t="str">
        <f t="shared" si="137"/>
        <v>P</v>
      </c>
      <c r="R1019" s="108"/>
      <c r="S1019" s="108"/>
      <c r="T1019" s="38"/>
      <c r="U1019" s="38"/>
      <c r="V1019" s="38"/>
      <c r="W1019" s="38"/>
      <c r="X1019" s="38"/>
      <c r="Y1019" s="38"/>
      <c r="Z1019" s="38"/>
      <c r="AA1019" s="38"/>
      <c r="AB1019" s="38"/>
      <c r="AC1019" s="38"/>
      <c r="AD1019" s="38"/>
      <c r="AE1019" s="38"/>
      <c r="AF1019" s="38"/>
      <c r="AG1019" s="38"/>
    </row>
    <row r="1020" spans="1:33" ht="15.75" outlineLevel="1">
      <c r="A1020" s="50" t="str">
        <f>IF(OR(C1020="",D1020=""),"",$D$3&amp;"_"&amp;ROW()-13-COUNTBLANK($D$14:D1020))</f>
        <v/>
      </c>
      <c r="B1020" s="164" t="s">
        <v>107</v>
      </c>
      <c r="C1020" s="154"/>
      <c r="D1020" s="154"/>
      <c r="E1020" s="154"/>
      <c r="F1020" s="154"/>
      <c r="G1020" s="154"/>
      <c r="H1020" s="154"/>
      <c r="I1020" s="154"/>
      <c r="J1020" s="154"/>
      <c r="K1020" s="154"/>
      <c r="L1020" s="154"/>
      <c r="M1020" s="154"/>
      <c r="N1020" s="154"/>
      <c r="O1020" s="154"/>
      <c r="P1020" s="154"/>
      <c r="Q1020" s="154"/>
      <c r="R1020" s="154"/>
      <c r="S1020" s="154"/>
      <c r="T1020" s="35"/>
      <c r="U1020" s="35"/>
      <c r="V1020" s="35"/>
      <c r="W1020" s="35"/>
      <c r="X1020" s="35"/>
      <c r="Y1020" s="35"/>
      <c r="Z1020" s="35"/>
      <c r="AA1020" s="35"/>
      <c r="AB1020" s="35"/>
      <c r="AC1020" s="35"/>
      <c r="AD1020" s="35"/>
      <c r="AE1020" s="35"/>
      <c r="AF1020" s="35"/>
      <c r="AG1020" s="35"/>
    </row>
    <row r="1021" spans="1:33" s="123" customFormat="1" ht="30" outlineLevel="1">
      <c r="A1021" s="50" t="str">
        <f>IF(OR(C1021="",D1021=""),"",$D$3&amp;"_"&amp;ROW()-13-COUNTBLANK($D$14:D1021))</f>
        <v>BT_843</v>
      </c>
      <c r="B1021" s="69" t="s">
        <v>356</v>
      </c>
      <c r="C1021" s="69" t="s">
        <v>658</v>
      </c>
      <c r="D1021" s="67" t="s">
        <v>357</v>
      </c>
      <c r="E1021" s="120" t="s">
        <v>249</v>
      </c>
      <c r="F1021" s="121"/>
      <c r="G1021" s="121"/>
      <c r="H1021" s="121"/>
      <c r="I1021" s="121"/>
      <c r="J1021" s="121"/>
      <c r="K1021" s="121"/>
      <c r="L1021" s="121"/>
      <c r="M1021" s="121"/>
      <c r="N1021" s="121"/>
      <c r="O1021" s="121"/>
      <c r="P1021" s="121"/>
      <c r="Q1021" s="122" t="str">
        <f t="shared" ref="Q1021:Q1022" si="138">IF(OR(IF(G1021="",IF(F1021="",IF(E1021="","",E1021),F1021),G1021)="F",IF(J1021="",IF(I1021="",IF(H1021="","",H1021),I1021),J1021)="F",IF(M1021="",IF(L1021="",IF(K1021="","",K1021),L1021),M1021)="F",IF(P1021="",IF(O1021="",IF(N1021="","",N1021),O1021),P1021)="F")=TRUE,"F",IF(OR(IF(G1021="",IF(F1021="",IF(E1021="","",E1021),F1021),G1021)="PE",IF(J1021="",IF(I1021="",IF(H1021="","",H1021),I1021),J1021)="PE",IF(M1021="",IF(L1021="",IF(K1021="","",K1021),L1021),M1021)="PE",IF(P1021="",IF(O1021="",IF(N1021="","",N1021),O1021),P1021)="PE")=TRUE,"PE",IF(AND(IF(G1021="",IF(F1021="",IF(E1021="","",E1021),F1021),G1021)="",IF(J1021="",IF(I1021="",IF(H1021="","",H1021),I1021),J1021)="",IF(M1021="",IF(L1021="",IF(K1021="","",K1021),L1021),M1021)="",IF(P1021="",IF(O1021="",IF(N1021="","",N1021),O1021),P1021)="")=TRUE,"","P")))</f>
        <v>P</v>
      </c>
      <c r="R1021" s="67"/>
      <c r="S1021" s="67"/>
    </row>
    <row r="1022" spans="1:33" ht="30" outlineLevel="1">
      <c r="A1022" s="50" t="str">
        <f>IF(OR(C1022="",D1022=""),"",$D$3&amp;"_"&amp;ROW()-13-COUNTBLANK($D$14:D1022))</f>
        <v>BT_844</v>
      </c>
      <c r="B1022" s="16" t="s">
        <v>395</v>
      </c>
      <c r="C1022" s="16" t="s">
        <v>659</v>
      </c>
      <c r="D1022" s="16" t="s">
        <v>396</v>
      </c>
      <c r="E1022" s="120" t="s">
        <v>249</v>
      </c>
      <c r="F1022" s="18"/>
      <c r="G1022" s="18"/>
      <c r="H1022" s="18"/>
      <c r="I1022" s="18"/>
      <c r="J1022" s="18"/>
      <c r="K1022" s="18"/>
      <c r="L1022" s="18"/>
      <c r="M1022" s="18"/>
      <c r="N1022" s="18"/>
      <c r="O1022" s="18"/>
      <c r="P1022" s="18"/>
      <c r="Q1022" s="49" t="str">
        <f t="shared" si="138"/>
        <v>P</v>
      </c>
      <c r="R1022" s="108"/>
      <c r="S1022" s="108"/>
      <c r="T1022" s="38"/>
      <c r="U1022" s="38"/>
      <c r="V1022" s="38"/>
      <c r="W1022" s="38"/>
      <c r="X1022" s="38"/>
      <c r="Y1022" s="38"/>
      <c r="Z1022" s="38"/>
      <c r="AA1022" s="38"/>
      <c r="AB1022" s="38"/>
      <c r="AC1022" s="38"/>
      <c r="AD1022" s="38"/>
      <c r="AE1022" s="38"/>
      <c r="AF1022" s="38"/>
      <c r="AG1022" s="38"/>
    </row>
    <row r="1023" spans="1:33" ht="25.5" customHeight="1">
      <c r="A1023" s="50" t="str">
        <f>IF(OR(C1023="",D1023=""),"",$D$3&amp;"_"&amp;ROW()-13-COUNTBLANK($D$14:D1023))</f>
        <v/>
      </c>
      <c r="B1023" s="156" t="s">
        <v>1031</v>
      </c>
      <c r="C1023" s="156"/>
      <c r="D1023" s="156"/>
      <c r="E1023" s="156"/>
      <c r="F1023" s="156"/>
      <c r="G1023" s="156"/>
      <c r="H1023" s="172"/>
      <c r="I1023" s="172"/>
      <c r="J1023" s="172"/>
      <c r="K1023" s="172"/>
      <c r="L1023" s="172"/>
      <c r="M1023" s="172"/>
      <c r="N1023" s="172"/>
      <c r="O1023" s="172"/>
      <c r="P1023" s="172"/>
      <c r="Q1023" s="156"/>
      <c r="R1023" s="156"/>
      <c r="S1023" s="156"/>
      <c r="T1023" s="38"/>
      <c r="U1023" s="38"/>
      <c r="V1023" s="38"/>
      <c r="W1023" s="38"/>
      <c r="X1023" s="38"/>
      <c r="Y1023" s="38"/>
      <c r="Z1023" s="38"/>
      <c r="AA1023" s="38"/>
      <c r="AB1023" s="38"/>
      <c r="AC1023" s="38"/>
      <c r="AD1023" s="38"/>
      <c r="AE1023" s="38"/>
      <c r="AF1023" s="38"/>
      <c r="AG1023" s="38"/>
    </row>
    <row r="1024" spans="1:33" ht="15.75" outlineLevel="1" collapsed="1">
      <c r="A1024" s="50" t="str">
        <f>IF(OR(C1024="",D1024=""),"",$D$3&amp;"_"&amp;ROW()-13-COUNTBLANK($D$14:D1024))</f>
        <v/>
      </c>
      <c r="B1024" s="147" t="s">
        <v>36</v>
      </c>
      <c r="C1024" s="147"/>
      <c r="D1024" s="147"/>
      <c r="E1024" s="147"/>
      <c r="F1024" s="147"/>
      <c r="G1024" s="147"/>
      <c r="H1024" s="147"/>
      <c r="I1024" s="147"/>
      <c r="J1024" s="147"/>
      <c r="K1024" s="147"/>
      <c r="L1024" s="147"/>
      <c r="M1024" s="147"/>
      <c r="N1024" s="147"/>
      <c r="O1024" s="147"/>
      <c r="P1024" s="147"/>
      <c r="Q1024" s="147"/>
      <c r="R1024" s="147"/>
      <c r="S1024" s="147"/>
      <c r="T1024" s="40"/>
      <c r="U1024" s="40"/>
      <c r="V1024" s="40"/>
      <c r="W1024" s="40"/>
      <c r="X1024" s="40"/>
      <c r="Y1024" s="40"/>
      <c r="Z1024" s="40"/>
      <c r="AA1024" s="40"/>
      <c r="AB1024" s="40"/>
      <c r="AC1024" s="40"/>
      <c r="AD1024" s="40"/>
      <c r="AE1024" s="40"/>
      <c r="AF1024" s="40"/>
      <c r="AG1024" s="40"/>
    </row>
    <row r="1025" spans="1:33" ht="75" outlineLevel="1">
      <c r="A1025" s="50" t="str">
        <f>IF(OR(C1025="",D1025=""),"",$D$3&amp;"_"&amp;ROW()-13-COUNTBLANK($D$14:D1025))</f>
        <v>BT_845</v>
      </c>
      <c r="B1025" s="56" t="s">
        <v>887</v>
      </c>
      <c r="C1025" s="16" t="s">
        <v>669</v>
      </c>
      <c r="D1025" s="16" t="s">
        <v>890</v>
      </c>
      <c r="E1025" s="18" t="s">
        <v>249</v>
      </c>
      <c r="F1025" s="18"/>
      <c r="G1025" s="18"/>
      <c r="H1025" s="18"/>
      <c r="I1025" s="18"/>
      <c r="J1025" s="18"/>
      <c r="K1025" s="18"/>
      <c r="L1025" s="18"/>
      <c r="M1025" s="18"/>
      <c r="N1025" s="18"/>
      <c r="O1025" s="18"/>
      <c r="P1025" s="18"/>
      <c r="Q1025" s="49" t="str">
        <f t="shared" ref="Q1025:Q1026" si="139">IF(OR(IF(G1025="",IF(F1025="",IF(E1025="","",E1025),F1025),G1025)="F",IF(J1025="",IF(I1025="",IF(H1025="","",H1025),I1025),J1025)="F",IF(M1025="",IF(L1025="",IF(K1025="","",K1025),L1025),M1025)="F",IF(P1025="",IF(O1025="",IF(N1025="","",N1025),O1025),P1025)="F")=TRUE,"F",IF(OR(IF(G1025="",IF(F1025="",IF(E1025="","",E1025),F1025),G1025)="PE",IF(J1025="",IF(I1025="",IF(H1025="","",H1025),I1025),J1025)="PE",IF(M1025="",IF(L1025="",IF(K1025="","",K1025),L1025),M1025)="PE",IF(P1025="",IF(O1025="",IF(N1025="","",N1025),O1025),P1025)="PE")=TRUE,"PE",IF(AND(IF(G1025="",IF(F1025="",IF(E1025="","",E1025),F1025),G1025)="",IF(J1025="",IF(I1025="",IF(H1025="","",H1025),I1025),J1025)="",IF(M1025="",IF(L1025="",IF(K1025="","",K1025),L1025),M1025)="",IF(P1025="",IF(O1025="",IF(N1025="","",N1025),O1025),P1025)="")=TRUE,"","P")))</f>
        <v>P</v>
      </c>
      <c r="R1025" s="108"/>
      <c r="S1025" s="108"/>
      <c r="T1025" s="38"/>
      <c r="U1025" s="38"/>
      <c r="V1025" s="38"/>
      <c r="W1025" s="38"/>
      <c r="X1025" s="38"/>
      <c r="Y1025" s="38"/>
      <c r="Z1025" s="38"/>
      <c r="AA1025" s="38"/>
      <c r="AB1025" s="38"/>
      <c r="AC1025" s="38"/>
      <c r="AD1025" s="38"/>
      <c r="AE1025" s="38"/>
      <c r="AF1025" s="38"/>
      <c r="AG1025" s="38"/>
    </row>
    <row r="1026" spans="1:33" ht="75" outlineLevel="1">
      <c r="A1026" s="50" t="str">
        <f>IF(OR(C1026="",D1026=""),"",$D$3&amp;"_"&amp;ROW()-13-COUNTBLANK($D$14:D1026))</f>
        <v>BT_846</v>
      </c>
      <c r="B1026" s="56" t="s">
        <v>888</v>
      </c>
      <c r="C1026" s="16" t="s">
        <v>668</v>
      </c>
      <c r="D1026" s="16" t="s">
        <v>358</v>
      </c>
      <c r="E1026" s="18" t="s">
        <v>249</v>
      </c>
      <c r="F1026" s="18"/>
      <c r="G1026" s="18"/>
      <c r="H1026" s="18"/>
      <c r="I1026" s="18"/>
      <c r="J1026" s="18"/>
      <c r="K1026" s="18"/>
      <c r="L1026" s="18"/>
      <c r="M1026" s="18"/>
      <c r="N1026" s="18"/>
      <c r="O1026" s="18"/>
      <c r="P1026" s="18"/>
      <c r="Q1026" s="49" t="str">
        <f t="shared" si="139"/>
        <v>P</v>
      </c>
      <c r="R1026" s="108"/>
      <c r="S1026" s="108"/>
      <c r="T1026" s="38"/>
      <c r="U1026" s="38"/>
      <c r="V1026" s="38"/>
      <c r="W1026" s="38"/>
      <c r="X1026" s="38"/>
      <c r="Y1026" s="38"/>
      <c r="Z1026" s="38"/>
      <c r="AA1026" s="38"/>
      <c r="AB1026" s="38"/>
      <c r="AC1026" s="38"/>
      <c r="AD1026" s="38"/>
      <c r="AE1026" s="38"/>
      <c r="AF1026" s="38"/>
      <c r="AG1026" s="38"/>
    </row>
    <row r="1027" spans="1:33" ht="75" outlineLevel="1">
      <c r="A1027" s="50" t="str">
        <f>IF(OR(C1027="",D1027=""),"",$D$3&amp;"_"&amp;ROW()-13-COUNTBLANK($D$14:D1027))</f>
        <v>BT_847</v>
      </c>
      <c r="B1027" s="56" t="s">
        <v>889</v>
      </c>
      <c r="C1027" s="16" t="s">
        <v>359</v>
      </c>
      <c r="D1027" s="16" t="s">
        <v>360</v>
      </c>
      <c r="E1027" s="18" t="s">
        <v>249</v>
      </c>
      <c r="F1027" s="18"/>
      <c r="G1027" s="18"/>
      <c r="H1027" s="18"/>
      <c r="I1027" s="18"/>
      <c r="J1027" s="18"/>
      <c r="K1027" s="18"/>
      <c r="L1027" s="18"/>
      <c r="M1027" s="18"/>
      <c r="N1027" s="18"/>
      <c r="O1027" s="18"/>
      <c r="P1027" s="18"/>
      <c r="Q1027" s="49" t="str">
        <f t="shared" ref="Q1027:Q1028" si="140">IF(OR(IF(G1027="",IF(F1027="",IF(E1027="","",E1027),F1027),G1027)="F",IF(J1027="",IF(I1027="",IF(H1027="","",H1027),I1027),J1027)="F",IF(M1027="",IF(L1027="",IF(K1027="","",K1027),L1027),M1027)="F",IF(P1027="",IF(O1027="",IF(N1027="","",N1027),O1027),P1027)="F")=TRUE,"F",IF(OR(IF(G1027="",IF(F1027="",IF(E1027="","",E1027),F1027),G1027)="PE",IF(J1027="",IF(I1027="",IF(H1027="","",H1027),I1027),J1027)="PE",IF(M1027="",IF(L1027="",IF(K1027="","",K1027),L1027),M1027)="PE",IF(P1027="",IF(O1027="",IF(N1027="","",N1027),O1027),P1027)="PE")=TRUE,"PE",IF(AND(IF(G1027="",IF(F1027="",IF(E1027="","",E1027),F1027),G1027)="",IF(J1027="",IF(I1027="",IF(H1027="","",H1027),I1027),J1027)="",IF(M1027="",IF(L1027="",IF(K1027="","",K1027),L1027),M1027)="",IF(P1027="",IF(O1027="",IF(N1027="","",N1027),O1027),P1027)="")=TRUE,"","P")))</f>
        <v>P</v>
      </c>
      <c r="R1027" s="108"/>
      <c r="S1027" s="108"/>
      <c r="T1027" s="38"/>
      <c r="U1027" s="38"/>
      <c r="V1027" s="38"/>
      <c r="W1027" s="38"/>
      <c r="X1027" s="38"/>
      <c r="Y1027" s="38"/>
      <c r="Z1027" s="38"/>
      <c r="AA1027" s="38"/>
      <c r="AB1027" s="38"/>
      <c r="AC1027" s="38"/>
      <c r="AD1027" s="38"/>
      <c r="AE1027" s="38"/>
      <c r="AF1027" s="38"/>
      <c r="AG1027" s="38"/>
    </row>
    <row r="1028" spans="1:33" ht="135" outlineLevel="1">
      <c r="A1028" s="50" t="str">
        <f>IF(OR(C1028="",D1028=""),"",$D$3&amp;"_"&amp;ROW()-13-COUNTBLANK($D$14:D1028))</f>
        <v>BT_848</v>
      </c>
      <c r="B1028" s="16" t="s">
        <v>39</v>
      </c>
      <c r="C1028" s="16" t="s">
        <v>110</v>
      </c>
      <c r="D1028" s="114" t="s">
        <v>655</v>
      </c>
      <c r="E1028" s="18" t="s">
        <v>249</v>
      </c>
      <c r="F1028" s="18"/>
      <c r="G1028" s="18"/>
      <c r="H1028" s="17"/>
      <c r="I1028" s="17"/>
      <c r="J1028" s="17"/>
      <c r="K1028" s="17"/>
      <c r="L1028" s="17"/>
      <c r="M1028" s="17"/>
      <c r="N1028" s="17"/>
      <c r="O1028" s="17"/>
      <c r="P1028" s="17"/>
      <c r="Q1028" s="48" t="str">
        <f t="shared" si="140"/>
        <v>P</v>
      </c>
      <c r="R1028" s="108"/>
      <c r="S1028" s="108"/>
      <c r="T1028" s="38"/>
      <c r="U1028" s="38"/>
      <c r="V1028" s="38"/>
      <c r="W1028" s="38"/>
      <c r="X1028" s="38"/>
      <c r="Y1028" s="38"/>
      <c r="Z1028" s="38"/>
      <c r="AA1028" s="38"/>
      <c r="AB1028" s="38"/>
      <c r="AC1028" s="38"/>
      <c r="AD1028" s="38"/>
      <c r="AE1028" s="38"/>
      <c r="AF1028" s="38"/>
      <c r="AG1028" s="38"/>
    </row>
    <row r="1029" spans="1:33" ht="15.75" outlineLevel="1">
      <c r="A1029" s="50" t="str">
        <f>IF(OR(C1029="",D1029=""),"",$D$3&amp;"_"&amp;ROW()-13-COUNTBLANK($D$14:D1029))</f>
        <v/>
      </c>
      <c r="B1029" s="147" t="s">
        <v>58</v>
      </c>
      <c r="C1029" s="147"/>
      <c r="D1029" s="147"/>
      <c r="E1029" s="147"/>
      <c r="F1029" s="147"/>
      <c r="G1029" s="147"/>
      <c r="H1029" s="147"/>
      <c r="I1029" s="147"/>
      <c r="J1029" s="147"/>
      <c r="K1029" s="147"/>
      <c r="L1029" s="147"/>
      <c r="M1029" s="147"/>
      <c r="N1029" s="147"/>
      <c r="O1029" s="147"/>
      <c r="P1029" s="147"/>
      <c r="Q1029" s="147"/>
      <c r="R1029" s="147"/>
      <c r="S1029" s="147"/>
      <c r="T1029" s="38"/>
      <c r="U1029" s="38"/>
      <c r="V1029" s="38"/>
      <c r="W1029" s="41"/>
      <c r="X1029" s="41"/>
      <c r="Y1029" s="41"/>
      <c r="Z1029" s="41"/>
      <c r="AA1029" s="41"/>
      <c r="AB1029" s="41"/>
      <c r="AC1029" s="41"/>
      <c r="AD1029" s="41"/>
      <c r="AE1029" s="41"/>
      <c r="AF1029" s="41"/>
      <c r="AG1029" s="41"/>
    </row>
    <row r="1030" spans="1:33" ht="21" customHeight="1" outlineLevel="1">
      <c r="A1030" s="50" t="str">
        <f>IF(OR(C1030="",D1030=""),"",$D$3&amp;"_"&amp;ROW()-13-COUNTBLANK($D$14:D1030))</f>
        <v/>
      </c>
      <c r="B1030" s="148" t="s">
        <v>361</v>
      </c>
      <c r="C1030" s="148"/>
      <c r="D1030" s="148"/>
      <c r="E1030" s="148"/>
      <c r="F1030" s="148"/>
      <c r="G1030" s="148"/>
      <c r="H1030" s="149"/>
      <c r="I1030" s="149"/>
      <c r="J1030" s="149"/>
      <c r="K1030" s="149"/>
      <c r="L1030" s="149"/>
      <c r="M1030" s="149"/>
      <c r="N1030" s="149"/>
      <c r="O1030" s="149"/>
      <c r="P1030" s="149"/>
      <c r="Q1030" s="148"/>
      <c r="R1030" s="148"/>
      <c r="S1030" s="148"/>
      <c r="T1030" s="40"/>
      <c r="U1030" s="40"/>
      <c r="V1030" s="40"/>
      <c r="W1030" s="40"/>
      <c r="X1030" s="40"/>
      <c r="Y1030" s="40"/>
      <c r="Z1030" s="40"/>
      <c r="AA1030" s="40"/>
      <c r="AB1030" s="40"/>
      <c r="AC1030" s="40"/>
      <c r="AD1030" s="40"/>
      <c r="AE1030" s="40"/>
      <c r="AF1030" s="40"/>
      <c r="AG1030" s="40"/>
    </row>
    <row r="1031" spans="1:33" ht="30" outlineLevel="1">
      <c r="A1031" s="50" t="str">
        <f>IF(OR(C1031="",D1031=""),"",$D$3&amp;"_"&amp;ROW()-13-COUNTBLANK($D$14:D1031))</f>
        <v>BT_849</v>
      </c>
      <c r="B1031" s="105" t="s">
        <v>189</v>
      </c>
      <c r="C1031" s="105" t="s">
        <v>700</v>
      </c>
      <c r="D1031" s="16" t="s">
        <v>673</v>
      </c>
      <c r="E1031" s="18" t="s">
        <v>249</v>
      </c>
      <c r="F1031" s="18"/>
      <c r="G1031" s="18"/>
      <c r="H1031" s="18"/>
      <c r="I1031" s="18"/>
      <c r="J1031" s="18"/>
      <c r="K1031" s="18"/>
      <c r="L1031" s="18"/>
      <c r="M1031" s="18"/>
      <c r="N1031" s="18"/>
      <c r="O1031" s="18"/>
      <c r="P1031" s="18"/>
      <c r="Q1031" s="49" t="str">
        <f t="shared" ref="Q1031:Q1040" si="141">IF(OR(IF(G1031="",IF(F1031="",IF(E1031="","",E1031),F1031),G1031)="F",IF(J1031="",IF(I1031="",IF(H1031="","",H1031),I1031),J1031)="F",IF(M1031="",IF(L1031="",IF(K1031="","",K1031),L1031),M1031)="F",IF(P1031="",IF(O1031="",IF(N1031="","",N1031),O1031),P1031)="F")=TRUE,"F",IF(OR(IF(G1031="",IF(F1031="",IF(E1031="","",E1031),F1031),G1031)="PE",IF(J1031="",IF(I1031="",IF(H1031="","",H1031),I1031),J1031)="PE",IF(M1031="",IF(L1031="",IF(K1031="","",K1031),L1031),M1031)="PE",IF(P1031="",IF(O1031="",IF(N1031="","",N1031),O1031),P1031)="PE")=TRUE,"PE",IF(AND(IF(G1031="",IF(F1031="",IF(E1031="","",E1031),F1031),G1031)="",IF(J1031="",IF(I1031="",IF(H1031="","",H1031),I1031),J1031)="",IF(M1031="",IF(L1031="",IF(K1031="","",K1031),L1031),M1031)="",IF(P1031="",IF(O1031="",IF(N1031="","",N1031),O1031),P1031)="")=TRUE,"","P")))</f>
        <v>P</v>
      </c>
      <c r="R1031" s="53"/>
      <c r="S1031" s="53"/>
    </row>
    <row r="1032" spans="1:33" ht="45" outlineLevel="1">
      <c r="A1032" s="50" t="str">
        <f>IF(OR(C1032="",D1032=""),"",$D$3&amp;"_"&amp;ROW()-13-COUNTBLANK($D$14:D1032))</f>
        <v>BT_850</v>
      </c>
      <c r="B1032" s="105" t="s">
        <v>190</v>
      </c>
      <c r="C1032" s="105" t="s">
        <v>701</v>
      </c>
      <c r="D1032" s="105" t="s">
        <v>891</v>
      </c>
      <c r="E1032" s="18" t="s">
        <v>249</v>
      </c>
      <c r="F1032" s="18"/>
      <c r="G1032" s="18"/>
      <c r="H1032" s="18"/>
      <c r="I1032" s="18"/>
      <c r="J1032" s="18"/>
      <c r="K1032" s="18"/>
      <c r="L1032" s="18"/>
      <c r="M1032" s="18"/>
      <c r="N1032" s="18"/>
      <c r="O1032" s="18"/>
      <c r="P1032" s="18"/>
      <c r="Q1032" s="49" t="str">
        <f t="shared" si="141"/>
        <v>P</v>
      </c>
      <c r="R1032" s="53"/>
      <c r="S1032" s="53"/>
    </row>
    <row r="1033" spans="1:33" ht="45" outlineLevel="1">
      <c r="A1033" s="50" t="str">
        <f>IF(OR(C1033="",D1033=""),"",$D$3&amp;"_"&amp;ROW()-13-COUNTBLANK($D$14:D1033))</f>
        <v>BT_851</v>
      </c>
      <c r="B1033" s="105" t="s">
        <v>191</v>
      </c>
      <c r="C1033" s="105" t="s">
        <v>702</v>
      </c>
      <c r="D1033" s="105" t="s">
        <v>362</v>
      </c>
      <c r="E1033" s="18" t="s">
        <v>249</v>
      </c>
      <c r="F1033" s="18"/>
      <c r="G1033" s="18"/>
      <c r="H1033" s="18"/>
      <c r="I1033" s="18"/>
      <c r="J1033" s="18"/>
      <c r="K1033" s="18"/>
      <c r="L1033" s="18"/>
      <c r="M1033" s="18"/>
      <c r="N1033" s="18"/>
      <c r="O1033" s="18"/>
      <c r="P1033" s="18"/>
      <c r="Q1033" s="49" t="str">
        <f t="shared" si="141"/>
        <v>P</v>
      </c>
      <c r="R1033" s="53"/>
      <c r="S1033" s="53"/>
    </row>
    <row r="1034" spans="1:33" ht="45" outlineLevel="1">
      <c r="A1034" s="50" t="str">
        <f>IF(OR(C1034="",D1034=""),"",$D$3&amp;"_"&amp;ROW()-13-COUNTBLANK($D$14:D1034))</f>
        <v>BT_852</v>
      </c>
      <c r="B1034" s="105" t="s">
        <v>192</v>
      </c>
      <c r="C1034" s="105" t="s">
        <v>703</v>
      </c>
      <c r="D1034" s="105" t="s">
        <v>363</v>
      </c>
      <c r="E1034" s="18" t="s">
        <v>249</v>
      </c>
      <c r="F1034" s="18"/>
      <c r="G1034" s="18"/>
      <c r="H1034" s="18"/>
      <c r="I1034" s="18"/>
      <c r="J1034" s="18"/>
      <c r="K1034" s="18"/>
      <c r="L1034" s="18"/>
      <c r="M1034" s="18"/>
      <c r="N1034" s="18"/>
      <c r="O1034" s="18"/>
      <c r="P1034" s="18"/>
      <c r="Q1034" s="49" t="str">
        <f t="shared" si="141"/>
        <v>P</v>
      </c>
      <c r="R1034" s="53"/>
      <c r="S1034" s="53"/>
    </row>
    <row r="1035" spans="1:33" ht="75" outlineLevel="1">
      <c r="A1035" s="50" t="str">
        <f>IF(OR(C1035="",D1035=""),"",$D$3&amp;"_"&amp;ROW()-13-COUNTBLANK($D$14:D1035))</f>
        <v>BT_853</v>
      </c>
      <c r="B1035" s="107" t="s">
        <v>71</v>
      </c>
      <c r="C1035" s="59" t="s">
        <v>704</v>
      </c>
      <c r="D1035" s="105" t="s">
        <v>891</v>
      </c>
      <c r="E1035" s="18" t="s">
        <v>249</v>
      </c>
      <c r="F1035" s="18"/>
      <c r="G1035" s="18"/>
      <c r="H1035" s="18"/>
      <c r="I1035" s="18"/>
      <c r="J1035" s="18"/>
      <c r="K1035" s="18"/>
      <c r="L1035" s="18"/>
      <c r="M1035" s="18"/>
      <c r="N1035" s="18"/>
      <c r="O1035" s="18"/>
      <c r="P1035" s="18"/>
      <c r="Q1035" s="49" t="str">
        <f t="shared" si="141"/>
        <v>P</v>
      </c>
      <c r="R1035" s="60"/>
      <c r="S1035" s="53"/>
    </row>
    <row r="1036" spans="1:33" ht="75" outlineLevel="1">
      <c r="A1036" s="50" t="str">
        <f>IF(OR(C1036="",D1036=""),"",$D$3&amp;"_"&amp;ROW()-13-COUNTBLANK($D$14:D1036))</f>
        <v>BT_854</v>
      </c>
      <c r="B1036" s="107" t="s">
        <v>60</v>
      </c>
      <c r="C1036" s="59" t="s">
        <v>705</v>
      </c>
      <c r="D1036" s="105" t="s">
        <v>891</v>
      </c>
      <c r="E1036" s="18" t="s">
        <v>249</v>
      </c>
      <c r="F1036" s="18"/>
      <c r="G1036" s="18"/>
      <c r="H1036" s="18"/>
      <c r="I1036" s="18"/>
      <c r="J1036" s="18"/>
      <c r="K1036" s="18"/>
      <c r="L1036" s="18"/>
      <c r="M1036" s="18"/>
      <c r="N1036" s="18"/>
      <c r="O1036" s="18"/>
      <c r="P1036" s="18"/>
      <c r="Q1036" s="49" t="str">
        <f t="shared" si="141"/>
        <v>P</v>
      </c>
      <c r="R1036" s="60"/>
      <c r="S1036" s="53"/>
    </row>
    <row r="1037" spans="1:33" ht="60" outlineLevel="1">
      <c r="A1037" s="50" t="str">
        <f>IF(OR(C1037="",D1037=""),"",$D$3&amp;"_"&amp;ROW()-13-COUNTBLANK($D$14:D1037))</f>
        <v>BT_855</v>
      </c>
      <c r="B1037" s="107" t="s">
        <v>61</v>
      </c>
      <c r="C1037" s="59" t="s">
        <v>706</v>
      </c>
      <c r="D1037" s="105" t="s">
        <v>891</v>
      </c>
      <c r="E1037" s="18" t="s">
        <v>249</v>
      </c>
      <c r="F1037" s="18"/>
      <c r="G1037" s="18"/>
      <c r="H1037" s="18"/>
      <c r="I1037" s="18"/>
      <c r="J1037" s="18"/>
      <c r="K1037" s="18"/>
      <c r="L1037" s="18"/>
      <c r="M1037" s="18"/>
      <c r="N1037" s="18"/>
      <c r="O1037" s="18"/>
      <c r="P1037" s="18"/>
      <c r="Q1037" s="49" t="str">
        <f t="shared" si="141"/>
        <v>P</v>
      </c>
      <c r="R1037" s="53"/>
      <c r="S1037" s="53"/>
    </row>
    <row r="1038" spans="1:33" ht="30" outlineLevel="1">
      <c r="A1038" s="50" t="str">
        <f>IF(OR(C1038="",D1038=""),"",$D$3&amp;"_"&amp;ROW()-13-COUNTBLANK($D$14:D1038))</f>
        <v>BT_856</v>
      </c>
      <c r="B1038" s="143" t="s">
        <v>70</v>
      </c>
      <c r="C1038" s="62" t="s">
        <v>707</v>
      </c>
      <c r="D1038" s="63" t="s">
        <v>250</v>
      </c>
      <c r="E1038" s="18" t="s">
        <v>249</v>
      </c>
      <c r="F1038" s="18"/>
      <c r="G1038" s="18"/>
      <c r="H1038" s="18"/>
      <c r="I1038" s="18"/>
      <c r="J1038" s="18"/>
      <c r="K1038" s="18"/>
      <c r="L1038" s="18"/>
      <c r="M1038" s="18"/>
      <c r="N1038" s="18"/>
      <c r="O1038" s="18"/>
      <c r="P1038" s="18"/>
      <c r="Q1038" s="49" t="str">
        <f t="shared" si="141"/>
        <v>P</v>
      </c>
      <c r="R1038" s="60"/>
      <c r="S1038" s="53"/>
    </row>
    <row r="1039" spans="1:33" ht="60" outlineLevel="1">
      <c r="A1039" s="50" t="str">
        <f>IF(OR(C1039="",D1039=""),"",$D$3&amp;"_"&amp;ROW()-13-COUNTBLANK($D$14:D1039))</f>
        <v>BT_857</v>
      </c>
      <c r="B1039" s="144"/>
      <c r="C1039" s="59" t="s">
        <v>708</v>
      </c>
      <c r="D1039" s="105" t="s">
        <v>891</v>
      </c>
      <c r="E1039" s="18" t="s">
        <v>249</v>
      </c>
      <c r="F1039" s="18"/>
      <c r="G1039" s="18"/>
      <c r="H1039" s="18"/>
      <c r="I1039" s="18"/>
      <c r="J1039" s="18"/>
      <c r="K1039" s="18"/>
      <c r="L1039" s="18"/>
      <c r="M1039" s="18"/>
      <c r="N1039" s="18"/>
      <c r="O1039" s="18"/>
      <c r="P1039" s="18"/>
      <c r="Q1039" s="49" t="str">
        <f t="shared" si="141"/>
        <v>P</v>
      </c>
      <c r="R1039" s="53"/>
      <c r="S1039" s="53"/>
    </row>
    <row r="1040" spans="1:33" ht="75" outlineLevel="1">
      <c r="A1040" s="50" t="str">
        <f>IF(OR(C1040="",D1040=""),"",$D$3&amp;"_"&amp;ROW()-13-COUNTBLANK($D$14:D1040))</f>
        <v>BT_858</v>
      </c>
      <c r="B1040" s="107" t="s">
        <v>194</v>
      </c>
      <c r="C1040" s="59" t="s">
        <v>709</v>
      </c>
      <c r="D1040" s="105" t="s">
        <v>891</v>
      </c>
      <c r="E1040" s="18" t="s">
        <v>249</v>
      </c>
      <c r="F1040" s="18"/>
      <c r="G1040" s="18"/>
      <c r="H1040" s="18"/>
      <c r="I1040" s="18"/>
      <c r="J1040" s="18"/>
      <c r="K1040" s="18"/>
      <c r="L1040" s="18"/>
      <c r="M1040" s="18"/>
      <c r="N1040" s="18"/>
      <c r="O1040" s="18"/>
      <c r="P1040" s="18"/>
      <c r="Q1040" s="49" t="str">
        <f t="shared" si="141"/>
        <v>P</v>
      </c>
      <c r="R1040" s="53"/>
      <c r="S1040" s="53"/>
    </row>
    <row r="1041" spans="1:33" ht="18.75" customHeight="1" outlineLevel="1">
      <c r="A1041" s="50" t="str">
        <f>IF(OR(C1041="",D1041=""),"",$D$3&amp;"_"&amp;ROW()-13-COUNTBLANK($D$14:D1041))</f>
        <v/>
      </c>
      <c r="B1041" s="147" t="s">
        <v>68</v>
      </c>
      <c r="C1041" s="147"/>
      <c r="D1041" s="147"/>
      <c r="E1041" s="147"/>
      <c r="F1041" s="147"/>
      <c r="G1041" s="147"/>
      <c r="H1041" s="147"/>
      <c r="I1041" s="147"/>
      <c r="J1041" s="147"/>
      <c r="K1041" s="147"/>
      <c r="L1041" s="147"/>
      <c r="M1041" s="147"/>
      <c r="N1041" s="147"/>
      <c r="O1041" s="147"/>
      <c r="P1041" s="147"/>
      <c r="Q1041" s="147"/>
      <c r="R1041" s="147"/>
      <c r="S1041" s="147"/>
      <c r="T1041" s="38"/>
      <c r="U1041" s="38"/>
      <c r="V1041" s="38"/>
      <c r="W1041" s="41"/>
      <c r="X1041" s="41"/>
      <c r="Y1041" s="41"/>
      <c r="Z1041" s="41"/>
      <c r="AA1041" s="41"/>
      <c r="AB1041" s="41"/>
      <c r="AC1041" s="41"/>
      <c r="AD1041" s="41"/>
      <c r="AE1041" s="41"/>
      <c r="AF1041" s="41"/>
      <c r="AG1041" s="41"/>
    </row>
    <row r="1042" spans="1:33" s="78" customFormat="1" ht="45" outlineLevel="1">
      <c r="A1042" s="50" t="str">
        <f>IF(OR(C1042="",D1042=""),"",$D$3&amp;"_"&amp;ROW()-13-COUNTBLANK($D$14:D1042))</f>
        <v>BT_859</v>
      </c>
      <c r="B1042" s="65" t="s">
        <v>364</v>
      </c>
      <c r="C1042" s="71" t="s">
        <v>892</v>
      </c>
      <c r="D1042" s="105" t="s">
        <v>891</v>
      </c>
      <c r="E1042" s="18" t="s">
        <v>249</v>
      </c>
      <c r="F1042" s="124"/>
      <c r="G1042" s="124"/>
      <c r="H1042" s="125"/>
      <c r="I1042" s="125"/>
      <c r="J1042" s="125"/>
      <c r="K1042" s="125"/>
      <c r="L1042" s="125"/>
      <c r="M1042" s="125"/>
      <c r="N1042" s="125"/>
      <c r="O1042" s="125"/>
      <c r="P1042" s="125"/>
      <c r="Q1042" s="126" t="str">
        <f>IF(OR(IF(G1042="",IF(F1042="",IF(E1042="","",E1042),F1042),G1042)="F",IF(J1042="",IF(I1042="",IF(H1042="","",H1042),I1042),J1042)="F",IF(M1042="",IF(L1042="",IF(K1042="","",K1042),L1042),M1042)="F",IF(P1042="",IF(O1042="",IF(N1042="","",N1042),O1042),P1042)="F")=TRUE,"F",IF(OR(IF(G1042="",IF(F1042="",IF(E1042="","",E1042),F1042),G1042)="PE",IF(J1042="",IF(I1042="",IF(H1042="","",H1042),I1042),J1042)="PE",IF(M1042="",IF(L1042="",IF(K1042="","",K1042),L1042),M1042)="PE",IF(P1042="",IF(O1042="",IF(N1042="","",N1042),O1042),P1042)="PE")=TRUE,"PE",IF(AND(IF(G1042="",IF(F1042="",IF(E1042="","",E1042),F1042),G1042)="",IF(J1042="",IF(I1042="",IF(H1042="","",H1042),I1042),J1042)="",IF(M1042="",IF(L1042="",IF(K1042="","",K1042),L1042),M1042)="",IF(P1042="",IF(O1042="",IF(N1042="","",N1042),O1042),P1042)="")=TRUE,"","P")))</f>
        <v>P</v>
      </c>
      <c r="R1042" s="72"/>
      <c r="S1042" s="73"/>
    </row>
    <row r="1043" spans="1:33" s="78" customFormat="1" ht="45" outlineLevel="1">
      <c r="A1043" s="50" t="str">
        <f>IF(OR(C1043="",D1043=""),"",$D$3&amp;"_"&amp;ROW()-13-COUNTBLANK($D$14:D1043))</f>
        <v>BT_860</v>
      </c>
      <c r="B1043" s="105" t="s">
        <v>369</v>
      </c>
      <c r="C1043" s="83" t="s">
        <v>689</v>
      </c>
      <c r="D1043" s="82" t="s">
        <v>370</v>
      </c>
      <c r="E1043" s="18" t="s">
        <v>249</v>
      </c>
      <c r="F1043" s="124"/>
      <c r="G1043" s="124"/>
      <c r="H1043" s="125"/>
      <c r="I1043" s="125"/>
      <c r="J1043" s="125"/>
      <c r="K1043" s="125"/>
      <c r="L1043" s="125"/>
      <c r="M1043" s="125"/>
      <c r="N1043" s="125"/>
      <c r="O1043" s="125"/>
      <c r="P1043" s="125"/>
      <c r="Q1043" s="126"/>
      <c r="R1043" s="72"/>
      <c r="S1043" s="73"/>
    </row>
    <row r="1044" spans="1:33" s="78" customFormat="1" ht="45" outlineLevel="1">
      <c r="A1044" s="50" t="str">
        <f>IF(OR(C1044="",D1044=""),"",$D$3&amp;"_"&amp;ROW()-13-COUNTBLANK($D$14:D1044))</f>
        <v>BT_861</v>
      </c>
      <c r="B1044" s="75" t="s">
        <v>365</v>
      </c>
      <c r="C1044" s="71" t="s">
        <v>893</v>
      </c>
      <c r="D1044" s="105" t="s">
        <v>674</v>
      </c>
      <c r="E1044" s="18" t="s">
        <v>249</v>
      </c>
      <c r="F1044" s="124"/>
      <c r="G1044" s="124"/>
      <c r="H1044" s="125"/>
      <c r="I1044" s="125"/>
      <c r="J1044" s="125"/>
      <c r="K1044" s="125"/>
      <c r="L1044" s="125"/>
      <c r="M1044" s="125"/>
      <c r="N1044" s="125"/>
      <c r="O1044" s="125"/>
      <c r="P1044" s="125"/>
      <c r="Q1044" s="126" t="str">
        <f>IF(OR(IF(G1044="",IF(F1044="",IF(E1044="","",E1044),F1044),G1044)="F",IF(J1044="",IF(I1044="",IF(H1044="","",H1044),I1044),J1044)="F",IF(M1044="",IF(L1044="",IF(K1044="","",K1044),L1044),M1044)="F",IF(P1044="",IF(O1044="",IF(N1044="","",N1044),O1044),P1044)="F")=TRUE,"F",IF(OR(IF(G1044="",IF(F1044="",IF(E1044="","",E1044),F1044),G1044)="PE",IF(J1044="",IF(I1044="",IF(H1044="","",H1044),I1044),J1044)="PE",IF(M1044="",IF(L1044="",IF(K1044="","",K1044),L1044),M1044)="PE",IF(P1044="",IF(O1044="",IF(N1044="","",N1044),O1044),P1044)="PE")=TRUE,"PE",IF(AND(IF(G1044="",IF(F1044="",IF(E1044="","",E1044),F1044),G1044)="",IF(J1044="",IF(I1044="",IF(H1044="","",H1044),I1044),J1044)="",IF(M1044="",IF(L1044="",IF(K1044="","",K1044),L1044),M1044)="",IF(P1044="",IF(O1044="",IF(N1044="","",N1044),O1044),P1044)="")=TRUE,"","P")))</f>
        <v>P</v>
      </c>
      <c r="R1044" s="72"/>
      <c r="S1044" s="64"/>
    </row>
    <row r="1045" spans="1:33" s="78" customFormat="1" ht="45" outlineLevel="1">
      <c r="A1045" s="50" t="str">
        <f>IF(OR(C1045="",D1045=""),"",$D$3&amp;"_"&amp;ROW()-13-COUNTBLANK($D$14:D1045))</f>
        <v>BT_862</v>
      </c>
      <c r="B1045" s="64" t="s">
        <v>366</v>
      </c>
      <c r="C1045" s="71" t="s">
        <v>894</v>
      </c>
      <c r="D1045" s="75" t="s">
        <v>367</v>
      </c>
      <c r="E1045" s="18" t="s">
        <v>249</v>
      </c>
      <c r="F1045" s="124"/>
      <c r="G1045" s="124"/>
      <c r="H1045" s="125"/>
      <c r="I1045" s="125"/>
      <c r="J1045" s="125"/>
      <c r="K1045" s="125"/>
      <c r="L1045" s="125"/>
      <c r="M1045" s="125"/>
      <c r="N1045" s="125"/>
      <c r="O1045" s="125"/>
      <c r="P1045" s="125"/>
      <c r="Q1045" s="126" t="str">
        <f t="shared" ref="Q1045:Q1046" si="142">IF(OR(IF(G1045="",IF(F1045="",IF(E1045="","",E1045),F1045),G1045)="F",IF(J1045="",IF(I1045="",IF(H1045="","",H1045),I1045),J1045)="F",IF(M1045="",IF(L1045="",IF(K1045="","",K1045),L1045),M1045)="F",IF(P1045="",IF(O1045="",IF(N1045="","",N1045),O1045),P1045)="F")=TRUE,"F",IF(OR(IF(G1045="",IF(F1045="",IF(E1045="","",E1045),F1045),G1045)="PE",IF(J1045="",IF(I1045="",IF(H1045="","",H1045),I1045),J1045)="PE",IF(M1045="",IF(L1045="",IF(K1045="","",K1045),L1045),M1045)="PE",IF(P1045="",IF(O1045="",IF(N1045="","",N1045),O1045),P1045)="PE")=TRUE,"PE",IF(AND(IF(G1045="",IF(F1045="",IF(E1045="","",E1045),F1045),G1045)="",IF(J1045="",IF(I1045="",IF(H1045="","",H1045),I1045),J1045)="",IF(M1045="",IF(L1045="",IF(K1045="","",K1045),L1045),M1045)="",IF(P1045="",IF(O1045="",IF(N1045="","",N1045),O1045),P1045)="")=TRUE,"","P")))</f>
        <v>P</v>
      </c>
      <c r="R1045" s="76"/>
      <c r="S1045" s="77"/>
    </row>
    <row r="1046" spans="1:33" s="78" customFormat="1" ht="45" outlineLevel="1">
      <c r="A1046" s="50" t="str">
        <f>IF(OR(C1046="",D1046=""),"",$D$3&amp;"_"&amp;ROW()-13-COUNTBLANK($D$14:D1046))</f>
        <v>BT_863</v>
      </c>
      <c r="B1046" s="74" t="s">
        <v>241</v>
      </c>
      <c r="C1046" s="79" t="s">
        <v>895</v>
      </c>
      <c r="D1046" s="65" t="s">
        <v>368</v>
      </c>
      <c r="E1046" s="102" t="s">
        <v>249</v>
      </c>
      <c r="F1046" s="127"/>
      <c r="G1046" s="127"/>
      <c r="H1046" s="128"/>
      <c r="I1046" s="128"/>
      <c r="J1046" s="128"/>
      <c r="K1046" s="128"/>
      <c r="L1046" s="128"/>
      <c r="M1046" s="128"/>
      <c r="N1046" s="128"/>
      <c r="O1046" s="128"/>
      <c r="P1046" s="128"/>
      <c r="Q1046" s="129" t="str">
        <f t="shared" si="142"/>
        <v>P</v>
      </c>
      <c r="R1046" s="130"/>
      <c r="S1046" s="130"/>
    </row>
    <row r="1047" spans="1:33" ht="25.5" customHeight="1">
      <c r="A1047" s="50" t="str">
        <f>IF(OR(C1047="",D1047=""),"",$D$3&amp;"_"&amp;ROW()-13-COUNTBLANK($D$14:D1047))</f>
        <v/>
      </c>
      <c r="B1047" s="156" t="s">
        <v>1032</v>
      </c>
      <c r="C1047" s="156"/>
      <c r="D1047" s="156"/>
      <c r="E1047" s="156"/>
      <c r="F1047" s="156"/>
      <c r="G1047" s="156"/>
      <c r="H1047" s="157"/>
      <c r="I1047" s="157"/>
      <c r="J1047" s="157"/>
      <c r="K1047" s="157"/>
      <c r="L1047" s="157"/>
      <c r="M1047" s="157"/>
      <c r="N1047" s="157"/>
      <c r="O1047" s="157"/>
      <c r="P1047" s="157"/>
      <c r="Q1047" s="156"/>
      <c r="R1047" s="156"/>
      <c r="S1047" s="156"/>
      <c r="T1047" s="38"/>
      <c r="U1047" s="38"/>
      <c r="V1047" s="38"/>
      <c r="W1047" s="38"/>
      <c r="X1047" s="38"/>
      <c r="Y1047" s="38"/>
      <c r="Z1047" s="38"/>
      <c r="AA1047" s="38"/>
      <c r="AB1047" s="38"/>
      <c r="AC1047" s="38"/>
      <c r="AD1047" s="38"/>
      <c r="AE1047" s="38"/>
      <c r="AF1047" s="38"/>
      <c r="AG1047" s="38"/>
    </row>
    <row r="1048" spans="1:33" ht="15.75" outlineLevel="1" collapsed="1">
      <c r="A1048" s="50" t="str">
        <f>IF(OR(C1048="",D1048=""),"",$D$3&amp;"_"&amp;ROW()-13-COUNTBLANK($D$14:D1048))</f>
        <v/>
      </c>
      <c r="B1048" s="147" t="s">
        <v>36</v>
      </c>
      <c r="C1048" s="147"/>
      <c r="D1048" s="147"/>
      <c r="E1048" s="147"/>
      <c r="F1048" s="147"/>
      <c r="G1048" s="147"/>
      <c r="H1048" s="147"/>
      <c r="I1048" s="147"/>
      <c r="J1048" s="147"/>
      <c r="K1048" s="147"/>
      <c r="L1048" s="147"/>
      <c r="M1048" s="147"/>
      <c r="N1048" s="147"/>
      <c r="O1048" s="147"/>
      <c r="P1048" s="147"/>
      <c r="Q1048" s="147"/>
      <c r="R1048" s="147"/>
      <c r="S1048" s="147"/>
      <c r="T1048" s="40"/>
      <c r="U1048" s="40"/>
      <c r="V1048" s="40"/>
      <c r="W1048" s="40"/>
      <c r="X1048" s="40"/>
      <c r="Y1048" s="40"/>
      <c r="Z1048" s="40"/>
      <c r="AA1048" s="40"/>
      <c r="AB1048" s="40"/>
      <c r="AC1048" s="40"/>
      <c r="AD1048" s="40"/>
      <c r="AE1048" s="40"/>
      <c r="AF1048" s="40"/>
      <c r="AG1048" s="40"/>
    </row>
    <row r="1049" spans="1:33" ht="90" outlineLevel="1">
      <c r="A1049" s="50" t="str">
        <f>IF(OR(C1049="",D1049=""),"",$D$3&amp;"_"&amp;ROW()-13-COUNTBLANK($D$14:D1049))</f>
        <v>BT_864</v>
      </c>
      <c r="B1049" s="56" t="s">
        <v>696</v>
      </c>
      <c r="C1049" s="16" t="s">
        <v>896</v>
      </c>
      <c r="D1049" s="16" t="s">
        <v>371</v>
      </c>
      <c r="E1049" s="18" t="s">
        <v>249</v>
      </c>
      <c r="F1049" s="18"/>
      <c r="G1049" s="18"/>
      <c r="H1049" s="18"/>
      <c r="I1049" s="18"/>
      <c r="J1049" s="18"/>
      <c r="K1049" s="18"/>
      <c r="L1049" s="18"/>
      <c r="M1049" s="18"/>
      <c r="N1049" s="18"/>
      <c r="O1049" s="18"/>
      <c r="P1049" s="18"/>
      <c r="Q1049" s="49" t="str">
        <f t="shared" ref="Q1049:Q1052" si="143">IF(OR(IF(G1049="",IF(F1049="",IF(E1049="","",E1049),F1049),G1049)="F",IF(J1049="",IF(I1049="",IF(H1049="","",H1049),I1049),J1049)="F",IF(M1049="",IF(L1049="",IF(K1049="","",K1049),L1049),M1049)="F",IF(P1049="",IF(O1049="",IF(N1049="","",N1049),O1049),P1049)="F")=TRUE,"F",IF(OR(IF(G1049="",IF(F1049="",IF(E1049="","",E1049),F1049),G1049)="PE",IF(J1049="",IF(I1049="",IF(H1049="","",H1049),I1049),J1049)="PE",IF(M1049="",IF(L1049="",IF(K1049="","",K1049),L1049),M1049)="PE",IF(P1049="",IF(O1049="",IF(N1049="","",N1049),O1049),P1049)="PE")=TRUE,"PE",IF(AND(IF(G1049="",IF(F1049="",IF(E1049="","",E1049),F1049),G1049)="",IF(J1049="",IF(I1049="",IF(H1049="","",H1049),I1049),J1049)="",IF(M1049="",IF(L1049="",IF(K1049="","",K1049),L1049),M1049)="",IF(P1049="",IF(O1049="",IF(N1049="","",N1049),O1049),P1049)="")=TRUE,"","P")))</f>
        <v>P</v>
      </c>
      <c r="R1049" s="108"/>
      <c r="S1049" s="108"/>
      <c r="T1049" s="38"/>
      <c r="U1049" s="38"/>
      <c r="V1049" s="38"/>
      <c r="W1049" s="38"/>
      <c r="X1049" s="38"/>
      <c r="Y1049" s="38"/>
      <c r="Z1049" s="38"/>
      <c r="AA1049" s="38"/>
      <c r="AB1049" s="38"/>
      <c r="AC1049" s="38"/>
      <c r="AD1049" s="38"/>
      <c r="AE1049" s="38"/>
      <c r="AF1049" s="38"/>
      <c r="AG1049" s="38"/>
    </row>
    <row r="1050" spans="1:33" ht="75" outlineLevel="1">
      <c r="A1050" s="50" t="str">
        <f>IF(OR(C1050="",D1050=""),"",$D$3&amp;"_"&amp;ROW()-13-COUNTBLANK($D$14:D1050))</f>
        <v>BT_865</v>
      </c>
      <c r="B1050" s="56" t="s">
        <v>697</v>
      </c>
      <c r="C1050" s="16" t="s">
        <v>698</v>
      </c>
      <c r="D1050" s="16" t="s">
        <v>372</v>
      </c>
      <c r="E1050" s="18" t="s">
        <v>249</v>
      </c>
      <c r="F1050" s="18"/>
      <c r="G1050" s="18"/>
      <c r="H1050" s="18"/>
      <c r="I1050" s="18"/>
      <c r="J1050" s="18"/>
      <c r="K1050" s="18"/>
      <c r="L1050" s="18"/>
      <c r="M1050" s="18"/>
      <c r="N1050" s="18"/>
      <c r="O1050" s="18"/>
      <c r="P1050" s="18"/>
      <c r="Q1050" s="49" t="str">
        <f t="shared" si="143"/>
        <v>P</v>
      </c>
      <c r="R1050" s="108"/>
      <c r="S1050" s="108"/>
      <c r="T1050" s="38"/>
      <c r="U1050" s="38"/>
      <c r="V1050" s="38"/>
      <c r="W1050" s="38"/>
      <c r="X1050" s="38"/>
      <c r="Y1050" s="38"/>
      <c r="Z1050" s="38"/>
      <c r="AA1050" s="38"/>
      <c r="AB1050" s="38"/>
      <c r="AC1050" s="38"/>
      <c r="AD1050" s="38"/>
      <c r="AE1050" s="38"/>
      <c r="AF1050" s="38"/>
      <c r="AG1050" s="38"/>
    </row>
    <row r="1051" spans="1:33" ht="75" outlineLevel="1">
      <c r="A1051" s="50" t="str">
        <f>IF(OR(C1051="",D1051=""),"",$D$3&amp;"_"&amp;ROW()-13-COUNTBLANK($D$14:D1051))</f>
        <v>BT_866</v>
      </c>
      <c r="B1051" s="56" t="s">
        <v>373</v>
      </c>
      <c r="C1051" s="16" t="s">
        <v>359</v>
      </c>
      <c r="D1051" s="16" t="s">
        <v>717</v>
      </c>
      <c r="E1051" s="18" t="s">
        <v>249</v>
      </c>
      <c r="F1051" s="18"/>
      <c r="G1051" s="18"/>
      <c r="H1051" s="18"/>
      <c r="I1051" s="18"/>
      <c r="J1051" s="18"/>
      <c r="K1051" s="18"/>
      <c r="L1051" s="18"/>
      <c r="M1051" s="18"/>
      <c r="N1051" s="18"/>
      <c r="O1051" s="18"/>
      <c r="P1051" s="18"/>
      <c r="Q1051" s="49" t="str">
        <f t="shared" si="143"/>
        <v>P</v>
      </c>
      <c r="R1051" s="108"/>
      <c r="S1051" s="108"/>
      <c r="T1051" s="38"/>
      <c r="U1051" s="38"/>
      <c r="V1051" s="38"/>
      <c r="W1051" s="38"/>
      <c r="X1051" s="38"/>
      <c r="Y1051" s="38"/>
      <c r="Z1051" s="38"/>
      <c r="AA1051" s="38"/>
      <c r="AB1051" s="38"/>
      <c r="AC1051" s="38"/>
      <c r="AD1051" s="38"/>
      <c r="AE1051" s="38"/>
      <c r="AF1051" s="38"/>
      <c r="AG1051" s="38"/>
    </row>
    <row r="1052" spans="1:33" ht="120" outlineLevel="1">
      <c r="A1052" s="50" t="str">
        <f>IF(OR(C1052="",D1052=""),"",$D$3&amp;"_"&amp;ROW()-13-COUNTBLANK($D$14:D1052))</f>
        <v>BT_867</v>
      </c>
      <c r="B1052" s="16" t="s">
        <v>39</v>
      </c>
      <c r="C1052" s="16" t="s">
        <v>110</v>
      </c>
      <c r="D1052" s="114" t="s">
        <v>440</v>
      </c>
      <c r="E1052" s="18" t="s">
        <v>249</v>
      </c>
      <c r="F1052" s="18"/>
      <c r="G1052" s="18"/>
      <c r="H1052" s="17"/>
      <c r="I1052" s="17"/>
      <c r="J1052" s="17"/>
      <c r="K1052" s="17"/>
      <c r="L1052" s="17"/>
      <c r="M1052" s="17"/>
      <c r="N1052" s="17"/>
      <c r="O1052" s="17"/>
      <c r="P1052" s="17"/>
      <c r="Q1052" s="48" t="str">
        <f t="shared" si="143"/>
        <v>P</v>
      </c>
      <c r="R1052" s="108"/>
      <c r="S1052" s="108"/>
      <c r="T1052" s="38"/>
      <c r="U1052" s="38"/>
      <c r="V1052" s="38"/>
      <c r="W1052" s="38"/>
      <c r="X1052" s="38"/>
      <c r="Y1052" s="38"/>
      <c r="Z1052" s="38"/>
      <c r="AA1052" s="38"/>
      <c r="AB1052" s="38"/>
      <c r="AC1052" s="38"/>
      <c r="AD1052" s="38"/>
      <c r="AE1052" s="38"/>
      <c r="AF1052" s="38"/>
      <c r="AG1052" s="38"/>
    </row>
    <row r="1053" spans="1:33" ht="15.75" outlineLevel="1">
      <c r="A1053" s="50" t="str">
        <f>IF(OR(C1053="",D1053=""),"",$D$3&amp;"_"&amp;ROW()-13-COUNTBLANK($D$14:D1053))</f>
        <v/>
      </c>
      <c r="B1053" s="147" t="s">
        <v>58</v>
      </c>
      <c r="C1053" s="147"/>
      <c r="D1053" s="147"/>
      <c r="E1053" s="147"/>
      <c r="F1053" s="147"/>
      <c r="G1053" s="147"/>
      <c r="H1053" s="147"/>
      <c r="I1053" s="147"/>
      <c r="J1053" s="147"/>
      <c r="K1053" s="147"/>
      <c r="L1053" s="147"/>
      <c r="M1053" s="147"/>
      <c r="N1053" s="147"/>
      <c r="O1053" s="147"/>
      <c r="P1053" s="147"/>
      <c r="Q1053" s="147"/>
      <c r="R1053" s="147"/>
      <c r="S1053" s="147"/>
      <c r="T1053" s="38"/>
      <c r="U1053" s="38"/>
      <c r="V1053" s="38"/>
      <c r="W1053" s="41"/>
      <c r="X1053" s="41"/>
      <c r="Y1053" s="41"/>
      <c r="Z1053" s="41"/>
      <c r="AA1053" s="41"/>
      <c r="AB1053" s="41"/>
      <c r="AC1053" s="41"/>
      <c r="AD1053" s="41"/>
      <c r="AE1053" s="41"/>
      <c r="AF1053" s="41"/>
      <c r="AG1053" s="41"/>
    </row>
    <row r="1054" spans="1:33" ht="21" customHeight="1" outlineLevel="1">
      <c r="A1054" s="50" t="str">
        <f>IF(OR(C1054="",D1054=""),"",$D$3&amp;"_"&amp;ROW()-13-COUNTBLANK($D$14:D1054))</f>
        <v/>
      </c>
      <c r="B1054" s="148" t="s">
        <v>699</v>
      </c>
      <c r="C1054" s="148"/>
      <c r="D1054" s="148"/>
      <c r="E1054" s="148"/>
      <c r="F1054" s="148"/>
      <c r="G1054" s="148"/>
      <c r="H1054" s="149"/>
      <c r="I1054" s="149"/>
      <c r="J1054" s="149"/>
      <c r="K1054" s="149"/>
      <c r="L1054" s="149"/>
      <c r="M1054" s="149"/>
      <c r="N1054" s="149"/>
      <c r="O1054" s="149"/>
      <c r="P1054" s="149"/>
      <c r="Q1054" s="148"/>
      <c r="R1054" s="148"/>
      <c r="S1054" s="148"/>
      <c r="T1054" s="40"/>
      <c r="U1054" s="40"/>
      <c r="V1054" s="40"/>
      <c r="W1054" s="40"/>
      <c r="X1054" s="40"/>
      <c r="Y1054" s="40"/>
      <c r="Z1054" s="40"/>
      <c r="AA1054" s="40"/>
      <c r="AB1054" s="40"/>
      <c r="AC1054" s="40"/>
      <c r="AD1054" s="40"/>
      <c r="AE1054" s="40"/>
      <c r="AF1054" s="40"/>
      <c r="AG1054" s="40"/>
    </row>
    <row r="1055" spans="1:33" ht="30" outlineLevel="1">
      <c r="A1055" s="50" t="str">
        <f>IF(OR(C1055="",D1055=""),"",$D$3&amp;"_"&amp;ROW()-13-COUNTBLANK($D$14:D1055))</f>
        <v>BT_868</v>
      </c>
      <c r="B1055" s="105" t="s">
        <v>189</v>
      </c>
      <c r="C1055" s="105" t="s">
        <v>700</v>
      </c>
      <c r="D1055" s="16" t="s">
        <v>711</v>
      </c>
      <c r="E1055" s="18" t="s">
        <v>249</v>
      </c>
      <c r="F1055" s="18"/>
      <c r="G1055" s="18"/>
      <c r="H1055" s="18"/>
      <c r="I1055" s="18"/>
      <c r="J1055" s="18"/>
      <c r="K1055" s="18"/>
      <c r="L1055" s="18"/>
      <c r="M1055" s="18"/>
      <c r="N1055" s="18"/>
      <c r="O1055" s="18"/>
      <c r="P1055" s="18"/>
      <c r="Q1055" s="49" t="str">
        <f t="shared" ref="Q1055:Q1064" si="144">IF(OR(IF(G1055="",IF(F1055="",IF(E1055="","",E1055),F1055),G1055)="F",IF(J1055="",IF(I1055="",IF(H1055="","",H1055),I1055),J1055)="F",IF(M1055="",IF(L1055="",IF(K1055="","",K1055),L1055),M1055)="F",IF(P1055="",IF(O1055="",IF(N1055="","",N1055),O1055),P1055)="F")=TRUE,"F",IF(OR(IF(G1055="",IF(F1055="",IF(E1055="","",E1055),F1055),G1055)="PE",IF(J1055="",IF(I1055="",IF(H1055="","",H1055),I1055),J1055)="PE",IF(M1055="",IF(L1055="",IF(K1055="","",K1055),L1055),M1055)="PE",IF(P1055="",IF(O1055="",IF(N1055="","",N1055),O1055),P1055)="PE")=TRUE,"PE",IF(AND(IF(G1055="",IF(F1055="",IF(E1055="","",E1055),F1055),G1055)="",IF(J1055="",IF(I1055="",IF(H1055="","",H1055),I1055),J1055)="",IF(M1055="",IF(L1055="",IF(K1055="","",K1055),L1055),M1055)="",IF(P1055="",IF(O1055="",IF(N1055="","",N1055),O1055),P1055)="")=TRUE,"","P")))</f>
        <v>P</v>
      </c>
      <c r="R1055" s="53"/>
      <c r="S1055" s="53"/>
    </row>
    <row r="1056" spans="1:33" ht="45" outlineLevel="1">
      <c r="A1056" s="50" t="str">
        <f>IF(OR(C1056="",D1056=""),"",$D$3&amp;"_"&amp;ROW()-13-COUNTBLANK($D$14:D1056))</f>
        <v>BT_869</v>
      </c>
      <c r="B1056" s="105" t="s">
        <v>190</v>
      </c>
      <c r="C1056" s="105" t="s">
        <v>701</v>
      </c>
      <c r="D1056" s="105" t="s">
        <v>718</v>
      </c>
      <c r="E1056" s="18" t="s">
        <v>249</v>
      </c>
      <c r="F1056" s="18"/>
      <c r="G1056" s="18"/>
      <c r="H1056" s="18"/>
      <c r="I1056" s="18"/>
      <c r="J1056" s="18"/>
      <c r="K1056" s="18"/>
      <c r="L1056" s="18"/>
      <c r="M1056" s="18"/>
      <c r="N1056" s="18"/>
      <c r="O1056" s="18"/>
      <c r="P1056" s="18"/>
      <c r="Q1056" s="49" t="str">
        <f t="shared" si="144"/>
        <v>P</v>
      </c>
      <c r="R1056" s="53"/>
      <c r="S1056" s="53"/>
    </row>
    <row r="1057" spans="1:33" ht="45" outlineLevel="1">
      <c r="A1057" s="50" t="str">
        <f>IF(OR(C1057="",D1057=""),"",$D$3&amp;"_"&amp;ROW()-13-COUNTBLANK($D$14:D1057))</f>
        <v>BT_870</v>
      </c>
      <c r="B1057" s="105" t="s">
        <v>191</v>
      </c>
      <c r="C1057" s="105" t="s">
        <v>702</v>
      </c>
      <c r="D1057" s="105" t="s">
        <v>374</v>
      </c>
      <c r="E1057" s="18" t="s">
        <v>249</v>
      </c>
      <c r="F1057" s="18"/>
      <c r="G1057" s="18"/>
      <c r="H1057" s="18"/>
      <c r="I1057" s="18"/>
      <c r="J1057" s="18"/>
      <c r="K1057" s="18"/>
      <c r="L1057" s="18"/>
      <c r="M1057" s="18"/>
      <c r="N1057" s="18"/>
      <c r="O1057" s="18"/>
      <c r="P1057" s="18"/>
      <c r="Q1057" s="49" t="str">
        <f t="shared" si="144"/>
        <v>P</v>
      </c>
      <c r="R1057" s="53"/>
      <c r="S1057" s="53"/>
    </row>
    <row r="1058" spans="1:33" ht="45" outlineLevel="1">
      <c r="A1058" s="50" t="str">
        <f>IF(OR(C1058="",D1058=""),"",$D$3&amp;"_"&amp;ROW()-13-COUNTBLANK($D$14:D1058))</f>
        <v>BT_871</v>
      </c>
      <c r="B1058" s="105" t="s">
        <v>192</v>
      </c>
      <c r="C1058" s="105" t="s">
        <v>703</v>
      </c>
      <c r="D1058" s="105" t="s">
        <v>375</v>
      </c>
      <c r="E1058" s="18" t="s">
        <v>249</v>
      </c>
      <c r="F1058" s="18"/>
      <c r="G1058" s="18"/>
      <c r="H1058" s="18"/>
      <c r="I1058" s="18"/>
      <c r="J1058" s="18"/>
      <c r="K1058" s="18"/>
      <c r="L1058" s="18"/>
      <c r="M1058" s="18"/>
      <c r="N1058" s="18"/>
      <c r="O1058" s="18"/>
      <c r="P1058" s="18"/>
      <c r="Q1058" s="49" t="str">
        <f t="shared" si="144"/>
        <v>P</v>
      </c>
      <c r="R1058" s="53"/>
      <c r="S1058" s="53"/>
    </row>
    <row r="1059" spans="1:33" ht="75" outlineLevel="1">
      <c r="A1059" s="50" t="str">
        <f>IF(OR(C1059="",D1059=""),"",$D$3&amp;"_"&amp;ROW()-13-COUNTBLANK($D$14:D1059))</f>
        <v>BT_872</v>
      </c>
      <c r="B1059" s="107" t="s">
        <v>71</v>
      </c>
      <c r="C1059" s="59" t="s">
        <v>704</v>
      </c>
      <c r="D1059" s="105" t="s">
        <v>712</v>
      </c>
      <c r="E1059" s="18" t="s">
        <v>249</v>
      </c>
      <c r="F1059" s="18"/>
      <c r="G1059" s="18"/>
      <c r="H1059" s="18"/>
      <c r="I1059" s="18"/>
      <c r="J1059" s="18"/>
      <c r="K1059" s="18"/>
      <c r="L1059" s="18"/>
      <c r="M1059" s="18"/>
      <c r="N1059" s="18"/>
      <c r="O1059" s="18"/>
      <c r="P1059" s="18"/>
      <c r="Q1059" s="49" t="str">
        <f t="shared" si="144"/>
        <v>P</v>
      </c>
      <c r="R1059" s="60"/>
      <c r="S1059" s="53"/>
    </row>
    <row r="1060" spans="1:33" ht="75" outlineLevel="1">
      <c r="A1060" s="50" t="str">
        <f>IF(OR(C1060="",D1060=""),"",$D$3&amp;"_"&amp;ROW()-13-COUNTBLANK($D$14:D1060))</f>
        <v>BT_873</v>
      </c>
      <c r="B1060" s="107" t="s">
        <v>60</v>
      </c>
      <c r="C1060" s="59" t="s">
        <v>705</v>
      </c>
      <c r="D1060" s="105" t="s">
        <v>712</v>
      </c>
      <c r="E1060" s="18" t="s">
        <v>249</v>
      </c>
      <c r="F1060" s="18"/>
      <c r="G1060" s="18"/>
      <c r="H1060" s="18"/>
      <c r="I1060" s="18"/>
      <c r="J1060" s="18"/>
      <c r="K1060" s="18"/>
      <c r="L1060" s="18"/>
      <c r="M1060" s="18"/>
      <c r="N1060" s="18"/>
      <c r="O1060" s="18"/>
      <c r="P1060" s="18"/>
      <c r="Q1060" s="49" t="str">
        <f t="shared" si="144"/>
        <v>P</v>
      </c>
      <c r="R1060" s="60"/>
      <c r="S1060" s="53"/>
    </row>
    <row r="1061" spans="1:33" ht="60" outlineLevel="1">
      <c r="A1061" s="50" t="str">
        <f>IF(OR(C1061="",D1061=""),"",$D$3&amp;"_"&amp;ROW()-13-COUNTBLANK($D$14:D1061))</f>
        <v>BT_874</v>
      </c>
      <c r="B1061" s="107" t="s">
        <v>61</v>
      </c>
      <c r="C1061" s="59" t="s">
        <v>706</v>
      </c>
      <c r="D1061" s="105" t="s">
        <v>712</v>
      </c>
      <c r="E1061" s="18" t="s">
        <v>249</v>
      </c>
      <c r="F1061" s="18"/>
      <c r="G1061" s="18"/>
      <c r="H1061" s="18"/>
      <c r="I1061" s="18"/>
      <c r="J1061" s="18"/>
      <c r="K1061" s="18"/>
      <c r="L1061" s="18"/>
      <c r="M1061" s="18"/>
      <c r="N1061" s="18"/>
      <c r="O1061" s="18"/>
      <c r="P1061" s="18"/>
      <c r="Q1061" s="49" t="str">
        <f t="shared" si="144"/>
        <v>P</v>
      </c>
      <c r="R1061" s="53"/>
      <c r="S1061" s="53"/>
    </row>
    <row r="1062" spans="1:33" ht="30" outlineLevel="1">
      <c r="A1062" s="50" t="str">
        <f>IF(OR(C1062="",D1062=""),"",$D$3&amp;"_"&amp;ROW()-13-COUNTBLANK($D$14:D1062))</f>
        <v>BT_875</v>
      </c>
      <c r="B1062" s="143" t="s">
        <v>70</v>
      </c>
      <c r="C1062" s="62" t="s">
        <v>707</v>
      </c>
      <c r="D1062" s="63" t="s">
        <v>710</v>
      </c>
      <c r="E1062" s="18" t="s">
        <v>249</v>
      </c>
      <c r="F1062" s="18"/>
      <c r="G1062" s="18"/>
      <c r="H1062" s="18"/>
      <c r="I1062" s="18"/>
      <c r="J1062" s="18"/>
      <c r="K1062" s="18"/>
      <c r="L1062" s="18"/>
      <c r="M1062" s="18"/>
      <c r="N1062" s="18"/>
      <c r="O1062" s="18"/>
      <c r="P1062" s="18"/>
      <c r="Q1062" s="49" t="str">
        <f t="shared" si="144"/>
        <v>P</v>
      </c>
      <c r="R1062" s="60"/>
      <c r="S1062" s="53"/>
    </row>
    <row r="1063" spans="1:33" ht="60" outlineLevel="1">
      <c r="A1063" s="50" t="str">
        <f>IF(OR(C1063="",D1063=""),"",$D$3&amp;"_"&amp;ROW()-13-COUNTBLANK($D$14:D1063))</f>
        <v>BT_876</v>
      </c>
      <c r="B1063" s="144"/>
      <c r="C1063" s="59" t="s">
        <v>708</v>
      </c>
      <c r="D1063" s="105" t="s">
        <v>712</v>
      </c>
      <c r="E1063" s="18" t="s">
        <v>249</v>
      </c>
      <c r="F1063" s="18"/>
      <c r="G1063" s="18"/>
      <c r="H1063" s="18"/>
      <c r="I1063" s="18"/>
      <c r="J1063" s="18"/>
      <c r="K1063" s="18"/>
      <c r="L1063" s="18"/>
      <c r="M1063" s="18"/>
      <c r="N1063" s="18"/>
      <c r="O1063" s="18"/>
      <c r="P1063" s="18"/>
      <c r="Q1063" s="49" t="str">
        <f t="shared" si="144"/>
        <v>P</v>
      </c>
      <c r="R1063" s="53"/>
      <c r="S1063" s="53"/>
    </row>
    <row r="1064" spans="1:33" ht="75" outlineLevel="1">
      <c r="A1064" s="50" t="str">
        <f>IF(OR(C1064="",D1064=""),"",$D$3&amp;"_"&amp;ROW()-13-COUNTBLANK($D$14:D1064))</f>
        <v>BT_877</v>
      </c>
      <c r="B1064" s="107" t="s">
        <v>194</v>
      </c>
      <c r="C1064" s="59" t="s">
        <v>709</v>
      </c>
      <c r="D1064" s="105" t="s">
        <v>712</v>
      </c>
      <c r="E1064" s="18" t="s">
        <v>249</v>
      </c>
      <c r="F1064" s="18"/>
      <c r="G1064" s="18"/>
      <c r="H1064" s="18"/>
      <c r="I1064" s="18"/>
      <c r="J1064" s="18"/>
      <c r="K1064" s="18"/>
      <c r="L1064" s="18"/>
      <c r="M1064" s="18"/>
      <c r="N1064" s="18"/>
      <c r="O1064" s="18"/>
      <c r="P1064" s="18"/>
      <c r="Q1064" s="49" t="str">
        <f t="shared" si="144"/>
        <v>P</v>
      </c>
      <c r="R1064" s="53"/>
      <c r="S1064" s="53"/>
    </row>
    <row r="1065" spans="1:33" ht="18.75" customHeight="1" outlineLevel="1">
      <c r="A1065" s="50" t="str">
        <f>IF(OR(C1065="",D1065=""),"",$D$3&amp;"_"&amp;ROW()-13-COUNTBLANK($D$14:D1065))</f>
        <v/>
      </c>
      <c r="B1065" s="147" t="s">
        <v>68</v>
      </c>
      <c r="C1065" s="147"/>
      <c r="D1065" s="147"/>
      <c r="E1065" s="147"/>
      <c r="F1065" s="147"/>
      <c r="G1065" s="147"/>
      <c r="H1065" s="147"/>
      <c r="I1065" s="147"/>
      <c r="J1065" s="147"/>
      <c r="K1065" s="147"/>
      <c r="L1065" s="147"/>
      <c r="M1065" s="147"/>
      <c r="N1065" s="147"/>
      <c r="O1065" s="147"/>
      <c r="P1065" s="147"/>
      <c r="Q1065" s="147"/>
      <c r="R1065" s="147"/>
      <c r="S1065" s="147"/>
      <c r="T1065" s="38"/>
      <c r="U1065" s="38"/>
      <c r="V1065" s="38"/>
      <c r="W1065" s="41"/>
      <c r="X1065" s="41"/>
      <c r="Y1065" s="41"/>
      <c r="Z1065" s="41"/>
      <c r="AA1065" s="41"/>
      <c r="AB1065" s="41"/>
      <c r="AC1065" s="41"/>
      <c r="AD1065" s="41"/>
      <c r="AE1065" s="41"/>
      <c r="AF1065" s="41"/>
      <c r="AG1065" s="41"/>
    </row>
    <row r="1066" spans="1:33" s="78" customFormat="1" ht="45" outlineLevel="1">
      <c r="A1066" s="50" t="str">
        <f>IF(OR(C1066="",D1066=""),"",$D$3&amp;"_"&amp;ROW()-13-COUNTBLANK($D$14:D1066))</f>
        <v>BT_878</v>
      </c>
      <c r="B1066" s="65" t="s">
        <v>733</v>
      </c>
      <c r="C1066" s="71" t="s">
        <v>380</v>
      </c>
      <c r="D1066" s="105" t="s">
        <v>900</v>
      </c>
      <c r="E1066" s="18" t="s">
        <v>249</v>
      </c>
      <c r="F1066" s="124"/>
      <c r="G1066" s="124"/>
      <c r="H1066" s="125"/>
      <c r="I1066" s="125"/>
      <c r="J1066" s="125"/>
      <c r="K1066" s="125"/>
      <c r="L1066" s="125"/>
      <c r="M1066" s="125"/>
      <c r="N1066" s="125"/>
      <c r="O1066" s="125"/>
      <c r="P1066" s="125"/>
      <c r="Q1066" s="126" t="str">
        <f>IF(OR(IF(G1066="",IF(F1066="",IF(E1066="","",E1066),F1066),G1066)="F",IF(J1066="",IF(I1066="",IF(H1066="","",H1066),I1066),J1066)="F",IF(M1066="",IF(L1066="",IF(K1066="","",K1066),L1066),M1066)="F",IF(P1066="",IF(O1066="",IF(N1066="","",N1066),O1066),P1066)="F")=TRUE,"F",IF(OR(IF(G1066="",IF(F1066="",IF(E1066="","",E1066),F1066),G1066)="PE",IF(J1066="",IF(I1066="",IF(H1066="","",H1066),I1066),J1066)="PE",IF(M1066="",IF(L1066="",IF(K1066="","",K1066),L1066),M1066)="PE",IF(P1066="",IF(O1066="",IF(N1066="","",N1066),O1066),P1066)="PE")=TRUE,"PE",IF(AND(IF(G1066="",IF(F1066="",IF(E1066="","",E1066),F1066),G1066)="",IF(J1066="",IF(I1066="",IF(H1066="","",H1066),I1066),J1066)="",IF(M1066="",IF(L1066="",IF(K1066="","",K1066),L1066),M1066)="",IF(P1066="",IF(O1066="",IF(N1066="","",N1066),O1066),P1066)="")=TRUE,"","P")))</f>
        <v>P</v>
      </c>
      <c r="R1066" s="72"/>
      <c r="S1066" s="73"/>
    </row>
    <row r="1067" spans="1:33" s="78" customFormat="1" ht="45" outlineLevel="1">
      <c r="A1067" s="50" t="str">
        <f>IF(OR(C1067="",D1067=""),"",$D$3&amp;"_"&amp;ROW()-13-COUNTBLANK($D$14:D1067))</f>
        <v>BT_879</v>
      </c>
      <c r="B1067" s="105" t="s">
        <v>369</v>
      </c>
      <c r="C1067" s="115" t="s">
        <v>376</v>
      </c>
      <c r="D1067" s="105" t="s">
        <v>713</v>
      </c>
      <c r="E1067" s="18" t="s">
        <v>249</v>
      </c>
      <c r="F1067" s="124"/>
      <c r="G1067" s="124"/>
      <c r="H1067" s="125"/>
      <c r="I1067" s="125"/>
      <c r="J1067" s="125"/>
      <c r="K1067" s="125"/>
      <c r="L1067" s="125"/>
      <c r="M1067" s="125"/>
      <c r="N1067" s="125"/>
      <c r="O1067" s="125"/>
      <c r="P1067" s="125"/>
      <c r="Q1067" s="126" t="str">
        <f t="shared" ref="Q1067:Q1068" si="145">IF(OR(IF(G1067="",IF(F1067="",IF(E1067="","",E1067),F1067),G1067)="F",IF(J1067="",IF(I1067="",IF(H1067="","",H1067),I1067),J1067)="F",IF(M1067="",IF(L1067="",IF(K1067="","",K1067),L1067),M1067)="F",IF(P1067="",IF(O1067="",IF(N1067="","",N1067),O1067),P1067)="F")=TRUE,"F",IF(OR(IF(G1067="",IF(F1067="",IF(E1067="","",E1067),F1067),G1067)="PE",IF(J1067="",IF(I1067="",IF(H1067="","",H1067),I1067),J1067)="PE",IF(M1067="",IF(L1067="",IF(K1067="","",K1067),L1067),M1067)="PE",IF(P1067="",IF(O1067="",IF(N1067="","",N1067),O1067),P1067)="PE")=TRUE,"PE",IF(AND(IF(G1067="",IF(F1067="",IF(E1067="","",E1067),F1067),G1067)="",IF(J1067="",IF(I1067="",IF(H1067="","",H1067),I1067),J1067)="",IF(M1067="",IF(L1067="",IF(K1067="","",K1067),L1067),M1067)="",IF(P1067="",IF(O1067="",IF(N1067="","",N1067),O1067),P1067)="")=TRUE,"","P")))</f>
        <v>P</v>
      </c>
      <c r="R1067" s="72"/>
      <c r="S1067" s="73"/>
    </row>
    <row r="1068" spans="1:33" s="78" customFormat="1" ht="75" outlineLevel="1">
      <c r="A1068" s="50" t="str">
        <f>IF(OR(C1068="",D1068=""),"",$D$3&amp;"_"&amp;ROW()-13-COUNTBLANK($D$14:D1068))</f>
        <v>BT_880</v>
      </c>
      <c r="B1068" s="105" t="s">
        <v>377</v>
      </c>
      <c r="C1068" s="115" t="s">
        <v>378</v>
      </c>
      <c r="D1068" s="105" t="s">
        <v>379</v>
      </c>
      <c r="E1068" s="18" t="s">
        <v>249</v>
      </c>
      <c r="F1068" s="124"/>
      <c r="G1068" s="124"/>
      <c r="H1068" s="125"/>
      <c r="I1068" s="125"/>
      <c r="J1068" s="125"/>
      <c r="K1068" s="125"/>
      <c r="L1068" s="125"/>
      <c r="M1068" s="125"/>
      <c r="N1068" s="125"/>
      <c r="O1068" s="125"/>
      <c r="P1068" s="125"/>
      <c r="Q1068" s="126" t="str">
        <f t="shared" si="145"/>
        <v>P</v>
      </c>
      <c r="R1068" s="72"/>
      <c r="S1068" s="73"/>
    </row>
    <row r="1069" spans="1:33" s="78" customFormat="1" ht="45" outlineLevel="1">
      <c r="A1069" s="50" t="str">
        <f>IF(OR(C1069="",D1069=""),"",$D$3&amp;"_"&amp;ROW()-13-COUNTBLANK($D$14:D1069))</f>
        <v>BT_881</v>
      </c>
      <c r="B1069" s="75" t="s">
        <v>714</v>
      </c>
      <c r="C1069" s="71" t="s">
        <v>715</v>
      </c>
      <c r="D1069" s="105" t="s">
        <v>716</v>
      </c>
      <c r="E1069" s="18" t="s">
        <v>249</v>
      </c>
      <c r="F1069" s="124"/>
      <c r="G1069" s="124"/>
      <c r="H1069" s="125"/>
      <c r="I1069" s="125"/>
      <c r="J1069" s="125"/>
      <c r="K1069" s="125"/>
      <c r="L1069" s="125"/>
      <c r="M1069" s="125"/>
      <c r="N1069" s="125"/>
      <c r="O1069" s="125"/>
      <c r="P1069" s="125"/>
      <c r="Q1069" s="126" t="str">
        <f>IF(OR(IF(G1069="",IF(F1069="",IF(E1069="","",E1069),F1069),G1069)="F",IF(J1069="",IF(I1069="",IF(H1069="","",H1069),I1069),J1069)="F",IF(M1069="",IF(L1069="",IF(K1069="","",K1069),L1069),M1069)="F",IF(P1069="",IF(O1069="",IF(N1069="","",N1069),O1069),P1069)="F")=TRUE,"F",IF(OR(IF(G1069="",IF(F1069="",IF(E1069="","",E1069),F1069),G1069)="PE",IF(J1069="",IF(I1069="",IF(H1069="","",H1069),I1069),J1069)="PE",IF(M1069="",IF(L1069="",IF(K1069="","",K1069),L1069),M1069)="PE",IF(P1069="",IF(O1069="",IF(N1069="","",N1069),O1069),P1069)="PE")=TRUE,"PE",IF(AND(IF(G1069="",IF(F1069="",IF(E1069="","",E1069),F1069),G1069)="",IF(J1069="",IF(I1069="",IF(H1069="","",H1069),I1069),J1069)="",IF(M1069="",IF(L1069="",IF(K1069="","",K1069),L1069),M1069)="",IF(P1069="",IF(O1069="",IF(N1069="","",N1069),O1069),P1069)="")=TRUE,"","P")))</f>
        <v>P</v>
      </c>
      <c r="R1069" s="72"/>
      <c r="S1069" s="64"/>
    </row>
    <row r="1070" spans="1:33" s="78" customFormat="1" ht="45" outlineLevel="1">
      <c r="A1070" s="50" t="str">
        <f>IF(OR(C1070="",D1070=""),"",$D$3&amp;"_"&amp;ROW()-13-COUNTBLANK($D$14:D1070))</f>
        <v>BT_882</v>
      </c>
      <c r="B1070" s="64" t="s">
        <v>366</v>
      </c>
      <c r="C1070" s="71" t="s">
        <v>381</v>
      </c>
      <c r="D1070" s="75" t="s">
        <v>367</v>
      </c>
      <c r="E1070" s="18" t="s">
        <v>249</v>
      </c>
      <c r="F1070" s="124"/>
      <c r="G1070" s="124"/>
      <c r="H1070" s="125"/>
      <c r="I1070" s="125"/>
      <c r="J1070" s="125"/>
      <c r="K1070" s="125"/>
      <c r="L1070" s="125"/>
      <c r="M1070" s="125"/>
      <c r="N1070" s="125"/>
      <c r="O1070" s="125"/>
      <c r="P1070" s="125"/>
      <c r="Q1070" s="126" t="str">
        <f t="shared" ref="Q1070:Q1071" si="146">IF(OR(IF(G1070="",IF(F1070="",IF(E1070="","",E1070),F1070),G1070)="F",IF(J1070="",IF(I1070="",IF(H1070="","",H1070),I1070),J1070)="F",IF(M1070="",IF(L1070="",IF(K1070="","",K1070),L1070),M1070)="F",IF(P1070="",IF(O1070="",IF(N1070="","",N1070),O1070),P1070)="F")=TRUE,"F",IF(OR(IF(G1070="",IF(F1070="",IF(E1070="","",E1070),F1070),G1070)="PE",IF(J1070="",IF(I1070="",IF(H1070="","",H1070),I1070),J1070)="PE",IF(M1070="",IF(L1070="",IF(K1070="","",K1070),L1070),M1070)="PE",IF(P1070="",IF(O1070="",IF(N1070="","",N1070),O1070),P1070)="PE")=TRUE,"PE",IF(AND(IF(G1070="",IF(F1070="",IF(E1070="","",E1070),F1070),G1070)="",IF(J1070="",IF(I1070="",IF(H1070="","",H1070),I1070),J1070)="",IF(M1070="",IF(L1070="",IF(K1070="","",K1070),L1070),M1070)="",IF(P1070="",IF(O1070="",IF(N1070="","",N1070),O1070),P1070)="")=TRUE,"","P")))</f>
        <v>P</v>
      </c>
      <c r="R1070" s="76"/>
      <c r="S1070" s="77"/>
    </row>
    <row r="1071" spans="1:33" s="78" customFormat="1" ht="45" outlineLevel="1">
      <c r="A1071" s="50" t="str">
        <f>IF(OR(C1071="",D1071=""),"",$D$3&amp;"_"&amp;ROW()-13-COUNTBLANK($D$14:D1071))</f>
        <v>BT_883</v>
      </c>
      <c r="B1071" s="75" t="s">
        <v>241</v>
      </c>
      <c r="C1071" s="71" t="s">
        <v>382</v>
      </c>
      <c r="D1071" s="64" t="s">
        <v>383</v>
      </c>
      <c r="E1071" s="18" t="s">
        <v>249</v>
      </c>
      <c r="F1071" s="124"/>
      <c r="G1071" s="124"/>
      <c r="H1071" s="125"/>
      <c r="I1071" s="125"/>
      <c r="J1071" s="125"/>
      <c r="K1071" s="125"/>
      <c r="L1071" s="125"/>
      <c r="M1071" s="125"/>
      <c r="N1071" s="125"/>
      <c r="O1071" s="125"/>
      <c r="P1071" s="125"/>
      <c r="Q1071" s="126" t="str">
        <f t="shared" si="146"/>
        <v>P</v>
      </c>
      <c r="R1071" s="77"/>
      <c r="S1071" s="77"/>
    </row>
    <row r="1072" spans="1:33" s="78" customFormat="1" ht="45" outlineLevel="1">
      <c r="A1072" s="50" t="str">
        <f>IF(OR(C1072="",D1072=""),"",$D$3&amp;"_"&amp;ROW()-13-COUNTBLANK($D$14:D1072))</f>
        <v>BT_884</v>
      </c>
      <c r="B1072" s="65" t="s">
        <v>384</v>
      </c>
      <c r="C1072" s="71" t="s">
        <v>385</v>
      </c>
      <c r="D1072" s="105" t="s">
        <v>719</v>
      </c>
      <c r="E1072" s="18" t="s">
        <v>249</v>
      </c>
      <c r="F1072" s="124"/>
      <c r="G1072" s="124"/>
      <c r="H1072" s="125"/>
      <c r="I1072" s="125"/>
      <c r="J1072" s="125"/>
      <c r="K1072" s="125"/>
      <c r="L1072" s="125"/>
      <c r="M1072" s="125"/>
      <c r="N1072" s="125"/>
      <c r="O1072" s="125"/>
      <c r="P1072" s="125"/>
      <c r="Q1072" s="126" t="str">
        <f>IF(OR(IF(G1072="",IF(F1072="",IF(E1072="","",E1072),F1072),G1072)="F",IF(J1072="",IF(I1072="",IF(H1072="","",H1072),I1072),J1072)="F",IF(M1072="",IF(L1072="",IF(K1072="","",K1072),L1072),M1072)="F",IF(P1072="",IF(O1072="",IF(N1072="","",N1072),O1072),P1072)="F")=TRUE,"F",IF(OR(IF(G1072="",IF(F1072="",IF(E1072="","",E1072),F1072),G1072)="PE",IF(J1072="",IF(I1072="",IF(H1072="","",H1072),I1072),J1072)="PE",IF(M1072="",IF(L1072="",IF(K1072="","",K1072),L1072),M1072)="PE",IF(P1072="",IF(O1072="",IF(N1072="","",N1072),O1072),P1072)="PE")=TRUE,"PE",IF(AND(IF(G1072="",IF(F1072="",IF(E1072="","",E1072),F1072),G1072)="",IF(J1072="",IF(I1072="",IF(H1072="","",H1072),I1072),J1072)="",IF(M1072="",IF(L1072="",IF(K1072="","",K1072),L1072),M1072)="",IF(P1072="",IF(O1072="",IF(N1072="","",N1072),O1072),P1072)="")=TRUE,"","P")))</f>
        <v>P</v>
      </c>
      <c r="R1072" s="72"/>
      <c r="S1072" s="73"/>
    </row>
    <row r="1073" spans="1:33" s="78" customFormat="1" ht="45" outlineLevel="1">
      <c r="A1073" s="50" t="str">
        <f>IF(OR(C1073="",D1073=""),"",$D$3&amp;"_"&amp;ROW()-13-COUNTBLANK($D$14:D1073))</f>
        <v>BT_885</v>
      </c>
      <c r="B1073" s="105" t="s">
        <v>369</v>
      </c>
      <c r="C1073" s="83" t="s">
        <v>899</v>
      </c>
      <c r="D1073" s="82" t="s">
        <v>897</v>
      </c>
      <c r="E1073" s="18" t="s">
        <v>249</v>
      </c>
      <c r="F1073" s="124"/>
      <c r="G1073" s="124"/>
      <c r="H1073" s="125"/>
      <c r="I1073" s="125"/>
      <c r="J1073" s="125"/>
      <c r="K1073" s="125"/>
      <c r="L1073" s="125"/>
      <c r="M1073" s="125"/>
      <c r="N1073" s="125"/>
      <c r="O1073" s="125"/>
      <c r="P1073" s="125"/>
      <c r="Q1073" s="126" t="str">
        <f>IF(OR(IF(G1073="",IF(F1073="",IF(E1073="","",E1073),F1073),G1073)="F",IF(J1073="",IF(I1073="",IF(H1073="","",H1073),I1073),J1073)="F",IF(M1073="",IF(L1073="",IF(K1073="","",K1073),L1073),M1073)="F",IF(P1073="",IF(O1073="",IF(N1073="","",N1073),O1073),P1073)="F")=TRUE,"F",IF(OR(IF(G1073="",IF(F1073="",IF(E1073="","",E1073),F1073),G1073)="PE",IF(J1073="",IF(I1073="",IF(H1073="","",H1073),I1073),J1073)="PE",IF(M1073="",IF(L1073="",IF(K1073="","",K1073),L1073),M1073)="PE",IF(P1073="",IF(O1073="",IF(N1073="","",N1073),O1073),P1073)="PE")=TRUE,"PE",IF(AND(IF(G1073="",IF(F1073="",IF(E1073="","",E1073),F1073),G1073)="",IF(J1073="",IF(I1073="",IF(H1073="","",H1073),I1073),J1073)="",IF(M1073="",IF(L1073="",IF(K1073="","",K1073),L1073),M1073)="",IF(P1073="",IF(O1073="",IF(N1073="","",N1073),O1073),P1073)="")=TRUE,"","P")))</f>
        <v>P</v>
      </c>
      <c r="R1073" s="72"/>
      <c r="S1073" s="73"/>
    </row>
    <row r="1074" spans="1:33" s="78" customFormat="1" ht="45" outlineLevel="1">
      <c r="A1074" s="50" t="str">
        <f>IF(OR(C1074="",D1074=""),"",$D$3&amp;"_"&amp;ROW()-13-COUNTBLANK($D$14:D1074))</f>
        <v>BT_886</v>
      </c>
      <c r="B1074" s="75" t="s">
        <v>365</v>
      </c>
      <c r="C1074" s="71" t="s">
        <v>387</v>
      </c>
      <c r="D1074" s="105" t="s">
        <v>898</v>
      </c>
      <c r="E1074" s="18" t="s">
        <v>249</v>
      </c>
      <c r="F1074" s="124"/>
      <c r="G1074" s="124"/>
      <c r="H1074" s="125"/>
      <c r="I1074" s="125"/>
      <c r="J1074" s="125"/>
      <c r="K1074" s="125"/>
      <c r="L1074" s="125"/>
      <c r="M1074" s="125"/>
      <c r="N1074" s="125"/>
      <c r="O1074" s="125"/>
      <c r="P1074" s="125"/>
      <c r="Q1074" s="126" t="str">
        <f>IF(OR(IF(G1074="",IF(F1074="",IF(E1074="","",E1074),F1074),G1074)="F",IF(J1074="",IF(I1074="",IF(H1074="","",H1074),I1074),J1074)="F",IF(M1074="",IF(L1074="",IF(K1074="","",K1074),L1074),M1074)="F",IF(P1074="",IF(O1074="",IF(N1074="","",N1074),O1074),P1074)="F")=TRUE,"F",IF(OR(IF(G1074="",IF(F1074="",IF(E1074="","",E1074),F1074),G1074)="PE",IF(J1074="",IF(I1074="",IF(H1074="","",H1074),I1074),J1074)="PE",IF(M1074="",IF(L1074="",IF(K1074="","",K1074),L1074),M1074)="PE",IF(P1074="",IF(O1074="",IF(N1074="","",N1074),O1074),P1074)="PE")=TRUE,"PE",IF(AND(IF(G1074="",IF(F1074="",IF(E1074="","",E1074),F1074),G1074)="",IF(J1074="",IF(I1074="",IF(H1074="","",H1074),I1074),J1074)="",IF(M1074="",IF(L1074="",IF(K1074="","",K1074),L1074),M1074)="",IF(P1074="",IF(O1074="",IF(N1074="","",N1074),O1074),P1074)="")=TRUE,"","P")))</f>
        <v>P</v>
      </c>
      <c r="R1074" s="72"/>
      <c r="S1074" s="64"/>
    </row>
    <row r="1075" spans="1:33" s="78" customFormat="1" ht="45" outlineLevel="1">
      <c r="A1075" s="50" t="str">
        <f>IF(OR(C1075="",D1075=""),"",$D$3&amp;"_"&amp;ROW()-13-COUNTBLANK($D$14:D1075))</f>
        <v>BT_887</v>
      </c>
      <c r="B1075" s="64" t="s">
        <v>366</v>
      </c>
      <c r="C1075" s="71" t="s">
        <v>388</v>
      </c>
      <c r="D1075" s="75" t="s">
        <v>367</v>
      </c>
      <c r="E1075" s="18" t="s">
        <v>249</v>
      </c>
      <c r="F1075" s="124"/>
      <c r="G1075" s="124"/>
      <c r="H1075" s="125"/>
      <c r="I1075" s="125"/>
      <c r="J1075" s="125"/>
      <c r="K1075" s="125"/>
      <c r="L1075" s="125"/>
      <c r="M1075" s="125"/>
      <c r="N1075" s="125"/>
      <c r="O1075" s="125"/>
      <c r="P1075" s="125"/>
      <c r="Q1075" s="126" t="str">
        <f t="shared" ref="Q1075:Q1076" si="147">IF(OR(IF(G1075="",IF(F1075="",IF(E1075="","",E1075),F1075),G1075)="F",IF(J1075="",IF(I1075="",IF(H1075="","",H1075),I1075),J1075)="F",IF(M1075="",IF(L1075="",IF(K1075="","",K1075),L1075),M1075)="F",IF(P1075="",IF(O1075="",IF(N1075="","",N1075),O1075),P1075)="F")=TRUE,"F",IF(OR(IF(G1075="",IF(F1075="",IF(E1075="","",E1075),F1075),G1075)="PE",IF(J1075="",IF(I1075="",IF(H1075="","",H1075),I1075),J1075)="PE",IF(M1075="",IF(L1075="",IF(K1075="","",K1075),L1075),M1075)="PE",IF(P1075="",IF(O1075="",IF(N1075="","",N1075),O1075),P1075)="PE")=TRUE,"PE",IF(AND(IF(G1075="",IF(F1075="",IF(E1075="","",E1075),F1075),G1075)="",IF(J1075="",IF(I1075="",IF(H1075="","",H1075),I1075),J1075)="",IF(M1075="",IF(L1075="",IF(K1075="","",K1075),L1075),M1075)="",IF(P1075="",IF(O1075="",IF(N1075="","",N1075),O1075),P1075)="")=TRUE,"","P")))</f>
        <v>P</v>
      </c>
      <c r="R1075" s="76"/>
      <c r="S1075" s="77"/>
    </row>
    <row r="1076" spans="1:33" s="78" customFormat="1" ht="45" outlineLevel="1">
      <c r="A1076" s="50" t="str">
        <f>IF(OR(C1076="",D1076=""),"",$D$3&amp;"_"&amp;ROW()-13-COUNTBLANK($D$14:D1076))</f>
        <v>BT_888</v>
      </c>
      <c r="B1076" s="74" t="s">
        <v>241</v>
      </c>
      <c r="C1076" s="79" t="s">
        <v>389</v>
      </c>
      <c r="D1076" s="65" t="s">
        <v>390</v>
      </c>
      <c r="E1076" s="102" t="s">
        <v>249</v>
      </c>
      <c r="F1076" s="127"/>
      <c r="G1076" s="127"/>
      <c r="H1076" s="128"/>
      <c r="I1076" s="128"/>
      <c r="J1076" s="128"/>
      <c r="K1076" s="128"/>
      <c r="L1076" s="128"/>
      <c r="M1076" s="128"/>
      <c r="N1076" s="128"/>
      <c r="O1076" s="128"/>
      <c r="P1076" s="128"/>
      <c r="Q1076" s="129" t="str">
        <f t="shared" si="147"/>
        <v>P</v>
      </c>
      <c r="R1076" s="130"/>
      <c r="S1076" s="130"/>
    </row>
    <row r="1077" spans="1:33" ht="25.5" customHeight="1" outlineLevel="1">
      <c r="A1077" s="50" t="str">
        <f>IF(OR(C1077="",D1077=""),"",$D$3&amp;"_"&amp;ROW()-13-COUNTBLANK($D$14:D1077))</f>
        <v/>
      </c>
      <c r="B1077" s="168" t="s">
        <v>251</v>
      </c>
      <c r="C1077" s="169"/>
      <c r="D1077" s="169"/>
      <c r="E1077" s="169"/>
      <c r="F1077" s="169"/>
      <c r="G1077" s="169"/>
      <c r="H1077" s="170"/>
      <c r="I1077" s="170"/>
      <c r="J1077" s="170"/>
      <c r="K1077" s="170"/>
      <c r="L1077" s="170"/>
      <c r="M1077" s="170"/>
      <c r="N1077" s="170"/>
      <c r="O1077" s="170"/>
      <c r="P1077" s="170"/>
      <c r="Q1077" s="169"/>
      <c r="R1077" s="169"/>
      <c r="S1077" s="171"/>
      <c r="T1077" s="40"/>
      <c r="U1077" s="40"/>
      <c r="V1077" s="40"/>
      <c r="W1077" s="40"/>
      <c r="X1077" s="40"/>
      <c r="Y1077" s="40"/>
      <c r="Z1077" s="40"/>
      <c r="AA1077" s="40"/>
      <c r="AB1077" s="40"/>
      <c r="AC1077" s="40"/>
      <c r="AD1077" s="40"/>
      <c r="AE1077" s="40"/>
      <c r="AF1077" s="40"/>
      <c r="AG1077" s="40"/>
    </row>
    <row r="1078" spans="1:33" ht="17.25" customHeight="1" outlineLevel="1">
      <c r="A1078" s="50" t="str">
        <f>IF(OR(C1078="",D1078=""),"",$D$3&amp;"_"&amp;ROW()-13-COUNTBLANK($D$14:D1078))</f>
        <v/>
      </c>
      <c r="B1078" s="147" t="s">
        <v>36</v>
      </c>
      <c r="C1078" s="147"/>
      <c r="D1078" s="147"/>
      <c r="E1078" s="147"/>
      <c r="F1078" s="147"/>
      <c r="G1078" s="147"/>
      <c r="H1078" s="147"/>
      <c r="I1078" s="147"/>
      <c r="J1078" s="147"/>
      <c r="K1078" s="147"/>
      <c r="L1078" s="147"/>
      <c r="M1078" s="147"/>
      <c r="N1078" s="147"/>
      <c r="O1078" s="147"/>
      <c r="P1078" s="147"/>
      <c r="Q1078" s="147"/>
      <c r="R1078" s="147"/>
      <c r="S1078" s="147"/>
      <c r="T1078" s="40"/>
      <c r="U1078" s="40"/>
      <c r="V1078" s="40"/>
      <c r="W1078" s="40"/>
      <c r="X1078" s="40"/>
      <c r="Y1078" s="40"/>
      <c r="Z1078" s="40"/>
      <c r="AA1078" s="40"/>
      <c r="AB1078" s="40"/>
      <c r="AC1078" s="40"/>
      <c r="AD1078" s="40"/>
      <c r="AE1078" s="40"/>
      <c r="AF1078" s="40"/>
      <c r="AG1078" s="40"/>
    </row>
    <row r="1079" spans="1:33" ht="270" customHeight="1" outlineLevel="1">
      <c r="A1079" s="50" t="str">
        <f>IF(OR(C1079="",D1079=""),"",$D$3&amp;"_"&amp;ROW()-13-COUNTBLANK($D$14:D1079))</f>
        <v>BT_889</v>
      </c>
      <c r="B1079" s="56" t="s">
        <v>108</v>
      </c>
      <c r="C1079" s="16" t="s">
        <v>109</v>
      </c>
      <c r="D1079" s="16" t="s">
        <v>350</v>
      </c>
      <c r="E1079" s="18" t="s">
        <v>249</v>
      </c>
      <c r="F1079" s="18"/>
      <c r="G1079" s="18"/>
      <c r="H1079" s="18"/>
      <c r="I1079" s="18"/>
      <c r="J1079" s="18"/>
      <c r="K1079" s="18"/>
      <c r="L1079" s="18"/>
      <c r="M1079" s="18"/>
      <c r="N1079" s="18"/>
      <c r="O1079" s="18"/>
      <c r="P1079" s="18"/>
      <c r="Q1079" s="49" t="str">
        <f t="shared" ref="Q1079:Q1083" si="148">IF(OR(IF(G1079="",IF(F1079="",IF(E1079="","",E1079),F1079),G1079)="F",IF(J1079="",IF(I1079="",IF(H1079="","",H1079),I1079),J1079)="F",IF(M1079="",IF(L1079="",IF(K1079="","",K1079),L1079),M1079)="F",IF(P1079="",IF(O1079="",IF(N1079="","",N1079),O1079),P1079)="F")=TRUE,"F",IF(OR(IF(G1079="",IF(F1079="",IF(E1079="","",E1079),F1079),G1079)="PE",IF(J1079="",IF(I1079="",IF(H1079="","",H1079),I1079),J1079)="PE",IF(M1079="",IF(L1079="",IF(K1079="","",K1079),L1079),M1079)="PE",IF(P1079="",IF(O1079="",IF(N1079="","",N1079),O1079),P1079)="PE")=TRUE,"PE",IF(AND(IF(G1079="",IF(F1079="",IF(E1079="","",E1079),F1079),G1079)="",IF(J1079="",IF(I1079="",IF(H1079="","",H1079),I1079),J1079)="",IF(M1079="",IF(L1079="",IF(K1079="","",K1079),L1079),M1079)="",IF(P1079="",IF(O1079="",IF(N1079="","",N1079),O1079),P1079)="")=TRUE,"","P")))</f>
        <v>P</v>
      </c>
      <c r="R1079" s="108"/>
      <c r="S1079" s="108"/>
      <c r="T1079" s="38"/>
      <c r="U1079" s="38"/>
      <c r="V1079" s="38"/>
      <c r="W1079" s="38"/>
      <c r="X1079" s="38"/>
      <c r="Y1079" s="38"/>
      <c r="Z1079" s="38"/>
      <c r="AA1079" s="38"/>
      <c r="AB1079" s="38"/>
      <c r="AC1079" s="38"/>
      <c r="AD1079" s="38"/>
      <c r="AE1079" s="38"/>
      <c r="AF1079" s="38"/>
      <c r="AG1079" s="38"/>
    </row>
    <row r="1080" spans="1:33" ht="41.25" customHeight="1" outlineLevel="1">
      <c r="A1080" s="50" t="str">
        <f>IF(OR(C1080="",D1080=""),"",$D$3&amp;"_"&amp;ROW()-13-COUNTBLANK($D$14:D1080))</f>
        <v>BT_890</v>
      </c>
      <c r="B1080" s="16" t="s">
        <v>39</v>
      </c>
      <c r="C1080" s="16" t="s">
        <v>110</v>
      </c>
      <c r="D1080" s="57" t="s">
        <v>145</v>
      </c>
      <c r="E1080" s="18" t="s">
        <v>249</v>
      </c>
      <c r="F1080" s="18"/>
      <c r="G1080" s="18"/>
      <c r="H1080" s="17"/>
      <c r="I1080" s="17"/>
      <c r="J1080" s="17"/>
      <c r="K1080" s="17"/>
      <c r="L1080" s="17"/>
      <c r="M1080" s="17"/>
      <c r="N1080" s="17"/>
      <c r="O1080" s="17"/>
      <c r="P1080" s="17"/>
      <c r="Q1080" s="48" t="str">
        <f t="shared" si="148"/>
        <v>P</v>
      </c>
      <c r="R1080" s="108"/>
      <c r="S1080" s="108"/>
      <c r="T1080" s="38"/>
      <c r="U1080" s="38"/>
      <c r="V1080" s="38"/>
      <c r="W1080" s="38"/>
      <c r="X1080" s="38"/>
      <c r="Y1080" s="38"/>
      <c r="Z1080" s="38"/>
      <c r="AA1080" s="38"/>
      <c r="AB1080" s="38"/>
      <c r="AC1080" s="38"/>
      <c r="AD1080" s="38"/>
      <c r="AE1080" s="38"/>
      <c r="AF1080" s="38"/>
      <c r="AG1080" s="38"/>
    </row>
    <row r="1081" spans="1:33" ht="41.25" customHeight="1" outlineLevel="1">
      <c r="A1081" s="50" t="str">
        <f>IF(OR(C1081="",D1081=""),"",$D$3&amp;"_"&amp;ROW()-13-COUNTBLANK($D$14:D1081))</f>
        <v>BT_891</v>
      </c>
      <c r="B1081" s="16" t="s">
        <v>351</v>
      </c>
      <c r="C1081" s="16" t="s">
        <v>352</v>
      </c>
      <c r="D1081" s="16" t="s">
        <v>353</v>
      </c>
      <c r="E1081" s="18" t="s">
        <v>249</v>
      </c>
      <c r="F1081" s="18"/>
      <c r="G1081" s="18"/>
      <c r="H1081" s="17"/>
      <c r="I1081" s="17"/>
      <c r="J1081" s="17"/>
      <c r="K1081" s="17"/>
      <c r="L1081" s="17"/>
      <c r="M1081" s="17"/>
      <c r="N1081" s="17"/>
      <c r="O1081" s="17"/>
      <c r="P1081" s="17"/>
      <c r="Q1081" s="48"/>
      <c r="R1081" s="108"/>
      <c r="S1081" s="108"/>
      <c r="T1081" s="38"/>
      <c r="U1081" s="38"/>
      <c r="V1081" s="38"/>
      <c r="W1081" s="38"/>
      <c r="X1081" s="38"/>
      <c r="Y1081" s="38"/>
      <c r="Z1081" s="38"/>
      <c r="AA1081" s="38"/>
      <c r="AB1081" s="38"/>
      <c r="AC1081" s="38"/>
      <c r="AD1081" s="38"/>
      <c r="AE1081" s="38"/>
      <c r="AF1081" s="38"/>
      <c r="AG1081" s="38"/>
    </row>
    <row r="1082" spans="1:33" ht="36.75" customHeight="1" outlineLevel="1">
      <c r="A1082" s="50" t="str">
        <f>IF(OR(C1082="",D1082=""),"",$D$3&amp;"_"&amp;ROW()-13-COUNTBLANK($D$14:D1082))</f>
        <v>BT_892</v>
      </c>
      <c r="B1082" s="16" t="s">
        <v>40</v>
      </c>
      <c r="C1082" s="16" t="s">
        <v>275</v>
      </c>
      <c r="D1082" s="108" t="s">
        <v>77</v>
      </c>
      <c r="E1082" s="18" t="s">
        <v>249</v>
      </c>
      <c r="F1082" s="18"/>
      <c r="G1082" s="18"/>
      <c r="H1082" s="18"/>
      <c r="I1082" s="18"/>
      <c r="J1082" s="18"/>
      <c r="K1082" s="18"/>
      <c r="L1082" s="18"/>
      <c r="M1082" s="18"/>
      <c r="N1082" s="18"/>
      <c r="O1082" s="18"/>
      <c r="P1082" s="18"/>
      <c r="Q1082" s="49" t="str">
        <f t="shared" si="148"/>
        <v>P</v>
      </c>
      <c r="R1082" s="108"/>
      <c r="S1082" s="108"/>
      <c r="T1082" s="38"/>
      <c r="U1082" s="38"/>
      <c r="V1082" s="38"/>
      <c r="W1082" s="38"/>
      <c r="X1082" s="38"/>
      <c r="Y1082" s="38"/>
      <c r="Z1082" s="38"/>
      <c r="AA1082" s="38"/>
      <c r="AB1082" s="38"/>
      <c r="AC1082" s="38"/>
      <c r="AD1082" s="38"/>
      <c r="AE1082" s="38"/>
      <c r="AF1082" s="38"/>
      <c r="AG1082" s="38"/>
    </row>
    <row r="1083" spans="1:33" ht="36.75" customHeight="1" outlineLevel="1">
      <c r="A1083" s="50" t="str">
        <f>IF(OR(C1083="",D1083=""),"",$D$3&amp;"_"&amp;ROW()-13-COUNTBLANK($D$14:D1083))</f>
        <v>BT_893</v>
      </c>
      <c r="B1083" s="16" t="s">
        <v>41</v>
      </c>
      <c r="C1083" s="16" t="s">
        <v>276</v>
      </c>
      <c r="D1083" s="16" t="s">
        <v>78</v>
      </c>
      <c r="E1083" s="18" t="s">
        <v>249</v>
      </c>
      <c r="F1083" s="18"/>
      <c r="G1083" s="18"/>
      <c r="H1083" s="18"/>
      <c r="I1083" s="18"/>
      <c r="J1083" s="18"/>
      <c r="K1083" s="18"/>
      <c r="L1083" s="18"/>
      <c r="M1083" s="18"/>
      <c r="N1083" s="18"/>
      <c r="O1083" s="18"/>
      <c r="P1083" s="18"/>
      <c r="Q1083" s="49" t="str">
        <f t="shared" si="148"/>
        <v>P</v>
      </c>
      <c r="R1083" s="108"/>
      <c r="S1083" s="108"/>
      <c r="T1083" s="38"/>
      <c r="U1083" s="38"/>
      <c r="V1083" s="38"/>
      <c r="W1083" s="38"/>
      <c r="X1083" s="38"/>
      <c r="Y1083" s="38"/>
      <c r="Z1083" s="38"/>
      <c r="AA1083" s="38"/>
      <c r="AB1083" s="38"/>
      <c r="AC1083" s="38"/>
      <c r="AD1083" s="38"/>
      <c r="AE1083" s="38"/>
      <c r="AF1083" s="38"/>
      <c r="AG1083" s="38"/>
    </row>
    <row r="1084" spans="1:33" ht="18.75" customHeight="1" outlineLevel="1">
      <c r="A1084" s="50" t="str">
        <f>IF(OR(C1084="",D1084=""),"",$D$3&amp;"_"&amp;ROW()-13-COUNTBLANK($D$14:D1084))</f>
        <v/>
      </c>
      <c r="B1084" s="147" t="s">
        <v>58</v>
      </c>
      <c r="C1084" s="147"/>
      <c r="D1084" s="147"/>
      <c r="E1084" s="147"/>
      <c r="F1084" s="147"/>
      <c r="G1084" s="147"/>
      <c r="H1084" s="147"/>
      <c r="I1084" s="147"/>
      <c r="J1084" s="147"/>
      <c r="K1084" s="147"/>
      <c r="L1084" s="147"/>
      <c r="M1084" s="147"/>
      <c r="N1084" s="147"/>
      <c r="O1084" s="147"/>
      <c r="P1084" s="147"/>
      <c r="Q1084" s="147"/>
      <c r="R1084" s="147"/>
      <c r="S1084" s="147"/>
      <c r="T1084" s="38"/>
      <c r="U1084" s="38"/>
      <c r="V1084" s="38"/>
      <c r="W1084" s="41"/>
      <c r="X1084" s="41"/>
      <c r="Y1084" s="41"/>
      <c r="Z1084" s="41"/>
      <c r="AA1084" s="41"/>
      <c r="AB1084" s="41"/>
      <c r="AC1084" s="41"/>
      <c r="AD1084" s="41"/>
      <c r="AE1084" s="41"/>
      <c r="AF1084" s="41"/>
      <c r="AG1084" s="41"/>
    </row>
    <row r="1085" spans="1:33" ht="21" customHeight="1" outlineLevel="1">
      <c r="A1085" s="50" t="str">
        <f>IF(OR(C1085="",D1085=""),"",$D$3&amp;"_"&amp;ROW()-13-COUNTBLANK($D$14:D1085))</f>
        <v/>
      </c>
      <c r="B1085" s="148" t="s">
        <v>393</v>
      </c>
      <c r="C1085" s="148"/>
      <c r="D1085" s="148"/>
      <c r="E1085" s="148"/>
      <c r="F1085" s="148"/>
      <c r="G1085" s="148"/>
      <c r="H1085" s="149"/>
      <c r="I1085" s="149"/>
      <c r="J1085" s="149"/>
      <c r="K1085" s="149"/>
      <c r="L1085" s="149"/>
      <c r="M1085" s="149"/>
      <c r="N1085" s="149"/>
      <c r="O1085" s="149"/>
      <c r="P1085" s="149"/>
      <c r="Q1085" s="148"/>
      <c r="R1085" s="148"/>
      <c r="S1085" s="148"/>
      <c r="T1085" s="40"/>
      <c r="U1085" s="40"/>
      <c r="V1085" s="40"/>
      <c r="W1085" s="40"/>
      <c r="X1085" s="40"/>
      <c r="Y1085" s="40"/>
      <c r="Z1085" s="40"/>
      <c r="AA1085" s="40"/>
      <c r="AB1085" s="40"/>
      <c r="AC1085" s="40"/>
      <c r="AD1085" s="40"/>
      <c r="AE1085" s="40"/>
      <c r="AF1085" s="40"/>
      <c r="AG1085" s="40"/>
    </row>
    <row r="1086" spans="1:33" ht="32.450000000000003" customHeight="1" outlineLevel="1">
      <c r="A1086" s="50" t="str">
        <f>IF(OR(C1086="",D1086=""),"",$D$3&amp;"_"&amp;ROW()-13-COUNTBLANK($D$14:D1086))</f>
        <v>BT_894</v>
      </c>
      <c r="B1086" s="108" t="s">
        <v>114</v>
      </c>
      <c r="C1086" s="109" t="s">
        <v>397</v>
      </c>
      <c r="D1086" s="109" t="s">
        <v>392</v>
      </c>
      <c r="E1086" s="18" t="s">
        <v>249</v>
      </c>
      <c r="F1086" s="18"/>
      <c r="G1086" s="18"/>
      <c r="H1086" s="18"/>
      <c r="I1086" s="18"/>
      <c r="J1086" s="18"/>
      <c r="K1086" s="18"/>
      <c r="L1086" s="18"/>
      <c r="M1086" s="18"/>
      <c r="N1086" s="18"/>
      <c r="O1086" s="18"/>
      <c r="P1086" s="18"/>
      <c r="Q1086" s="49" t="str">
        <f t="shared" ref="Q1086:Q1091" si="149">IF(OR(IF(G1086="",IF(F1086="",IF(E1086="","",E1086),F1086),G1086)="F",IF(J1086="",IF(I1086="",IF(H1086="","",H1086),I1086),J1086)="F",IF(M1086="",IF(L1086="",IF(K1086="","",K1086),L1086),M1086)="F",IF(P1086="",IF(O1086="",IF(N1086="","",N1086),O1086),P1086)="F")=TRUE,"F",IF(OR(IF(G1086="",IF(F1086="",IF(E1086="","",E1086),F1086),G1086)="PE",IF(J1086="",IF(I1086="",IF(H1086="","",H1086),I1086),J1086)="PE",IF(M1086="",IF(L1086="",IF(K1086="","",K1086),L1086),M1086)="PE",IF(P1086="",IF(O1086="",IF(N1086="","",N1086),O1086),P1086)="PE")=TRUE,"PE",IF(AND(IF(G1086="",IF(F1086="",IF(E1086="","",E1086),F1086),G1086)="",IF(J1086="",IF(I1086="",IF(H1086="","",H1086),I1086),J1086)="",IF(M1086="",IF(L1086="",IF(K1086="","",K1086),L1086),M1086)="",IF(P1086="",IF(O1086="",IF(N1086="","",N1086),O1086),P1086)="")=TRUE,"","P")))</f>
        <v>P</v>
      </c>
      <c r="R1086" s="16"/>
      <c r="S1086" s="16"/>
      <c r="T1086" s="38"/>
      <c r="U1086" s="38"/>
      <c r="V1086" s="38"/>
      <c r="W1086" s="38"/>
      <c r="X1086" s="38"/>
      <c r="Y1086" s="38"/>
      <c r="Z1086" s="38"/>
      <c r="AA1086" s="38"/>
      <c r="AB1086" s="38"/>
      <c r="AC1086" s="38"/>
      <c r="AD1086" s="38"/>
      <c r="AE1086" s="38"/>
      <c r="AF1086" s="38"/>
      <c r="AG1086" s="38"/>
    </row>
    <row r="1087" spans="1:33" ht="55.5" customHeight="1" outlineLevel="1">
      <c r="A1087" s="50" t="str">
        <f>IF(OR(C1087="",D1087=""),"",$D$3&amp;"_"&amp;ROW()-13-COUNTBLANK($D$14:D1087))</f>
        <v>BT_895</v>
      </c>
      <c r="B1087" s="108" t="s">
        <v>115</v>
      </c>
      <c r="C1087" s="109" t="s">
        <v>401</v>
      </c>
      <c r="D1087" s="109" t="s">
        <v>404</v>
      </c>
      <c r="E1087" s="18" t="s">
        <v>249</v>
      </c>
      <c r="F1087" s="18"/>
      <c r="G1087" s="18"/>
      <c r="H1087" s="18"/>
      <c r="I1087" s="18"/>
      <c r="J1087" s="18"/>
      <c r="K1087" s="18"/>
      <c r="L1087" s="18"/>
      <c r="M1087" s="18"/>
      <c r="N1087" s="18"/>
      <c r="O1087" s="18"/>
      <c r="P1087" s="18"/>
      <c r="Q1087" s="49" t="str">
        <f t="shared" si="149"/>
        <v>P</v>
      </c>
      <c r="R1087" s="16"/>
      <c r="S1087" s="16"/>
      <c r="T1087" s="38"/>
      <c r="U1087" s="38"/>
      <c r="V1087" s="38"/>
      <c r="W1087" s="38"/>
      <c r="X1087" s="38"/>
      <c r="Y1087" s="38"/>
      <c r="Z1087" s="38"/>
      <c r="AA1087" s="38"/>
      <c r="AB1087" s="38"/>
      <c r="AC1087" s="38"/>
      <c r="AD1087" s="38"/>
      <c r="AE1087" s="38"/>
      <c r="AF1087" s="38"/>
      <c r="AG1087" s="38"/>
    </row>
    <row r="1088" spans="1:33" ht="34.5" customHeight="1" outlineLevel="1">
      <c r="A1088" s="50" t="str">
        <f>IF(OR(C1088="",D1088=""),"",$D$3&amp;"_"&amp;ROW()-13-COUNTBLANK($D$14:D1088))</f>
        <v>BT_896</v>
      </c>
      <c r="B1088" s="150" t="s">
        <v>70</v>
      </c>
      <c r="C1088" s="109" t="s">
        <v>398</v>
      </c>
      <c r="D1088" s="109" t="s">
        <v>116</v>
      </c>
      <c r="E1088" s="18" t="s">
        <v>249</v>
      </c>
      <c r="F1088" s="18"/>
      <c r="G1088" s="18"/>
      <c r="H1088" s="18"/>
      <c r="I1088" s="18"/>
      <c r="J1088" s="18"/>
      <c r="K1088" s="18"/>
      <c r="L1088" s="18"/>
      <c r="M1088" s="18"/>
      <c r="N1088" s="18"/>
      <c r="O1088" s="18"/>
      <c r="P1088" s="18"/>
      <c r="Q1088" s="49" t="str">
        <f t="shared" si="149"/>
        <v>P</v>
      </c>
      <c r="R1088" s="16"/>
      <c r="S1088" s="16"/>
      <c r="T1088" s="38"/>
      <c r="U1088" s="38"/>
      <c r="V1088" s="38"/>
      <c r="W1088" s="38"/>
      <c r="X1088" s="38"/>
      <c r="Y1088" s="38"/>
      <c r="Z1088" s="38"/>
      <c r="AA1088" s="38"/>
      <c r="AB1088" s="38"/>
      <c r="AC1088" s="38"/>
      <c r="AD1088" s="38"/>
      <c r="AE1088" s="38"/>
      <c r="AF1088" s="38"/>
      <c r="AG1088" s="38"/>
    </row>
    <row r="1089" spans="1:33" ht="34.5" customHeight="1" outlineLevel="1">
      <c r="A1089" s="50" t="str">
        <f>IF(OR(C1089="",D1089=""),"",$D$3&amp;"_"&amp;ROW()-13-COUNTBLANK($D$14:D1089))</f>
        <v>BT_897</v>
      </c>
      <c r="B1089" s="151"/>
      <c r="C1089" s="109" t="s">
        <v>399</v>
      </c>
      <c r="D1089" s="109" t="s">
        <v>338</v>
      </c>
      <c r="E1089" s="18" t="s">
        <v>249</v>
      </c>
      <c r="F1089" s="18"/>
      <c r="G1089" s="18"/>
      <c r="H1089" s="18"/>
      <c r="I1089" s="18"/>
      <c r="J1089" s="18"/>
      <c r="K1089" s="18"/>
      <c r="L1089" s="18"/>
      <c r="M1089" s="18"/>
      <c r="N1089" s="18"/>
      <c r="O1089" s="18"/>
      <c r="P1089" s="18"/>
      <c r="Q1089" s="49" t="str">
        <f t="shared" si="149"/>
        <v>P</v>
      </c>
      <c r="R1089" s="16"/>
      <c r="S1089" s="16"/>
      <c r="T1089" s="38"/>
      <c r="U1089" s="38"/>
      <c r="V1089" s="38"/>
      <c r="W1089" s="38"/>
      <c r="X1089" s="38"/>
      <c r="Y1089" s="38"/>
      <c r="Z1089" s="38"/>
      <c r="AA1089" s="38"/>
      <c r="AB1089" s="38"/>
      <c r="AC1089" s="38"/>
      <c r="AD1089" s="38"/>
      <c r="AE1089" s="38"/>
      <c r="AF1089" s="38"/>
      <c r="AG1089" s="38"/>
    </row>
    <row r="1090" spans="1:33" ht="42" customHeight="1" outlineLevel="1">
      <c r="A1090" s="50" t="str">
        <f>IF(OR(C1090="",D1090=""),"",$D$3&amp;"_"&amp;ROW()-13-COUNTBLANK($D$14:D1090))</f>
        <v>BT_898</v>
      </c>
      <c r="B1090" s="151"/>
      <c r="C1090" s="109" t="s">
        <v>402</v>
      </c>
      <c r="D1090" s="109" t="s">
        <v>403</v>
      </c>
      <c r="E1090" s="18" t="s">
        <v>249</v>
      </c>
      <c r="F1090" s="18"/>
      <c r="G1090" s="18"/>
      <c r="H1090" s="18"/>
      <c r="I1090" s="18"/>
      <c r="J1090" s="18"/>
      <c r="K1090" s="18"/>
      <c r="L1090" s="18"/>
      <c r="M1090" s="18"/>
      <c r="N1090" s="18"/>
      <c r="O1090" s="18"/>
      <c r="P1090" s="18"/>
      <c r="Q1090" s="49" t="str">
        <f t="shared" si="149"/>
        <v>P</v>
      </c>
      <c r="R1090" s="16"/>
      <c r="S1090" s="16"/>
      <c r="T1090" s="38"/>
      <c r="U1090" s="38"/>
      <c r="V1090" s="38"/>
      <c r="W1090" s="38"/>
      <c r="X1090" s="38"/>
      <c r="Y1090" s="38"/>
      <c r="Z1090" s="38"/>
      <c r="AA1090" s="38"/>
      <c r="AB1090" s="38"/>
      <c r="AC1090" s="38"/>
      <c r="AD1090" s="38"/>
      <c r="AE1090" s="38"/>
      <c r="AF1090" s="38"/>
      <c r="AG1090" s="38"/>
    </row>
    <row r="1091" spans="1:33" ht="34.5" customHeight="1" outlineLevel="1">
      <c r="A1091" s="50" t="str">
        <f>IF(OR(C1091="",D1091=""),"",$D$3&amp;"_"&amp;ROW()-13-COUNTBLANK($D$14:D1091))</f>
        <v>BT_899</v>
      </c>
      <c r="B1091" s="108" t="s">
        <v>117</v>
      </c>
      <c r="C1091" s="109" t="s">
        <v>400</v>
      </c>
      <c r="D1091" s="109" t="s">
        <v>394</v>
      </c>
      <c r="E1091" s="18" t="s">
        <v>249</v>
      </c>
      <c r="F1091" s="18"/>
      <c r="G1091" s="18"/>
      <c r="H1091" s="18"/>
      <c r="I1091" s="18"/>
      <c r="J1091" s="18"/>
      <c r="K1091" s="18"/>
      <c r="L1091" s="18"/>
      <c r="M1091" s="18"/>
      <c r="N1091" s="18"/>
      <c r="O1091" s="18"/>
      <c r="P1091" s="18"/>
      <c r="Q1091" s="49" t="str">
        <f t="shared" si="149"/>
        <v>P</v>
      </c>
      <c r="R1091" s="16"/>
      <c r="S1091" s="16"/>
      <c r="T1091" s="38"/>
      <c r="U1091" s="38"/>
      <c r="V1091" s="38"/>
      <c r="W1091" s="38"/>
      <c r="X1091" s="38"/>
      <c r="Y1091" s="38"/>
      <c r="Z1091" s="38"/>
      <c r="AA1091" s="38"/>
      <c r="AB1091" s="38"/>
      <c r="AC1091" s="38"/>
      <c r="AD1091" s="38"/>
      <c r="AE1091" s="38"/>
      <c r="AF1091" s="38"/>
      <c r="AG1091" s="38"/>
    </row>
    <row r="1092" spans="1:33" ht="18.75" customHeight="1" outlineLevel="1">
      <c r="A1092" s="50" t="str">
        <f>IF(OR(C1092="",D1092=""),"",$D$3&amp;"_"&amp;ROW()-13-COUNTBLANK($D$14:D1092))</f>
        <v/>
      </c>
      <c r="B1092" s="147" t="s">
        <v>68</v>
      </c>
      <c r="C1092" s="147"/>
      <c r="D1092" s="147"/>
      <c r="E1092" s="147"/>
      <c r="F1092" s="147"/>
      <c r="G1092" s="147"/>
      <c r="H1092" s="147"/>
      <c r="I1092" s="147"/>
      <c r="J1092" s="147"/>
      <c r="K1092" s="147"/>
      <c r="L1092" s="147"/>
      <c r="M1092" s="147"/>
      <c r="N1092" s="147"/>
      <c r="O1092" s="147"/>
      <c r="P1092" s="147"/>
      <c r="Q1092" s="147"/>
      <c r="R1092" s="147"/>
      <c r="S1092" s="147"/>
      <c r="T1092" s="38"/>
      <c r="U1092" s="38"/>
      <c r="V1092" s="38"/>
      <c r="W1092" s="41"/>
      <c r="X1092" s="41"/>
      <c r="Y1092" s="41"/>
      <c r="Z1092" s="41"/>
      <c r="AA1092" s="41"/>
      <c r="AB1092" s="41"/>
      <c r="AC1092" s="41"/>
      <c r="AD1092" s="41"/>
      <c r="AE1092" s="41"/>
      <c r="AF1092" s="41"/>
      <c r="AG1092" s="41"/>
    </row>
    <row r="1093" spans="1:33" ht="32.450000000000003" customHeight="1" outlineLevel="1">
      <c r="A1093" s="50" t="str">
        <f>IF(OR(C1093="",D1093=""),"",$D$3&amp;"_"&amp;ROW()-13-COUNTBLANK($D$14:D1093))</f>
        <v>BT_900</v>
      </c>
      <c r="B1093" s="108" t="s">
        <v>405</v>
      </c>
      <c r="C1093" s="109" t="s">
        <v>397</v>
      </c>
      <c r="D1093" s="109" t="s">
        <v>406</v>
      </c>
      <c r="E1093" s="18" t="s">
        <v>249</v>
      </c>
      <c r="F1093" s="18"/>
      <c r="G1093" s="18"/>
      <c r="H1093" s="18"/>
      <c r="I1093" s="18"/>
      <c r="J1093" s="18"/>
      <c r="K1093" s="18"/>
      <c r="L1093" s="18"/>
      <c r="M1093" s="18"/>
      <c r="N1093" s="18"/>
      <c r="O1093" s="18"/>
      <c r="P1093" s="18"/>
      <c r="Q1093" s="49" t="str">
        <f t="shared" ref="Q1093" si="150">IF(OR(IF(G1093="",IF(F1093="",IF(E1093="","",E1093),F1093),G1093)="F",IF(J1093="",IF(I1093="",IF(H1093="","",H1093),I1093),J1093)="F",IF(M1093="",IF(L1093="",IF(K1093="","",K1093),L1093),M1093)="F",IF(P1093="",IF(O1093="",IF(N1093="","",N1093),O1093),P1093)="F")=TRUE,"F",IF(OR(IF(G1093="",IF(F1093="",IF(E1093="","",E1093),F1093),G1093)="PE",IF(J1093="",IF(I1093="",IF(H1093="","",H1093),I1093),J1093)="PE",IF(M1093="",IF(L1093="",IF(K1093="","",K1093),L1093),M1093)="PE",IF(P1093="",IF(O1093="",IF(N1093="","",N1093),O1093),P1093)="PE")=TRUE,"PE",IF(AND(IF(G1093="",IF(F1093="",IF(E1093="","",E1093),F1093),G1093)="",IF(J1093="",IF(I1093="",IF(H1093="","",H1093),I1093),J1093)="",IF(M1093="",IF(L1093="",IF(K1093="","",K1093),L1093),M1093)="",IF(P1093="",IF(O1093="",IF(N1093="","",N1093),O1093),P1093)="")=TRUE,"","P")))</f>
        <v>P</v>
      </c>
      <c r="R1093" s="16"/>
      <c r="S1093" s="16"/>
      <c r="T1093" s="38"/>
      <c r="U1093" s="38"/>
      <c r="V1093" s="38"/>
      <c r="W1093" s="38"/>
      <c r="X1093" s="38"/>
      <c r="Y1093" s="38"/>
      <c r="Z1093" s="38"/>
      <c r="AA1093" s="38"/>
      <c r="AB1093" s="38"/>
      <c r="AC1093" s="38"/>
      <c r="AD1093" s="38"/>
      <c r="AE1093" s="38"/>
      <c r="AF1093" s="38"/>
      <c r="AG1093" s="38"/>
    </row>
    <row r="1094" spans="1:33" ht="32.450000000000003" customHeight="1" outlineLevel="1">
      <c r="A1094" s="50" t="str">
        <f>IF(OR(C1094="",D1094=""),"",$D$3&amp;"_"&amp;ROW()-13-COUNTBLANK($D$14:D1094))</f>
        <v>BT_901</v>
      </c>
      <c r="B1094" s="108" t="s">
        <v>407</v>
      </c>
      <c r="C1094" s="109" t="s">
        <v>408</v>
      </c>
      <c r="D1094" s="109" t="s">
        <v>409</v>
      </c>
      <c r="E1094" s="18" t="s">
        <v>249</v>
      </c>
      <c r="F1094" s="18"/>
      <c r="G1094" s="18"/>
      <c r="H1094" s="18"/>
      <c r="I1094" s="18"/>
      <c r="J1094" s="18"/>
      <c r="K1094" s="18"/>
      <c r="L1094" s="18"/>
      <c r="M1094" s="18"/>
      <c r="N1094" s="18"/>
      <c r="O1094" s="18"/>
      <c r="P1094" s="18"/>
      <c r="Q1094" s="49" t="str">
        <f t="shared" ref="Q1094" si="151">IF(OR(IF(G1094="",IF(F1094="",IF(E1094="","",E1094),F1094),G1094)="F",IF(J1094="",IF(I1094="",IF(H1094="","",H1094),I1094),J1094)="F",IF(M1094="",IF(L1094="",IF(K1094="","",K1094),L1094),M1094)="F",IF(P1094="",IF(O1094="",IF(N1094="","",N1094),O1094),P1094)="F")=TRUE,"F",IF(OR(IF(G1094="",IF(F1094="",IF(E1094="","",E1094),F1094),G1094)="PE",IF(J1094="",IF(I1094="",IF(H1094="","",H1094),I1094),J1094)="PE",IF(M1094="",IF(L1094="",IF(K1094="","",K1094),L1094),M1094)="PE",IF(P1094="",IF(O1094="",IF(N1094="","",N1094),O1094),P1094)="PE")=TRUE,"PE",IF(AND(IF(G1094="",IF(F1094="",IF(E1094="","",E1094),F1094),G1094)="",IF(J1094="",IF(I1094="",IF(H1094="","",H1094),I1094),J1094)="",IF(M1094="",IF(L1094="",IF(K1094="","",K1094),L1094),M1094)="",IF(P1094="",IF(O1094="",IF(N1094="","",N1094),O1094),P1094)="")=TRUE,"","P")))</f>
        <v>P</v>
      </c>
      <c r="R1094" s="16"/>
      <c r="S1094" s="16"/>
      <c r="T1094" s="38"/>
      <c r="U1094" s="38"/>
      <c r="V1094" s="38"/>
      <c r="W1094" s="38"/>
      <c r="X1094" s="38"/>
      <c r="Y1094" s="38"/>
      <c r="Z1094" s="38"/>
      <c r="AA1094" s="38"/>
      <c r="AB1094" s="38"/>
      <c r="AC1094" s="38"/>
      <c r="AD1094" s="38"/>
      <c r="AE1094" s="38"/>
      <c r="AF1094" s="38"/>
      <c r="AG1094" s="38"/>
    </row>
    <row r="1095" spans="1:33" ht="32.450000000000003" customHeight="1" outlineLevel="1">
      <c r="A1095" s="50" t="str">
        <f>IF(OR(C1095="",D1095=""),"",$D$3&amp;"_"&amp;ROW()-13-COUNTBLANK($D$14:D1095))</f>
        <v>BT_902</v>
      </c>
      <c r="B1095" s="108" t="s">
        <v>410</v>
      </c>
      <c r="C1095" s="109" t="s">
        <v>411</v>
      </c>
      <c r="D1095" s="109" t="s">
        <v>412</v>
      </c>
      <c r="E1095" s="18" t="s">
        <v>249</v>
      </c>
      <c r="F1095" s="18"/>
      <c r="G1095" s="18"/>
      <c r="H1095" s="18"/>
      <c r="I1095" s="18"/>
      <c r="J1095" s="18"/>
      <c r="K1095" s="18"/>
      <c r="L1095" s="18"/>
      <c r="M1095" s="18"/>
      <c r="N1095" s="18"/>
      <c r="O1095" s="18"/>
      <c r="P1095" s="18"/>
      <c r="Q1095" s="49" t="str">
        <f t="shared" ref="Q1095:Q1096" si="152">IF(OR(IF(G1095="",IF(F1095="",IF(E1095="","",E1095),F1095),G1095)="F",IF(J1095="",IF(I1095="",IF(H1095="","",H1095),I1095),J1095)="F",IF(M1095="",IF(L1095="",IF(K1095="","",K1095),L1095),M1095)="F",IF(P1095="",IF(O1095="",IF(N1095="","",N1095),O1095),P1095)="F")=TRUE,"F",IF(OR(IF(G1095="",IF(F1095="",IF(E1095="","",E1095),F1095),G1095)="PE",IF(J1095="",IF(I1095="",IF(H1095="","",H1095),I1095),J1095)="PE",IF(M1095="",IF(L1095="",IF(K1095="","",K1095),L1095),M1095)="PE",IF(P1095="",IF(O1095="",IF(N1095="","",N1095),O1095),P1095)="PE")=TRUE,"PE",IF(AND(IF(G1095="",IF(F1095="",IF(E1095="","",E1095),F1095),G1095)="",IF(J1095="",IF(I1095="",IF(H1095="","",H1095),I1095),J1095)="",IF(M1095="",IF(L1095="",IF(K1095="","",K1095),L1095),M1095)="",IF(P1095="",IF(O1095="",IF(N1095="","",N1095),O1095),P1095)="")=TRUE,"","P")))</f>
        <v>P</v>
      </c>
      <c r="R1095" s="16"/>
      <c r="S1095" s="16"/>
      <c r="T1095" s="38"/>
      <c r="U1095" s="38"/>
      <c r="V1095" s="38"/>
      <c r="W1095" s="38"/>
      <c r="X1095" s="38"/>
      <c r="Y1095" s="38"/>
      <c r="Z1095" s="38"/>
      <c r="AA1095" s="38"/>
      <c r="AB1095" s="38"/>
      <c r="AC1095" s="38"/>
      <c r="AD1095" s="38"/>
      <c r="AE1095" s="38"/>
      <c r="AF1095" s="38"/>
      <c r="AG1095" s="38"/>
    </row>
    <row r="1096" spans="1:33" ht="55.5" customHeight="1" outlineLevel="1">
      <c r="A1096" s="50" t="str">
        <f>IF(OR(C1096="",D1096=""),"",$D$3&amp;"_"&amp;ROW()-13-COUNTBLANK($D$14:D1096))</f>
        <v>BT_903</v>
      </c>
      <c r="B1096" s="108" t="s">
        <v>413</v>
      </c>
      <c r="C1096" s="109" t="s">
        <v>401</v>
      </c>
      <c r="D1096" s="109" t="s">
        <v>404</v>
      </c>
      <c r="E1096" s="18" t="s">
        <v>249</v>
      </c>
      <c r="F1096" s="18"/>
      <c r="G1096" s="18"/>
      <c r="H1096" s="18"/>
      <c r="I1096" s="18"/>
      <c r="J1096" s="18"/>
      <c r="K1096" s="18"/>
      <c r="L1096" s="18"/>
      <c r="M1096" s="18"/>
      <c r="N1096" s="18"/>
      <c r="O1096" s="18"/>
      <c r="P1096" s="18"/>
      <c r="Q1096" s="49" t="str">
        <f t="shared" si="152"/>
        <v>P</v>
      </c>
      <c r="R1096" s="16"/>
      <c r="S1096" s="16"/>
      <c r="T1096" s="38"/>
      <c r="U1096" s="38"/>
      <c r="V1096" s="38"/>
      <c r="W1096" s="38"/>
      <c r="X1096" s="38"/>
      <c r="Y1096" s="38"/>
      <c r="Z1096" s="38"/>
      <c r="AA1096" s="38"/>
      <c r="AB1096" s="38"/>
      <c r="AC1096" s="38"/>
      <c r="AD1096" s="38"/>
      <c r="AE1096" s="38"/>
      <c r="AF1096" s="38"/>
      <c r="AG1096" s="38"/>
    </row>
    <row r="1097" spans="1:33" ht="55.5" customHeight="1" outlineLevel="1">
      <c r="A1097" s="50" t="str">
        <f>IF(OR(C1097="",D1097=""),"",$D$3&amp;"_"&amp;ROW()-13-COUNTBLANK($D$14:D1097))</f>
        <v>BT_904</v>
      </c>
      <c r="B1097" s="108" t="s">
        <v>414</v>
      </c>
      <c r="C1097" s="109" t="s">
        <v>401</v>
      </c>
      <c r="D1097" s="109" t="s">
        <v>415</v>
      </c>
      <c r="E1097" s="18" t="s">
        <v>249</v>
      </c>
      <c r="F1097" s="18"/>
      <c r="G1097" s="18"/>
      <c r="H1097" s="18"/>
      <c r="I1097" s="18"/>
      <c r="J1097" s="18"/>
      <c r="K1097" s="18"/>
      <c r="L1097" s="18"/>
      <c r="M1097" s="18"/>
      <c r="N1097" s="18"/>
      <c r="O1097" s="18"/>
      <c r="P1097" s="18"/>
      <c r="Q1097" s="49" t="str">
        <f t="shared" ref="Q1097" si="153">IF(OR(IF(G1097="",IF(F1097="",IF(E1097="","",E1097),F1097),G1097)="F",IF(J1097="",IF(I1097="",IF(H1097="","",H1097),I1097),J1097)="F",IF(M1097="",IF(L1097="",IF(K1097="","",K1097),L1097),M1097)="F",IF(P1097="",IF(O1097="",IF(N1097="","",N1097),O1097),P1097)="F")=TRUE,"F",IF(OR(IF(G1097="",IF(F1097="",IF(E1097="","",E1097),F1097),G1097)="PE",IF(J1097="",IF(I1097="",IF(H1097="","",H1097),I1097),J1097)="PE",IF(M1097="",IF(L1097="",IF(K1097="","",K1097),L1097),M1097)="PE",IF(P1097="",IF(O1097="",IF(N1097="","",N1097),O1097),P1097)="PE")=TRUE,"PE",IF(AND(IF(G1097="",IF(F1097="",IF(E1097="","",E1097),F1097),G1097)="",IF(J1097="",IF(I1097="",IF(H1097="","",H1097),I1097),J1097)="",IF(M1097="",IF(L1097="",IF(K1097="","",K1097),L1097),M1097)="",IF(P1097="",IF(O1097="",IF(N1097="","",N1097),O1097),P1097)="")=TRUE,"","P")))</f>
        <v>P</v>
      </c>
      <c r="R1097" s="16"/>
      <c r="S1097" s="16"/>
      <c r="T1097" s="38"/>
      <c r="U1097" s="38"/>
      <c r="V1097" s="38"/>
      <c r="W1097" s="38"/>
      <c r="X1097" s="38"/>
      <c r="Y1097" s="38"/>
      <c r="Z1097" s="38"/>
      <c r="AA1097" s="38"/>
      <c r="AB1097" s="38"/>
      <c r="AC1097" s="38"/>
      <c r="AD1097" s="38"/>
      <c r="AE1097" s="38"/>
      <c r="AF1097" s="38"/>
      <c r="AG1097" s="38"/>
    </row>
    <row r="1098" spans="1:33" ht="25.5" customHeight="1" outlineLevel="1">
      <c r="A1098" s="50" t="str">
        <f>IF(OR(C1098="",D1098=""),"",$D$3&amp;"_"&amp;ROW()-13-COUNTBLANK($D$14:D1098))</f>
        <v/>
      </c>
      <c r="B1098" s="196" t="s">
        <v>113</v>
      </c>
      <c r="C1098" s="197"/>
      <c r="D1098" s="197"/>
      <c r="E1098" s="197"/>
      <c r="F1098" s="197"/>
      <c r="G1098" s="197"/>
      <c r="H1098" s="198"/>
      <c r="I1098" s="198"/>
      <c r="J1098" s="198"/>
      <c r="K1098" s="198"/>
      <c r="L1098" s="198"/>
      <c r="M1098" s="198"/>
      <c r="N1098" s="198"/>
      <c r="O1098" s="198"/>
      <c r="P1098" s="198"/>
      <c r="Q1098" s="197"/>
      <c r="R1098" s="197"/>
      <c r="S1098" s="199"/>
      <c r="T1098" s="40"/>
      <c r="U1098" s="40"/>
      <c r="V1098" s="40"/>
      <c r="W1098" s="40"/>
      <c r="X1098" s="40"/>
      <c r="Y1098" s="40"/>
      <c r="Z1098" s="40"/>
      <c r="AA1098" s="40"/>
      <c r="AB1098" s="40"/>
      <c r="AC1098" s="40"/>
      <c r="AD1098" s="40"/>
      <c r="AE1098" s="40"/>
      <c r="AF1098" s="40"/>
      <c r="AG1098" s="40"/>
    </row>
    <row r="1099" spans="1:33" ht="94.5" customHeight="1" outlineLevel="1">
      <c r="A1099" s="50" t="str">
        <f>IF(OR(C1099="",D1099=""),"",$D$3&amp;"_"&amp;ROW()-13-COUNTBLANK($D$14:D1099))</f>
        <v>BT_905</v>
      </c>
      <c r="B1099" s="108" t="s">
        <v>114</v>
      </c>
      <c r="C1099" s="109" t="s">
        <v>335</v>
      </c>
      <c r="D1099" s="109" t="s">
        <v>341</v>
      </c>
      <c r="E1099" s="18" t="s">
        <v>249</v>
      </c>
      <c r="F1099" s="18"/>
      <c r="G1099" s="18"/>
      <c r="H1099" s="18"/>
      <c r="I1099" s="18"/>
      <c r="J1099" s="18"/>
      <c r="K1099" s="18"/>
      <c r="L1099" s="18"/>
      <c r="M1099" s="18"/>
      <c r="N1099" s="18"/>
      <c r="O1099" s="18"/>
      <c r="P1099" s="18"/>
      <c r="Q1099" s="49" t="str">
        <f t="shared" ref="Q1099:Q1108" si="154">IF(OR(IF(G1099="",IF(F1099="",IF(E1099="","",E1099),F1099),G1099)="F",IF(J1099="",IF(I1099="",IF(H1099="","",H1099),I1099),J1099)="F",IF(M1099="",IF(L1099="",IF(K1099="","",K1099),L1099),M1099)="F",IF(P1099="",IF(O1099="",IF(N1099="","",N1099),O1099),P1099)="F")=TRUE,"F",IF(OR(IF(G1099="",IF(F1099="",IF(E1099="","",E1099),F1099),G1099)="PE",IF(J1099="",IF(I1099="",IF(H1099="","",H1099),I1099),J1099)="PE",IF(M1099="",IF(L1099="",IF(K1099="","",K1099),L1099),M1099)="PE",IF(P1099="",IF(O1099="",IF(N1099="","",N1099),O1099),P1099)="PE")=TRUE,"PE",IF(AND(IF(G1099="",IF(F1099="",IF(E1099="","",E1099),F1099),G1099)="",IF(J1099="",IF(I1099="",IF(H1099="","",H1099),I1099),J1099)="",IF(M1099="",IF(L1099="",IF(K1099="","",K1099),L1099),M1099)="",IF(P1099="",IF(O1099="",IF(N1099="","",N1099),O1099),P1099)="")=TRUE,"","P")))</f>
        <v>P</v>
      </c>
      <c r="R1099" s="16"/>
      <c r="S1099" s="16"/>
      <c r="T1099" s="38"/>
      <c r="U1099" s="38"/>
      <c r="V1099" s="38"/>
      <c r="W1099" s="38"/>
      <c r="X1099" s="38"/>
      <c r="Y1099" s="38"/>
      <c r="Z1099" s="38"/>
      <c r="AA1099" s="38"/>
      <c r="AB1099" s="38"/>
      <c r="AC1099" s="38"/>
      <c r="AD1099" s="38"/>
      <c r="AE1099" s="38"/>
      <c r="AF1099" s="38"/>
      <c r="AG1099" s="38"/>
    </row>
    <row r="1100" spans="1:33" ht="55.5" customHeight="1" outlineLevel="1">
      <c r="A1100" s="50" t="str">
        <f>IF(OR(C1100="",D1100=""),"",$D$3&amp;"_"&amp;ROW()-13-COUNTBLANK($D$14:D1100))</f>
        <v>BT_906</v>
      </c>
      <c r="B1100" s="108" t="s">
        <v>115</v>
      </c>
      <c r="C1100" s="109" t="s">
        <v>336</v>
      </c>
      <c r="D1100" s="109" t="s">
        <v>337</v>
      </c>
      <c r="E1100" s="18" t="s">
        <v>249</v>
      </c>
      <c r="F1100" s="18"/>
      <c r="G1100" s="18"/>
      <c r="H1100" s="18"/>
      <c r="I1100" s="18"/>
      <c r="J1100" s="18"/>
      <c r="K1100" s="18"/>
      <c r="L1100" s="18"/>
      <c r="M1100" s="18"/>
      <c r="N1100" s="18"/>
      <c r="O1100" s="18"/>
      <c r="P1100" s="18"/>
      <c r="Q1100" s="49" t="str">
        <f t="shared" si="154"/>
        <v>P</v>
      </c>
      <c r="R1100" s="16"/>
      <c r="S1100" s="16"/>
      <c r="T1100" s="38"/>
      <c r="U1100" s="38"/>
      <c r="V1100" s="38"/>
      <c r="W1100" s="38"/>
      <c r="X1100" s="38"/>
      <c r="Y1100" s="38"/>
      <c r="Z1100" s="38"/>
      <c r="AA1100" s="38"/>
      <c r="AB1100" s="38"/>
      <c r="AC1100" s="38"/>
      <c r="AD1100" s="38"/>
      <c r="AE1100" s="38"/>
      <c r="AF1100" s="38"/>
      <c r="AG1100" s="38"/>
    </row>
    <row r="1101" spans="1:33" ht="34.5" customHeight="1" outlineLevel="1">
      <c r="A1101" s="50" t="str">
        <f>IF(OR(C1101="",D1101=""),"",$D$3&amp;"_"&amp;ROW()-13-COUNTBLANK($D$14:D1101))</f>
        <v>BT_907</v>
      </c>
      <c r="B1101" s="150" t="s">
        <v>70</v>
      </c>
      <c r="C1101" s="109" t="s">
        <v>342</v>
      </c>
      <c r="D1101" s="109" t="s">
        <v>116</v>
      </c>
      <c r="E1101" s="18" t="s">
        <v>249</v>
      </c>
      <c r="F1101" s="18"/>
      <c r="G1101" s="18"/>
      <c r="H1101" s="18"/>
      <c r="I1101" s="18"/>
      <c r="J1101" s="18"/>
      <c r="K1101" s="18"/>
      <c r="L1101" s="18"/>
      <c r="M1101" s="18"/>
      <c r="N1101" s="18"/>
      <c r="O1101" s="18"/>
      <c r="P1101" s="18"/>
      <c r="Q1101" s="49" t="str">
        <f t="shared" si="154"/>
        <v>P</v>
      </c>
      <c r="R1101" s="16"/>
      <c r="S1101" s="16"/>
      <c r="T1101" s="38"/>
      <c r="U1101" s="38"/>
      <c r="V1101" s="38"/>
      <c r="W1101" s="38"/>
      <c r="X1101" s="38"/>
      <c r="Y1101" s="38"/>
      <c r="Z1101" s="38"/>
      <c r="AA1101" s="38"/>
      <c r="AB1101" s="38"/>
      <c r="AC1101" s="38"/>
      <c r="AD1101" s="38"/>
      <c r="AE1101" s="38"/>
      <c r="AF1101" s="38"/>
      <c r="AG1101" s="38"/>
    </row>
    <row r="1102" spans="1:33" ht="34.5" customHeight="1" outlineLevel="1">
      <c r="A1102" s="50" t="str">
        <f>IF(OR(C1102="",D1102=""),"",$D$3&amp;"_"&amp;ROW()-13-COUNTBLANK($D$14:D1102))</f>
        <v>BT_908</v>
      </c>
      <c r="B1102" s="151"/>
      <c r="C1102" s="109" t="s">
        <v>343</v>
      </c>
      <c r="D1102" s="109" t="s">
        <v>338</v>
      </c>
      <c r="E1102" s="18" t="s">
        <v>249</v>
      </c>
      <c r="F1102" s="18"/>
      <c r="G1102" s="18"/>
      <c r="H1102" s="18"/>
      <c r="I1102" s="18"/>
      <c r="J1102" s="18"/>
      <c r="K1102" s="18"/>
      <c r="L1102" s="18"/>
      <c r="M1102" s="18"/>
      <c r="N1102" s="18"/>
      <c r="O1102" s="18"/>
      <c r="P1102" s="18"/>
      <c r="Q1102" s="49" t="str">
        <f t="shared" si="154"/>
        <v>P</v>
      </c>
      <c r="R1102" s="16"/>
      <c r="S1102" s="16"/>
      <c r="T1102" s="38"/>
      <c r="U1102" s="38"/>
      <c r="V1102" s="38"/>
      <c r="W1102" s="38"/>
      <c r="X1102" s="38"/>
      <c r="Y1102" s="38"/>
      <c r="Z1102" s="38"/>
      <c r="AA1102" s="38"/>
      <c r="AB1102" s="38"/>
      <c r="AC1102" s="38"/>
      <c r="AD1102" s="38"/>
      <c r="AE1102" s="38"/>
      <c r="AF1102" s="38"/>
      <c r="AG1102" s="38"/>
    </row>
    <row r="1103" spans="1:33" ht="42" customHeight="1" outlineLevel="1">
      <c r="A1103" s="50" t="str">
        <f>IF(OR(C1103="",D1103=""),"",$D$3&amp;"_"&amp;ROW()-13-COUNTBLANK($D$14:D1103))</f>
        <v>BT_909</v>
      </c>
      <c r="B1103" s="151"/>
      <c r="C1103" s="109" t="s">
        <v>344</v>
      </c>
      <c r="D1103" s="109" t="s">
        <v>116</v>
      </c>
      <c r="E1103" s="18" t="s">
        <v>249</v>
      </c>
      <c r="F1103" s="18"/>
      <c r="G1103" s="18"/>
      <c r="H1103" s="18"/>
      <c r="I1103" s="18"/>
      <c r="J1103" s="18"/>
      <c r="K1103" s="18"/>
      <c r="L1103" s="18"/>
      <c r="M1103" s="18"/>
      <c r="N1103" s="18"/>
      <c r="O1103" s="18"/>
      <c r="P1103" s="18"/>
      <c r="Q1103" s="49"/>
      <c r="R1103" s="16"/>
      <c r="S1103" s="16"/>
      <c r="T1103" s="38"/>
      <c r="U1103" s="38"/>
      <c r="V1103" s="38"/>
      <c r="W1103" s="38"/>
      <c r="X1103" s="38"/>
      <c r="Y1103" s="38"/>
      <c r="Z1103" s="38"/>
      <c r="AA1103" s="38"/>
      <c r="AB1103" s="38"/>
      <c r="AC1103" s="38"/>
      <c r="AD1103" s="38"/>
      <c r="AE1103" s="38"/>
      <c r="AF1103" s="38"/>
      <c r="AG1103" s="38"/>
    </row>
    <row r="1104" spans="1:33" ht="42" customHeight="1" outlineLevel="1">
      <c r="A1104" s="50" t="str">
        <f>IF(OR(C1104="",D1104=""),"",$D$3&amp;"_"&amp;ROW()-13-COUNTBLANK($D$14:D1104))</f>
        <v>BT_910</v>
      </c>
      <c r="B1104" s="195"/>
      <c r="C1104" s="109" t="s">
        <v>345</v>
      </c>
      <c r="D1104" s="109" t="s">
        <v>338</v>
      </c>
      <c r="E1104" s="18" t="s">
        <v>249</v>
      </c>
      <c r="F1104" s="18"/>
      <c r="G1104" s="18"/>
      <c r="H1104" s="18"/>
      <c r="I1104" s="18"/>
      <c r="J1104" s="18"/>
      <c r="K1104" s="18"/>
      <c r="L1104" s="18"/>
      <c r="M1104" s="18"/>
      <c r="N1104" s="18"/>
      <c r="O1104" s="18"/>
      <c r="P1104" s="18"/>
      <c r="Q1104" s="49"/>
      <c r="R1104" s="16"/>
      <c r="S1104" s="16"/>
      <c r="T1104" s="38"/>
      <c r="U1104" s="38"/>
      <c r="V1104" s="38"/>
      <c r="W1104" s="38"/>
      <c r="X1104" s="38"/>
      <c r="Y1104" s="38"/>
      <c r="Z1104" s="38"/>
      <c r="AA1104" s="38"/>
      <c r="AB1104" s="38"/>
      <c r="AC1104" s="38"/>
      <c r="AD1104" s="38"/>
      <c r="AE1104" s="38"/>
      <c r="AF1104" s="38"/>
      <c r="AG1104" s="38"/>
    </row>
    <row r="1105" spans="1:33" ht="34.5" customHeight="1" outlineLevel="1">
      <c r="A1105" s="50" t="str">
        <f>IF(OR(C1105="",D1105=""),"",$D$3&amp;"_"&amp;ROW()-13-COUNTBLANK($D$14:D1105))</f>
        <v>BT_911</v>
      </c>
      <c r="B1105" s="108" t="s">
        <v>346</v>
      </c>
      <c r="C1105" s="109" t="s">
        <v>347</v>
      </c>
      <c r="D1105" s="109" t="s">
        <v>339</v>
      </c>
      <c r="E1105" s="18" t="s">
        <v>249</v>
      </c>
      <c r="F1105" s="18"/>
      <c r="G1105" s="18"/>
      <c r="H1105" s="18"/>
      <c r="I1105" s="18"/>
      <c r="J1105" s="18"/>
      <c r="K1105" s="18"/>
      <c r="L1105" s="18"/>
      <c r="M1105" s="18"/>
      <c r="N1105" s="18"/>
      <c r="O1105" s="18"/>
      <c r="P1105" s="18"/>
      <c r="Q1105" s="49" t="str">
        <f t="shared" si="154"/>
        <v>P</v>
      </c>
      <c r="R1105" s="16"/>
      <c r="S1105" s="16"/>
      <c r="T1105" s="38"/>
      <c r="U1105" s="38"/>
      <c r="V1105" s="38"/>
      <c r="W1105" s="38"/>
      <c r="X1105" s="38"/>
      <c r="Y1105" s="38"/>
      <c r="Z1105" s="38"/>
      <c r="AA1105" s="38"/>
      <c r="AB1105" s="38"/>
      <c r="AC1105" s="38"/>
      <c r="AD1105" s="38"/>
      <c r="AE1105" s="38"/>
      <c r="AF1105" s="38"/>
      <c r="AG1105" s="38"/>
    </row>
    <row r="1106" spans="1:33" ht="34.5" customHeight="1" outlineLevel="1">
      <c r="A1106" s="50" t="str">
        <f>IF(OR(C1106="",D1106=""),"",$D$3&amp;"_"&amp;ROW()-13-COUNTBLANK($D$14:D1106))</f>
        <v>BT_912</v>
      </c>
      <c r="B1106" s="108" t="s">
        <v>117</v>
      </c>
      <c r="C1106" s="109" t="s">
        <v>334</v>
      </c>
      <c r="D1106" s="109" t="s">
        <v>340</v>
      </c>
      <c r="E1106" s="18" t="s">
        <v>249</v>
      </c>
      <c r="F1106" s="18"/>
      <c r="G1106" s="18"/>
      <c r="H1106" s="18"/>
      <c r="I1106" s="18"/>
      <c r="J1106" s="18"/>
      <c r="K1106" s="18"/>
      <c r="L1106" s="18"/>
      <c r="M1106" s="18"/>
      <c r="N1106" s="18"/>
      <c r="O1106" s="18"/>
      <c r="P1106" s="18"/>
      <c r="Q1106" s="49" t="str">
        <f t="shared" si="154"/>
        <v>P</v>
      </c>
      <c r="R1106" s="16"/>
      <c r="S1106" s="16"/>
      <c r="T1106" s="38"/>
      <c r="U1106" s="38"/>
      <c r="V1106" s="38"/>
      <c r="W1106" s="38"/>
      <c r="X1106" s="38"/>
      <c r="Y1106" s="38"/>
      <c r="Z1106" s="38"/>
      <c r="AA1106" s="38"/>
      <c r="AB1106" s="38"/>
      <c r="AC1106" s="38"/>
      <c r="AD1106" s="38"/>
      <c r="AE1106" s="38"/>
      <c r="AF1106" s="38"/>
      <c r="AG1106" s="38"/>
    </row>
    <row r="1107" spans="1:33" ht="48" customHeight="1" outlineLevel="1">
      <c r="A1107" s="50" t="str">
        <f>IF(OR(C1107="",D1107=""),"",$D$3&amp;"_"&amp;ROW()-13-COUNTBLANK($D$14:D1107))</f>
        <v>BT_913</v>
      </c>
      <c r="B1107" s="108" t="s">
        <v>348</v>
      </c>
      <c r="C1107" s="109" t="s">
        <v>349</v>
      </c>
      <c r="D1107" s="109" t="s">
        <v>339</v>
      </c>
      <c r="E1107" s="18" t="s">
        <v>249</v>
      </c>
      <c r="F1107" s="18"/>
      <c r="G1107" s="18"/>
      <c r="H1107" s="18"/>
      <c r="I1107" s="18"/>
      <c r="J1107" s="18"/>
      <c r="K1107" s="18"/>
      <c r="L1107" s="18"/>
      <c r="M1107" s="18"/>
      <c r="N1107" s="18"/>
      <c r="O1107" s="18"/>
      <c r="P1107" s="18"/>
      <c r="Q1107" s="49" t="str">
        <f t="shared" si="154"/>
        <v>P</v>
      </c>
      <c r="R1107" s="16"/>
      <c r="S1107" s="16"/>
      <c r="T1107" s="38"/>
      <c r="U1107" s="38"/>
      <c r="V1107" s="38"/>
      <c r="W1107" s="38"/>
      <c r="X1107" s="38"/>
      <c r="Y1107" s="38"/>
      <c r="Z1107" s="38"/>
      <c r="AA1107" s="38"/>
      <c r="AB1107" s="38"/>
      <c r="AC1107" s="38"/>
      <c r="AD1107" s="38"/>
      <c r="AE1107" s="38"/>
      <c r="AF1107" s="38"/>
      <c r="AG1107" s="38"/>
    </row>
    <row r="1108" spans="1:33" ht="42" customHeight="1" outlineLevel="1">
      <c r="A1108" s="50" t="str">
        <f>IF(OR(C1108="",D1108=""),"",$D$3&amp;"_"&amp;ROW()-13-COUNTBLANK($D$14:D1108))</f>
        <v>BT_914</v>
      </c>
      <c r="B1108" s="109" t="s">
        <v>118</v>
      </c>
      <c r="C1108" s="109" t="s">
        <v>333</v>
      </c>
      <c r="D1108" s="109" t="s">
        <v>339</v>
      </c>
      <c r="E1108" s="18" t="s">
        <v>249</v>
      </c>
      <c r="F1108" s="18"/>
      <c r="G1108" s="18"/>
      <c r="H1108" s="18"/>
      <c r="I1108" s="18"/>
      <c r="J1108" s="18"/>
      <c r="K1108" s="18"/>
      <c r="L1108" s="18"/>
      <c r="M1108" s="18"/>
      <c r="N1108" s="18"/>
      <c r="O1108" s="18"/>
      <c r="P1108" s="18"/>
      <c r="Q1108" s="49" t="str">
        <f t="shared" si="154"/>
        <v>P</v>
      </c>
      <c r="R1108" s="16"/>
      <c r="S1108" s="16"/>
      <c r="T1108" s="44"/>
      <c r="U1108" s="44"/>
      <c r="V1108" s="44"/>
      <c r="W1108" s="44"/>
      <c r="X1108" s="44"/>
      <c r="Y1108" s="44"/>
      <c r="Z1108" s="44"/>
      <c r="AA1108" s="44"/>
      <c r="AB1108" s="44"/>
      <c r="AC1108" s="44"/>
      <c r="AD1108" s="44"/>
      <c r="AE1108" s="44"/>
      <c r="AF1108" s="44"/>
      <c r="AG1108" s="44"/>
    </row>
    <row r="1109" spans="1:33" ht="25.5" customHeight="1" outlineLevel="1">
      <c r="A1109" s="50" t="str">
        <f>IF(OR(C1109="",D1109=""),"",$D$3&amp;"_"&amp;ROW()-13-COUNTBLANK($D$14:D1109))</f>
        <v/>
      </c>
      <c r="B1109" s="191" t="s">
        <v>107</v>
      </c>
      <c r="C1109" s="192"/>
      <c r="D1109" s="192"/>
      <c r="E1109" s="192"/>
      <c r="F1109" s="192"/>
      <c r="G1109" s="192"/>
      <c r="H1109" s="193"/>
      <c r="I1109" s="193"/>
      <c r="J1109" s="193"/>
      <c r="K1109" s="193"/>
      <c r="L1109" s="193"/>
      <c r="M1109" s="193"/>
      <c r="N1109" s="193"/>
      <c r="O1109" s="193"/>
      <c r="P1109" s="193"/>
      <c r="Q1109" s="192"/>
      <c r="R1109" s="192"/>
      <c r="S1109" s="194"/>
      <c r="T1109" s="41"/>
      <c r="U1109" s="41"/>
      <c r="V1109" s="41"/>
      <c r="W1109" s="41"/>
      <c r="X1109" s="41"/>
      <c r="Y1109" s="41"/>
      <c r="Z1109" s="41"/>
      <c r="AA1109" s="41"/>
      <c r="AB1109" s="41"/>
      <c r="AC1109" s="41"/>
      <c r="AD1109" s="41"/>
      <c r="AE1109" s="41"/>
      <c r="AF1109" s="41"/>
      <c r="AG1109" s="41"/>
    </row>
    <row r="1110" spans="1:33" s="78" customFormat="1" ht="45" outlineLevel="1">
      <c r="A1110" s="50" t="str">
        <f>IF(OR(C1110="",D1110=""),"",$D$3&amp;"_"&amp;ROW()-13-COUNTBLANK($D$14:D1110))</f>
        <v>BT_915</v>
      </c>
      <c r="B1110" s="64" t="s">
        <v>236</v>
      </c>
      <c r="C1110" s="71" t="s">
        <v>313</v>
      </c>
      <c r="D1110" s="66" t="s">
        <v>320</v>
      </c>
      <c r="E1110" s="18" t="s">
        <v>249</v>
      </c>
      <c r="F1110" s="124"/>
      <c r="G1110" s="124"/>
      <c r="H1110" s="125"/>
      <c r="I1110" s="125"/>
      <c r="J1110" s="125"/>
      <c r="K1110" s="125"/>
      <c r="L1110" s="125"/>
      <c r="M1110" s="125"/>
      <c r="N1110" s="125"/>
      <c r="O1110" s="125"/>
      <c r="P1110" s="125"/>
      <c r="Q1110" s="126" t="str">
        <f>IF(OR(IF(G1110="",IF(F1110="",IF(E1110="","",E1110),F1110),G1110)="F",IF(J1110="",IF(I1110="",IF(H1110="","",H1110),I1110),J1110)="F",IF(M1110="",IF(L1110="",IF(K1110="","",K1110),L1110),M1110)="F",IF(P1110="",IF(O1110="",IF(N1110="","",N1110),O1110),P1110)="F")=TRUE,"F",IF(OR(IF(G1110="",IF(F1110="",IF(E1110="","",E1110),F1110),G1110)="PE",IF(J1110="",IF(I1110="",IF(H1110="","",H1110),I1110),J1110)="PE",IF(M1110="",IF(L1110="",IF(K1110="","",K1110),L1110),M1110)="PE",IF(P1110="",IF(O1110="",IF(N1110="","",N1110),O1110),P1110)="PE")=TRUE,"PE",IF(AND(IF(G1110="",IF(F1110="",IF(E1110="","",E1110),F1110),G1110)="",IF(J1110="",IF(I1110="",IF(H1110="","",H1110),I1110),J1110)="",IF(M1110="",IF(L1110="",IF(K1110="","",K1110),L1110),M1110)="",IF(P1110="",IF(O1110="",IF(N1110="","",N1110),O1110),P1110)="")=TRUE,"","P")))</f>
        <v>P</v>
      </c>
      <c r="R1110" s="72"/>
      <c r="S1110" s="73"/>
    </row>
    <row r="1111" spans="1:33" s="78" customFormat="1" ht="45" outlineLevel="1">
      <c r="A1111" s="50" t="str">
        <f>IF(OR(C1111="",D1111=""),"",$D$3&amp;"_"&amp;ROW()-13-COUNTBLANK($D$14:D1111))</f>
        <v>BT_916</v>
      </c>
      <c r="B1111" s="74" t="s">
        <v>323</v>
      </c>
      <c r="C1111" s="71" t="s">
        <v>318</v>
      </c>
      <c r="D1111" s="65" t="s">
        <v>322</v>
      </c>
      <c r="E1111" s="18" t="s">
        <v>249</v>
      </c>
      <c r="F1111" s="124"/>
      <c r="G1111" s="124"/>
      <c r="H1111" s="125"/>
      <c r="I1111" s="125"/>
      <c r="J1111" s="125"/>
      <c r="K1111" s="125"/>
      <c r="L1111" s="125"/>
      <c r="M1111" s="125"/>
      <c r="N1111" s="125"/>
      <c r="O1111" s="125"/>
      <c r="P1111" s="125"/>
      <c r="Q1111" s="126" t="str">
        <f>IF(OR(IF(G1111="",IF(F1111="",IF(E1111="","",E1111),F1111),G1111)="F",IF(J1111="",IF(I1111="",IF(H1111="","",H1111),I1111),J1111)="F",IF(M1111="",IF(L1111="",IF(K1111="","",K1111),L1111),M1111)="F",IF(P1111="",IF(O1111="",IF(N1111="","",N1111),O1111),P1111)="F")=TRUE,"F",IF(OR(IF(G1111="",IF(F1111="",IF(E1111="","",E1111),F1111),G1111)="PE",IF(J1111="",IF(I1111="",IF(H1111="","",H1111),I1111),J1111)="PE",IF(M1111="",IF(L1111="",IF(K1111="","",K1111),L1111),M1111)="PE",IF(P1111="",IF(O1111="",IF(N1111="","",N1111),O1111),P1111)="PE")=TRUE,"PE",IF(AND(IF(G1111="",IF(F1111="",IF(E1111="","",E1111),F1111),G1111)="",IF(J1111="",IF(I1111="",IF(H1111="","",H1111),I1111),J1111)="",IF(M1111="",IF(L1111="",IF(K1111="","",K1111),L1111),M1111)="",IF(P1111="",IF(O1111="",IF(N1111="","",N1111),O1111),P1111)="")=TRUE,"","P")))</f>
        <v>P</v>
      </c>
      <c r="R1111" s="77"/>
      <c r="S1111" s="77"/>
    </row>
    <row r="1112" spans="1:33" s="78" customFormat="1" ht="45" outlineLevel="1">
      <c r="A1112" s="50" t="str">
        <f>IF(OR(C1112="",D1112=""),"",$D$3&amp;"_"&amp;ROW()-13-COUNTBLANK($D$14:D1112))</f>
        <v>BT_917</v>
      </c>
      <c r="B1112" s="74" t="s">
        <v>324</v>
      </c>
      <c r="C1112" s="71" t="s">
        <v>325</v>
      </c>
      <c r="D1112" s="65" t="s">
        <v>326</v>
      </c>
      <c r="E1112" s="18" t="s">
        <v>249</v>
      </c>
      <c r="F1112" s="124"/>
      <c r="G1112" s="124"/>
      <c r="H1112" s="125"/>
      <c r="I1112" s="125"/>
      <c r="J1112" s="125"/>
      <c r="K1112" s="125"/>
      <c r="L1112" s="125"/>
      <c r="M1112" s="125"/>
      <c r="N1112" s="125"/>
      <c r="O1112" s="125"/>
      <c r="P1112" s="125"/>
      <c r="Q1112" s="126"/>
      <c r="R1112" s="77"/>
      <c r="S1112" s="77"/>
    </row>
    <row r="1113" spans="1:33" s="78" customFormat="1" ht="45" outlineLevel="1">
      <c r="A1113" s="50" t="str">
        <f>IF(OR(C1113="",D1113=""),"",$D$3&amp;"_"&amp;ROW()-13-COUNTBLANK($D$14:D1113))</f>
        <v>BT_918</v>
      </c>
      <c r="B1113" s="64" t="s">
        <v>321</v>
      </c>
      <c r="C1113" s="71" t="s">
        <v>314</v>
      </c>
      <c r="D1113" s="66" t="s">
        <v>238</v>
      </c>
      <c r="E1113" s="18" t="s">
        <v>249</v>
      </c>
      <c r="F1113" s="124"/>
      <c r="G1113" s="124"/>
      <c r="H1113" s="125"/>
      <c r="I1113" s="125"/>
      <c r="J1113" s="125"/>
      <c r="K1113" s="125"/>
      <c r="L1113" s="125"/>
      <c r="M1113" s="125"/>
      <c r="N1113" s="125"/>
      <c r="O1113" s="125"/>
      <c r="P1113" s="125"/>
      <c r="Q1113" s="126" t="str">
        <f>IF(OR(IF(G1113="",IF(F1113="",IF(E1113="","",E1113),F1113),G1113)="F",IF(J1113="",IF(I1113="",IF(H1113="","",H1113),I1113),J1113)="F",IF(M1113="",IF(L1113="",IF(K1113="","",K1113),L1113),M1113)="F",IF(P1113="",IF(O1113="",IF(N1113="","",N1113),O1113),P1113)="F")=TRUE,"F",IF(OR(IF(G1113="",IF(F1113="",IF(E1113="","",E1113),F1113),G1113)="PE",IF(J1113="",IF(I1113="",IF(H1113="","",H1113),I1113),J1113)="PE",IF(M1113="",IF(L1113="",IF(K1113="","",K1113),L1113),M1113)="PE",IF(P1113="",IF(O1113="",IF(N1113="","",N1113),O1113),P1113)="PE")=TRUE,"PE",IF(AND(IF(G1113="",IF(F1113="",IF(E1113="","",E1113),F1113),G1113)="",IF(J1113="",IF(I1113="",IF(H1113="","",H1113),I1113),J1113)="",IF(M1113="",IF(L1113="",IF(K1113="","",K1113),L1113),M1113)="",IF(P1113="",IF(O1113="",IF(N1113="","",N1113),O1113),P1113)="")=TRUE,"","P")))</f>
        <v>P</v>
      </c>
      <c r="R1113" s="72"/>
      <c r="S1113" s="64"/>
    </row>
    <row r="1114" spans="1:33" ht="30" outlineLevel="1">
      <c r="A1114" s="50" t="str">
        <f>IF(OR(C1114="",D1114=""),"",$D$3&amp;"_"&amp;ROW()-13-COUNTBLANK($D$14:D1114))</f>
        <v>BT_919</v>
      </c>
      <c r="B1114" s="105" t="s">
        <v>328</v>
      </c>
      <c r="C1114" s="80" t="s">
        <v>327</v>
      </c>
      <c r="D1114" s="105" t="s">
        <v>76</v>
      </c>
      <c r="E1114" s="18" t="s">
        <v>249</v>
      </c>
      <c r="F1114" s="18"/>
      <c r="G1114" s="18"/>
      <c r="H1114" s="18"/>
      <c r="I1114" s="18"/>
      <c r="J1114" s="18"/>
      <c r="K1114" s="18"/>
      <c r="L1114" s="18"/>
      <c r="M1114" s="18"/>
      <c r="N1114" s="18"/>
      <c r="O1114" s="18"/>
      <c r="P1114" s="18"/>
      <c r="Q1114" s="49" t="str">
        <f t="shared" ref="Q1114" si="155">IF(OR(IF(G1114="",IF(F1114="",IF(E1114="","",E1114),F1114),G1114)="F",IF(J1114="",IF(I1114="",IF(H1114="","",H1114),I1114),J1114)="F",IF(M1114="",IF(L1114="",IF(K1114="","",K1114),L1114),M1114)="F",IF(P1114="",IF(O1114="",IF(N1114="","",N1114),O1114),P1114)="F")=TRUE,"F",IF(OR(IF(G1114="",IF(F1114="",IF(E1114="","",E1114),F1114),G1114)="PE",IF(J1114="",IF(I1114="",IF(H1114="","",H1114),I1114),J1114)="PE",IF(M1114="",IF(L1114="",IF(K1114="","",K1114),L1114),M1114)="PE",IF(P1114="",IF(O1114="",IF(N1114="","",N1114),O1114),P1114)="PE")=TRUE,"PE",IF(AND(IF(G1114="",IF(F1114="",IF(E1114="","",E1114),F1114),G1114)="",IF(J1114="",IF(I1114="",IF(H1114="","",H1114),I1114),J1114)="",IF(M1114="",IF(L1114="",IF(K1114="","",K1114),L1114),M1114)="",IF(P1114="",IF(O1114="",IF(N1114="","",N1114),O1114),P1114)="")=TRUE,"","P")))</f>
        <v>P</v>
      </c>
      <c r="R1114" s="16"/>
      <c r="S1114" s="16"/>
      <c r="W1114" s="32"/>
      <c r="X1114" s="32"/>
      <c r="Y1114" s="32"/>
      <c r="Z1114" s="32"/>
      <c r="AA1114" s="32"/>
      <c r="AB1114" s="32"/>
      <c r="AC1114" s="32"/>
      <c r="AD1114" s="32"/>
      <c r="AE1114" s="32"/>
      <c r="AF1114" s="32"/>
      <c r="AG1114" s="32"/>
    </row>
    <row r="1115" spans="1:33" s="78" customFormat="1" ht="60" outlineLevel="1">
      <c r="A1115" s="50" t="str">
        <f>IF(OR(C1115="",D1115=""),"",$D$3&amp;"_"&amp;ROW()-13-COUNTBLANK($D$14:D1115))</f>
        <v>BT_920</v>
      </c>
      <c r="B1115" s="64" t="s">
        <v>239</v>
      </c>
      <c r="C1115" s="71" t="s">
        <v>315</v>
      </c>
      <c r="D1115" s="75" t="s">
        <v>319</v>
      </c>
      <c r="E1115" s="18" t="s">
        <v>249</v>
      </c>
      <c r="F1115" s="124"/>
      <c r="G1115" s="124"/>
      <c r="H1115" s="125"/>
      <c r="I1115" s="125"/>
      <c r="J1115" s="125"/>
      <c r="K1115" s="125"/>
      <c r="L1115" s="125"/>
      <c r="M1115" s="125"/>
      <c r="N1115" s="125"/>
      <c r="O1115" s="125"/>
      <c r="P1115" s="125"/>
      <c r="Q1115" s="126" t="str">
        <f t="shared" ref="Q1115:Q1117" si="156">IF(OR(IF(G1115="",IF(F1115="",IF(E1115="","",E1115),F1115),G1115)="F",IF(J1115="",IF(I1115="",IF(H1115="","",H1115),I1115),J1115)="F",IF(M1115="",IF(L1115="",IF(K1115="","",K1115),L1115),M1115)="F",IF(P1115="",IF(O1115="",IF(N1115="","",N1115),O1115),P1115)="F")=TRUE,"F",IF(OR(IF(G1115="",IF(F1115="",IF(E1115="","",E1115),F1115),G1115)="PE",IF(J1115="",IF(I1115="",IF(H1115="","",H1115),I1115),J1115)="PE",IF(M1115="",IF(L1115="",IF(K1115="","",K1115),L1115),M1115)="PE",IF(P1115="",IF(O1115="",IF(N1115="","",N1115),O1115),P1115)="PE")=TRUE,"PE",IF(AND(IF(G1115="",IF(F1115="",IF(E1115="","",E1115),F1115),G1115)="",IF(J1115="",IF(I1115="",IF(H1115="","",H1115),I1115),J1115)="",IF(M1115="",IF(L1115="",IF(K1115="","",K1115),L1115),M1115)="",IF(P1115="",IF(O1115="",IF(N1115="","",N1115),O1115),P1115)="")=TRUE,"","P")))</f>
        <v>P</v>
      </c>
      <c r="R1115" s="76"/>
      <c r="S1115" s="77"/>
    </row>
    <row r="1116" spans="1:33" s="78" customFormat="1" ht="60" outlineLevel="1">
      <c r="A1116" s="50" t="str">
        <f>IF(OR(C1116="",D1116=""),"",$D$3&amp;"_"&amp;ROW()-13-COUNTBLANK($D$14:D1116))</f>
        <v>BT_921</v>
      </c>
      <c r="B1116" s="64" t="s">
        <v>240</v>
      </c>
      <c r="C1116" s="71" t="s">
        <v>316</v>
      </c>
      <c r="D1116" s="64" t="s">
        <v>244</v>
      </c>
      <c r="E1116" s="18" t="s">
        <v>249</v>
      </c>
      <c r="F1116" s="124"/>
      <c r="G1116" s="124"/>
      <c r="H1116" s="125"/>
      <c r="I1116" s="125"/>
      <c r="J1116" s="125"/>
      <c r="K1116" s="125"/>
      <c r="L1116" s="125"/>
      <c r="M1116" s="125"/>
      <c r="N1116" s="125"/>
      <c r="O1116" s="125"/>
      <c r="P1116" s="125"/>
      <c r="Q1116" s="126" t="str">
        <f t="shared" si="156"/>
        <v>P</v>
      </c>
      <c r="R1116" s="76"/>
      <c r="S1116" s="77"/>
    </row>
    <row r="1117" spans="1:33" s="78" customFormat="1" ht="60" outlineLevel="1">
      <c r="A1117" s="50" t="str">
        <f>IF(OR(C1117="",D1117=""),"",$D$3&amp;"_"&amp;ROW()-13-COUNTBLANK($D$14:D1117))</f>
        <v>BT_922</v>
      </c>
      <c r="B1117" s="75" t="s">
        <v>241</v>
      </c>
      <c r="C1117" s="71" t="s">
        <v>317</v>
      </c>
      <c r="D1117" s="64" t="s">
        <v>246</v>
      </c>
      <c r="E1117" s="18" t="s">
        <v>249</v>
      </c>
      <c r="F1117" s="124"/>
      <c r="G1117" s="124"/>
      <c r="H1117" s="125"/>
      <c r="I1117" s="125"/>
      <c r="J1117" s="125"/>
      <c r="K1117" s="125"/>
      <c r="L1117" s="125"/>
      <c r="M1117" s="125"/>
      <c r="N1117" s="125"/>
      <c r="O1117" s="125"/>
      <c r="P1117" s="125"/>
      <c r="Q1117" s="126" t="str">
        <f t="shared" si="156"/>
        <v>P</v>
      </c>
      <c r="R1117" s="77"/>
      <c r="S1117" s="77"/>
    </row>
    <row r="1118" spans="1:33" ht="360" outlineLevel="1">
      <c r="A1118" s="50" t="str">
        <f>IF(OR(C1118="",D1118=""),"",$D$3&amp;"_"&amp;ROW()-13-COUNTBLANK($D$14:D1118))</f>
        <v>BT_923</v>
      </c>
      <c r="B1118" s="105" t="s">
        <v>119</v>
      </c>
      <c r="C1118" s="80" t="s">
        <v>329</v>
      </c>
      <c r="D1118" s="110" t="s">
        <v>354</v>
      </c>
      <c r="E1118" s="18" t="s">
        <v>249</v>
      </c>
      <c r="F1118" s="18"/>
      <c r="G1118" s="18"/>
      <c r="H1118" s="18"/>
      <c r="I1118" s="18"/>
      <c r="J1118" s="18"/>
      <c r="K1118" s="18"/>
      <c r="L1118" s="18"/>
      <c r="M1118" s="18"/>
      <c r="N1118" s="18"/>
      <c r="O1118" s="18"/>
      <c r="P1118" s="18"/>
      <c r="Q1118" s="49" t="str">
        <f t="shared" ref="Q1118:Q1125" si="157">IF(OR(IF(G1118="",IF(F1118="",IF(E1118="","",E1118),F1118),G1118)="F",IF(J1118="",IF(I1118="",IF(H1118="","",H1118),I1118),J1118)="F",IF(M1118="",IF(L1118="",IF(K1118="","",K1118),L1118),M1118)="F",IF(P1118="",IF(O1118="",IF(N1118="","",N1118),O1118),P1118)="F")=TRUE,"F",IF(OR(IF(G1118="",IF(F1118="",IF(E1118="","",E1118),F1118),G1118)="PE",IF(J1118="",IF(I1118="",IF(H1118="","",H1118),I1118),J1118)="PE",IF(M1118="",IF(L1118="",IF(K1118="","",K1118),L1118),M1118)="PE",IF(P1118="",IF(O1118="",IF(N1118="","",N1118),O1118),P1118)="PE")=TRUE,"PE",IF(AND(IF(G1118="",IF(F1118="",IF(E1118="","",E1118),F1118),G1118)="",IF(J1118="",IF(I1118="",IF(H1118="","",H1118),I1118),J1118)="",IF(M1118="",IF(L1118="",IF(K1118="","",K1118),L1118),M1118)="",IF(P1118="",IF(O1118="",IF(N1118="","",N1118),O1118),P1118)="")=TRUE,"","P")))</f>
        <v>P</v>
      </c>
      <c r="R1118" s="16"/>
      <c r="S1118" s="16"/>
      <c r="W1118" s="32"/>
      <c r="X1118" s="32"/>
      <c r="Y1118" s="32"/>
      <c r="Z1118" s="32"/>
      <c r="AA1118" s="32"/>
      <c r="AB1118" s="32"/>
      <c r="AC1118" s="32"/>
      <c r="AD1118" s="32"/>
      <c r="AE1118" s="32"/>
      <c r="AF1118" s="32"/>
      <c r="AG1118" s="32"/>
    </row>
    <row r="1119" spans="1:33" ht="45" outlineLevel="1">
      <c r="A1119" s="50" t="str">
        <f>IF(OR(C1119="",D1119=""),"",$D$3&amp;"_"&amp;ROW()-13-COUNTBLANK($D$14:D1119))</f>
        <v>BT_924</v>
      </c>
      <c r="B1119" s="105" t="s">
        <v>120</v>
      </c>
      <c r="C1119" s="80" t="s">
        <v>330</v>
      </c>
      <c r="D1119" s="110" t="s">
        <v>121</v>
      </c>
      <c r="E1119" s="18" t="s">
        <v>249</v>
      </c>
      <c r="F1119" s="18"/>
      <c r="G1119" s="18"/>
      <c r="H1119" s="18"/>
      <c r="I1119" s="18"/>
      <c r="J1119" s="18"/>
      <c r="K1119" s="18"/>
      <c r="L1119" s="18"/>
      <c r="M1119" s="18"/>
      <c r="N1119" s="18"/>
      <c r="O1119" s="18"/>
      <c r="P1119" s="18"/>
      <c r="Q1119" s="49" t="str">
        <f t="shared" si="157"/>
        <v>P</v>
      </c>
      <c r="R1119" s="16"/>
      <c r="S1119" s="16"/>
      <c r="W1119" s="32"/>
      <c r="X1119" s="32"/>
      <c r="Y1119" s="32"/>
      <c r="Z1119" s="32"/>
      <c r="AA1119" s="32"/>
      <c r="AB1119" s="32"/>
      <c r="AC1119" s="32"/>
      <c r="AD1119" s="32"/>
      <c r="AE1119" s="32"/>
      <c r="AF1119" s="32"/>
      <c r="AG1119" s="32"/>
    </row>
    <row r="1120" spans="1:33" ht="225" outlineLevel="1">
      <c r="A1120" s="50" t="str">
        <f>IF(OR(C1120="",D1120=""),"",$D$3&amp;"_"&amp;ROW()-13-COUNTBLANK($D$14:D1120))</f>
        <v>BT_925</v>
      </c>
      <c r="B1120" s="105" t="s">
        <v>122</v>
      </c>
      <c r="C1120" s="80" t="s">
        <v>331</v>
      </c>
      <c r="D1120" s="110" t="s">
        <v>123</v>
      </c>
      <c r="E1120" s="18" t="s">
        <v>249</v>
      </c>
      <c r="F1120" s="18"/>
      <c r="G1120" s="18"/>
      <c r="H1120" s="18"/>
      <c r="I1120" s="18"/>
      <c r="J1120" s="18"/>
      <c r="K1120" s="18"/>
      <c r="L1120" s="18"/>
      <c r="M1120" s="18"/>
      <c r="N1120" s="18"/>
      <c r="O1120" s="18"/>
      <c r="P1120" s="18"/>
      <c r="Q1120" s="49" t="str">
        <f t="shared" si="157"/>
        <v>P</v>
      </c>
      <c r="R1120" s="16"/>
      <c r="S1120" s="16"/>
      <c r="W1120" s="32"/>
      <c r="X1120" s="32"/>
      <c r="Y1120" s="32"/>
      <c r="Z1120" s="32"/>
      <c r="AA1120" s="32"/>
      <c r="AB1120" s="32"/>
      <c r="AC1120" s="32"/>
      <c r="AD1120" s="32"/>
      <c r="AE1120" s="32"/>
      <c r="AF1120" s="32"/>
      <c r="AG1120" s="32"/>
    </row>
    <row r="1121" spans="1:33" ht="60" outlineLevel="1">
      <c r="A1121" s="50" t="str">
        <f>IF(OR(C1121="",D1121=""),"",$D$3&amp;"_"&amp;ROW()-13-COUNTBLANK($D$14:D1121))</f>
        <v>BT_926</v>
      </c>
      <c r="B1121" s="105" t="s">
        <v>124</v>
      </c>
      <c r="C1121" s="80" t="s">
        <v>332</v>
      </c>
      <c r="D1121" s="110" t="s">
        <v>125</v>
      </c>
      <c r="E1121" s="18" t="s">
        <v>249</v>
      </c>
      <c r="F1121" s="18"/>
      <c r="G1121" s="18"/>
      <c r="H1121" s="18"/>
      <c r="I1121" s="18"/>
      <c r="J1121" s="18"/>
      <c r="K1121" s="18"/>
      <c r="L1121" s="18"/>
      <c r="M1121" s="18"/>
      <c r="N1121" s="18"/>
      <c r="O1121" s="18"/>
      <c r="P1121" s="18"/>
      <c r="Q1121" s="49" t="str">
        <f t="shared" si="157"/>
        <v>P</v>
      </c>
      <c r="R1121" s="16"/>
      <c r="S1121" s="16"/>
      <c r="W1121" s="32"/>
      <c r="X1121" s="32"/>
      <c r="Y1121" s="32"/>
      <c r="Z1121" s="32"/>
      <c r="AA1121" s="32"/>
      <c r="AB1121" s="32"/>
      <c r="AC1121" s="32"/>
      <c r="AD1121" s="32"/>
      <c r="AE1121" s="32"/>
      <c r="AF1121" s="32"/>
      <c r="AG1121" s="32"/>
    </row>
    <row r="1122" spans="1:33" ht="409.5" outlineLevel="1">
      <c r="A1122" s="50" t="str">
        <f>IF(OR(C1122="",D1122=""),"",$D$3&amp;"_"&amp;ROW()-13-COUNTBLANK($D$14:D1122))</f>
        <v>BT_927</v>
      </c>
      <c r="B1122" s="105" t="s">
        <v>126</v>
      </c>
      <c r="C1122" s="105" t="s">
        <v>127</v>
      </c>
      <c r="D1122" s="110" t="s">
        <v>128</v>
      </c>
      <c r="E1122" s="18" t="s">
        <v>249</v>
      </c>
      <c r="F1122" s="18"/>
      <c r="G1122" s="18"/>
      <c r="H1122" s="18"/>
      <c r="I1122" s="18"/>
      <c r="J1122" s="18"/>
      <c r="K1122" s="18"/>
      <c r="L1122" s="18"/>
      <c r="M1122" s="18"/>
      <c r="N1122" s="18"/>
      <c r="O1122" s="18"/>
      <c r="P1122" s="18"/>
      <c r="Q1122" s="49" t="str">
        <f t="shared" si="157"/>
        <v>P</v>
      </c>
      <c r="R1122" s="16"/>
      <c r="S1122" s="16"/>
      <c r="W1122" s="32"/>
      <c r="X1122" s="32"/>
      <c r="Y1122" s="32"/>
      <c r="Z1122" s="32"/>
      <c r="AA1122" s="32"/>
      <c r="AB1122" s="32"/>
      <c r="AC1122" s="32"/>
      <c r="AD1122" s="32"/>
      <c r="AE1122" s="32"/>
      <c r="AF1122" s="32"/>
      <c r="AG1122" s="32"/>
    </row>
    <row r="1123" spans="1:33" ht="61.5" customHeight="1" outlineLevel="1">
      <c r="A1123" s="50" t="str">
        <f>IF(OR(C1123="",D1123=""),"",$D$3&amp;"_"&amp;ROW()-13-COUNTBLANK($D$14:D1123))</f>
        <v>BT_928</v>
      </c>
      <c r="B1123" s="105" t="s">
        <v>129</v>
      </c>
      <c r="C1123" s="105" t="s">
        <v>130</v>
      </c>
      <c r="D1123" s="110" t="s">
        <v>131</v>
      </c>
      <c r="E1123" s="18" t="s">
        <v>249</v>
      </c>
      <c r="F1123" s="18"/>
      <c r="G1123" s="18"/>
      <c r="H1123" s="18"/>
      <c r="I1123" s="18"/>
      <c r="J1123" s="18"/>
      <c r="K1123" s="18"/>
      <c r="L1123" s="18"/>
      <c r="M1123" s="18"/>
      <c r="N1123" s="18"/>
      <c r="O1123" s="18"/>
      <c r="P1123" s="18"/>
      <c r="Q1123" s="49" t="str">
        <f t="shared" si="157"/>
        <v>P</v>
      </c>
      <c r="R1123" s="16"/>
      <c r="S1123" s="16"/>
      <c r="W1123" s="32"/>
      <c r="X1123" s="32"/>
      <c r="Y1123" s="32"/>
      <c r="Z1123" s="32"/>
      <c r="AA1123" s="32"/>
      <c r="AB1123" s="32"/>
      <c r="AC1123" s="32"/>
      <c r="AD1123" s="32"/>
      <c r="AE1123" s="32"/>
      <c r="AF1123" s="32"/>
      <c r="AG1123" s="32"/>
    </row>
    <row r="1124" spans="1:33" ht="61.5" customHeight="1" outlineLevel="1">
      <c r="A1124" s="50" t="str">
        <f>IF(OR(C1124="",D1124=""),"",$D$3&amp;"_"&amp;ROW()-13-COUNTBLANK($D$14:D1124))</f>
        <v>BT_929</v>
      </c>
      <c r="B1124" s="105" t="s">
        <v>132</v>
      </c>
      <c r="C1124" s="105" t="s">
        <v>133</v>
      </c>
      <c r="D1124" s="110" t="s">
        <v>134</v>
      </c>
      <c r="E1124" s="18" t="s">
        <v>249</v>
      </c>
      <c r="F1124" s="18"/>
      <c r="G1124" s="18"/>
      <c r="H1124" s="18"/>
      <c r="I1124" s="18"/>
      <c r="J1124" s="18"/>
      <c r="K1124" s="18"/>
      <c r="L1124" s="18"/>
      <c r="M1124" s="18"/>
      <c r="N1124" s="18"/>
      <c r="O1124" s="18"/>
      <c r="P1124" s="18"/>
      <c r="Q1124" s="49" t="str">
        <f t="shared" si="157"/>
        <v>P</v>
      </c>
      <c r="R1124" s="16"/>
      <c r="S1124" s="16"/>
      <c r="W1124" s="32"/>
      <c r="X1124" s="32"/>
      <c r="Y1124" s="32"/>
      <c r="Z1124" s="32"/>
      <c r="AA1124" s="32"/>
      <c r="AB1124" s="32"/>
      <c r="AC1124" s="32"/>
      <c r="AD1124" s="32"/>
      <c r="AE1124" s="32"/>
      <c r="AF1124" s="32"/>
      <c r="AG1124" s="32"/>
    </row>
    <row r="1125" spans="1:33" ht="165" outlineLevel="1">
      <c r="A1125" s="50" t="str">
        <f>IF(OR(C1125="",D1125=""),"",$D$3&amp;"_"&amp;ROW()-13-COUNTBLANK($D$14:D1125))</f>
        <v>BT_930</v>
      </c>
      <c r="B1125" s="105" t="s">
        <v>135</v>
      </c>
      <c r="C1125" s="105" t="s">
        <v>136</v>
      </c>
      <c r="D1125" s="110" t="s">
        <v>137</v>
      </c>
      <c r="E1125" s="18" t="s">
        <v>249</v>
      </c>
      <c r="F1125" s="18"/>
      <c r="G1125" s="18"/>
      <c r="H1125" s="18"/>
      <c r="I1125" s="18"/>
      <c r="J1125" s="18"/>
      <c r="K1125" s="18"/>
      <c r="L1125" s="18"/>
      <c r="M1125" s="18"/>
      <c r="N1125" s="18"/>
      <c r="O1125" s="18"/>
      <c r="P1125" s="18"/>
      <c r="Q1125" s="49" t="str">
        <f t="shared" si="157"/>
        <v>P</v>
      </c>
      <c r="R1125" s="16"/>
      <c r="S1125" s="16"/>
      <c r="W1125" s="32"/>
      <c r="X1125" s="32"/>
      <c r="Y1125" s="32"/>
      <c r="Z1125" s="32"/>
      <c r="AA1125" s="32"/>
      <c r="AB1125" s="32"/>
      <c r="AC1125" s="32"/>
      <c r="AD1125" s="32"/>
      <c r="AE1125" s="32"/>
      <c r="AF1125" s="32"/>
      <c r="AG1125" s="32"/>
    </row>
    <row r="1126" spans="1:33" ht="16.5" customHeight="1">
      <c r="A1126" s="50" t="str">
        <f>IF(OR(C1126="",D1126=""),"",$D$3&amp;"_"&amp;ROW()-13-COUNTBLANK($D$14:D1126))</f>
        <v/>
      </c>
      <c r="B1126" s="165" t="s">
        <v>1033</v>
      </c>
      <c r="C1126" s="166"/>
      <c r="D1126" s="166"/>
      <c r="E1126" s="166"/>
      <c r="F1126" s="166"/>
      <c r="G1126" s="166"/>
      <c r="H1126" s="166"/>
      <c r="I1126" s="166"/>
      <c r="J1126" s="166"/>
      <c r="K1126" s="166"/>
      <c r="L1126" s="166"/>
      <c r="M1126" s="166"/>
      <c r="N1126" s="166"/>
      <c r="O1126" s="166"/>
      <c r="P1126" s="166"/>
      <c r="Q1126" s="166"/>
      <c r="R1126" s="166"/>
      <c r="S1126" s="167"/>
      <c r="T1126" s="39"/>
      <c r="U1126" s="39"/>
      <c r="V1126" s="39"/>
      <c r="W1126" s="39"/>
      <c r="X1126" s="39"/>
      <c r="Y1126" s="39"/>
      <c r="Z1126" s="39"/>
      <c r="AA1126" s="39"/>
      <c r="AB1126" s="39"/>
      <c r="AC1126" s="39"/>
      <c r="AD1126" s="39"/>
      <c r="AE1126" s="39"/>
      <c r="AF1126" s="39"/>
      <c r="AG1126" s="39"/>
    </row>
    <row r="1127" spans="1:33" ht="28.9" customHeight="1">
      <c r="A1127" s="50" t="str">
        <f>IF(OR(C1127="",D1127=""),"",$D$3&amp;"_"&amp;ROW()-13-COUNTBLANK($D$14:D1127))</f>
        <v/>
      </c>
      <c r="B1127" s="165" t="s">
        <v>1034</v>
      </c>
      <c r="C1127" s="166"/>
      <c r="D1127" s="166"/>
      <c r="E1127" s="166"/>
      <c r="F1127" s="166"/>
      <c r="G1127" s="166"/>
      <c r="H1127" s="166"/>
      <c r="I1127" s="166"/>
      <c r="J1127" s="166"/>
      <c r="K1127" s="166"/>
      <c r="L1127" s="166"/>
      <c r="M1127" s="166"/>
      <c r="N1127" s="166"/>
      <c r="O1127" s="166"/>
      <c r="P1127" s="166"/>
      <c r="Q1127" s="166"/>
      <c r="R1127" s="166"/>
      <c r="S1127" s="167"/>
      <c r="T1127" s="39"/>
      <c r="U1127" s="39"/>
      <c r="V1127" s="39"/>
      <c r="W1127" s="39"/>
      <c r="X1127" s="39"/>
      <c r="Y1127" s="39"/>
      <c r="Z1127" s="39"/>
      <c r="AA1127" s="39"/>
      <c r="AB1127" s="39"/>
      <c r="AC1127" s="39"/>
      <c r="AD1127" s="39"/>
      <c r="AE1127" s="39"/>
      <c r="AF1127" s="39"/>
      <c r="AG1127" s="39"/>
    </row>
    <row r="1128" spans="1:33" ht="25.5" customHeight="1" outlineLevel="1">
      <c r="A1128" s="50" t="str">
        <f>IF(OR(C1128="",D1128=""),"",$D$3&amp;"_"&amp;ROW()-13-COUNTBLANK($D$14:D1128))</f>
        <v/>
      </c>
      <c r="B1128" s="145" t="s">
        <v>761</v>
      </c>
      <c r="C1128" s="145"/>
      <c r="D1128" s="145"/>
      <c r="E1128" s="145"/>
      <c r="F1128" s="145"/>
      <c r="G1128" s="145"/>
      <c r="H1128" s="146"/>
      <c r="I1128" s="146"/>
      <c r="J1128" s="146"/>
      <c r="K1128" s="146"/>
      <c r="L1128" s="146"/>
      <c r="M1128" s="146"/>
      <c r="N1128" s="146"/>
      <c r="O1128" s="146"/>
      <c r="P1128" s="146"/>
      <c r="Q1128" s="145"/>
      <c r="R1128" s="145"/>
      <c r="S1128" s="145"/>
      <c r="T1128" s="40"/>
      <c r="U1128" s="40"/>
      <c r="V1128" s="40"/>
      <c r="W1128" s="40"/>
      <c r="X1128" s="40"/>
      <c r="Y1128" s="40"/>
      <c r="Z1128" s="40"/>
      <c r="AA1128" s="40"/>
      <c r="AB1128" s="40"/>
      <c r="AC1128" s="40"/>
      <c r="AD1128" s="40"/>
      <c r="AE1128" s="40"/>
      <c r="AF1128" s="40"/>
      <c r="AG1128" s="40"/>
    </row>
    <row r="1129" spans="1:33" ht="42" customHeight="1" outlineLevel="1" collapsed="1">
      <c r="A1129" s="50" t="str">
        <f>IF(OR(C1129="",D1129=""),"",$D$3&amp;"_"&amp;ROW()-13-COUNTBLANK($D$14:D1129))</f>
        <v>BT_931</v>
      </c>
      <c r="B1129" s="103" t="s">
        <v>65</v>
      </c>
      <c r="C1129" s="103" t="s">
        <v>901</v>
      </c>
      <c r="D1129" s="16" t="s">
        <v>950</v>
      </c>
      <c r="E1129" s="18" t="s">
        <v>249</v>
      </c>
      <c r="F1129" s="18"/>
      <c r="G1129" s="18"/>
      <c r="H1129" s="18"/>
      <c r="I1129" s="18"/>
      <c r="J1129" s="18"/>
      <c r="K1129" s="18"/>
      <c r="L1129" s="18"/>
      <c r="M1129" s="18"/>
      <c r="N1129" s="18"/>
      <c r="O1129" s="18"/>
      <c r="P1129" s="18"/>
      <c r="Q1129" s="49" t="str">
        <f t="shared" ref="Q1129:Q1131" si="158">IF(OR(IF(G1129="",IF(F1129="",IF(E1129="","",E1129),F1129),G1129)="F",IF(J1129="",IF(I1129="",IF(H1129="","",H1129),I1129),J1129)="F",IF(M1129="",IF(L1129="",IF(K1129="","",K1129),L1129),M1129)="F",IF(P1129="",IF(O1129="",IF(N1129="","",N1129),O1129),P1129)="F")=TRUE,"F",IF(OR(IF(G1129="",IF(F1129="",IF(E1129="","",E1129),F1129),G1129)="PE",IF(J1129="",IF(I1129="",IF(H1129="","",H1129),I1129),J1129)="PE",IF(M1129="",IF(L1129="",IF(K1129="","",K1129),L1129),M1129)="PE",IF(P1129="",IF(O1129="",IF(N1129="","",N1129),O1129),P1129)="PE")=TRUE,"PE",IF(AND(IF(G1129="",IF(F1129="",IF(E1129="","",E1129),F1129),G1129)="",IF(J1129="",IF(I1129="",IF(H1129="","",H1129),I1129),J1129)="",IF(M1129="",IF(L1129="",IF(K1129="","",K1129),L1129),M1129)="",IF(P1129="",IF(O1129="",IF(N1129="","",N1129),O1129),P1129)="")=TRUE,"","P")))</f>
        <v>P</v>
      </c>
      <c r="R1129" s="16"/>
      <c r="S1129" s="16"/>
      <c r="T1129" s="38"/>
      <c r="U1129" s="38"/>
      <c r="V1129" s="38"/>
      <c r="W1129" s="38"/>
      <c r="X1129" s="38"/>
      <c r="Y1129" s="38"/>
      <c r="Z1129" s="38"/>
      <c r="AA1129" s="38"/>
      <c r="AB1129" s="38"/>
      <c r="AC1129" s="38"/>
      <c r="AD1129" s="38"/>
      <c r="AE1129" s="38"/>
      <c r="AF1129" s="38"/>
      <c r="AG1129" s="38"/>
    </row>
    <row r="1130" spans="1:33" ht="42" customHeight="1" outlineLevel="1">
      <c r="A1130" s="50" t="str">
        <f>IF(OR(C1130="",D1130=""),"",$D$3&amp;"_"&amp;ROW()-13-COUNTBLANK($D$14:D1130))</f>
        <v>BT_932</v>
      </c>
      <c r="B1130" s="103" t="s">
        <v>557</v>
      </c>
      <c r="C1130" s="103" t="s">
        <v>902</v>
      </c>
      <c r="D1130" s="16" t="s">
        <v>766</v>
      </c>
      <c r="E1130" s="18" t="s">
        <v>249</v>
      </c>
      <c r="F1130" s="18"/>
      <c r="G1130" s="18"/>
      <c r="H1130" s="18"/>
      <c r="I1130" s="18"/>
      <c r="J1130" s="18"/>
      <c r="K1130" s="18"/>
      <c r="L1130" s="18"/>
      <c r="M1130" s="18"/>
      <c r="N1130" s="18"/>
      <c r="O1130" s="18"/>
      <c r="P1130" s="18"/>
      <c r="Q1130" s="49" t="str">
        <f t="shared" si="158"/>
        <v>P</v>
      </c>
      <c r="R1130" s="16"/>
      <c r="S1130" s="16"/>
      <c r="T1130" s="38"/>
      <c r="U1130" s="38"/>
      <c r="V1130" s="38"/>
      <c r="W1130" s="38"/>
      <c r="X1130" s="38"/>
      <c r="Y1130" s="38"/>
      <c r="Z1130" s="38"/>
      <c r="AA1130" s="38"/>
      <c r="AB1130" s="38"/>
      <c r="AC1130" s="38"/>
      <c r="AD1130" s="38"/>
      <c r="AE1130" s="38"/>
      <c r="AF1130" s="38"/>
      <c r="AG1130" s="38"/>
    </row>
    <row r="1131" spans="1:33" ht="52.5" customHeight="1" outlineLevel="1">
      <c r="A1131" s="50" t="str">
        <f>IF(OR(C1131="",D1131=""),"",$D$3&amp;"_"&amp;ROW()-13-COUNTBLANK($D$14:D1131))</f>
        <v>BT_933</v>
      </c>
      <c r="B1131" s="103" t="s">
        <v>768</v>
      </c>
      <c r="C1131" s="103" t="s">
        <v>903</v>
      </c>
      <c r="D1131" s="16" t="s">
        <v>767</v>
      </c>
      <c r="E1131" s="18" t="s">
        <v>249</v>
      </c>
      <c r="F1131" s="18"/>
      <c r="G1131" s="18"/>
      <c r="H1131" s="18"/>
      <c r="I1131" s="18"/>
      <c r="J1131" s="18"/>
      <c r="K1131" s="18"/>
      <c r="L1131" s="18"/>
      <c r="M1131" s="18"/>
      <c r="N1131" s="18"/>
      <c r="O1131" s="18"/>
      <c r="P1131" s="18"/>
      <c r="Q1131" s="49" t="str">
        <f t="shared" si="158"/>
        <v>P</v>
      </c>
      <c r="R1131" s="16"/>
      <c r="S1131" s="16"/>
      <c r="T1131" s="38"/>
      <c r="U1131" s="38"/>
      <c r="V1131" s="38"/>
      <c r="W1131" s="38"/>
      <c r="X1131" s="38"/>
      <c r="Y1131" s="38"/>
      <c r="Z1131" s="38"/>
      <c r="AA1131" s="38"/>
      <c r="AB1131" s="38"/>
      <c r="AC1131" s="38"/>
      <c r="AD1131" s="38"/>
      <c r="AE1131" s="38"/>
      <c r="AF1131" s="38"/>
      <c r="AG1131" s="38"/>
    </row>
    <row r="1132" spans="1:33" ht="27" customHeight="1" outlineLevel="1">
      <c r="A1132" s="50" t="str">
        <f>IF(OR(C1132="",D1132=""),"",$D$3&amp;"_"&amp;ROW()-13-COUNTBLANK($D$14:D1132))</f>
        <v/>
      </c>
      <c r="B1132" s="145" t="s">
        <v>746</v>
      </c>
      <c r="C1132" s="145"/>
      <c r="D1132" s="145"/>
      <c r="E1132" s="145"/>
      <c r="F1132" s="145"/>
      <c r="G1132" s="145"/>
      <c r="H1132" s="146"/>
      <c r="I1132" s="146"/>
      <c r="J1132" s="146"/>
      <c r="K1132" s="146"/>
      <c r="L1132" s="146"/>
      <c r="M1132" s="146"/>
      <c r="N1132" s="146"/>
      <c r="O1132" s="146"/>
      <c r="P1132" s="146"/>
      <c r="Q1132" s="145"/>
      <c r="R1132" s="145"/>
      <c r="S1132" s="145"/>
      <c r="T1132" s="40"/>
      <c r="U1132" s="40"/>
      <c r="V1132" s="40"/>
      <c r="W1132" s="40"/>
      <c r="X1132" s="40"/>
      <c r="Y1132" s="40"/>
      <c r="Z1132" s="40"/>
      <c r="AA1132" s="40"/>
      <c r="AB1132" s="40"/>
      <c r="AC1132" s="40"/>
      <c r="AD1132" s="40"/>
      <c r="AE1132" s="40"/>
      <c r="AF1132" s="40"/>
      <c r="AG1132" s="40"/>
    </row>
    <row r="1133" spans="1:33" ht="45" outlineLevel="1">
      <c r="A1133" s="50" t="str">
        <f>IF(OR(C1133="",D1133=""),"",$D$3&amp;"_"&amp;ROW()-13-COUNTBLANK($D$14:D1133))</f>
        <v>BT_934</v>
      </c>
      <c r="B1133" s="105" t="s">
        <v>189</v>
      </c>
      <c r="C1133" s="105" t="s">
        <v>904</v>
      </c>
      <c r="D1133" s="16" t="s">
        <v>506</v>
      </c>
      <c r="E1133" s="18" t="s">
        <v>249</v>
      </c>
      <c r="F1133" s="18"/>
      <c r="G1133" s="18"/>
      <c r="H1133" s="18"/>
      <c r="I1133" s="18"/>
      <c r="J1133" s="18"/>
      <c r="K1133" s="18"/>
      <c r="L1133" s="18"/>
      <c r="M1133" s="18"/>
      <c r="N1133" s="18"/>
      <c r="O1133" s="18"/>
      <c r="P1133" s="18"/>
      <c r="Q1133" s="49" t="str">
        <f t="shared" ref="Q1133:Q1142" si="159">IF(OR(IF(G1133="",IF(F1133="",IF(E1133="","",E1133),F1133),G1133)="F",IF(J1133="",IF(I1133="",IF(H1133="","",H1133),I1133),J1133)="F",IF(M1133="",IF(L1133="",IF(K1133="","",K1133),L1133),M1133)="F",IF(P1133="",IF(O1133="",IF(N1133="","",N1133),O1133),P1133)="F")=TRUE,"F",IF(OR(IF(G1133="",IF(F1133="",IF(E1133="","",E1133),F1133),G1133)="PE",IF(J1133="",IF(I1133="",IF(H1133="","",H1133),I1133),J1133)="PE",IF(M1133="",IF(L1133="",IF(K1133="","",K1133),L1133),M1133)="PE",IF(P1133="",IF(O1133="",IF(N1133="","",N1133),O1133),P1133)="PE")=TRUE,"PE",IF(AND(IF(G1133="",IF(F1133="",IF(E1133="","",E1133),F1133),G1133)="",IF(J1133="",IF(I1133="",IF(H1133="","",H1133),I1133),J1133)="",IF(M1133="",IF(L1133="",IF(K1133="","",K1133),L1133),M1133)="",IF(P1133="",IF(O1133="",IF(N1133="","",N1133),O1133),P1133)="")=TRUE,"","P")))</f>
        <v>P</v>
      </c>
      <c r="R1133" s="53"/>
      <c r="S1133" s="53"/>
    </row>
    <row r="1134" spans="1:33" ht="75" outlineLevel="1">
      <c r="A1134" s="50" t="str">
        <f>IF(OR(C1134="",D1134=""),"",$D$3&amp;"_"&amp;ROW()-13-COUNTBLANK($D$14:D1134))</f>
        <v>BT_935</v>
      </c>
      <c r="B1134" s="105" t="s">
        <v>190</v>
      </c>
      <c r="C1134" s="105" t="s">
        <v>905</v>
      </c>
      <c r="D1134" s="105" t="s">
        <v>771</v>
      </c>
      <c r="E1134" s="18" t="s">
        <v>249</v>
      </c>
      <c r="F1134" s="18"/>
      <c r="G1134" s="18"/>
      <c r="H1134" s="18"/>
      <c r="I1134" s="18"/>
      <c r="J1134" s="18"/>
      <c r="K1134" s="18"/>
      <c r="L1134" s="18"/>
      <c r="M1134" s="18"/>
      <c r="N1134" s="18"/>
      <c r="O1134" s="18"/>
      <c r="P1134" s="18"/>
      <c r="Q1134" s="49" t="str">
        <f t="shared" si="159"/>
        <v>P</v>
      </c>
      <c r="R1134" s="53"/>
      <c r="S1134" s="53"/>
    </row>
    <row r="1135" spans="1:33" ht="75" outlineLevel="1">
      <c r="A1135" s="50" t="str">
        <f>IF(OR(C1135="",D1135=""),"",$D$3&amp;"_"&amp;ROW()-13-COUNTBLANK($D$14:D1135))</f>
        <v>BT_936</v>
      </c>
      <c r="B1135" s="105" t="s">
        <v>191</v>
      </c>
      <c r="C1135" s="105" t="s">
        <v>906</v>
      </c>
      <c r="D1135" s="105" t="s">
        <v>757</v>
      </c>
      <c r="E1135" s="18" t="s">
        <v>249</v>
      </c>
      <c r="F1135" s="18"/>
      <c r="G1135" s="18"/>
      <c r="H1135" s="18"/>
      <c r="I1135" s="18"/>
      <c r="J1135" s="18"/>
      <c r="K1135" s="18"/>
      <c r="L1135" s="18"/>
      <c r="M1135" s="18"/>
      <c r="N1135" s="18"/>
      <c r="O1135" s="18"/>
      <c r="P1135" s="18"/>
      <c r="Q1135" s="49" t="str">
        <f t="shared" si="159"/>
        <v>P</v>
      </c>
      <c r="R1135" s="53"/>
      <c r="S1135" s="53"/>
    </row>
    <row r="1136" spans="1:33" ht="75" outlineLevel="1">
      <c r="A1136" s="50" t="str">
        <f>IF(OR(C1136="",D1136=""),"",$D$3&amp;"_"&amp;ROW()-13-COUNTBLANK($D$14:D1136))</f>
        <v>BT_937</v>
      </c>
      <c r="B1136" s="105" t="s">
        <v>192</v>
      </c>
      <c r="C1136" s="105" t="s">
        <v>907</v>
      </c>
      <c r="D1136" s="105" t="s">
        <v>758</v>
      </c>
      <c r="E1136" s="18" t="s">
        <v>249</v>
      </c>
      <c r="F1136" s="18"/>
      <c r="G1136" s="18"/>
      <c r="H1136" s="18"/>
      <c r="I1136" s="18"/>
      <c r="J1136" s="18"/>
      <c r="K1136" s="18"/>
      <c r="L1136" s="18"/>
      <c r="M1136" s="18"/>
      <c r="N1136" s="18"/>
      <c r="O1136" s="18"/>
      <c r="P1136" s="18"/>
      <c r="Q1136" s="49" t="str">
        <f t="shared" si="159"/>
        <v>P</v>
      </c>
      <c r="R1136" s="53"/>
      <c r="S1136" s="53"/>
    </row>
    <row r="1137" spans="1:33" ht="90" outlineLevel="1">
      <c r="A1137" s="50" t="str">
        <f>IF(OR(C1137="",D1137=""),"",$D$3&amp;"_"&amp;ROW()-13-COUNTBLANK($D$14:D1137))</f>
        <v>BT_938</v>
      </c>
      <c r="B1137" s="107" t="s">
        <v>71</v>
      </c>
      <c r="C1137" s="59" t="s">
        <v>908</v>
      </c>
      <c r="D1137" s="105" t="s">
        <v>759</v>
      </c>
      <c r="E1137" s="18" t="s">
        <v>249</v>
      </c>
      <c r="F1137" s="18"/>
      <c r="G1137" s="18"/>
      <c r="H1137" s="18"/>
      <c r="I1137" s="18"/>
      <c r="J1137" s="18"/>
      <c r="K1137" s="18"/>
      <c r="L1137" s="18"/>
      <c r="M1137" s="18"/>
      <c r="N1137" s="18"/>
      <c r="O1137" s="18"/>
      <c r="P1137" s="18"/>
      <c r="Q1137" s="49" t="str">
        <f t="shared" si="159"/>
        <v>P</v>
      </c>
      <c r="R1137" s="60"/>
      <c r="S1137" s="53"/>
    </row>
    <row r="1138" spans="1:33" ht="90" outlineLevel="1">
      <c r="A1138" s="50" t="str">
        <f>IF(OR(C1138="",D1138=""),"",$D$3&amp;"_"&amp;ROW()-13-COUNTBLANK($D$14:D1138))</f>
        <v>BT_939</v>
      </c>
      <c r="B1138" s="107" t="s">
        <v>60</v>
      </c>
      <c r="C1138" s="59" t="s">
        <v>909</v>
      </c>
      <c r="D1138" s="105" t="s">
        <v>759</v>
      </c>
      <c r="E1138" s="18" t="s">
        <v>249</v>
      </c>
      <c r="F1138" s="18"/>
      <c r="G1138" s="18"/>
      <c r="H1138" s="18"/>
      <c r="I1138" s="18"/>
      <c r="J1138" s="18"/>
      <c r="K1138" s="18"/>
      <c r="L1138" s="18"/>
      <c r="M1138" s="18"/>
      <c r="N1138" s="18"/>
      <c r="O1138" s="18"/>
      <c r="P1138" s="18"/>
      <c r="Q1138" s="49" t="str">
        <f t="shared" si="159"/>
        <v>P</v>
      </c>
      <c r="R1138" s="60"/>
      <c r="S1138" s="53"/>
    </row>
    <row r="1139" spans="1:33" ht="75" outlineLevel="1">
      <c r="A1139" s="50" t="str">
        <f>IF(OR(C1139="",D1139=""),"",$D$3&amp;"_"&amp;ROW()-13-COUNTBLANK($D$14:D1139))</f>
        <v>BT_940</v>
      </c>
      <c r="B1139" s="107" t="s">
        <v>61</v>
      </c>
      <c r="C1139" s="59" t="s">
        <v>910</v>
      </c>
      <c r="D1139" s="105" t="s">
        <v>760</v>
      </c>
      <c r="E1139" s="18" t="s">
        <v>249</v>
      </c>
      <c r="F1139" s="18"/>
      <c r="G1139" s="18"/>
      <c r="H1139" s="18"/>
      <c r="I1139" s="18"/>
      <c r="J1139" s="18"/>
      <c r="K1139" s="18"/>
      <c r="L1139" s="18"/>
      <c r="M1139" s="18"/>
      <c r="N1139" s="18"/>
      <c r="O1139" s="18"/>
      <c r="P1139" s="18"/>
      <c r="Q1139" s="49" t="str">
        <f t="shared" si="159"/>
        <v>P</v>
      </c>
      <c r="R1139" s="53"/>
      <c r="S1139" s="53"/>
    </row>
    <row r="1140" spans="1:33" ht="45" outlineLevel="1">
      <c r="A1140" s="50" t="str">
        <f>IF(OR(C1140="",D1140=""),"",$D$3&amp;"_"&amp;ROW()-13-COUNTBLANK($D$14:D1140))</f>
        <v>BT_941</v>
      </c>
      <c r="B1140" s="143" t="s">
        <v>70</v>
      </c>
      <c r="C1140" s="62" t="s">
        <v>911</v>
      </c>
      <c r="D1140" s="63" t="s">
        <v>193</v>
      </c>
      <c r="E1140" s="18" t="s">
        <v>249</v>
      </c>
      <c r="F1140" s="18"/>
      <c r="G1140" s="18"/>
      <c r="H1140" s="18"/>
      <c r="I1140" s="18"/>
      <c r="J1140" s="18"/>
      <c r="K1140" s="18"/>
      <c r="L1140" s="18"/>
      <c r="M1140" s="18"/>
      <c r="N1140" s="18"/>
      <c r="O1140" s="18"/>
      <c r="P1140" s="18"/>
      <c r="Q1140" s="49" t="str">
        <f t="shared" si="159"/>
        <v>P</v>
      </c>
      <c r="R1140" s="60"/>
      <c r="S1140" s="53"/>
    </row>
    <row r="1141" spans="1:33" ht="75" outlineLevel="1">
      <c r="A1141" s="50" t="str">
        <f>IF(OR(C1141="",D1141=""),"",$D$3&amp;"_"&amp;ROW()-13-COUNTBLANK($D$14:D1141))</f>
        <v>BT_942</v>
      </c>
      <c r="B1141" s="144"/>
      <c r="C1141" s="59" t="s">
        <v>912</v>
      </c>
      <c r="D1141" s="105" t="s">
        <v>760</v>
      </c>
      <c r="E1141" s="18" t="s">
        <v>249</v>
      </c>
      <c r="F1141" s="18"/>
      <c r="G1141" s="18"/>
      <c r="H1141" s="18"/>
      <c r="I1141" s="18"/>
      <c r="J1141" s="18"/>
      <c r="K1141" s="18"/>
      <c r="L1141" s="18"/>
      <c r="M1141" s="18"/>
      <c r="N1141" s="18"/>
      <c r="O1141" s="18"/>
      <c r="P1141" s="18"/>
      <c r="Q1141" s="49" t="str">
        <f t="shared" si="159"/>
        <v>P</v>
      </c>
      <c r="R1141" s="53"/>
      <c r="S1141" s="53"/>
    </row>
    <row r="1142" spans="1:33" ht="90" outlineLevel="1">
      <c r="A1142" s="50" t="str">
        <f>IF(OR(C1142="",D1142=""),"",$D$3&amp;"_"&amp;ROW()-13-COUNTBLANK($D$14:D1142))</f>
        <v>BT_943</v>
      </c>
      <c r="B1142" s="107" t="s">
        <v>194</v>
      </c>
      <c r="C1142" s="59" t="s">
        <v>913</v>
      </c>
      <c r="D1142" s="105" t="s">
        <v>760</v>
      </c>
      <c r="E1142" s="18" t="s">
        <v>249</v>
      </c>
      <c r="F1142" s="18"/>
      <c r="G1142" s="18"/>
      <c r="H1142" s="18"/>
      <c r="I1142" s="18"/>
      <c r="J1142" s="18"/>
      <c r="K1142" s="18"/>
      <c r="L1142" s="18"/>
      <c r="M1142" s="18"/>
      <c r="N1142" s="18"/>
      <c r="O1142" s="18"/>
      <c r="P1142" s="18"/>
      <c r="Q1142" s="49" t="str">
        <f t="shared" si="159"/>
        <v>P</v>
      </c>
      <c r="R1142" s="53"/>
      <c r="S1142" s="53"/>
    </row>
    <row r="1143" spans="1:33" ht="25.5" customHeight="1" outlineLevel="1" collapsed="1">
      <c r="A1143" s="50" t="str">
        <f>IF(OR(C1143="",D1143=""),"",$D$3&amp;"_"&amp;ROW()-13-COUNTBLANK($D$14:D1143))</f>
        <v/>
      </c>
      <c r="B1143" s="145" t="s">
        <v>770</v>
      </c>
      <c r="C1143" s="145"/>
      <c r="D1143" s="145"/>
      <c r="E1143" s="145"/>
      <c r="F1143" s="145"/>
      <c r="G1143" s="145"/>
      <c r="H1143" s="146"/>
      <c r="I1143" s="146"/>
      <c r="J1143" s="146"/>
      <c r="K1143" s="146"/>
      <c r="L1143" s="146"/>
      <c r="M1143" s="146"/>
      <c r="N1143" s="146"/>
      <c r="O1143" s="146"/>
      <c r="P1143" s="146"/>
      <c r="Q1143" s="145"/>
      <c r="R1143" s="145"/>
      <c r="S1143" s="145"/>
      <c r="T1143" s="40"/>
      <c r="U1143" s="40"/>
      <c r="V1143" s="40"/>
      <c r="W1143" s="40"/>
      <c r="X1143" s="40"/>
      <c r="Y1143" s="40"/>
      <c r="Z1143" s="40"/>
      <c r="AA1143" s="40"/>
      <c r="AB1143" s="40"/>
      <c r="AC1143" s="40"/>
      <c r="AD1143" s="40"/>
      <c r="AE1143" s="40"/>
      <c r="AF1143" s="40"/>
      <c r="AG1143" s="40"/>
    </row>
    <row r="1144" spans="1:33" ht="45" outlineLevel="1">
      <c r="A1144" s="50" t="str">
        <f>IF(OR(C1144="",D1144=""),"",$D$3&amp;"_"&amp;ROW()-13-COUNTBLANK($D$14:D1144))</f>
        <v>BT_944</v>
      </c>
      <c r="B1144" s="105" t="s">
        <v>189</v>
      </c>
      <c r="C1144" s="105" t="s">
        <v>904</v>
      </c>
      <c r="D1144" s="16" t="s">
        <v>506</v>
      </c>
      <c r="E1144" s="18" t="s">
        <v>249</v>
      </c>
      <c r="F1144" s="18"/>
      <c r="G1144" s="18"/>
      <c r="H1144" s="18"/>
      <c r="I1144" s="18"/>
      <c r="J1144" s="18"/>
      <c r="K1144" s="18"/>
      <c r="L1144" s="18"/>
      <c r="M1144" s="18"/>
      <c r="N1144" s="18"/>
      <c r="O1144" s="18"/>
      <c r="P1144" s="18"/>
      <c r="Q1144" s="49" t="str">
        <f t="shared" ref="Q1144:Q1152" si="160">IF(OR(IF(G1144="",IF(F1144="",IF(E1144="","",E1144),F1144),G1144)="F",IF(J1144="",IF(I1144="",IF(H1144="","",H1144),I1144),J1144)="F",IF(M1144="",IF(L1144="",IF(K1144="","",K1144),L1144),M1144)="F",IF(P1144="",IF(O1144="",IF(N1144="","",N1144),O1144),P1144)="F")=TRUE,"F",IF(OR(IF(G1144="",IF(F1144="",IF(E1144="","",E1144),F1144),G1144)="PE",IF(J1144="",IF(I1144="",IF(H1144="","",H1144),I1144),J1144)="PE",IF(M1144="",IF(L1144="",IF(K1144="","",K1144),L1144),M1144)="PE",IF(P1144="",IF(O1144="",IF(N1144="","",N1144),O1144),P1144)="PE")=TRUE,"PE",IF(AND(IF(G1144="",IF(F1144="",IF(E1144="","",E1144),F1144),G1144)="",IF(J1144="",IF(I1144="",IF(H1144="","",H1144),I1144),J1144)="",IF(M1144="",IF(L1144="",IF(K1144="","",K1144),L1144),M1144)="",IF(P1144="",IF(O1144="",IF(N1144="","",N1144),O1144),P1144)="")=TRUE,"","P")))</f>
        <v>P</v>
      </c>
      <c r="R1144" s="53"/>
      <c r="S1144" s="53"/>
    </row>
    <row r="1145" spans="1:33" ht="75" outlineLevel="1">
      <c r="A1145" s="50" t="str">
        <f>IF(OR(C1145="",D1145=""),"",$D$3&amp;"_"&amp;ROW()-13-COUNTBLANK($D$14:D1145))</f>
        <v>BT_945</v>
      </c>
      <c r="B1145" s="105" t="s">
        <v>190</v>
      </c>
      <c r="C1145" s="105" t="s">
        <v>905</v>
      </c>
      <c r="D1145" s="105" t="s">
        <v>773</v>
      </c>
      <c r="E1145" s="18" t="s">
        <v>249</v>
      </c>
      <c r="F1145" s="18"/>
      <c r="G1145" s="18"/>
      <c r="H1145" s="18"/>
      <c r="I1145" s="18"/>
      <c r="J1145" s="18"/>
      <c r="K1145" s="18"/>
      <c r="L1145" s="18"/>
      <c r="M1145" s="18"/>
      <c r="N1145" s="18"/>
      <c r="O1145" s="18"/>
      <c r="P1145" s="18"/>
      <c r="Q1145" s="49" t="str">
        <f t="shared" si="160"/>
        <v>P</v>
      </c>
      <c r="R1145" s="53"/>
      <c r="S1145" s="53"/>
    </row>
    <row r="1146" spans="1:33" ht="75" outlineLevel="1">
      <c r="A1146" s="50" t="str">
        <f>IF(OR(C1146="",D1146=""),"",$D$3&amp;"_"&amp;ROW()-13-COUNTBLANK($D$14:D1146))</f>
        <v>BT_946</v>
      </c>
      <c r="B1146" s="105" t="s">
        <v>191</v>
      </c>
      <c r="C1146" s="105" t="s">
        <v>906</v>
      </c>
      <c r="D1146" s="105" t="s">
        <v>775</v>
      </c>
      <c r="E1146" s="18" t="s">
        <v>249</v>
      </c>
      <c r="F1146" s="18"/>
      <c r="G1146" s="18"/>
      <c r="H1146" s="18"/>
      <c r="I1146" s="18"/>
      <c r="J1146" s="18"/>
      <c r="K1146" s="18"/>
      <c r="L1146" s="18"/>
      <c r="M1146" s="18"/>
      <c r="N1146" s="18"/>
      <c r="O1146" s="18"/>
      <c r="P1146" s="18"/>
      <c r="Q1146" s="49" t="str">
        <f t="shared" si="160"/>
        <v>P</v>
      </c>
      <c r="R1146" s="53"/>
      <c r="S1146" s="53"/>
    </row>
    <row r="1147" spans="1:33" ht="75" outlineLevel="1">
      <c r="A1147" s="50" t="str">
        <f>IF(OR(C1147="",D1147=""),"",$D$3&amp;"_"&amp;ROW()-13-COUNTBLANK($D$14:D1147))</f>
        <v>BT_947</v>
      </c>
      <c r="B1147" s="105" t="s">
        <v>192</v>
      </c>
      <c r="C1147" s="105" t="s">
        <v>907</v>
      </c>
      <c r="D1147" s="105" t="s">
        <v>776</v>
      </c>
      <c r="E1147" s="18" t="s">
        <v>249</v>
      </c>
      <c r="F1147" s="18"/>
      <c r="G1147" s="18"/>
      <c r="H1147" s="18"/>
      <c r="I1147" s="18"/>
      <c r="J1147" s="18"/>
      <c r="K1147" s="18"/>
      <c r="L1147" s="18"/>
      <c r="M1147" s="18"/>
      <c r="N1147" s="18"/>
      <c r="O1147" s="18"/>
      <c r="P1147" s="18"/>
      <c r="Q1147" s="49" t="str">
        <f t="shared" si="160"/>
        <v>P</v>
      </c>
      <c r="R1147" s="53"/>
      <c r="S1147" s="53"/>
    </row>
    <row r="1148" spans="1:33" ht="90" outlineLevel="1">
      <c r="A1148" s="50" t="str">
        <f>IF(OR(C1148="",D1148=""),"",$D$3&amp;"_"&amp;ROW()-13-COUNTBLANK($D$14:D1148))</f>
        <v>BT_948</v>
      </c>
      <c r="B1148" s="107" t="s">
        <v>71</v>
      </c>
      <c r="C1148" s="59" t="s">
        <v>908</v>
      </c>
      <c r="D1148" s="105" t="s">
        <v>777</v>
      </c>
      <c r="E1148" s="18" t="s">
        <v>249</v>
      </c>
      <c r="F1148" s="18"/>
      <c r="G1148" s="18"/>
      <c r="H1148" s="18"/>
      <c r="I1148" s="18"/>
      <c r="J1148" s="18"/>
      <c r="K1148" s="18"/>
      <c r="L1148" s="18"/>
      <c r="M1148" s="18"/>
      <c r="N1148" s="18"/>
      <c r="O1148" s="18"/>
      <c r="P1148" s="18"/>
      <c r="Q1148" s="49" t="str">
        <f t="shared" si="160"/>
        <v>P</v>
      </c>
      <c r="R1148" s="60"/>
      <c r="S1148" s="53"/>
    </row>
    <row r="1149" spans="1:33" ht="90" outlineLevel="1">
      <c r="A1149" s="50" t="str">
        <f>IF(OR(C1149="",D1149=""),"",$D$3&amp;"_"&amp;ROW()-13-COUNTBLANK($D$14:D1149))</f>
        <v>BT_949</v>
      </c>
      <c r="B1149" s="107" t="s">
        <v>60</v>
      </c>
      <c r="C1149" s="59" t="s">
        <v>909</v>
      </c>
      <c r="D1149" s="105" t="s">
        <v>777</v>
      </c>
      <c r="E1149" s="18" t="s">
        <v>249</v>
      </c>
      <c r="F1149" s="18"/>
      <c r="G1149" s="18"/>
      <c r="H1149" s="18"/>
      <c r="I1149" s="18"/>
      <c r="J1149" s="18"/>
      <c r="K1149" s="18"/>
      <c r="L1149" s="18"/>
      <c r="M1149" s="18"/>
      <c r="N1149" s="18"/>
      <c r="O1149" s="18"/>
      <c r="P1149" s="18"/>
      <c r="Q1149" s="49" t="str">
        <f t="shared" si="160"/>
        <v>P</v>
      </c>
      <c r="R1149" s="60"/>
      <c r="S1149" s="53"/>
    </row>
    <row r="1150" spans="1:33" ht="75" outlineLevel="1">
      <c r="A1150" s="50" t="str">
        <f>IF(OR(C1150="",D1150=""),"",$D$3&amp;"_"&amp;ROW()-13-COUNTBLANK($D$14:D1150))</f>
        <v>BT_950</v>
      </c>
      <c r="B1150" s="107" t="s">
        <v>61</v>
      </c>
      <c r="C1150" s="59" t="s">
        <v>910</v>
      </c>
      <c r="D1150" s="105" t="s">
        <v>778</v>
      </c>
      <c r="E1150" s="18" t="s">
        <v>249</v>
      </c>
      <c r="F1150" s="18"/>
      <c r="G1150" s="18"/>
      <c r="H1150" s="18"/>
      <c r="I1150" s="18"/>
      <c r="J1150" s="18"/>
      <c r="K1150" s="18"/>
      <c r="L1150" s="18"/>
      <c r="M1150" s="18"/>
      <c r="N1150" s="18"/>
      <c r="O1150" s="18"/>
      <c r="P1150" s="18"/>
      <c r="Q1150" s="49" t="str">
        <f t="shared" si="160"/>
        <v>P</v>
      </c>
      <c r="R1150" s="53"/>
      <c r="S1150" s="53"/>
    </row>
    <row r="1151" spans="1:33" ht="45" outlineLevel="1">
      <c r="A1151" s="50" t="str">
        <f>IF(OR(C1151="",D1151=""),"",$D$3&amp;"_"&amp;ROW()-13-COUNTBLANK($D$14:D1151))</f>
        <v>BT_951</v>
      </c>
      <c r="B1151" s="107" t="s">
        <v>70</v>
      </c>
      <c r="C1151" s="104" t="s">
        <v>914</v>
      </c>
      <c r="D1151" s="52" t="s">
        <v>774</v>
      </c>
      <c r="E1151" s="18" t="s">
        <v>249</v>
      </c>
      <c r="F1151" s="18"/>
      <c r="G1151" s="18"/>
      <c r="H1151" s="18"/>
      <c r="I1151" s="18"/>
      <c r="J1151" s="18"/>
      <c r="K1151" s="18"/>
      <c r="L1151" s="18"/>
      <c r="M1151" s="18"/>
      <c r="N1151" s="18"/>
      <c r="O1151" s="18"/>
      <c r="P1151" s="18"/>
      <c r="Q1151" s="49" t="str">
        <f t="shared" si="160"/>
        <v>P</v>
      </c>
      <c r="R1151" s="60"/>
      <c r="S1151" s="53"/>
    </row>
    <row r="1152" spans="1:33" ht="90" outlineLevel="1">
      <c r="A1152" s="50" t="str">
        <f>IF(OR(C1152="",D1152=""),"",$D$3&amp;"_"&amp;ROW()-13-COUNTBLANK($D$14:D1152))</f>
        <v>BT_952</v>
      </c>
      <c r="B1152" s="107" t="s">
        <v>194</v>
      </c>
      <c r="C1152" s="59" t="s">
        <v>913</v>
      </c>
      <c r="D1152" s="105" t="s">
        <v>778</v>
      </c>
      <c r="E1152" s="18" t="s">
        <v>249</v>
      </c>
      <c r="F1152" s="18"/>
      <c r="G1152" s="18"/>
      <c r="H1152" s="18"/>
      <c r="I1152" s="18"/>
      <c r="J1152" s="18"/>
      <c r="K1152" s="18"/>
      <c r="L1152" s="18"/>
      <c r="M1152" s="18"/>
      <c r="N1152" s="18"/>
      <c r="O1152" s="18"/>
      <c r="P1152" s="18"/>
      <c r="Q1152" s="49" t="str">
        <f t="shared" si="160"/>
        <v>P</v>
      </c>
      <c r="R1152" s="53"/>
      <c r="S1152" s="53"/>
    </row>
    <row r="1153" spans="1:33" ht="25.5" customHeight="1" outlineLevel="1">
      <c r="A1153" s="50" t="str">
        <f>IF(OR(C1153="",D1153=""),"",$D$3&amp;"_"&amp;ROW()-13-COUNTBLANK($D$14:D1153))</f>
        <v/>
      </c>
      <c r="B1153" s="145" t="s">
        <v>769</v>
      </c>
      <c r="C1153" s="145"/>
      <c r="D1153" s="145"/>
      <c r="E1153" s="145"/>
      <c r="F1153" s="145"/>
      <c r="G1153" s="145"/>
      <c r="H1153" s="146"/>
      <c r="I1153" s="146"/>
      <c r="J1153" s="146"/>
      <c r="K1153" s="146"/>
      <c r="L1153" s="146"/>
      <c r="M1153" s="146"/>
      <c r="N1153" s="146"/>
      <c r="O1153" s="146"/>
      <c r="P1153" s="146"/>
      <c r="Q1153" s="145"/>
      <c r="R1153" s="145"/>
      <c r="S1153" s="145"/>
      <c r="T1153" s="40"/>
      <c r="U1153" s="40"/>
      <c r="V1153" s="40"/>
      <c r="W1153" s="40"/>
      <c r="X1153" s="40"/>
      <c r="Y1153" s="40"/>
      <c r="Z1153" s="40"/>
      <c r="AA1153" s="40"/>
      <c r="AB1153" s="40"/>
      <c r="AC1153" s="40"/>
      <c r="AD1153" s="40"/>
      <c r="AE1153" s="40"/>
      <c r="AF1153" s="40"/>
      <c r="AG1153" s="40"/>
    </row>
    <row r="1154" spans="1:33" ht="42" customHeight="1" outlineLevel="1" collapsed="1">
      <c r="A1154" s="50" t="str">
        <f>IF(OR(C1154="",D1154=""),"",$D$3&amp;"_"&amp;ROW()-13-COUNTBLANK($D$14:D1154))</f>
        <v>BT_953</v>
      </c>
      <c r="B1154" s="103" t="s">
        <v>65</v>
      </c>
      <c r="C1154" s="103" t="s">
        <v>915</v>
      </c>
      <c r="D1154" s="16" t="s">
        <v>782</v>
      </c>
      <c r="E1154" s="18" t="s">
        <v>249</v>
      </c>
      <c r="F1154" s="18"/>
      <c r="G1154" s="18"/>
      <c r="H1154" s="18"/>
      <c r="I1154" s="18"/>
      <c r="J1154" s="18"/>
      <c r="K1154" s="18"/>
      <c r="L1154" s="18"/>
      <c r="M1154" s="18"/>
      <c r="N1154" s="18"/>
      <c r="O1154" s="18"/>
      <c r="P1154" s="18"/>
      <c r="Q1154" s="49" t="str">
        <f>IF(OR(IF(G1154="",IF(F1154="",IF(E1154="","",E1154),F1154),G1154)="F",IF(J1154="",IF(I1154="",IF(H1154="","",H1154),I1154),J1154)="F",IF(M1154="",IF(L1154="",IF(K1154="","",K1154),L1154),M1154)="F",IF(P1154="",IF(O1154="",IF(N1154="","",N1154),O1154),P1154)="F")=TRUE,"F",IF(OR(IF(G1154="",IF(F1154="",IF(E1154="","",E1154),F1154),G1154)="PE",IF(J1154="",IF(I1154="",IF(H1154="","",H1154),I1154),J1154)="PE",IF(M1154="",IF(L1154="",IF(K1154="","",K1154),L1154),M1154)="PE",IF(P1154="",IF(O1154="",IF(N1154="","",N1154),O1154),P1154)="PE")=TRUE,"PE",IF(AND(IF(G1154="",IF(F1154="",IF(E1154="","",E1154),F1154),G1154)="",IF(J1154="",IF(I1154="",IF(H1154="","",H1154),I1154),J1154)="",IF(M1154="",IF(L1154="",IF(K1154="","",K1154),L1154),M1154)="",IF(P1154="",IF(O1154="",IF(N1154="","",N1154),O1154),P1154)="")=TRUE,"","P")))</f>
        <v>P</v>
      </c>
      <c r="R1154" s="16"/>
      <c r="S1154" s="16"/>
      <c r="T1154" s="38"/>
      <c r="U1154" s="38"/>
      <c r="V1154" s="38"/>
      <c r="W1154" s="38"/>
      <c r="X1154" s="38"/>
      <c r="Y1154" s="38"/>
      <c r="Z1154" s="38"/>
      <c r="AA1154" s="38"/>
      <c r="AB1154" s="38"/>
      <c r="AC1154" s="38"/>
      <c r="AD1154" s="38"/>
      <c r="AE1154" s="38"/>
      <c r="AF1154" s="38"/>
      <c r="AG1154" s="38"/>
    </row>
    <row r="1155" spans="1:33" ht="45" outlineLevel="1">
      <c r="A1155" s="50" t="str">
        <f>IF(OR(C1155="",D1155=""),"",$D$3&amp;"_"&amp;ROW()-13-COUNTBLANK($D$14:D1155))</f>
        <v>BT_954</v>
      </c>
      <c r="B1155" s="105" t="s">
        <v>783</v>
      </c>
      <c r="C1155" s="105" t="s">
        <v>916</v>
      </c>
      <c r="D1155" s="105" t="s">
        <v>785</v>
      </c>
      <c r="E1155" s="18" t="s">
        <v>249</v>
      </c>
      <c r="F1155" s="18"/>
      <c r="G1155" s="18"/>
      <c r="H1155" s="18"/>
      <c r="I1155" s="18"/>
      <c r="J1155" s="18"/>
      <c r="K1155" s="18"/>
      <c r="L1155" s="18"/>
      <c r="M1155" s="18"/>
      <c r="N1155" s="18"/>
      <c r="O1155" s="18"/>
      <c r="P1155" s="18"/>
      <c r="Q1155" s="49" t="str">
        <f t="shared" ref="Q1155:Q1158" si="161">IF(OR(IF(G1155="",IF(F1155="",IF(E1155="","",E1155),F1155),G1155)="F",IF(J1155="",IF(I1155="",IF(H1155="","",H1155),I1155),J1155)="F",IF(M1155="",IF(L1155="",IF(K1155="","",K1155),L1155),M1155)="F",IF(P1155="",IF(O1155="",IF(N1155="","",N1155),O1155),P1155)="F")=TRUE,"F",IF(OR(IF(G1155="",IF(F1155="",IF(E1155="","",E1155),F1155),G1155)="PE",IF(J1155="",IF(I1155="",IF(H1155="","",H1155),I1155),J1155)="PE",IF(M1155="",IF(L1155="",IF(K1155="","",K1155),L1155),M1155)="PE",IF(P1155="",IF(O1155="",IF(N1155="","",N1155),O1155),P1155)="PE")=TRUE,"PE",IF(AND(IF(G1155="",IF(F1155="",IF(E1155="","",E1155),F1155),G1155)="",IF(J1155="",IF(I1155="",IF(H1155="","",H1155),I1155),J1155)="",IF(M1155="",IF(L1155="",IF(K1155="","",K1155),L1155),M1155)="",IF(P1155="",IF(O1155="",IF(N1155="","",N1155),O1155),P1155)="")=TRUE,"","P")))</f>
        <v>P</v>
      </c>
      <c r="R1155" s="16"/>
      <c r="S1155" s="16"/>
      <c r="W1155" s="32"/>
      <c r="X1155" s="32"/>
      <c r="Y1155" s="32"/>
      <c r="Z1155" s="32"/>
      <c r="AA1155" s="32"/>
      <c r="AB1155" s="32"/>
      <c r="AC1155" s="32"/>
      <c r="AD1155" s="32"/>
      <c r="AE1155" s="32"/>
      <c r="AF1155" s="32"/>
      <c r="AG1155" s="32"/>
    </row>
    <row r="1156" spans="1:33" ht="45" outlineLevel="1">
      <c r="A1156" s="50" t="str">
        <f>IF(OR(C1156="",D1156=""),"",$D$3&amp;"_"&amp;ROW()-13-COUNTBLANK($D$14:D1156))</f>
        <v>BT_955</v>
      </c>
      <c r="B1156" s="105" t="s">
        <v>786</v>
      </c>
      <c r="C1156" s="105" t="s">
        <v>917</v>
      </c>
      <c r="D1156" s="105" t="s">
        <v>788</v>
      </c>
      <c r="E1156" s="18" t="s">
        <v>249</v>
      </c>
      <c r="F1156" s="18"/>
      <c r="G1156" s="18"/>
      <c r="H1156" s="18"/>
      <c r="I1156" s="18"/>
      <c r="J1156" s="18"/>
      <c r="K1156" s="18"/>
      <c r="L1156" s="18"/>
      <c r="M1156" s="18"/>
      <c r="N1156" s="18"/>
      <c r="O1156" s="18"/>
      <c r="P1156" s="18"/>
      <c r="Q1156" s="49" t="str">
        <f t="shared" si="161"/>
        <v>P</v>
      </c>
      <c r="R1156" s="16"/>
      <c r="S1156" s="16"/>
      <c r="W1156" s="32"/>
      <c r="X1156" s="32"/>
      <c r="Y1156" s="32"/>
      <c r="Z1156" s="32"/>
      <c r="AA1156" s="32"/>
      <c r="AB1156" s="32"/>
      <c r="AC1156" s="32"/>
      <c r="AD1156" s="32"/>
      <c r="AE1156" s="32"/>
      <c r="AF1156" s="32"/>
      <c r="AG1156" s="32"/>
    </row>
    <row r="1157" spans="1:33" ht="45" outlineLevel="1">
      <c r="A1157" s="50" t="str">
        <f>IF(OR(C1157="",D1157=""),"",$D$3&amp;"_"&amp;ROW()-13-COUNTBLANK($D$14:D1157))</f>
        <v>BT_956</v>
      </c>
      <c r="B1157" s="110" t="s">
        <v>199</v>
      </c>
      <c r="C1157" s="110" t="s">
        <v>918</v>
      </c>
      <c r="D1157" s="110" t="s">
        <v>792</v>
      </c>
      <c r="E1157" s="18" t="s">
        <v>249</v>
      </c>
      <c r="F1157" s="18"/>
      <c r="G1157" s="18"/>
      <c r="H1157" s="18"/>
      <c r="I1157" s="18"/>
      <c r="J1157" s="18"/>
      <c r="K1157" s="18"/>
      <c r="L1157" s="18"/>
      <c r="M1157" s="18"/>
      <c r="N1157" s="18"/>
      <c r="O1157" s="18"/>
      <c r="P1157" s="18"/>
      <c r="Q1157" s="49" t="str">
        <f t="shared" si="161"/>
        <v>P</v>
      </c>
      <c r="R1157" s="16"/>
      <c r="S1157" s="16"/>
      <c r="W1157" s="32"/>
      <c r="X1157" s="32"/>
      <c r="Y1157" s="32"/>
      <c r="Z1157" s="32"/>
      <c r="AA1157" s="32"/>
      <c r="AB1157" s="32"/>
      <c r="AC1157" s="32"/>
      <c r="AD1157" s="32"/>
      <c r="AE1157" s="32"/>
      <c r="AF1157" s="32"/>
      <c r="AG1157" s="32"/>
    </row>
    <row r="1158" spans="1:33" ht="45" outlineLevel="1">
      <c r="A1158" s="50" t="str">
        <f>IF(OR(C1158="",D1158=""),"",$D$3&amp;"_"&amp;ROW()-13-COUNTBLANK($D$14:D1158))</f>
        <v>BT_957</v>
      </c>
      <c r="B1158" s="110" t="s">
        <v>201</v>
      </c>
      <c r="C1158" s="110" t="s">
        <v>919</v>
      </c>
      <c r="D1158" s="110" t="s">
        <v>202</v>
      </c>
      <c r="E1158" s="18" t="s">
        <v>249</v>
      </c>
      <c r="F1158" s="18"/>
      <c r="G1158" s="18"/>
      <c r="H1158" s="18"/>
      <c r="I1158" s="18"/>
      <c r="J1158" s="18"/>
      <c r="K1158" s="18"/>
      <c r="L1158" s="18"/>
      <c r="M1158" s="18"/>
      <c r="N1158" s="18"/>
      <c r="O1158" s="18"/>
      <c r="P1158" s="18"/>
      <c r="Q1158" s="49" t="str">
        <f t="shared" si="161"/>
        <v>P</v>
      </c>
      <c r="R1158" s="16"/>
      <c r="S1158" s="16"/>
      <c r="W1158" s="32"/>
      <c r="X1158" s="32"/>
      <c r="Y1158" s="32"/>
      <c r="Z1158" s="32"/>
      <c r="AA1158" s="32"/>
      <c r="AB1158" s="32"/>
      <c r="AC1158" s="32"/>
      <c r="AD1158" s="32"/>
      <c r="AE1158" s="32"/>
      <c r="AF1158" s="32"/>
      <c r="AG1158" s="32"/>
    </row>
    <row r="1159" spans="1:33" ht="25.5" customHeight="1" outlineLevel="1">
      <c r="A1159" s="50" t="str">
        <f>IF(OR(C1159="",D1159=""),"",$D$3&amp;"_"&amp;ROW()-13-COUNTBLANK($D$14:D1159))</f>
        <v/>
      </c>
      <c r="B1159" s="145" t="s">
        <v>789</v>
      </c>
      <c r="C1159" s="145"/>
      <c r="D1159" s="145"/>
      <c r="E1159" s="145"/>
      <c r="F1159" s="145"/>
      <c r="G1159" s="145"/>
      <c r="H1159" s="146"/>
      <c r="I1159" s="146"/>
      <c r="J1159" s="146"/>
      <c r="K1159" s="146"/>
      <c r="L1159" s="146"/>
      <c r="M1159" s="146"/>
      <c r="N1159" s="146"/>
      <c r="O1159" s="146"/>
      <c r="P1159" s="146"/>
      <c r="Q1159" s="145"/>
      <c r="R1159" s="145"/>
      <c r="S1159" s="145"/>
      <c r="T1159" s="40"/>
      <c r="U1159" s="40"/>
      <c r="V1159" s="40"/>
      <c r="W1159" s="40"/>
      <c r="X1159" s="40"/>
      <c r="Y1159" s="40"/>
      <c r="Z1159" s="40"/>
      <c r="AA1159" s="40"/>
      <c r="AB1159" s="40"/>
      <c r="AC1159" s="40"/>
      <c r="AD1159" s="40"/>
      <c r="AE1159" s="40"/>
      <c r="AF1159" s="40"/>
      <c r="AG1159" s="40"/>
    </row>
    <row r="1160" spans="1:33" ht="42" customHeight="1" outlineLevel="1" collapsed="1">
      <c r="A1160" s="50" t="str">
        <f>IF(OR(C1160="",D1160=""),"",$D$3&amp;"_"&amp;ROW()-13-COUNTBLANK($D$14:D1160))</f>
        <v>BT_958</v>
      </c>
      <c r="B1160" s="103" t="s">
        <v>65</v>
      </c>
      <c r="C1160" s="103" t="s">
        <v>915</v>
      </c>
      <c r="D1160" s="16" t="s">
        <v>782</v>
      </c>
      <c r="E1160" s="18" t="s">
        <v>249</v>
      </c>
      <c r="F1160" s="18"/>
      <c r="G1160" s="18"/>
      <c r="H1160" s="18"/>
      <c r="I1160" s="18"/>
      <c r="J1160" s="18"/>
      <c r="K1160" s="18"/>
      <c r="L1160" s="18"/>
      <c r="M1160" s="18"/>
      <c r="N1160" s="18"/>
      <c r="O1160" s="18"/>
      <c r="P1160" s="18"/>
      <c r="Q1160" s="49" t="str">
        <f>IF(OR(IF(G1160="",IF(F1160="",IF(E1160="","",E1160),F1160),G1160)="F",IF(J1160="",IF(I1160="",IF(H1160="","",H1160),I1160),J1160)="F",IF(M1160="",IF(L1160="",IF(K1160="","",K1160),L1160),M1160)="F",IF(P1160="",IF(O1160="",IF(N1160="","",N1160),O1160),P1160)="F")=TRUE,"F",IF(OR(IF(G1160="",IF(F1160="",IF(E1160="","",E1160),F1160),G1160)="PE",IF(J1160="",IF(I1160="",IF(H1160="","",H1160),I1160),J1160)="PE",IF(M1160="",IF(L1160="",IF(K1160="","",K1160),L1160),M1160)="PE",IF(P1160="",IF(O1160="",IF(N1160="","",N1160),O1160),P1160)="PE")=TRUE,"PE",IF(AND(IF(G1160="",IF(F1160="",IF(E1160="","",E1160),F1160),G1160)="",IF(J1160="",IF(I1160="",IF(H1160="","",H1160),I1160),J1160)="",IF(M1160="",IF(L1160="",IF(K1160="","",K1160),L1160),M1160)="",IF(P1160="",IF(O1160="",IF(N1160="","",N1160),O1160),P1160)="")=TRUE,"","P")))</f>
        <v>P</v>
      </c>
      <c r="R1160" s="16"/>
      <c r="S1160" s="16"/>
      <c r="T1160" s="38"/>
      <c r="U1160" s="38"/>
      <c r="V1160" s="38"/>
      <c r="W1160" s="38"/>
      <c r="X1160" s="38"/>
      <c r="Y1160" s="38"/>
      <c r="Z1160" s="38"/>
      <c r="AA1160" s="38"/>
      <c r="AB1160" s="38"/>
      <c r="AC1160" s="38"/>
      <c r="AD1160" s="38"/>
      <c r="AE1160" s="38"/>
      <c r="AF1160" s="38"/>
      <c r="AG1160" s="38"/>
    </row>
    <row r="1161" spans="1:33" ht="45" outlineLevel="1">
      <c r="A1161" s="50" t="str">
        <f>IF(OR(C1161="",D1161=""),"",$D$3&amp;"_"&amp;ROW()-13-COUNTBLANK($D$14:D1161))</f>
        <v>BT_959</v>
      </c>
      <c r="B1161" s="105" t="s">
        <v>783</v>
      </c>
      <c r="C1161" s="105" t="s">
        <v>920</v>
      </c>
      <c r="D1161" s="105" t="s">
        <v>790</v>
      </c>
      <c r="E1161" s="18" t="s">
        <v>249</v>
      </c>
      <c r="F1161" s="18"/>
      <c r="G1161" s="18"/>
      <c r="H1161" s="18"/>
      <c r="I1161" s="18"/>
      <c r="J1161" s="18"/>
      <c r="K1161" s="18"/>
      <c r="L1161" s="18"/>
      <c r="M1161" s="18"/>
      <c r="N1161" s="18"/>
      <c r="O1161" s="18"/>
      <c r="P1161" s="18"/>
      <c r="Q1161" s="49" t="str">
        <f t="shared" ref="Q1161:Q1163" si="162">IF(OR(IF(G1161="",IF(F1161="",IF(E1161="","",E1161),F1161),G1161)="F",IF(J1161="",IF(I1161="",IF(H1161="","",H1161),I1161),J1161)="F",IF(M1161="",IF(L1161="",IF(K1161="","",K1161),L1161),M1161)="F",IF(P1161="",IF(O1161="",IF(N1161="","",N1161),O1161),P1161)="F")=TRUE,"F",IF(OR(IF(G1161="",IF(F1161="",IF(E1161="","",E1161),F1161),G1161)="PE",IF(J1161="",IF(I1161="",IF(H1161="","",H1161),I1161),J1161)="PE",IF(M1161="",IF(L1161="",IF(K1161="","",K1161),L1161),M1161)="PE",IF(P1161="",IF(O1161="",IF(N1161="","",N1161),O1161),P1161)="PE")=TRUE,"PE",IF(AND(IF(G1161="",IF(F1161="",IF(E1161="","",E1161),F1161),G1161)="",IF(J1161="",IF(I1161="",IF(H1161="","",H1161),I1161),J1161)="",IF(M1161="",IF(L1161="",IF(K1161="","",K1161),L1161),M1161)="",IF(P1161="",IF(O1161="",IF(N1161="","",N1161),O1161),P1161)="")=TRUE,"","P")))</f>
        <v>P</v>
      </c>
      <c r="R1161" s="16"/>
      <c r="S1161" s="16"/>
      <c r="W1161" s="32"/>
      <c r="X1161" s="32"/>
      <c r="Y1161" s="32"/>
      <c r="Z1161" s="32"/>
      <c r="AA1161" s="32"/>
      <c r="AB1161" s="32"/>
      <c r="AC1161" s="32"/>
      <c r="AD1161" s="32"/>
      <c r="AE1161" s="32"/>
      <c r="AF1161" s="32"/>
      <c r="AG1161" s="32"/>
    </row>
    <row r="1162" spans="1:33" ht="45" outlineLevel="1">
      <c r="A1162" s="50" t="str">
        <f>IF(OR(C1162="",D1162=""),"",$D$3&amp;"_"&amp;ROW()-13-COUNTBLANK($D$14:D1162))</f>
        <v>BT_960</v>
      </c>
      <c r="B1162" s="110" t="s">
        <v>199</v>
      </c>
      <c r="C1162" s="110" t="s">
        <v>918</v>
      </c>
      <c r="D1162" s="110" t="s">
        <v>793</v>
      </c>
      <c r="E1162" s="18" t="s">
        <v>249</v>
      </c>
      <c r="F1162" s="18"/>
      <c r="G1162" s="18"/>
      <c r="H1162" s="18"/>
      <c r="I1162" s="18"/>
      <c r="J1162" s="18"/>
      <c r="K1162" s="18"/>
      <c r="L1162" s="18"/>
      <c r="M1162" s="18"/>
      <c r="N1162" s="18"/>
      <c r="O1162" s="18"/>
      <c r="P1162" s="18"/>
      <c r="Q1162" s="49" t="str">
        <f t="shared" si="162"/>
        <v>P</v>
      </c>
      <c r="R1162" s="16"/>
      <c r="S1162" s="16"/>
      <c r="W1162" s="32"/>
      <c r="X1162" s="32"/>
      <c r="Y1162" s="32"/>
      <c r="Z1162" s="32"/>
      <c r="AA1162" s="32"/>
      <c r="AB1162" s="32"/>
      <c r="AC1162" s="32"/>
      <c r="AD1162" s="32"/>
      <c r="AE1162" s="32"/>
      <c r="AF1162" s="32"/>
      <c r="AG1162" s="32"/>
    </row>
    <row r="1163" spans="1:33" ht="45" outlineLevel="1">
      <c r="A1163" s="50" t="str">
        <f>IF(OR(C1163="",D1163=""),"",$D$3&amp;"_"&amp;ROW()-13-COUNTBLANK($D$14:D1163))</f>
        <v>BT_961</v>
      </c>
      <c r="B1163" s="110" t="s">
        <v>201</v>
      </c>
      <c r="C1163" s="110" t="s">
        <v>919</v>
      </c>
      <c r="D1163" s="110" t="s">
        <v>202</v>
      </c>
      <c r="E1163" s="18" t="s">
        <v>249</v>
      </c>
      <c r="F1163" s="18"/>
      <c r="G1163" s="18"/>
      <c r="H1163" s="18"/>
      <c r="I1163" s="18"/>
      <c r="J1163" s="18"/>
      <c r="K1163" s="18"/>
      <c r="L1163" s="18"/>
      <c r="M1163" s="18"/>
      <c r="N1163" s="18"/>
      <c r="O1163" s="18"/>
      <c r="P1163" s="18"/>
      <c r="Q1163" s="49" t="str">
        <f t="shared" si="162"/>
        <v>P</v>
      </c>
      <c r="R1163" s="16"/>
      <c r="S1163" s="16"/>
      <c r="W1163" s="32"/>
      <c r="X1163" s="32"/>
      <c r="Y1163" s="32"/>
      <c r="Z1163" s="32"/>
      <c r="AA1163" s="32"/>
      <c r="AB1163" s="32"/>
      <c r="AC1163" s="32"/>
      <c r="AD1163" s="32"/>
      <c r="AE1163" s="32"/>
      <c r="AF1163" s="32"/>
      <c r="AG1163" s="32"/>
    </row>
    <row r="1164" spans="1:33" ht="25.5" customHeight="1" outlineLevel="1" collapsed="1">
      <c r="A1164" s="50" t="str">
        <f>IF(OR(C1164="",D1164=""),"",$D$3&amp;"_"&amp;ROW()-13-COUNTBLANK($D$14:D1164))</f>
        <v/>
      </c>
      <c r="B1164" s="145" t="s">
        <v>955</v>
      </c>
      <c r="C1164" s="145"/>
      <c r="D1164" s="145"/>
      <c r="E1164" s="145"/>
      <c r="F1164" s="145"/>
      <c r="G1164" s="145"/>
      <c r="H1164" s="146"/>
      <c r="I1164" s="146"/>
      <c r="J1164" s="146"/>
      <c r="K1164" s="146"/>
      <c r="L1164" s="146"/>
      <c r="M1164" s="146"/>
      <c r="N1164" s="146"/>
      <c r="O1164" s="146"/>
      <c r="P1164" s="146"/>
      <c r="Q1164" s="145"/>
      <c r="R1164" s="145"/>
      <c r="S1164" s="145"/>
      <c r="T1164" s="40"/>
      <c r="U1164" s="40"/>
      <c r="V1164" s="40"/>
      <c r="W1164" s="40"/>
      <c r="X1164" s="40"/>
      <c r="Y1164" s="40"/>
      <c r="Z1164" s="40"/>
      <c r="AA1164" s="40"/>
      <c r="AB1164" s="40"/>
      <c r="AC1164" s="40"/>
      <c r="AD1164" s="40"/>
      <c r="AE1164" s="40"/>
      <c r="AF1164" s="40"/>
      <c r="AG1164" s="40"/>
    </row>
    <row r="1165" spans="1:33" ht="45" outlineLevel="1">
      <c r="A1165" s="50" t="str">
        <f>IF(OR(C1165="",D1165=""),"",$D$3&amp;"_"&amp;ROW()-13-COUNTBLANK($D$14:D1165))</f>
        <v>BT_962</v>
      </c>
      <c r="B1165" s="105" t="s">
        <v>189</v>
      </c>
      <c r="C1165" s="105" t="s">
        <v>904</v>
      </c>
      <c r="D1165" s="16" t="s">
        <v>506</v>
      </c>
      <c r="E1165" s="18" t="s">
        <v>249</v>
      </c>
      <c r="F1165" s="18"/>
      <c r="G1165" s="18"/>
      <c r="H1165" s="18"/>
      <c r="I1165" s="18"/>
      <c r="J1165" s="18"/>
      <c r="K1165" s="18"/>
      <c r="L1165" s="18"/>
      <c r="M1165" s="18"/>
      <c r="N1165" s="18"/>
      <c r="O1165" s="18"/>
      <c r="P1165" s="18"/>
      <c r="Q1165" s="49" t="str">
        <f t="shared" ref="Q1165:Q1173" si="163">IF(OR(IF(G1165="",IF(F1165="",IF(E1165="","",E1165),F1165),G1165)="F",IF(J1165="",IF(I1165="",IF(H1165="","",H1165),I1165),J1165)="F",IF(M1165="",IF(L1165="",IF(K1165="","",K1165),L1165),M1165)="F",IF(P1165="",IF(O1165="",IF(N1165="","",N1165),O1165),P1165)="F")=TRUE,"F",IF(OR(IF(G1165="",IF(F1165="",IF(E1165="","",E1165),F1165),G1165)="PE",IF(J1165="",IF(I1165="",IF(H1165="","",H1165),I1165),J1165)="PE",IF(M1165="",IF(L1165="",IF(K1165="","",K1165),L1165),M1165)="PE",IF(P1165="",IF(O1165="",IF(N1165="","",N1165),O1165),P1165)="PE")=TRUE,"PE",IF(AND(IF(G1165="",IF(F1165="",IF(E1165="","",E1165),F1165),G1165)="",IF(J1165="",IF(I1165="",IF(H1165="","",H1165),I1165),J1165)="",IF(M1165="",IF(L1165="",IF(K1165="","",K1165),L1165),M1165)="",IF(P1165="",IF(O1165="",IF(N1165="","",N1165),O1165),P1165)="")=TRUE,"","P")))</f>
        <v>P</v>
      </c>
      <c r="R1165" s="53"/>
      <c r="S1165" s="53"/>
    </row>
    <row r="1166" spans="1:33" ht="75" outlineLevel="1">
      <c r="A1166" s="50" t="str">
        <f>IF(OR(C1166="",D1166=""),"",$D$3&amp;"_"&amp;ROW()-13-COUNTBLANK($D$14:D1166))</f>
        <v>BT_963</v>
      </c>
      <c r="B1166" s="105" t="s">
        <v>190</v>
      </c>
      <c r="C1166" s="105" t="s">
        <v>905</v>
      </c>
      <c r="D1166" s="105" t="s">
        <v>958</v>
      </c>
      <c r="E1166" s="18" t="s">
        <v>249</v>
      </c>
      <c r="F1166" s="18"/>
      <c r="G1166" s="18"/>
      <c r="H1166" s="18"/>
      <c r="I1166" s="18"/>
      <c r="J1166" s="18"/>
      <c r="K1166" s="18"/>
      <c r="L1166" s="18"/>
      <c r="M1166" s="18"/>
      <c r="N1166" s="18"/>
      <c r="O1166" s="18"/>
      <c r="P1166" s="18"/>
      <c r="Q1166" s="49" t="str">
        <f t="shared" si="163"/>
        <v>P</v>
      </c>
      <c r="R1166" s="53"/>
      <c r="S1166" s="53"/>
    </row>
    <row r="1167" spans="1:33" ht="75" outlineLevel="1">
      <c r="A1167" s="50" t="str">
        <f>IF(OR(C1167="",D1167=""),"",$D$3&amp;"_"&amp;ROW()-13-COUNTBLANK($D$14:D1167))</f>
        <v>BT_964</v>
      </c>
      <c r="B1167" s="105" t="s">
        <v>191</v>
      </c>
      <c r="C1167" s="105" t="s">
        <v>906</v>
      </c>
      <c r="D1167" s="105" t="s">
        <v>775</v>
      </c>
      <c r="E1167" s="18" t="s">
        <v>249</v>
      </c>
      <c r="F1167" s="18"/>
      <c r="G1167" s="18"/>
      <c r="H1167" s="18"/>
      <c r="I1167" s="18"/>
      <c r="J1167" s="18"/>
      <c r="K1167" s="18"/>
      <c r="L1167" s="18"/>
      <c r="M1167" s="18"/>
      <c r="N1167" s="18"/>
      <c r="O1167" s="18"/>
      <c r="P1167" s="18"/>
      <c r="Q1167" s="49" t="str">
        <f t="shared" si="163"/>
        <v>P</v>
      </c>
      <c r="R1167" s="53"/>
      <c r="S1167" s="53"/>
    </row>
    <row r="1168" spans="1:33" ht="75" outlineLevel="1">
      <c r="A1168" s="50" t="str">
        <f>IF(OR(C1168="",D1168=""),"",$D$3&amp;"_"&amp;ROW()-13-COUNTBLANK($D$14:D1168))</f>
        <v>BT_965</v>
      </c>
      <c r="B1168" s="105" t="s">
        <v>192</v>
      </c>
      <c r="C1168" s="105" t="s">
        <v>907</v>
      </c>
      <c r="D1168" s="105" t="s">
        <v>776</v>
      </c>
      <c r="E1168" s="18" t="s">
        <v>249</v>
      </c>
      <c r="F1168" s="18"/>
      <c r="G1168" s="18"/>
      <c r="H1168" s="18"/>
      <c r="I1168" s="18"/>
      <c r="J1168" s="18"/>
      <c r="K1168" s="18"/>
      <c r="L1168" s="18"/>
      <c r="M1168" s="18"/>
      <c r="N1168" s="18"/>
      <c r="O1168" s="18"/>
      <c r="P1168" s="18"/>
      <c r="Q1168" s="49" t="str">
        <f t="shared" si="163"/>
        <v>P</v>
      </c>
      <c r="R1168" s="53"/>
      <c r="S1168" s="53"/>
    </row>
    <row r="1169" spans="1:33" ht="90" outlineLevel="1">
      <c r="A1169" s="50" t="str">
        <f>IF(OR(C1169="",D1169=""),"",$D$3&amp;"_"&amp;ROW()-13-COUNTBLANK($D$14:D1169))</f>
        <v>BT_966</v>
      </c>
      <c r="B1169" s="107" t="s">
        <v>71</v>
      </c>
      <c r="C1169" s="59" t="s">
        <v>908</v>
      </c>
      <c r="D1169" s="105" t="s">
        <v>777</v>
      </c>
      <c r="E1169" s="18" t="s">
        <v>249</v>
      </c>
      <c r="F1169" s="18"/>
      <c r="G1169" s="18"/>
      <c r="H1169" s="18"/>
      <c r="I1169" s="18"/>
      <c r="J1169" s="18"/>
      <c r="K1169" s="18"/>
      <c r="L1169" s="18"/>
      <c r="M1169" s="18"/>
      <c r="N1169" s="18"/>
      <c r="O1169" s="18"/>
      <c r="P1169" s="18"/>
      <c r="Q1169" s="49" t="str">
        <f t="shared" si="163"/>
        <v>P</v>
      </c>
      <c r="R1169" s="60"/>
      <c r="S1169" s="53"/>
    </row>
    <row r="1170" spans="1:33" ht="90" outlineLevel="1">
      <c r="A1170" s="50" t="str">
        <f>IF(OR(C1170="",D1170=""),"",$D$3&amp;"_"&amp;ROW()-13-COUNTBLANK($D$14:D1170))</f>
        <v>BT_967</v>
      </c>
      <c r="B1170" s="107" t="s">
        <v>60</v>
      </c>
      <c r="C1170" s="59" t="s">
        <v>909</v>
      </c>
      <c r="D1170" s="105" t="s">
        <v>777</v>
      </c>
      <c r="E1170" s="18" t="s">
        <v>249</v>
      </c>
      <c r="F1170" s="18"/>
      <c r="G1170" s="18"/>
      <c r="H1170" s="18"/>
      <c r="I1170" s="18"/>
      <c r="J1170" s="18"/>
      <c r="K1170" s="18"/>
      <c r="L1170" s="18"/>
      <c r="M1170" s="18"/>
      <c r="N1170" s="18"/>
      <c r="O1170" s="18"/>
      <c r="P1170" s="18"/>
      <c r="Q1170" s="49" t="str">
        <f t="shared" si="163"/>
        <v>P</v>
      </c>
      <c r="R1170" s="60"/>
      <c r="S1170" s="53"/>
    </row>
    <row r="1171" spans="1:33" ht="75" outlineLevel="1">
      <c r="A1171" s="50" t="str">
        <f>IF(OR(C1171="",D1171=""),"",$D$3&amp;"_"&amp;ROW()-13-COUNTBLANK($D$14:D1171))</f>
        <v>BT_968</v>
      </c>
      <c r="B1171" s="107" t="s">
        <v>61</v>
      </c>
      <c r="C1171" s="59" t="s">
        <v>910</v>
      </c>
      <c r="D1171" s="105" t="s">
        <v>778</v>
      </c>
      <c r="E1171" s="18" t="s">
        <v>249</v>
      </c>
      <c r="F1171" s="18"/>
      <c r="G1171" s="18"/>
      <c r="H1171" s="18"/>
      <c r="I1171" s="18"/>
      <c r="J1171" s="18"/>
      <c r="K1171" s="18"/>
      <c r="L1171" s="18"/>
      <c r="M1171" s="18"/>
      <c r="N1171" s="18"/>
      <c r="O1171" s="18"/>
      <c r="P1171" s="18"/>
      <c r="Q1171" s="49" t="str">
        <f t="shared" si="163"/>
        <v>P</v>
      </c>
      <c r="R1171" s="53"/>
      <c r="S1171" s="53"/>
    </row>
    <row r="1172" spans="1:33" ht="45" outlineLevel="1">
      <c r="A1172" s="50" t="str">
        <f>IF(OR(C1172="",D1172=""),"",$D$3&amp;"_"&amp;ROW()-13-COUNTBLANK($D$14:D1172))</f>
        <v>BT_969</v>
      </c>
      <c r="B1172" s="107" t="s">
        <v>70</v>
      </c>
      <c r="C1172" s="104" t="s">
        <v>914</v>
      </c>
      <c r="D1172" s="52" t="s">
        <v>774</v>
      </c>
      <c r="E1172" s="18" t="s">
        <v>249</v>
      </c>
      <c r="F1172" s="18"/>
      <c r="G1172" s="18"/>
      <c r="H1172" s="18"/>
      <c r="I1172" s="18"/>
      <c r="J1172" s="18"/>
      <c r="K1172" s="18"/>
      <c r="L1172" s="18"/>
      <c r="M1172" s="18"/>
      <c r="N1172" s="18"/>
      <c r="O1172" s="18"/>
      <c r="P1172" s="18"/>
      <c r="Q1172" s="49" t="str">
        <f t="shared" si="163"/>
        <v>P</v>
      </c>
      <c r="R1172" s="60"/>
      <c r="S1172" s="53"/>
    </row>
    <row r="1173" spans="1:33" ht="90" outlineLevel="1">
      <c r="A1173" s="50" t="str">
        <f>IF(OR(C1173="",D1173=""),"",$D$3&amp;"_"&amp;ROW()-13-COUNTBLANK($D$14:D1173))</f>
        <v>BT_970</v>
      </c>
      <c r="B1173" s="107" t="s">
        <v>194</v>
      </c>
      <c r="C1173" s="59" t="s">
        <v>913</v>
      </c>
      <c r="D1173" s="105" t="s">
        <v>778</v>
      </c>
      <c r="E1173" s="18" t="s">
        <v>249</v>
      </c>
      <c r="F1173" s="18"/>
      <c r="G1173" s="18"/>
      <c r="H1173" s="18"/>
      <c r="I1173" s="18"/>
      <c r="J1173" s="18"/>
      <c r="K1173" s="18"/>
      <c r="L1173" s="18"/>
      <c r="M1173" s="18"/>
      <c r="N1173" s="18"/>
      <c r="O1173" s="18"/>
      <c r="P1173" s="18"/>
      <c r="Q1173" s="49" t="str">
        <f t="shared" si="163"/>
        <v>P</v>
      </c>
      <c r="R1173" s="53"/>
      <c r="S1173" s="53"/>
    </row>
    <row r="1174" spans="1:33" ht="25.5" customHeight="1" outlineLevel="1" collapsed="1">
      <c r="A1174" s="50" t="str">
        <f>IF(OR(C1174="",D1174=""),"",$D$3&amp;"_"&amp;ROW()-13-COUNTBLANK($D$14:D1174))</f>
        <v/>
      </c>
      <c r="B1174" s="145" t="s">
        <v>957</v>
      </c>
      <c r="C1174" s="145"/>
      <c r="D1174" s="145"/>
      <c r="E1174" s="145"/>
      <c r="F1174" s="145"/>
      <c r="G1174" s="145"/>
      <c r="H1174" s="146"/>
      <c r="I1174" s="146"/>
      <c r="J1174" s="146"/>
      <c r="K1174" s="146"/>
      <c r="L1174" s="146"/>
      <c r="M1174" s="146"/>
      <c r="N1174" s="146"/>
      <c r="O1174" s="146"/>
      <c r="P1174" s="146"/>
      <c r="Q1174" s="145"/>
      <c r="R1174" s="145"/>
      <c r="S1174" s="145"/>
      <c r="T1174" s="40"/>
      <c r="U1174" s="40"/>
      <c r="V1174" s="40"/>
      <c r="W1174" s="40"/>
      <c r="X1174" s="40"/>
      <c r="Y1174" s="40"/>
      <c r="Z1174" s="40"/>
      <c r="AA1174" s="40"/>
      <c r="AB1174" s="40"/>
      <c r="AC1174" s="40"/>
      <c r="AD1174" s="40"/>
      <c r="AE1174" s="40"/>
      <c r="AF1174" s="40"/>
      <c r="AG1174" s="40"/>
    </row>
    <row r="1175" spans="1:33" ht="25.5" customHeight="1" outlineLevel="1" collapsed="1">
      <c r="A1175" s="50" t="str">
        <f>IF(OR(C1175="",D1175=""),"",$D$3&amp;"_"&amp;ROW()-13-COUNTBLANK($D$14:D1175))</f>
        <v/>
      </c>
      <c r="B1175" s="145" t="s">
        <v>818</v>
      </c>
      <c r="C1175" s="145"/>
      <c r="D1175" s="145"/>
      <c r="E1175" s="145"/>
      <c r="F1175" s="145"/>
      <c r="G1175" s="145"/>
      <c r="H1175" s="146"/>
      <c r="I1175" s="146"/>
      <c r="J1175" s="146"/>
      <c r="K1175" s="146"/>
      <c r="L1175" s="146"/>
      <c r="M1175" s="146"/>
      <c r="N1175" s="146"/>
      <c r="O1175" s="146"/>
      <c r="P1175" s="146"/>
      <c r="Q1175" s="145"/>
      <c r="R1175" s="145"/>
      <c r="S1175" s="145"/>
      <c r="T1175" s="40"/>
      <c r="U1175" s="40"/>
      <c r="V1175" s="40"/>
      <c r="W1175" s="40"/>
      <c r="X1175" s="40"/>
      <c r="Y1175" s="40"/>
      <c r="Z1175" s="40"/>
      <c r="AA1175" s="40"/>
      <c r="AB1175" s="40"/>
      <c r="AC1175" s="40"/>
      <c r="AD1175" s="40"/>
      <c r="AE1175" s="40"/>
      <c r="AF1175" s="40"/>
      <c r="AG1175" s="40"/>
    </row>
    <row r="1176" spans="1:33" ht="45" outlineLevel="1">
      <c r="A1176" s="50" t="str">
        <f>IF(OR(C1176="",D1176=""),"",$D$3&amp;"_"&amp;ROW()-13-COUNTBLANK($D$14:D1176))</f>
        <v>BT_971</v>
      </c>
      <c r="B1176" s="107" t="s">
        <v>355</v>
      </c>
      <c r="C1176" s="59" t="s">
        <v>921</v>
      </c>
      <c r="D1176" s="105" t="s">
        <v>815</v>
      </c>
      <c r="E1176" s="18" t="s">
        <v>249</v>
      </c>
      <c r="F1176" s="18"/>
      <c r="G1176" s="18"/>
      <c r="H1176" s="18"/>
      <c r="I1176" s="18"/>
      <c r="J1176" s="18"/>
      <c r="K1176" s="18"/>
      <c r="L1176" s="18"/>
      <c r="M1176" s="18"/>
      <c r="N1176" s="18"/>
      <c r="O1176" s="18"/>
      <c r="P1176" s="18"/>
      <c r="Q1176" s="49" t="str">
        <f t="shared" ref="Q1176:Q1179" si="164">IF(OR(IF(G1176="",IF(F1176="",IF(E1176="","",E1176),F1176),G1176)="F",IF(J1176="",IF(I1176="",IF(H1176="","",H1176),I1176),J1176)="F",IF(M1176="",IF(L1176="",IF(K1176="","",K1176),L1176),M1176)="F",IF(P1176="",IF(O1176="",IF(N1176="","",N1176),O1176),P1176)="F")=TRUE,"F",IF(OR(IF(G1176="",IF(F1176="",IF(E1176="","",E1176),F1176),G1176)="PE",IF(J1176="",IF(I1176="",IF(H1176="","",H1176),I1176),J1176)="PE",IF(M1176="",IF(L1176="",IF(K1176="","",K1176),L1176),M1176)="PE",IF(P1176="",IF(O1176="",IF(N1176="","",N1176),O1176),P1176)="PE")=TRUE,"PE",IF(AND(IF(G1176="",IF(F1176="",IF(E1176="","",E1176),F1176),G1176)="",IF(J1176="",IF(I1176="",IF(H1176="","",H1176),I1176),J1176)="",IF(M1176="",IF(L1176="",IF(K1176="","",K1176),L1176),M1176)="",IF(P1176="",IF(O1176="",IF(N1176="","",N1176),O1176),P1176)="")=TRUE,"","P")))</f>
        <v>P</v>
      </c>
      <c r="R1176" s="53"/>
      <c r="S1176" s="53"/>
    </row>
    <row r="1177" spans="1:33" ht="75" outlineLevel="1">
      <c r="A1177" s="50" t="str">
        <f>IF(OR(C1177="",D1177=""),"",$D$3&amp;"_"&amp;ROW()-13-COUNTBLANK($D$14:D1177))</f>
        <v>BT_972</v>
      </c>
      <c r="B1177" s="158" t="s">
        <v>816</v>
      </c>
      <c r="C1177" s="59" t="s">
        <v>921</v>
      </c>
      <c r="D1177" s="105" t="s">
        <v>819</v>
      </c>
      <c r="E1177" s="18" t="s">
        <v>249</v>
      </c>
      <c r="F1177" s="18"/>
      <c r="G1177" s="18"/>
      <c r="H1177" s="18"/>
      <c r="I1177" s="18"/>
      <c r="J1177" s="18"/>
      <c r="K1177" s="18"/>
      <c r="L1177" s="18"/>
      <c r="M1177" s="18"/>
      <c r="N1177" s="18"/>
      <c r="O1177" s="18"/>
      <c r="P1177" s="18"/>
      <c r="Q1177" s="49" t="str">
        <f t="shared" si="164"/>
        <v>P</v>
      </c>
      <c r="R1177" s="53"/>
      <c r="S1177" s="53"/>
    </row>
    <row r="1178" spans="1:33" ht="75" outlineLevel="1">
      <c r="A1178" s="50" t="str">
        <f>IF(OR(C1178="",D1178=""),"",$D$3&amp;"_"&amp;ROW()-13-COUNTBLANK($D$14:D1178))</f>
        <v>BT_973</v>
      </c>
      <c r="B1178" s="159"/>
      <c r="C1178" s="59" t="s">
        <v>921</v>
      </c>
      <c r="D1178" s="105" t="s">
        <v>820</v>
      </c>
      <c r="E1178" s="18" t="s">
        <v>249</v>
      </c>
      <c r="F1178" s="18"/>
      <c r="G1178" s="18"/>
      <c r="H1178" s="18"/>
      <c r="I1178" s="18"/>
      <c r="J1178" s="18"/>
      <c r="K1178" s="18"/>
      <c r="L1178" s="18"/>
      <c r="M1178" s="18"/>
      <c r="N1178" s="18"/>
      <c r="O1178" s="18"/>
      <c r="P1178" s="18"/>
      <c r="Q1178" s="49" t="str">
        <f t="shared" si="164"/>
        <v>P</v>
      </c>
      <c r="R1178" s="53"/>
      <c r="S1178" s="53"/>
    </row>
    <row r="1179" spans="1:33" ht="45" outlineLevel="1">
      <c r="A1179" s="50" t="str">
        <f>IF(OR(C1179="",D1179=""),"",$D$3&amp;"_"&amp;ROW()-13-COUNTBLANK($D$14:D1179))</f>
        <v>BT_974</v>
      </c>
      <c r="B1179" s="160"/>
      <c r="C1179" s="59" t="s">
        <v>921</v>
      </c>
      <c r="D1179" s="105" t="s">
        <v>821</v>
      </c>
      <c r="E1179" s="18" t="s">
        <v>249</v>
      </c>
      <c r="F1179" s="18"/>
      <c r="G1179" s="18"/>
      <c r="H1179" s="18"/>
      <c r="I1179" s="18"/>
      <c r="J1179" s="18"/>
      <c r="K1179" s="18"/>
      <c r="L1179" s="18"/>
      <c r="M1179" s="18"/>
      <c r="N1179" s="18"/>
      <c r="O1179" s="18"/>
      <c r="P1179" s="18"/>
      <c r="Q1179" s="49" t="str">
        <f t="shared" si="164"/>
        <v>P</v>
      </c>
      <c r="R1179" s="53"/>
      <c r="S1179" s="53"/>
    </row>
    <row r="1180" spans="1:33" ht="25.5" customHeight="1" outlineLevel="1" collapsed="1">
      <c r="A1180" s="50" t="str">
        <f>IF(OR(C1180="",D1180=""),"",$D$3&amp;"_"&amp;ROW()-13-COUNTBLANK($D$14:D1180))</f>
        <v/>
      </c>
      <c r="B1180" s="145" t="s">
        <v>822</v>
      </c>
      <c r="C1180" s="145"/>
      <c r="D1180" s="145"/>
      <c r="E1180" s="145"/>
      <c r="F1180" s="145"/>
      <c r="G1180" s="145"/>
      <c r="H1180" s="146"/>
      <c r="I1180" s="146"/>
      <c r="J1180" s="146"/>
      <c r="K1180" s="146"/>
      <c r="L1180" s="146"/>
      <c r="M1180" s="146"/>
      <c r="N1180" s="146"/>
      <c r="O1180" s="146"/>
      <c r="P1180" s="146"/>
      <c r="Q1180" s="145"/>
      <c r="R1180" s="145"/>
      <c r="S1180" s="145"/>
      <c r="T1180" s="40"/>
      <c r="U1180" s="40"/>
      <c r="V1180" s="40"/>
      <c r="W1180" s="40"/>
      <c r="X1180" s="40"/>
      <c r="Y1180" s="40"/>
      <c r="Z1180" s="40"/>
      <c r="AA1180" s="40"/>
      <c r="AB1180" s="40"/>
      <c r="AC1180" s="40"/>
      <c r="AD1180" s="40"/>
      <c r="AE1180" s="40"/>
      <c r="AF1180" s="40"/>
      <c r="AG1180" s="40"/>
    </row>
    <row r="1181" spans="1:33" ht="25.5" customHeight="1" outlineLevel="1" collapsed="1">
      <c r="A1181" s="50" t="str">
        <f>IF(OR(C1181="",D1181=""),"",$D$3&amp;"_"&amp;ROW()-13-COUNTBLANK($D$14:D1181))</f>
        <v/>
      </c>
      <c r="B1181" s="145" t="s">
        <v>823</v>
      </c>
      <c r="C1181" s="145"/>
      <c r="D1181" s="145"/>
      <c r="E1181" s="145"/>
      <c r="F1181" s="145"/>
      <c r="G1181" s="145"/>
      <c r="H1181" s="146"/>
      <c r="I1181" s="146"/>
      <c r="J1181" s="146"/>
      <c r="K1181" s="146"/>
      <c r="L1181" s="146"/>
      <c r="M1181" s="146"/>
      <c r="N1181" s="146"/>
      <c r="O1181" s="146"/>
      <c r="P1181" s="146"/>
      <c r="Q1181" s="145"/>
      <c r="R1181" s="145"/>
      <c r="S1181" s="145"/>
      <c r="T1181" s="40"/>
      <c r="U1181" s="40"/>
      <c r="V1181" s="40"/>
      <c r="W1181" s="40"/>
      <c r="X1181" s="40"/>
      <c r="Y1181" s="40"/>
      <c r="Z1181" s="40"/>
      <c r="AA1181" s="40"/>
      <c r="AB1181" s="40"/>
      <c r="AC1181" s="40"/>
      <c r="AD1181" s="40"/>
      <c r="AE1181" s="40"/>
      <c r="AF1181" s="40"/>
      <c r="AG1181" s="40"/>
    </row>
    <row r="1182" spans="1:33" ht="45" outlineLevel="1">
      <c r="A1182" s="50" t="str">
        <f>IF(OR(C1182="",D1182=""),"",$D$3&amp;"_"&amp;ROW()-13-COUNTBLANK($D$14:D1182))</f>
        <v>BT_975</v>
      </c>
      <c r="B1182" s="105" t="s">
        <v>189</v>
      </c>
      <c r="C1182" s="105" t="s">
        <v>904</v>
      </c>
      <c r="D1182" s="16" t="s">
        <v>506</v>
      </c>
      <c r="E1182" s="18" t="s">
        <v>249</v>
      </c>
      <c r="F1182" s="18"/>
      <c r="G1182" s="18"/>
      <c r="H1182" s="18"/>
      <c r="I1182" s="18"/>
      <c r="J1182" s="18"/>
      <c r="K1182" s="18"/>
      <c r="L1182" s="18"/>
      <c r="M1182" s="18"/>
      <c r="N1182" s="18"/>
      <c r="O1182" s="18"/>
      <c r="P1182" s="18"/>
      <c r="Q1182" s="49" t="str">
        <f t="shared" ref="Q1182:Q1190" si="165">IF(OR(IF(G1182="",IF(F1182="",IF(E1182="","",E1182),F1182),G1182)="F",IF(J1182="",IF(I1182="",IF(H1182="","",H1182),I1182),J1182)="F",IF(M1182="",IF(L1182="",IF(K1182="","",K1182),L1182),M1182)="F",IF(P1182="",IF(O1182="",IF(N1182="","",N1182),O1182),P1182)="F")=TRUE,"F",IF(OR(IF(G1182="",IF(F1182="",IF(E1182="","",E1182),F1182),G1182)="PE",IF(J1182="",IF(I1182="",IF(H1182="","",H1182),I1182),J1182)="PE",IF(M1182="",IF(L1182="",IF(K1182="","",K1182),L1182),M1182)="PE",IF(P1182="",IF(O1182="",IF(N1182="","",N1182),O1182),P1182)="PE")=TRUE,"PE",IF(AND(IF(G1182="",IF(F1182="",IF(E1182="","",E1182),F1182),G1182)="",IF(J1182="",IF(I1182="",IF(H1182="","",H1182),I1182),J1182)="",IF(M1182="",IF(L1182="",IF(K1182="","",K1182),L1182),M1182)="",IF(P1182="",IF(O1182="",IF(N1182="","",N1182),O1182),P1182)="")=TRUE,"","P")))</f>
        <v>P</v>
      </c>
      <c r="R1182" s="53"/>
      <c r="S1182" s="53"/>
    </row>
    <row r="1183" spans="1:33" ht="75" outlineLevel="1">
      <c r="A1183" s="50" t="str">
        <f>IF(OR(C1183="",D1183=""),"",$D$3&amp;"_"&amp;ROW()-13-COUNTBLANK($D$14:D1183))</f>
        <v>BT_976</v>
      </c>
      <c r="B1183" s="105" t="s">
        <v>190</v>
      </c>
      <c r="C1183" s="105" t="s">
        <v>905</v>
      </c>
      <c r="D1183" s="105" t="s">
        <v>807</v>
      </c>
      <c r="E1183" s="18" t="s">
        <v>249</v>
      </c>
      <c r="F1183" s="18"/>
      <c r="G1183" s="18"/>
      <c r="H1183" s="18"/>
      <c r="I1183" s="18"/>
      <c r="J1183" s="18"/>
      <c r="K1183" s="18"/>
      <c r="L1183" s="18"/>
      <c r="M1183" s="18"/>
      <c r="N1183" s="18"/>
      <c r="O1183" s="18"/>
      <c r="P1183" s="18"/>
      <c r="Q1183" s="49" t="str">
        <f t="shared" si="165"/>
        <v>P</v>
      </c>
      <c r="R1183" s="53"/>
      <c r="S1183" s="53"/>
    </row>
    <row r="1184" spans="1:33" ht="75" outlineLevel="1">
      <c r="A1184" s="50" t="str">
        <f>IF(OR(C1184="",D1184=""),"",$D$3&amp;"_"&amp;ROW()-13-COUNTBLANK($D$14:D1184))</f>
        <v>BT_977</v>
      </c>
      <c r="B1184" s="105" t="s">
        <v>191</v>
      </c>
      <c r="C1184" s="105" t="s">
        <v>906</v>
      </c>
      <c r="D1184" s="105" t="s">
        <v>775</v>
      </c>
      <c r="E1184" s="18" t="s">
        <v>249</v>
      </c>
      <c r="F1184" s="18"/>
      <c r="G1184" s="18"/>
      <c r="H1184" s="18"/>
      <c r="I1184" s="18"/>
      <c r="J1184" s="18"/>
      <c r="K1184" s="18"/>
      <c r="L1184" s="18"/>
      <c r="M1184" s="18"/>
      <c r="N1184" s="18"/>
      <c r="O1184" s="18"/>
      <c r="P1184" s="18"/>
      <c r="Q1184" s="49" t="str">
        <f t="shared" si="165"/>
        <v>P</v>
      </c>
      <c r="R1184" s="53"/>
      <c r="S1184" s="53"/>
    </row>
    <row r="1185" spans="1:33" ht="75" outlineLevel="1">
      <c r="A1185" s="50" t="str">
        <f>IF(OR(C1185="",D1185=""),"",$D$3&amp;"_"&amp;ROW()-13-COUNTBLANK($D$14:D1185))</f>
        <v>BT_978</v>
      </c>
      <c r="B1185" s="105" t="s">
        <v>192</v>
      </c>
      <c r="C1185" s="105" t="s">
        <v>907</v>
      </c>
      <c r="D1185" s="105" t="s">
        <v>776</v>
      </c>
      <c r="E1185" s="18" t="s">
        <v>249</v>
      </c>
      <c r="F1185" s="18"/>
      <c r="G1185" s="18"/>
      <c r="H1185" s="18"/>
      <c r="I1185" s="18"/>
      <c r="J1185" s="18"/>
      <c r="K1185" s="18"/>
      <c r="L1185" s="18"/>
      <c r="M1185" s="18"/>
      <c r="N1185" s="18"/>
      <c r="O1185" s="18"/>
      <c r="P1185" s="18"/>
      <c r="Q1185" s="49" t="str">
        <f t="shared" si="165"/>
        <v>P</v>
      </c>
      <c r="R1185" s="53"/>
      <c r="S1185" s="53"/>
    </row>
    <row r="1186" spans="1:33" ht="90" outlineLevel="1">
      <c r="A1186" s="50" t="str">
        <f>IF(OR(C1186="",D1186=""),"",$D$3&amp;"_"&amp;ROW()-13-COUNTBLANK($D$14:D1186))</f>
        <v>BT_979</v>
      </c>
      <c r="B1186" s="107" t="s">
        <v>71</v>
      </c>
      <c r="C1186" s="59" t="s">
        <v>908</v>
      </c>
      <c r="D1186" s="105" t="s">
        <v>777</v>
      </c>
      <c r="E1186" s="18" t="s">
        <v>249</v>
      </c>
      <c r="F1186" s="18"/>
      <c r="G1186" s="18"/>
      <c r="H1186" s="18"/>
      <c r="I1186" s="18"/>
      <c r="J1186" s="18"/>
      <c r="K1186" s="18"/>
      <c r="L1186" s="18"/>
      <c r="M1186" s="18"/>
      <c r="N1186" s="18"/>
      <c r="O1186" s="18"/>
      <c r="P1186" s="18"/>
      <c r="Q1186" s="49" t="str">
        <f t="shared" si="165"/>
        <v>P</v>
      </c>
      <c r="R1186" s="60"/>
      <c r="S1186" s="53"/>
    </row>
    <row r="1187" spans="1:33" ht="90" outlineLevel="1">
      <c r="A1187" s="50" t="str">
        <f>IF(OR(C1187="",D1187=""),"",$D$3&amp;"_"&amp;ROW()-13-COUNTBLANK($D$14:D1187))</f>
        <v>BT_980</v>
      </c>
      <c r="B1187" s="107" t="s">
        <v>60</v>
      </c>
      <c r="C1187" s="59" t="s">
        <v>909</v>
      </c>
      <c r="D1187" s="105" t="s">
        <v>777</v>
      </c>
      <c r="E1187" s="18" t="s">
        <v>249</v>
      </c>
      <c r="F1187" s="18"/>
      <c r="G1187" s="18"/>
      <c r="H1187" s="18"/>
      <c r="I1187" s="18"/>
      <c r="J1187" s="18"/>
      <c r="K1187" s="18"/>
      <c r="L1187" s="18"/>
      <c r="M1187" s="18"/>
      <c r="N1187" s="18"/>
      <c r="O1187" s="18"/>
      <c r="P1187" s="18"/>
      <c r="Q1187" s="49" t="str">
        <f t="shared" si="165"/>
        <v>P</v>
      </c>
      <c r="R1187" s="60"/>
      <c r="S1187" s="53"/>
    </row>
    <row r="1188" spans="1:33" ht="75" outlineLevel="1">
      <c r="A1188" s="50" t="str">
        <f>IF(OR(C1188="",D1188=""),"",$D$3&amp;"_"&amp;ROW()-13-COUNTBLANK($D$14:D1188))</f>
        <v>BT_981</v>
      </c>
      <c r="B1188" s="107" t="s">
        <v>61</v>
      </c>
      <c r="C1188" s="59" t="s">
        <v>910</v>
      </c>
      <c r="D1188" s="105" t="s">
        <v>778</v>
      </c>
      <c r="E1188" s="18" t="s">
        <v>249</v>
      </c>
      <c r="F1188" s="18"/>
      <c r="G1188" s="18"/>
      <c r="H1188" s="18"/>
      <c r="I1188" s="18"/>
      <c r="J1188" s="18"/>
      <c r="K1188" s="18"/>
      <c r="L1188" s="18"/>
      <c r="M1188" s="18"/>
      <c r="N1188" s="18"/>
      <c r="O1188" s="18"/>
      <c r="P1188" s="18"/>
      <c r="Q1188" s="49" t="str">
        <f t="shared" si="165"/>
        <v>P</v>
      </c>
      <c r="R1188" s="53"/>
      <c r="S1188" s="53"/>
    </row>
    <row r="1189" spans="1:33" ht="45" outlineLevel="1">
      <c r="A1189" s="50" t="str">
        <f>IF(OR(C1189="",D1189=""),"",$D$3&amp;"_"&amp;ROW()-13-COUNTBLANK($D$14:D1189))</f>
        <v>BT_982</v>
      </c>
      <c r="B1189" s="107" t="s">
        <v>70</v>
      </c>
      <c r="C1189" s="104" t="s">
        <v>914</v>
      </c>
      <c r="D1189" s="52" t="s">
        <v>774</v>
      </c>
      <c r="E1189" s="18" t="s">
        <v>249</v>
      </c>
      <c r="F1189" s="18"/>
      <c r="G1189" s="18"/>
      <c r="H1189" s="18"/>
      <c r="I1189" s="18"/>
      <c r="J1189" s="18"/>
      <c r="K1189" s="18"/>
      <c r="L1189" s="18"/>
      <c r="M1189" s="18"/>
      <c r="N1189" s="18"/>
      <c r="O1189" s="18"/>
      <c r="P1189" s="18"/>
      <c r="Q1189" s="49" t="str">
        <f t="shared" si="165"/>
        <v>P</v>
      </c>
      <c r="R1189" s="60"/>
      <c r="S1189" s="53"/>
    </row>
    <row r="1190" spans="1:33" ht="90" outlineLevel="1">
      <c r="A1190" s="50" t="str">
        <f>IF(OR(C1190="",D1190=""),"",$D$3&amp;"_"&amp;ROW()-13-COUNTBLANK($D$14:D1190))</f>
        <v>BT_983</v>
      </c>
      <c r="B1190" s="107" t="s">
        <v>194</v>
      </c>
      <c r="C1190" s="59" t="s">
        <v>913</v>
      </c>
      <c r="D1190" s="105" t="s">
        <v>778</v>
      </c>
      <c r="E1190" s="18" t="s">
        <v>249</v>
      </c>
      <c r="F1190" s="18"/>
      <c r="G1190" s="18"/>
      <c r="H1190" s="18"/>
      <c r="I1190" s="18"/>
      <c r="J1190" s="18"/>
      <c r="K1190" s="18"/>
      <c r="L1190" s="18"/>
      <c r="M1190" s="18"/>
      <c r="N1190" s="18"/>
      <c r="O1190" s="18"/>
      <c r="P1190" s="18"/>
      <c r="Q1190" s="49" t="str">
        <f t="shared" si="165"/>
        <v>P</v>
      </c>
      <c r="R1190" s="53"/>
      <c r="S1190" s="53"/>
    </row>
    <row r="1191" spans="1:33" ht="25.5" customHeight="1" outlineLevel="1" collapsed="1">
      <c r="A1191" s="50" t="str">
        <f>IF(OR(C1191="",D1191=""),"",$D$3&amp;"_"&amp;ROW()-13-COUNTBLANK($D$14:D1191))</f>
        <v/>
      </c>
      <c r="B1191" s="145" t="s">
        <v>824</v>
      </c>
      <c r="C1191" s="145"/>
      <c r="D1191" s="145"/>
      <c r="E1191" s="145"/>
      <c r="F1191" s="145"/>
      <c r="G1191" s="145"/>
      <c r="H1191" s="146"/>
      <c r="I1191" s="146"/>
      <c r="J1191" s="146"/>
      <c r="K1191" s="146"/>
      <c r="L1191" s="146"/>
      <c r="M1191" s="146"/>
      <c r="N1191" s="146"/>
      <c r="O1191" s="146"/>
      <c r="P1191" s="146"/>
      <c r="Q1191" s="145"/>
      <c r="R1191" s="145"/>
      <c r="S1191" s="145"/>
      <c r="T1191" s="40"/>
      <c r="U1191" s="40"/>
      <c r="V1191" s="40"/>
      <c r="W1191" s="40"/>
      <c r="X1191" s="40"/>
      <c r="Y1191" s="40"/>
      <c r="Z1191" s="40"/>
      <c r="AA1191" s="40"/>
      <c r="AB1191" s="40"/>
      <c r="AC1191" s="40"/>
      <c r="AD1191" s="40"/>
      <c r="AE1191" s="40"/>
      <c r="AF1191" s="40"/>
      <c r="AG1191" s="40"/>
    </row>
    <row r="1192" spans="1:33" ht="45" outlineLevel="1">
      <c r="A1192" s="50" t="str">
        <f>IF(OR(C1192="",D1192=""),"",$D$3&amp;"_"&amp;ROW()-13-COUNTBLANK($D$14:D1192))</f>
        <v>BT_984</v>
      </c>
      <c r="B1192" s="107" t="s">
        <v>355</v>
      </c>
      <c r="C1192" s="59" t="s">
        <v>921</v>
      </c>
      <c r="D1192" s="105" t="s">
        <v>825</v>
      </c>
      <c r="E1192" s="18" t="s">
        <v>249</v>
      </c>
      <c r="F1192" s="18"/>
      <c r="G1192" s="18"/>
      <c r="H1192" s="18"/>
      <c r="I1192" s="18"/>
      <c r="J1192" s="18"/>
      <c r="K1192" s="18"/>
      <c r="L1192" s="18"/>
      <c r="M1192" s="18"/>
      <c r="N1192" s="18"/>
      <c r="O1192" s="18"/>
      <c r="P1192" s="18"/>
      <c r="Q1192" s="49" t="str">
        <f t="shared" ref="Q1192:Q1195" si="166">IF(OR(IF(G1192="",IF(F1192="",IF(E1192="","",E1192),F1192),G1192)="F",IF(J1192="",IF(I1192="",IF(H1192="","",H1192),I1192),J1192)="F",IF(M1192="",IF(L1192="",IF(K1192="","",K1192),L1192),M1192)="F",IF(P1192="",IF(O1192="",IF(N1192="","",N1192),O1192),P1192)="F")=TRUE,"F",IF(OR(IF(G1192="",IF(F1192="",IF(E1192="","",E1192),F1192),G1192)="PE",IF(J1192="",IF(I1192="",IF(H1192="","",H1192),I1192),J1192)="PE",IF(M1192="",IF(L1192="",IF(K1192="","",K1192),L1192),M1192)="PE",IF(P1192="",IF(O1192="",IF(N1192="","",N1192),O1192),P1192)="PE")=TRUE,"PE",IF(AND(IF(G1192="",IF(F1192="",IF(E1192="","",E1192),F1192),G1192)="",IF(J1192="",IF(I1192="",IF(H1192="","",H1192),I1192),J1192)="",IF(M1192="",IF(L1192="",IF(K1192="","",K1192),L1192),M1192)="",IF(P1192="",IF(O1192="",IF(N1192="","",N1192),O1192),P1192)="")=TRUE,"","P")))</f>
        <v>P</v>
      </c>
      <c r="R1192" s="53"/>
      <c r="S1192" s="53"/>
    </row>
    <row r="1193" spans="1:33" ht="45" outlineLevel="1">
      <c r="A1193" s="50" t="str">
        <f>IF(OR(C1193="",D1193=""),"",$D$3&amp;"_"&amp;ROW()-13-COUNTBLANK($D$14:D1193))</f>
        <v>BT_985</v>
      </c>
      <c r="B1193" s="158" t="s">
        <v>816</v>
      </c>
      <c r="C1193" s="59" t="s">
        <v>921</v>
      </c>
      <c r="D1193" s="105" t="s">
        <v>826</v>
      </c>
      <c r="E1193" s="18" t="s">
        <v>249</v>
      </c>
      <c r="F1193" s="18"/>
      <c r="G1193" s="18"/>
      <c r="H1193" s="18"/>
      <c r="I1193" s="18"/>
      <c r="J1193" s="18"/>
      <c r="K1193" s="18"/>
      <c r="L1193" s="18"/>
      <c r="M1193" s="18"/>
      <c r="N1193" s="18"/>
      <c r="O1193" s="18"/>
      <c r="P1193" s="18"/>
      <c r="Q1193" s="49" t="str">
        <f t="shared" si="166"/>
        <v>P</v>
      </c>
      <c r="R1193" s="53"/>
      <c r="S1193" s="53"/>
    </row>
    <row r="1194" spans="1:33" ht="60" outlineLevel="1">
      <c r="A1194" s="50" t="str">
        <f>IF(OR(C1194="",D1194=""),"",$D$3&amp;"_"&amp;ROW()-13-COUNTBLANK($D$14:D1194))</f>
        <v>BT_986</v>
      </c>
      <c r="B1194" s="159"/>
      <c r="C1194" s="59" t="s">
        <v>921</v>
      </c>
      <c r="D1194" s="105" t="s">
        <v>827</v>
      </c>
      <c r="E1194" s="18" t="s">
        <v>249</v>
      </c>
      <c r="F1194" s="18"/>
      <c r="G1194" s="18"/>
      <c r="H1194" s="18"/>
      <c r="I1194" s="18"/>
      <c r="J1194" s="18"/>
      <c r="K1194" s="18"/>
      <c r="L1194" s="18"/>
      <c r="M1194" s="18"/>
      <c r="N1194" s="18"/>
      <c r="O1194" s="18"/>
      <c r="P1194" s="18"/>
      <c r="Q1194" s="49" t="str">
        <f t="shared" si="166"/>
        <v>P</v>
      </c>
      <c r="R1194" s="53"/>
      <c r="S1194" s="53"/>
    </row>
    <row r="1195" spans="1:33" ht="45" outlineLevel="1">
      <c r="A1195" s="50" t="str">
        <f>IF(OR(C1195="",D1195=""),"",$D$3&amp;"_"&amp;ROW()-13-COUNTBLANK($D$14:D1195))</f>
        <v>BT_987</v>
      </c>
      <c r="B1195" s="160"/>
      <c r="C1195" s="59" t="s">
        <v>921</v>
      </c>
      <c r="D1195" s="105" t="s">
        <v>828</v>
      </c>
      <c r="E1195" s="18" t="s">
        <v>249</v>
      </c>
      <c r="F1195" s="18"/>
      <c r="G1195" s="18"/>
      <c r="H1195" s="18"/>
      <c r="I1195" s="18"/>
      <c r="J1195" s="18"/>
      <c r="K1195" s="18"/>
      <c r="L1195" s="18"/>
      <c r="M1195" s="18"/>
      <c r="N1195" s="18"/>
      <c r="O1195" s="18"/>
      <c r="P1195" s="18"/>
      <c r="Q1195" s="49" t="str">
        <f t="shared" si="166"/>
        <v>P</v>
      </c>
      <c r="R1195" s="53"/>
      <c r="S1195" s="53"/>
    </row>
    <row r="1196" spans="1:33" ht="25.5" customHeight="1" outlineLevel="1" collapsed="1">
      <c r="A1196" s="50" t="str">
        <f>IF(OR(C1196="",D1196=""),"",$D$3&amp;"_"&amp;ROW()-13-COUNTBLANK($D$14:D1196))</f>
        <v/>
      </c>
      <c r="B1196" s="145" t="s">
        <v>829</v>
      </c>
      <c r="C1196" s="145"/>
      <c r="D1196" s="145"/>
      <c r="E1196" s="145"/>
      <c r="F1196" s="145"/>
      <c r="G1196" s="145"/>
      <c r="H1196" s="146"/>
      <c r="I1196" s="146"/>
      <c r="J1196" s="146"/>
      <c r="K1196" s="146"/>
      <c r="L1196" s="146"/>
      <c r="M1196" s="146"/>
      <c r="N1196" s="146"/>
      <c r="O1196" s="146"/>
      <c r="P1196" s="146"/>
      <c r="Q1196" s="145"/>
      <c r="R1196" s="145"/>
      <c r="S1196" s="145"/>
      <c r="T1196" s="40"/>
      <c r="U1196" s="40"/>
      <c r="V1196" s="40"/>
      <c r="W1196" s="40"/>
      <c r="X1196" s="40"/>
      <c r="Y1196" s="40"/>
      <c r="Z1196" s="40"/>
      <c r="AA1196" s="40"/>
      <c r="AB1196" s="40"/>
      <c r="AC1196" s="40"/>
      <c r="AD1196" s="40"/>
      <c r="AE1196" s="40"/>
      <c r="AF1196" s="40"/>
      <c r="AG1196" s="40"/>
    </row>
    <row r="1197" spans="1:33" ht="25.5" customHeight="1" outlineLevel="1" collapsed="1">
      <c r="A1197" s="50" t="str">
        <f>IF(OR(C1197="",D1197=""),"",$D$3&amp;"_"&amp;ROW()-13-COUNTBLANK($D$14:D1197))</f>
        <v/>
      </c>
      <c r="B1197" s="145" t="s">
        <v>823</v>
      </c>
      <c r="C1197" s="145"/>
      <c r="D1197" s="145"/>
      <c r="E1197" s="145"/>
      <c r="F1197" s="145"/>
      <c r="G1197" s="145"/>
      <c r="H1197" s="146"/>
      <c r="I1197" s="146"/>
      <c r="J1197" s="146"/>
      <c r="K1197" s="146"/>
      <c r="L1197" s="146"/>
      <c r="M1197" s="146"/>
      <c r="N1197" s="146"/>
      <c r="O1197" s="146"/>
      <c r="P1197" s="146"/>
      <c r="Q1197" s="145"/>
      <c r="R1197" s="145"/>
      <c r="S1197" s="145"/>
      <c r="T1197" s="40"/>
      <c r="U1197" s="40"/>
      <c r="V1197" s="40"/>
      <c r="W1197" s="40"/>
      <c r="X1197" s="40"/>
      <c r="Y1197" s="40"/>
      <c r="Z1197" s="40"/>
      <c r="AA1197" s="40"/>
      <c r="AB1197" s="40"/>
      <c r="AC1197" s="40"/>
      <c r="AD1197" s="40"/>
      <c r="AE1197" s="40"/>
      <c r="AF1197" s="40"/>
      <c r="AG1197" s="40"/>
    </row>
    <row r="1198" spans="1:33" ht="45" outlineLevel="1">
      <c r="A1198" s="50" t="str">
        <f>IF(OR(C1198="",D1198=""),"",$D$3&amp;"_"&amp;ROW()-13-COUNTBLANK($D$14:D1198))</f>
        <v>BT_988</v>
      </c>
      <c r="B1198" s="105" t="s">
        <v>189</v>
      </c>
      <c r="C1198" s="105" t="s">
        <v>904</v>
      </c>
      <c r="D1198" s="16" t="s">
        <v>506</v>
      </c>
      <c r="E1198" s="18" t="s">
        <v>249</v>
      </c>
      <c r="F1198" s="18"/>
      <c r="G1198" s="18"/>
      <c r="H1198" s="18"/>
      <c r="I1198" s="18"/>
      <c r="J1198" s="18"/>
      <c r="K1198" s="18"/>
      <c r="L1198" s="18"/>
      <c r="M1198" s="18"/>
      <c r="N1198" s="18"/>
      <c r="O1198" s="18"/>
      <c r="P1198" s="18"/>
      <c r="Q1198" s="49" t="str">
        <f t="shared" ref="Q1198:Q1206" si="167">IF(OR(IF(G1198="",IF(F1198="",IF(E1198="","",E1198),F1198),G1198)="F",IF(J1198="",IF(I1198="",IF(H1198="","",H1198),I1198),J1198)="F",IF(M1198="",IF(L1198="",IF(K1198="","",K1198),L1198),M1198)="F",IF(P1198="",IF(O1198="",IF(N1198="","",N1198),O1198),P1198)="F")=TRUE,"F",IF(OR(IF(G1198="",IF(F1198="",IF(E1198="","",E1198),F1198),G1198)="PE",IF(J1198="",IF(I1198="",IF(H1198="","",H1198),I1198),J1198)="PE",IF(M1198="",IF(L1198="",IF(K1198="","",K1198),L1198),M1198)="PE",IF(P1198="",IF(O1198="",IF(N1198="","",N1198),O1198),P1198)="PE")=TRUE,"PE",IF(AND(IF(G1198="",IF(F1198="",IF(E1198="","",E1198),F1198),G1198)="",IF(J1198="",IF(I1198="",IF(H1198="","",H1198),I1198),J1198)="",IF(M1198="",IF(L1198="",IF(K1198="","",K1198),L1198),M1198)="",IF(P1198="",IF(O1198="",IF(N1198="","",N1198),O1198),P1198)="")=TRUE,"","P")))</f>
        <v>P</v>
      </c>
      <c r="R1198" s="53"/>
      <c r="S1198" s="53"/>
    </row>
    <row r="1199" spans="1:33" ht="75" outlineLevel="1">
      <c r="A1199" s="50" t="str">
        <f>IF(OR(C1199="",D1199=""),"",$D$3&amp;"_"&amp;ROW()-13-COUNTBLANK($D$14:D1199))</f>
        <v>BT_989</v>
      </c>
      <c r="B1199" s="105" t="s">
        <v>190</v>
      </c>
      <c r="C1199" s="105" t="s">
        <v>905</v>
      </c>
      <c r="D1199" s="105" t="s">
        <v>807</v>
      </c>
      <c r="E1199" s="18" t="s">
        <v>249</v>
      </c>
      <c r="F1199" s="18"/>
      <c r="G1199" s="18"/>
      <c r="H1199" s="18"/>
      <c r="I1199" s="18"/>
      <c r="J1199" s="18"/>
      <c r="K1199" s="18"/>
      <c r="L1199" s="18"/>
      <c r="M1199" s="18"/>
      <c r="N1199" s="18"/>
      <c r="O1199" s="18"/>
      <c r="P1199" s="18"/>
      <c r="Q1199" s="49" t="str">
        <f t="shared" si="167"/>
        <v>P</v>
      </c>
      <c r="R1199" s="53"/>
      <c r="S1199" s="53"/>
    </row>
    <row r="1200" spans="1:33" ht="75" outlineLevel="1">
      <c r="A1200" s="50" t="str">
        <f>IF(OR(C1200="",D1200=""),"",$D$3&amp;"_"&amp;ROW()-13-COUNTBLANK($D$14:D1200))</f>
        <v>BT_990</v>
      </c>
      <c r="B1200" s="105" t="s">
        <v>191</v>
      </c>
      <c r="C1200" s="105" t="s">
        <v>906</v>
      </c>
      <c r="D1200" s="105" t="s">
        <v>775</v>
      </c>
      <c r="E1200" s="18" t="s">
        <v>249</v>
      </c>
      <c r="F1200" s="18"/>
      <c r="G1200" s="18"/>
      <c r="H1200" s="18"/>
      <c r="I1200" s="18"/>
      <c r="J1200" s="18"/>
      <c r="K1200" s="18"/>
      <c r="L1200" s="18"/>
      <c r="M1200" s="18"/>
      <c r="N1200" s="18"/>
      <c r="O1200" s="18"/>
      <c r="P1200" s="18"/>
      <c r="Q1200" s="49" t="str">
        <f t="shared" si="167"/>
        <v>P</v>
      </c>
      <c r="R1200" s="53"/>
      <c r="S1200" s="53"/>
    </row>
    <row r="1201" spans="1:33" ht="75" outlineLevel="1">
      <c r="A1201" s="50" t="str">
        <f>IF(OR(C1201="",D1201=""),"",$D$3&amp;"_"&amp;ROW()-13-COUNTBLANK($D$14:D1201))</f>
        <v>BT_991</v>
      </c>
      <c r="B1201" s="105" t="s">
        <v>192</v>
      </c>
      <c r="C1201" s="105" t="s">
        <v>907</v>
      </c>
      <c r="D1201" s="105" t="s">
        <v>776</v>
      </c>
      <c r="E1201" s="18" t="s">
        <v>249</v>
      </c>
      <c r="F1201" s="18"/>
      <c r="G1201" s="18"/>
      <c r="H1201" s="18"/>
      <c r="I1201" s="18"/>
      <c r="J1201" s="18"/>
      <c r="K1201" s="18"/>
      <c r="L1201" s="18"/>
      <c r="M1201" s="18"/>
      <c r="N1201" s="18"/>
      <c r="O1201" s="18"/>
      <c r="P1201" s="18"/>
      <c r="Q1201" s="49" t="str">
        <f t="shared" si="167"/>
        <v>P</v>
      </c>
      <c r="R1201" s="53"/>
      <c r="S1201" s="53"/>
    </row>
    <row r="1202" spans="1:33" ht="90" outlineLevel="1">
      <c r="A1202" s="50" t="str">
        <f>IF(OR(C1202="",D1202=""),"",$D$3&amp;"_"&amp;ROW()-13-COUNTBLANK($D$14:D1202))</f>
        <v>BT_992</v>
      </c>
      <c r="B1202" s="107" t="s">
        <v>71</v>
      </c>
      <c r="C1202" s="59" t="s">
        <v>908</v>
      </c>
      <c r="D1202" s="105" t="s">
        <v>777</v>
      </c>
      <c r="E1202" s="18" t="s">
        <v>249</v>
      </c>
      <c r="F1202" s="18"/>
      <c r="G1202" s="18"/>
      <c r="H1202" s="18"/>
      <c r="I1202" s="18"/>
      <c r="J1202" s="18"/>
      <c r="K1202" s="18"/>
      <c r="L1202" s="18"/>
      <c r="M1202" s="18"/>
      <c r="N1202" s="18"/>
      <c r="O1202" s="18"/>
      <c r="P1202" s="18"/>
      <c r="Q1202" s="49" t="str">
        <f t="shared" si="167"/>
        <v>P</v>
      </c>
      <c r="R1202" s="60"/>
      <c r="S1202" s="53"/>
    </row>
    <row r="1203" spans="1:33" ht="90" outlineLevel="1">
      <c r="A1203" s="50" t="str">
        <f>IF(OR(C1203="",D1203=""),"",$D$3&amp;"_"&amp;ROW()-13-COUNTBLANK($D$14:D1203))</f>
        <v>BT_993</v>
      </c>
      <c r="B1203" s="107" t="s">
        <v>60</v>
      </c>
      <c r="C1203" s="59" t="s">
        <v>909</v>
      </c>
      <c r="D1203" s="105" t="s">
        <v>777</v>
      </c>
      <c r="E1203" s="18" t="s">
        <v>249</v>
      </c>
      <c r="F1203" s="18"/>
      <c r="G1203" s="18"/>
      <c r="H1203" s="18"/>
      <c r="I1203" s="18"/>
      <c r="J1203" s="18"/>
      <c r="K1203" s="18"/>
      <c r="L1203" s="18"/>
      <c r="M1203" s="18"/>
      <c r="N1203" s="18"/>
      <c r="O1203" s="18"/>
      <c r="P1203" s="18"/>
      <c r="Q1203" s="49" t="str">
        <f t="shared" si="167"/>
        <v>P</v>
      </c>
      <c r="R1203" s="60"/>
      <c r="S1203" s="53"/>
    </row>
    <row r="1204" spans="1:33" ht="75" outlineLevel="1">
      <c r="A1204" s="50" t="str">
        <f>IF(OR(C1204="",D1204=""),"",$D$3&amp;"_"&amp;ROW()-13-COUNTBLANK($D$14:D1204))</f>
        <v>BT_994</v>
      </c>
      <c r="B1204" s="107" t="s">
        <v>61</v>
      </c>
      <c r="C1204" s="59" t="s">
        <v>910</v>
      </c>
      <c r="D1204" s="105" t="s">
        <v>778</v>
      </c>
      <c r="E1204" s="18" t="s">
        <v>249</v>
      </c>
      <c r="F1204" s="18"/>
      <c r="G1204" s="18"/>
      <c r="H1204" s="18"/>
      <c r="I1204" s="18"/>
      <c r="J1204" s="18"/>
      <c r="K1204" s="18"/>
      <c r="L1204" s="18"/>
      <c r="M1204" s="18"/>
      <c r="N1204" s="18"/>
      <c r="O1204" s="18"/>
      <c r="P1204" s="18"/>
      <c r="Q1204" s="49" t="str">
        <f t="shared" si="167"/>
        <v>P</v>
      </c>
      <c r="R1204" s="53"/>
      <c r="S1204" s="53"/>
    </row>
    <row r="1205" spans="1:33" ht="45" outlineLevel="1">
      <c r="A1205" s="50" t="str">
        <f>IF(OR(C1205="",D1205=""),"",$D$3&amp;"_"&amp;ROW()-13-COUNTBLANK($D$14:D1205))</f>
        <v>BT_995</v>
      </c>
      <c r="B1205" s="107" t="s">
        <v>70</v>
      </c>
      <c r="C1205" s="104" t="s">
        <v>914</v>
      </c>
      <c r="D1205" s="52" t="s">
        <v>774</v>
      </c>
      <c r="E1205" s="18" t="s">
        <v>249</v>
      </c>
      <c r="F1205" s="18"/>
      <c r="G1205" s="18"/>
      <c r="H1205" s="18"/>
      <c r="I1205" s="18"/>
      <c r="J1205" s="18"/>
      <c r="K1205" s="18"/>
      <c r="L1205" s="18"/>
      <c r="M1205" s="18"/>
      <c r="N1205" s="18"/>
      <c r="O1205" s="18"/>
      <c r="P1205" s="18"/>
      <c r="Q1205" s="49" t="str">
        <f t="shared" si="167"/>
        <v>P</v>
      </c>
      <c r="R1205" s="60"/>
      <c r="S1205" s="53"/>
    </row>
    <row r="1206" spans="1:33" ht="90" outlineLevel="1">
      <c r="A1206" s="50" t="str">
        <f>IF(OR(C1206="",D1206=""),"",$D$3&amp;"_"&amp;ROW()-13-COUNTBLANK($D$14:D1206))</f>
        <v>BT_996</v>
      </c>
      <c r="B1206" s="107" t="s">
        <v>194</v>
      </c>
      <c r="C1206" s="59" t="s">
        <v>913</v>
      </c>
      <c r="D1206" s="105" t="s">
        <v>778</v>
      </c>
      <c r="E1206" s="18" t="s">
        <v>249</v>
      </c>
      <c r="F1206" s="18"/>
      <c r="G1206" s="18"/>
      <c r="H1206" s="18"/>
      <c r="I1206" s="18"/>
      <c r="J1206" s="18"/>
      <c r="K1206" s="18"/>
      <c r="L1206" s="18"/>
      <c r="M1206" s="18"/>
      <c r="N1206" s="18"/>
      <c r="O1206" s="18"/>
      <c r="P1206" s="18"/>
      <c r="Q1206" s="49" t="str">
        <f t="shared" si="167"/>
        <v>P</v>
      </c>
      <c r="R1206" s="53"/>
      <c r="S1206" s="53"/>
    </row>
    <row r="1207" spans="1:33" ht="25.5" customHeight="1" outlineLevel="1" collapsed="1">
      <c r="A1207" s="50" t="str">
        <f>IF(OR(C1207="",D1207=""),"",$D$3&amp;"_"&amp;ROW()-13-COUNTBLANK($D$14:D1207))</f>
        <v/>
      </c>
      <c r="B1207" s="145" t="s">
        <v>830</v>
      </c>
      <c r="C1207" s="145"/>
      <c r="D1207" s="145"/>
      <c r="E1207" s="145"/>
      <c r="F1207" s="145"/>
      <c r="G1207" s="145"/>
      <c r="H1207" s="146"/>
      <c r="I1207" s="146"/>
      <c r="J1207" s="146"/>
      <c r="K1207" s="146"/>
      <c r="L1207" s="146"/>
      <c r="M1207" s="146"/>
      <c r="N1207" s="146"/>
      <c r="O1207" s="146"/>
      <c r="P1207" s="146"/>
      <c r="Q1207" s="145"/>
      <c r="R1207" s="145"/>
      <c r="S1207" s="145"/>
      <c r="T1207" s="40"/>
      <c r="U1207" s="40"/>
      <c r="V1207" s="40"/>
      <c r="W1207" s="40"/>
      <c r="X1207" s="40"/>
      <c r="Y1207" s="40"/>
      <c r="Z1207" s="40"/>
      <c r="AA1207" s="40"/>
      <c r="AB1207" s="40"/>
      <c r="AC1207" s="40"/>
      <c r="AD1207" s="40"/>
      <c r="AE1207" s="40"/>
      <c r="AF1207" s="40"/>
      <c r="AG1207" s="40"/>
    </row>
    <row r="1208" spans="1:33" ht="45" outlineLevel="1">
      <c r="A1208" s="50" t="str">
        <f>IF(OR(C1208="",D1208=""),"",$D$3&amp;"_"&amp;ROW()-13-COUNTBLANK($D$14:D1208))</f>
        <v>BT_997</v>
      </c>
      <c r="B1208" s="107" t="s">
        <v>355</v>
      </c>
      <c r="C1208" s="59" t="s">
        <v>921</v>
      </c>
      <c r="D1208" s="105" t="s">
        <v>825</v>
      </c>
      <c r="E1208" s="18" t="s">
        <v>249</v>
      </c>
      <c r="F1208" s="18"/>
      <c r="G1208" s="18"/>
      <c r="H1208" s="18"/>
      <c r="I1208" s="18"/>
      <c r="J1208" s="18"/>
      <c r="K1208" s="18"/>
      <c r="L1208" s="18"/>
      <c r="M1208" s="18"/>
      <c r="N1208" s="18"/>
      <c r="O1208" s="18"/>
      <c r="P1208" s="18"/>
      <c r="Q1208" s="49" t="str">
        <f t="shared" ref="Q1208:Q1211" si="168">IF(OR(IF(G1208="",IF(F1208="",IF(E1208="","",E1208),F1208),G1208)="F",IF(J1208="",IF(I1208="",IF(H1208="","",H1208),I1208),J1208)="F",IF(M1208="",IF(L1208="",IF(K1208="","",K1208),L1208),M1208)="F",IF(P1208="",IF(O1208="",IF(N1208="","",N1208),O1208),P1208)="F")=TRUE,"F",IF(OR(IF(G1208="",IF(F1208="",IF(E1208="","",E1208),F1208),G1208)="PE",IF(J1208="",IF(I1208="",IF(H1208="","",H1208),I1208),J1208)="PE",IF(M1208="",IF(L1208="",IF(K1208="","",K1208),L1208),M1208)="PE",IF(P1208="",IF(O1208="",IF(N1208="","",N1208),O1208),P1208)="PE")=TRUE,"PE",IF(AND(IF(G1208="",IF(F1208="",IF(E1208="","",E1208),F1208),G1208)="",IF(J1208="",IF(I1208="",IF(H1208="","",H1208),I1208),J1208)="",IF(M1208="",IF(L1208="",IF(K1208="","",K1208),L1208),M1208)="",IF(P1208="",IF(O1208="",IF(N1208="","",N1208),O1208),P1208)="")=TRUE,"","P")))</f>
        <v>P</v>
      </c>
      <c r="R1208" s="53"/>
      <c r="S1208" s="53"/>
    </row>
    <row r="1209" spans="1:33" ht="45" outlineLevel="1">
      <c r="A1209" s="50" t="str">
        <f>IF(OR(C1209="",D1209=""),"",$D$3&amp;"_"&amp;ROW()-13-COUNTBLANK($D$14:D1209))</f>
        <v>BT_998</v>
      </c>
      <c r="B1209" s="158" t="s">
        <v>816</v>
      </c>
      <c r="C1209" s="59" t="s">
        <v>921</v>
      </c>
      <c r="D1209" s="105" t="s">
        <v>831</v>
      </c>
      <c r="E1209" s="18" t="s">
        <v>249</v>
      </c>
      <c r="F1209" s="18"/>
      <c r="G1209" s="18"/>
      <c r="H1209" s="18"/>
      <c r="I1209" s="18"/>
      <c r="J1209" s="18"/>
      <c r="K1209" s="18"/>
      <c r="L1209" s="18"/>
      <c r="M1209" s="18"/>
      <c r="N1209" s="18"/>
      <c r="O1209" s="18"/>
      <c r="P1209" s="18"/>
      <c r="Q1209" s="49" t="str">
        <f t="shared" si="168"/>
        <v>P</v>
      </c>
      <c r="R1209" s="53"/>
      <c r="S1209" s="53"/>
    </row>
    <row r="1210" spans="1:33" ht="75" outlineLevel="1">
      <c r="A1210" s="50" t="str">
        <f>IF(OR(C1210="",D1210=""),"",$D$3&amp;"_"&amp;ROW()-13-COUNTBLANK($D$14:D1210))</f>
        <v>BT_999</v>
      </c>
      <c r="B1210" s="159"/>
      <c r="C1210" s="59" t="s">
        <v>921</v>
      </c>
      <c r="D1210" s="105" t="s">
        <v>832</v>
      </c>
      <c r="E1210" s="18" t="s">
        <v>249</v>
      </c>
      <c r="F1210" s="18"/>
      <c r="G1210" s="18"/>
      <c r="H1210" s="18"/>
      <c r="I1210" s="18"/>
      <c r="J1210" s="18"/>
      <c r="K1210" s="18"/>
      <c r="L1210" s="18"/>
      <c r="M1210" s="18"/>
      <c r="N1210" s="18"/>
      <c r="O1210" s="18"/>
      <c r="P1210" s="18"/>
      <c r="Q1210" s="49" t="str">
        <f t="shared" si="168"/>
        <v>P</v>
      </c>
      <c r="R1210" s="53"/>
      <c r="S1210" s="53"/>
    </row>
    <row r="1211" spans="1:33" ht="45" outlineLevel="1">
      <c r="A1211" s="50" t="str">
        <f>IF(OR(C1211="",D1211=""),"",$D$3&amp;"_"&amp;ROW()-13-COUNTBLANK($D$14:D1211))</f>
        <v>BT_1000</v>
      </c>
      <c r="B1211" s="160"/>
      <c r="C1211" s="59" t="s">
        <v>921</v>
      </c>
      <c r="D1211" s="105" t="s">
        <v>833</v>
      </c>
      <c r="E1211" s="18" t="s">
        <v>249</v>
      </c>
      <c r="F1211" s="18"/>
      <c r="G1211" s="18"/>
      <c r="H1211" s="18"/>
      <c r="I1211" s="18"/>
      <c r="J1211" s="18"/>
      <c r="K1211" s="18"/>
      <c r="L1211" s="18"/>
      <c r="M1211" s="18"/>
      <c r="N1211" s="18"/>
      <c r="O1211" s="18"/>
      <c r="P1211" s="18"/>
      <c r="Q1211" s="49" t="str">
        <f t="shared" si="168"/>
        <v>P</v>
      </c>
      <c r="R1211" s="53"/>
      <c r="S1211" s="53"/>
    </row>
    <row r="1212" spans="1:33" s="78" customFormat="1" ht="15.75" outlineLevel="1">
      <c r="A1212" s="50" t="str">
        <f>IF(OR(C1212="",D1212=""),"",$D$3&amp;"_"&amp;ROW()-13-COUNTBLANK($D$14:D1212))</f>
        <v/>
      </c>
      <c r="B1212" s="140" t="s">
        <v>107</v>
      </c>
      <c r="C1212" s="141"/>
      <c r="D1212" s="141"/>
      <c r="E1212" s="141"/>
      <c r="F1212" s="141"/>
      <c r="G1212" s="141"/>
      <c r="H1212" s="141"/>
      <c r="I1212" s="141"/>
      <c r="J1212" s="141"/>
      <c r="K1212" s="141"/>
      <c r="L1212" s="141"/>
      <c r="M1212" s="141"/>
      <c r="N1212" s="141"/>
      <c r="O1212" s="141"/>
      <c r="P1212" s="141"/>
      <c r="Q1212" s="141"/>
      <c r="R1212" s="141"/>
      <c r="S1212" s="142"/>
    </row>
    <row r="1213" spans="1:33" s="78" customFormat="1" ht="60" outlineLevel="1">
      <c r="A1213" s="50" t="str">
        <f>IF(OR(C1213="",D1213=""),"",$D$3&amp;"_"&amp;ROW()-13-COUNTBLANK($D$14:D1213))</f>
        <v>BT_1001</v>
      </c>
      <c r="B1213" s="64" t="s">
        <v>236</v>
      </c>
      <c r="C1213" s="71" t="s">
        <v>922</v>
      </c>
      <c r="D1213" s="66" t="s">
        <v>848</v>
      </c>
      <c r="E1213" s="18" t="s">
        <v>249</v>
      </c>
      <c r="F1213" s="124"/>
      <c r="G1213" s="124"/>
      <c r="H1213" s="125"/>
      <c r="I1213" s="125"/>
      <c r="J1213" s="125"/>
      <c r="K1213" s="125"/>
      <c r="L1213" s="125"/>
      <c r="M1213" s="125"/>
      <c r="N1213" s="125"/>
      <c r="O1213" s="125"/>
      <c r="P1213" s="125"/>
      <c r="Q1213" s="126" t="str">
        <f>IF(OR(IF(G1213="",IF(F1213="",IF(E1213="","",E1213),F1213),G1213)="F",IF(J1213="",IF(I1213="",IF(H1213="","",H1213),I1213),J1213)="F",IF(M1213="",IF(L1213="",IF(K1213="","",K1213),L1213),M1213)="F",IF(P1213="",IF(O1213="",IF(N1213="","",N1213),O1213),P1213)="F")=TRUE,"F",IF(OR(IF(G1213="",IF(F1213="",IF(E1213="","",E1213),F1213),G1213)="PE",IF(J1213="",IF(I1213="",IF(H1213="","",H1213),I1213),J1213)="PE",IF(M1213="",IF(L1213="",IF(K1213="","",K1213),L1213),M1213)="PE",IF(P1213="",IF(O1213="",IF(N1213="","",N1213),O1213),P1213)="PE")=TRUE,"PE",IF(AND(IF(G1213="",IF(F1213="",IF(E1213="","",E1213),F1213),G1213)="",IF(J1213="",IF(I1213="",IF(H1213="","",H1213),I1213),J1213)="",IF(M1213="",IF(L1213="",IF(K1213="","",K1213),L1213),M1213)="",IF(P1213="",IF(O1213="",IF(N1213="","",N1213),O1213),P1213)="")=TRUE,"","P")))</f>
        <v>P</v>
      </c>
      <c r="R1213" s="72"/>
      <c r="S1213" s="73"/>
    </row>
    <row r="1214" spans="1:33" s="78" customFormat="1" ht="30" outlineLevel="1">
      <c r="A1214" s="50" t="str">
        <f>IF(OR(C1214="",D1214=""),"",$D$3&amp;"_"&amp;ROW()-13-COUNTBLANK($D$14:D1214))</f>
        <v>BT_1002</v>
      </c>
      <c r="B1214" s="74" t="s">
        <v>242</v>
      </c>
      <c r="C1214" s="71" t="s">
        <v>572</v>
      </c>
      <c r="D1214" s="65" t="s">
        <v>573</v>
      </c>
      <c r="E1214" s="18" t="s">
        <v>249</v>
      </c>
      <c r="F1214" s="124"/>
      <c r="G1214" s="124"/>
      <c r="H1214" s="125"/>
      <c r="I1214" s="125"/>
      <c r="J1214" s="125"/>
      <c r="K1214" s="125"/>
      <c r="L1214" s="125"/>
      <c r="M1214" s="125"/>
      <c r="N1214" s="125"/>
      <c r="O1214" s="125"/>
      <c r="P1214" s="125"/>
      <c r="Q1214" s="126" t="str">
        <f>IF(OR(IF(G1214="",IF(F1214="",IF(E1214="","",E1214),F1214),G1214)="F",IF(J1214="",IF(I1214="",IF(H1214="","",H1214),I1214),J1214)="F",IF(M1214="",IF(L1214="",IF(K1214="","",K1214),L1214),M1214)="F",IF(P1214="",IF(O1214="",IF(N1214="","",N1214),O1214),P1214)="F")=TRUE,"F",IF(OR(IF(G1214="",IF(F1214="",IF(E1214="","",E1214),F1214),G1214)="PE",IF(J1214="",IF(I1214="",IF(H1214="","",H1214),I1214),J1214)="PE",IF(M1214="",IF(L1214="",IF(K1214="","",K1214),L1214),M1214)="PE",IF(P1214="",IF(O1214="",IF(N1214="","",N1214),O1214),P1214)="PE")=TRUE,"PE",IF(AND(IF(G1214="",IF(F1214="",IF(E1214="","",E1214),F1214),G1214)="",IF(J1214="",IF(I1214="",IF(H1214="","",H1214),I1214),J1214)="",IF(M1214="",IF(L1214="",IF(K1214="","",K1214),L1214),M1214)="",IF(P1214="",IF(O1214="",IF(N1214="","",N1214),O1214),P1214)="")=TRUE,"","P")))</f>
        <v>P</v>
      </c>
      <c r="R1214" s="77"/>
      <c r="S1214" s="77"/>
    </row>
    <row r="1215" spans="1:33" s="78" customFormat="1" ht="60" outlineLevel="1">
      <c r="A1215" s="50" t="str">
        <f>IF(OR(C1215="",D1215=""),"",$D$3&amp;"_"&amp;ROW()-13-COUNTBLANK($D$14:D1215))</f>
        <v>BT_1003</v>
      </c>
      <c r="B1215" s="64" t="s">
        <v>237</v>
      </c>
      <c r="C1215" s="71" t="s">
        <v>923</v>
      </c>
      <c r="D1215" s="66" t="s">
        <v>238</v>
      </c>
      <c r="E1215" s="18" t="s">
        <v>249</v>
      </c>
      <c r="F1215" s="124"/>
      <c r="G1215" s="124"/>
      <c r="H1215" s="125"/>
      <c r="I1215" s="125"/>
      <c r="J1215" s="125"/>
      <c r="K1215" s="125"/>
      <c r="L1215" s="125"/>
      <c r="M1215" s="125"/>
      <c r="N1215" s="125"/>
      <c r="O1215" s="125"/>
      <c r="P1215" s="125"/>
      <c r="Q1215" s="126" t="str">
        <f>IF(OR(IF(G1215="",IF(F1215="",IF(E1215="","",E1215),F1215),G1215)="F",IF(J1215="",IF(I1215="",IF(H1215="","",H1215),I1215),J1215)="F",IF(M1215="",IF(L1215="",IF(K1215="","",K1215),L1215),M1215)="F",IF(P1215="",IF(O1215="",IF(N1215="","",N1215),O1215),P1215)="F")=TRUE,"F",IF(OR(IF(G1215="",IF(F1215="",IF(E1215="","",E1215),F1215),G1215)="PE",IF(J1215="",IF(I1215="",IF(H1215="","",H1215),I1215),J1215)="PE",IF(M1215="",IF(L1215="",IF(K1215="","",K1215),L1215),M1215)="PE",IF(P1215="",IF(O1215="",IF(N1215="","",N1215),O1215),P1215)="PE")=TRUE,"PE",IF(AND(IF(G1215="",IF(F1215="",IF(E1215="","",E1215),F1215),G1215)="",IF(J1215="",IF(I1215="",IF(H1215="","",H1215),I1215),J1215)="",IF(M1215="",IF(L1215="",IF(K1215="","",K1215),L1215),M1215)="",IF(P1215="",IF(O1215="",IF(N1215="","",N1215),O1215),P1215)="")=TRUE,"","P")))</f>
        <v>P</v>
      </c>
      <c r="R1215" s="72"/>
      <c r="S1215" s="64"/>
    </row>
    <row r="1216" spans="1:33" s="78" customFormat="1" ht="75" outlineLevel="1">
      <c r="A1216" s="50" t="str">
        <f>IF(OR(C1216="",D1216=""),"",$D$3&amp;"_"&amp;ROW()-13-COUNTBLANK($D$14:D1216))</f>
        <v>BT_1004</v>
      </c>
      <c r="B1216" s="64" t="s">
        <v>574</v>
      </c>
      <c r="C1216" s="71" t="s">
        <v>924</v>
      </c>
      <c r="D1216" s="75" t="s">
        <v>576</v>
      </c>
      <c r="E1216" s="18" t="s">
        <v>249</v>
      </c>
      <c r="F1216" s="124"/>
      <c r="G1216" s="124"/>
      <c r="H1216" s="125"/>
      <c r="I1216" s="125"/>
      <c r="J1216" s="125"/>
      <c r="K1216" s="125"/>
      <c r="L1216" s="125"/>
      <c r="M1216" s="125"/>
      <c r="N1216" s="125"/>
      <c r="O1216" s="125"/>
      <c r="P1216" s="125"/>
      <c r="Q1216" s="126" t="str">
        <f t="shared" ref="Q1216:Q1217" si="169">IF(OR(IF(G1216="",IF(F1216="",IF(E1216="","",E1216),F1216),G1216)="F",IF(J1216="",IF(I1216="",IF(H1216="","",H1216),I1216),J1216)="F",IF(M1216="",IF(L1216="",IF(K1216="","",K1216),L1216),M1216)="F",IF(P1216="",IF(O1216="",IF(N1216="","",N1216),O1216),P1216)="F")=TRUE,"F",IF(OR(IF(G1216="",IF(F1216="",IF(E1216="","",E1216),F1216),G1216)="PE",IF(J1216="",IF(I1216="",IF(H1216="","",H1216),I1216),J1216)="PE",IF(M1216="",IF(L1216="",IF(K1216="","",K1216),L1216),M1216)="PE",IF(P1216="",IF(O1216="",IF(N1216="","",N1216),O1216),P1216)="PE")=TRUE,"PE",IF(AND(IF(G1216="",IF(F1216="",IF(E1216="","",E1216),F1216),G1216)="",IF(J1216="",IF(I1216="",IF(H1216="","",H1216),I1216),J1216)="",IF(M1216="",IF(L1216="",IF(K1216="","",K1216),L1216),M1216)="",IF(P1216="",IF(O1216="",IF(N1216="","",N1216),O1216),P1216)="")=TRUE,"","P")))</f>
        <v>P</v>
      </c>
      <c r="R1216" s="76"/>
      <c r="S1216" s="77"/>
    </row>
    <row r="1217" spans="1:33" s="78" customFormat="1" ht="75" outlineLevel="1">
      <c r="A1217" s="50" t="str">
        <f>IF(OR(C1217="",D1217=""),"",$D$3&amp;"_"&amp;ROW()-13-COUNTBLANK($D$14:D1217))</f>
        <v>BT_1005</v>
      </c>
      <c r="B1217" s="75" t="s">
        <v>241</v>
      </c>
      <c r="C1217" s="71" t="s">
        <v>925</v>
      </c>
      <c r="D1217" s="64" t="s">
        <v>246</v>
      </c>
      <c r="E1217" s="18" t="s">
        <v>249</v>
      </c>
      <c r="F1217" s="124"/>
      <c r="G1217" s="124"/>
      <c r="H1217" s="125"/>
      <c r="I1217" s="125"/>
      <c r="J1217" s="125"/>
      <c r="K1217" s="125"/>
      <c r="L1217" s="125"/>
      <c r="M1217" s="125"/>
      <c r="N1217" s="125"/>
      <c r="O1217" s="125"/>
      <c r="P1217" s="125"/>
      <c r="Q1217" s="126" t="str">
        <f t="shared" si="169"/>
        <v>P</v>
      </c>
      <c r="R1217" s="77"/>
      <c r="S1217" s="77"/>
    </row>
    <row r="1218" spans="1:33" ht="28.9" customHeight="1">
      <c r="A1218" s="50" t="str">
        <f>IF(OR(C1218="",D1218=""),"",$D$3&amp;"_"&amp;ROW()-13-COUNTBLANK($D$14:D1218))</f>
        <v/>
      </c>
      <c r="B1218" s="165" t="s">
        <v>1035</v>
      </c>
      <c r="C1218" s="166"/>
      <c r="D1218" s="166"/>
      <c r="E1218" s="166"/>
      <c r="F1218" s="166"/>
      <c r="G1218" s="166"/>
      <c r="H1218" s="166"/>
      <c r="I1218" s="166"/>
      <c r="J1218" s="166"/>
      <c r="K1218" s="166"/>
      <c r="L1218" s="166"/>
      <c r="M1218" s="166"/>
      <c r="N1218" s="166"/>
      <c r="O1218" s="166"/>
      <c r="P1218" s="166"/>
      <c r="Q1218" s="166"/>
      <c r="R1218" s="166"/>
      <c r="S1218" s="167"/>
      <c r="T1218" s="39"/>
      <c r="U1218" s="39"/>
      <c r="V1218" s="39"/>
      <c r="W1218" s="39"/>
      <c r="X1218" s="39"/>
      <c r="Y1218" s="39"/>
      <c r="Z1218" s="39"/>
      <c r="AA1218" s="39"/>
      <c r="AB1218" s="39"/>
      <c r="AC1218" s="39"/>
      <c r="AD1218" s="39"/>
      <c r="AE1218" s="39"/>
      <c r="AF1218" s="39"/>
      <c r="AG1218" s="39"/>
    </row>
    <row r="1219" spans="1:33" ht="25.5" customHeight="1" outlineLevel="1">
      <c r="A1219" s="50" t="str">
        <f>IF(OR(C1219="",D1219=""),"",$D$3&amp;"_"&amp;ROW()-13-COUNTBLANK($D$14:D1219))</f>
        <v/>
      </c>
      <c r="B1219" s="145" t="s">
        <v>761</v>
      </c>
      <c r="C1219" s="145"/>
      <c r="D1219" s="145"/>
      <c r="E1219" s="145"/>
      <c r="F1219" s="145"/>
      <c r="G1219" s="145"/>
      <c r="H1219" s="146"/>
      <c r="I1219" s="146"/>
      <c r="J1219" s="146"/>
      <c r="K1219" s="146"/>
      <c r="L1219" s="146"/>
      <c r="M1219" s="146"/>
      <c r="N1219" s="146"/>
      <c r="O1219" s="146"/>
      <c r="P1219" s="146"/>
      <c r="Q1219" s="145"/>
      <c r="R1219" s="145"/>
      <c r="S1219" s="145"/>
      <c r="T1219" s="40"/>
      <c r="U1219" s="40"/>
      <c r="V1219" s="40"/>
      <c r="W1219" s="40"/>
      <c r="X1219" s="40"/>
      <c r="Y1219" s="40"/>
      <c r="Z1219" s="40"/>
      <c r="AA1219" s="40"/>
      <c r="AB1219" s="40"/>
      <c r="AC1219" s="40"/>
      <c r="AD1219" s="40"/>
      <c r="AE1219" s="40"/>
      <c r="AF1219" s="40"/>
      <c r="AG1219" s="40"/>
    </row>
    <row r="1220" spans="1:33" ht="42" customHeight="1" outlineLevel="1" collapsed="1">
      <c r="A1220" s="50" t="str">
        <f>IF(OR(C1220="",D1220=""),"",$D$3&amp;"_"&amp;ROW()-13-COUNTBLANK($D$14:D1220))</f>
        <v>BT_1006</v>
      </c>
      <c r="B1220" s="103" t="s">
        <v>65</v>
      </c>
      <c r="C1220" s="103" t="s">
        <v>926</v>
      </c>
      <c r="D1220" s="16" t="s">
        <v>950</v>
      </c>
      <c r="E1220" s="18" t="s">
        <v>249</v>
      </c>
      <c r="F1220" s="18"/>
      <c r="G1220" s="18"/>
      <c r="H1220" s="18"/>
      <c r="I1220" s="18"/>
      <c r="J1220" s="18"/>
      <c r="K1220" s="18"/>
      <c r="L1220" s="18"/>
      <c r="M1220" s="18"/>
      <c r="N1220" s="18"/>
      <c r="O1220" s="18"/>
      <c r="P1220" s="18"/>
      <c r="Q1220" s="49" t="str">
        <f t="shared" ref="Q1220:Q1222" si="170">IF(OR(IF(G1220="",IF(F1220="",IF(E1220="","",E1220),F1220),G1220)="F",IF(J1220="",IF(I1220="",IF(H1220="","",H1220),I1220),J1220)="F",IF(M1220="",IF(L1220="",IF(K1220="","",K1220),L1220),M1220)="F",IF(P1220="",IF(O1220="",IF(N1220="","",N1220),O1220),P1220)="F")=TRUE,"F",IF(OR(IF(G1220="",IF(F1220="",IF(E1220="","",E1220),F1220),G1220)="PE",IF(J1220="",IF(I1220="",IF(H1220="","",H1220),I1220),J1220)="PE",IF(M1220="",IF(L1220="",IF(K1220="","",K1220),L1220),M1220)="PE",IF(P1220="",IF(O1220="",IF(N1220="","",N1220),O1220),P1220)="PE")=TRUE,"PE",IF(AND(IF(G1220="",IF(F1220="",IF(E1220="","",E1220),F1220),G1220)="",IF(J1220="",IF(I1220="",IF(H1220="","",H1220),I1220),J1220)="",IF(M1220="",IF(L1220="",IF(K1220="","",K1220),L1220),M1220)="",IF(P1220="",IF(O1220="",IF(N1220="","",N1220),O1220),P1220)="")=TRUE,"","P")))</f>
        <v>P</v>
      </c>
      <c r="R1220" s="16"/>
      <c r="S1220" s="16"/>
      <c r="T1220" s="38"/>
      <c r="U1220" s="38"/>
      <c r="V1220" s="38"/>
      <c r="W1220" s="38"/>
      <c r="X1220" s="38"/>
      <c r="Y1220" s="38"/>
      <c r="Z1220" s="38"/>
      <c r="AA1220" s="38"/>
      <c r="AB1220" s="38"/>
      <c r="AC1220" s="38"/>
      <c r="AD1220" s="38"/>
      <c r="AE1220" s="38"/>
      <c r="AF1220" s="38"/>
      <c r="AG1220" s="38"/>
    </row>
    <row r="1221" spans="1:33" ht="42" customHeight="1" outlineLevel="1">
      <c r="A1221" s="50" t="str">
        <f>IF(OR(C1221="",D1221=""),"",$D$3&amp;"_"&amp;ROW()-13-COUNTBLANK($D$14:D1221))</f>
        <v>BT_1007</v>
      </c>
      <c r="B1221" s="103" t="s">
        <v>557</v>
      </c>
      <c r="C1221" s="103" t="s">
        <v>927</v>
      </c>
      <c r="D1221" s="16" t="s">
        <v>851</v>
      </c>
      <c r="E1221" s="18" t="s">
        <v>249</v>
      </c>
      <c r="F1221" s="18"/>
      <c r="G1221" s="18"/>
      <c r="H1221" s="18"/>
      <c r="I1221" s="18"/>
      <c r="J1221" s="18"/>
      <c r="K1221" s="18"/>
      <c r="L1221" s="18"/>
      <c r="M1221" s="18"/>
      <c r="N1221" s="18"/>
      <c r="O1221" s="18"/>
      <c r="P1221" s="18"/>
      <c r="Q1221" s="49" t="str">
        <f t="shared" si="170"/>
        <v>P</v>
      </c>
      <c r="R1221" s="16"/>
      <c r="S1221" s="16"/>
      <c r="T1221" s="38"/>
      <c r="U1221" s="38"/>
      <c r="V1221" s="38"/>
      <c r="W1221" s="38"/>
      <c r="X1221" s="38"/>
      <c r="Y1221" s="38"/>
      <c r="Z1221" s="38"/>
      <c r="AA1221" s="38"/>
      <c r="AB1221" s="38"/>
      <c r="AC1221" s="38"/>
      <c r="AD1221" s="38"/>
      <c r="AE1221" s="38"/>
      <c r="AF1221" s="38"/>
      <c r="AG1221" s="38"/>
    </row>
    <row r="1222" spans="1:33" ht="52.5" customHeight="1" outlineLevel="1">
      <c r="A1222" s="50" t="str">
        <f>IF(OR(C1222="",D1222=""),"",$D$3&amp;"_"&amp;ROW()-13-COUNTBLANK($D$14:D1222))</f>
        <v>BT_1008</v>
      </c>
      <c r="B1222" s="103" t="s">
        <v>768</v>
      </c>
      <c r="C1222" s="103" t="s">
        <v>928</v>
      </c>
      <c r="D1222" s="16" t="s">
        <v>853</v>
      </c>
      <c r="E1222" s="18" t="s">
        <v>249</v>
      </c>
      <c r="F1222" s="18"/>
      <c r="G1222" s="18"/>
      <c r="H1222" s="18"/>
      <c r="I1222" s="18"/>
      <c r="J1222" s="18"/>
      <c r="K1222" s="18"/>
      <c r="L1222" s="18"/>
      <c r="M1222" s="18"/>
      <c r="N1222" s="18"/>
      <c r="O1222" s="18"/>
      <c r="P1222" s="18"/>
      <c r="Q1222" s="49" t="str">
        <f t="shared" si="170"/>
        <v>P</v>
      </c>
      <c r="R1222" s="16"/>
      <c r="S1222" s="16"/>
      <c r="T1222" s="38"/>
      <c r="U1222" s="38"/>
      <c r="V1222" s="38"/>
      <c r="W1222" s="38"/>
      <c r="X1222" s="38"/>
      <c r="Y1222" s="38"/>
      <c r="Z1222" s="38"/>
      <c r="AA1222" s="38"/>
      <c r="AB1222" s="38"/>
      <c r="AC1222" s="38"/>
      <c r="AD1222" s="38"/>
      <c r="AE1222" s="38"/>
      <c r="AF1222" s="38"/>
      <c r="AG1222" s="38"/>
    </row>
    <row r="1223" spans="1:33" ht="27" customHeight="1" outlineLevel="1">
      <c r="A1223" s="50" t="str">
        <f>IF(OR(C1223="",D1223=""),"",$D$3&amp;"_"&amp;ROW()-13-COUNTBLANK($D$14:D1223))</f>
        <v/>
      </c>
      <c r="B1223" s="145" t="s">
        <v>746</v>
      </c>
      <c r="C1223" s="145"/>
      <c r="D1223" s="145"/>
      <c r="E1223" s="145"/>
      <c r="F1223" s="145"/>
      <c r="G1223" s="145"/>
      <c r="H1223" s="146"/>
      <c r="I1223" s="146"/>
      <c r="J1223" s="146"/>
      <c r="K1223" s="146"/>
      <c r="L1223" s="146"/>
      <c r="M1223" s="146"/>
      <c r="N1223" s="146"/>
      <c r="O1223" s="146"/>
      <c r="P1223" s="146"/>
      <c r="Q1223" s="145"/>
      <c r="R1223" s="145"/>
      <c r="S1223" s="145"/>
      <c r="T1223" s="40"/>
      <c r="U1223" s="40"/>
      <c r="V1223" s="40"/>
      <c r="W1223" s="40"/>
      <c r="X1223" s="40"/>
      <c r="Y1223" s="40"/>
      <c r="Z1223" s="40"/>
      <c r="AA1223" s="40"/>
      <c r="AB1223" s="40"/>
      <c r="AC1223" s="40"/>
      <c r="AD1223" s="40"/>
      <c r="AE1223" s="40"/>
      <c r="AF1223" s="40"/>
      <c r="AG1223" s="40"/>
    </row>
    <row r="1224" spans="1:33" ht="45" outlineLevel="1">
      <c r="A1224" s="50" t="str">
        <f>IF(OR(C1224="",D1224=""),"",$D$3&amp;"_"&amp;ROW()-13-COUNTBLANK($D$14:D1224))</f>
        <v>BT_1009</v>
      </c>
      <c r="B1224" s="105" t="s">
        <v>189</v>
      </c>
      <c r="C1224" s="105" t="s">
        <v>929</v>
      </c>
      <c r="D1224" s="16" t="s">
        <v>506</v>
      </c>
      <c r="E1224" s="18" t="s">
        <v>249</v>
      </c>
      <c r="F1224" s="18"/>
      <c r="G1224" s="18"/>
      <c r="H1224" s="18"/>
      <c r="I1224" s="18"/>
      <c r="J1224" s="18"/>
      <c r="K1224" s="18"/>
      <c r="L1224" s="18"/>
      <c r="M1224" s="18"/>
      <c r="N1224" s="18"/>
      <c r="O1224" s="18"/>
      <c r="P1224" s="18"/>
      <c r="Q1224" s="49" t="str">
        <f t="shared" ref="Q1224:Q1233" si="171">IF(OR(IF(G1224="",IF(F1224="",IF(E1224="","",E1224),F1224),G1224)="F",IF(J1224="",IF(I1224="",IF(H1224="","",H1224),I1224),J1224)="F",IF(M1224="",IF(L1224="",IF(K1224="","",K1224),L1224),M1224)="F",IF(P1224="",IF(O1224="",IF(N1224="","",N1224),O1224),P1224)="F")=TRUE,"F",IF(OR(IF(G1224="",IF(F1224="",IF(E1224="","",E1224),F1224),G1224)="PE",IF(J1224="",IF(I1224="",IF(H1224="","",H1224),I1224),J1224)="PE",IF(M1224="",IF(L1224="",IF(K1224="","",K1224),L1224),M1224)="PE",IF(P1224="",IF(O1224="",IF(N1224="","",N1224),O1224),P1224)="PE")=TRUE,"PE",IF(AND(IF(G1224="",IF(F1224="",IF(E1224="","",E1224),F1224),G1224)="",IF(J1224="",IF(I1224="",IF(H1224="","",H1224),I1224),J1224)="",IF(M1224="",IF(L1224="",IF(K1224="","",K1224),L1224),M1224)="",IF(P1224="",IF(O1224="",IF(N1224="","",N1224),O1224),P1224)="")=TRUE,"","P")))</f>
        <v>P</v>
      </c>
      <c r="R1224" s="53"/>
      <c r="S1224" s="53"/>
    </row>
    <row r="1225" spans="1:33" ht="75" outlineLevel="1">
      <c r="A1225" s="50" t="str">
        <f>IF(OR(C1225="",D1225=""),"",$D$3&amp;"_"&amp;ROW()-13-COUNTBLANK($D$14:D1225))</f>
        <v>BT_1010</v>
      </c>
      <c r="B1225" s="105" t="s">
        <v>190</v>
      </c>
      <c r="C1225" s="105" t="s">
        <v>930</v>
      </c>
      <c r="D1225" s="105" t="s">
        <v>856</v>
      </c>
      <c r="E1225" s="18" t="s">
        <v>249</v>
      </c>
      <c r="F1225" s="18"/>
      <c r="G1225" s="18"/>
      <c r="H1225" s="18"/>
      <c r="I1225" s="18"/>
      <c r="J1225" s="18"/>
      <c r="K1225" s="18"/>
      <c r="L1225" s="18"/>
      <c r="M1225" s="18"/>
      <c r="N1225" s="18"/>
      <c r="O1225" s="18"/>
      <c r="P1225" s="18"/>
      <c r="Q1225" s="49" t="str">
        <f t="shared" si="171"/>
        <v>P</v>
      </c>
      <c r="R1225" s="53"/>
      <c r="S1225" s="53"/>
    </row>
    <row r="1226" spans="1:33" ht="75" outlineLevel="1">
      <c r="A1226" s="50" t="str">
        <f>IF(OR(C1226="",D1226=""),"",$D$3&amp;"_"&amp;ROW()-13-COUNTBLANK($D$14:D1226))</f>
        <v>BT_1011</v>
      </c>
      <c r="B1226" s="105" t="s">
        <v>191</v>
      </c>
      <c r="C1226" s="105" t="s">
        <v>931</v>
      </c>
      <c r="D1226" s="105" t="s">
        <v>757</v>
      </c>
      <c r="E1226" s="18" t="s">
        <v>249</v>
      </c>
      <c r="F1226" s="18"/>
      <c r="G1226" s="18"/>
      <c r="H1226" s="18"/>
      <c r="I1226" s="18"/>
      <c r="J1226" s="18"/>
      <c r="K1226" s="18"/>
      <c r="L1226" s="18"/>
      <c r="M1226" s="18"/>
      <c r="N1226" s="18"/>
      <c r="O1226" s="18"/>
      <c r="P1226" s="18"/>
      <c r="Q1226" s="49" t="str">
        <f t="shared" si="171"/>
        <v>P</v>
      </c>
      <c r="R1226" s="53"/>
      <c r="S1226" s="53"/>
    </row>
    <row r="1227" spans="1:33" ht="75" outlineLevel="1">
      <c r="A1227" s="50" t="str">
        <f>IF(OR(C1227="",D1227=""),"",$D$3&amp;"_"&amp;ROW()-13-COUNTBLANK($D$14:D1227))</f>
        <v>BT_1012</v>
      </c>
      <c r="B1227" s="105" t="s">
        <v>192</v>
      </c>
      <c r="C1227" s="105" t="s">
        <v>932</v>
      </c>
      <c r="D1227" s="105" t="s">
        <v>758</v>
      </c>
      <c r="E1227" s="18" t="s">
        <v>249</v>
      </c>
      <c r="F1227" s="18"/>
      <c r="G1227" s="18"/>
      <c r="H1227" s="18"/>
      <c r="I1227" s="18"/>
      <c r="J1227" s="18"/>
      <c r="K1227" s="18"/>
      <c r="L1227" s="18"/>
      <c r="M1227" s="18"/>
      <c r="N1227" s="18"/>
      <c r="O1227" s="18"/>
      <c r="P1227" s="18"/>
      <c r="Q1227" s="49" t="str">
        <f t="shared" si="171"/>
        <v>P</v>
      </c>
      <c r="R1227" s="53"/>
      <c r="S1227" s="53"/>
    </row>
    <row r="1228" spans="1:33" ht="90" outlineLevel="1">
      <c r="A1228" s="50" t="str">
        <f>IF(OR(C1228="",D1228=""),"",$D$3&amp;"_"&amp;ROW()-13-COUNTBLANK($D$14:D1228))</f>
        <v>BT_1013</v>
      </c>
      <c r="B1228" s="107" t="s">
        <v>71</v>
      </c>
      <c r="C1228" s="59" t="s">
        <v>933</v>
      </c>
      <c r="D1228" s="105" t="s">
        <v>759</v>
      </c>
      <c r="E1228" s="18" t="s">
        <v>249</v>
      </c>
      <c r="F1228" s="18"/>
      <c r="G1228" s="18"/>
      <c r="H1228" s="18"/>
      <c r="I1228" s="18"/>
      <c r="J1228" s="18"/>
      <c r="K1228" s="18"/>
      <c r="L1228" s="18"/>
      <c r="M1228" s="18"/>
      <c r="N1228" s="18"/>
      <c r="O1228" s="18"/>
      <c r="P1228" s="18"/>
      <c r="Q1228" s="49" t="str">
        <f t="shared" si="171"/>
        <v>P</v>
      </c>
      <c r="R1228" s="60"/>
      <c r="S1228" s="53"/>
    </row>
    <row r="1229" spans="1:33" ht="90" outlineLevel="1">
      <c r="A1229" s="50" t="str">
        <f>IF(OR(C1229="",D1229=""),"",$D$3&amp;"_"&amp;ROW()-13-COUNTBLANK($D$14:D1229))</f>
        <v>BT_1014</v>
      </c>
      <c r="B1229" s="107" t="s">
        <v>60</v>
      </c>
      <c r="C1229" s="59" t="s">
        <v>934</v>
      </c>
      <c r="D1229" s="105" t="s">
        <v>759</v>
      </c>
      <c r="E1229" s="18" t="s">
        <v>249</v>
      </c>
      <c r="F1229" s="18"/>
      <c r="G1229" s="18"/>
      <c r="H1229" s="18"/>
      <c r="I1229" s="18"/>
      <c r="J1229" s="18"/>
      <c r="K1229" s="18"/>
      <c r="L1229" s="18"/>
      <c r="M1229" s="18"/>
      <c r="N1229" s="18"/>
      <c r="O1229" s="18"/>
      <c r="P1229" s="18"/>
      <c r="Q1229" s="49" t="str">
        <f t="shared" si="171"/>
        <v>P</v>
      </c>
      <c r="R1229" s="60"/>
      <c r="S1229" s="53"/>
    </row>
    <row r="1230" spans="1:33" ht="75" outlineLevel="1">
      <c r="A1230" s="50" t="str">
        <f>IF(OR(C1230="",D1230=""),"",$D$3&amp;"_"&amp;ROW()-13-COUNTBLANK($D$14:D1230))</f>
        <v>BT_1015</v>
      </c>
      <c r="B1230" s="107" t="s">
        <v>61</v>
      </c>
      <c r="C1230" s="59" t="s">
        <v>935</v>
      </c>
      <c r="D1230" s="105" t="s">
        <v>760</v>
      </c>
      <c r="E1230" s="18" t="s">
        <v>249</v>
      </c>
      <c r="F1230" s="18"/>
      <c r="G1230" s="18"/>
      <c r="H1230" s="18"/>
      <c r="I1230" s="18"/>
      <c r="J1230" s="18"/>
      <c r="K1230" s="18"/>
      <c r="L1230" s="18"/>
      <c r="M1230" s="18"/>
      <c r="N1230" s="18"/>
      <c r="O1230" s="18"/>
      <c r="P1230" s="18"/>
      <c r="Q1230" s="49" t="str">
        <f t="shared" si="171"/>
        <v>P</v>
      </c>
      <c r="R1230" s="53"/>
      <c r="S1230" s="53"/>
    </row>
    <row r="1231" spans="1:33" ht="45" outlineLevel="1">
      <c r="A1231" s="50" t="str">
        <f>IF(OR(C1231="",D1231=""),"",$D$3&amp;"_"&amp;ROW()-13-COUNTBLANK($D$14:D1231))</f>
        <v>BT_1016</v>
      </c>
      <c r="B1231" s="143" t="s">
        <v>70</v>
      </c>
      <c r="C1231" s="62" t="s">
        <v>936</v>
      </c>
      <c r="D1231" s="63" t="s">
        <v>193</v>
      </c>
      <c r="E1231" s="18" t="s">
        <v>249</v>
      </c>
      <c r="F1231" s="18"/>
      <c r="G1231" s="18"/>
      <c r="H1231" s="18"/>
      <c r="I1231" s="18"/>
      <c r="J1231" s="18"/>
      <c r="K1231" s="18"/>
      <c r="L1231" s="18"/>
      <c r="M1231" s="18"/>
      <c r="N1231" s="18"/>
      <c r="O1231" s="18"/>
      <c r="P1231" s="18"/>
      <c r="Q1231" s="49" t="str">
        <f t="shared" si="171"/>
        <v>P</v>
      </c>
      <c r="R1231" s="60"/>
      <c r="S1231" s="53"/>
    </row>
    <row r="1232" spans="1:33" ht="75" outlineLevel="1">
      <c r="A1232" s="50" t="str">
        <f>IF(OR(C1232="",D1232=""),"",$D$3&amp;"_"&amp;ROW()-13-COUNTBLANK($D$14:D1232))</f>
        <v>BT_1017</v>
      </c>
      <c r="B1232" s="144"/>
      <c r="C1232" s="59" t="s">
        <v>937</v>
      </c>
      <c r="D1232" s="105" t="s">
        <v>760</v>
      </c>
      <c r="E1232" s="18" t="s">
        <v>249</v>
      </c>
      <c r="F1232" s="18"/>
      <c r="G1232" s="18"/>
      <c r="H1232" s="18"/>
      <c r="I1232" s="18"/>
      <c r="J1232" s="18"/>
      <c r="K1232" s="18"/>
      <c r="L1232" s="18"/>
      <c r="M1232" s="18"/>
      <c r="N1232" s="18"/>
      <c r="O1232" s="18"/>
      <c r="P1232" s="18"/>
      <c r="Q1232" s="49" t="str">
        <f t="shared" si="171"/>
        <v>P</v>
      </c>
      <c r="R1232" s="53"/>
      <c r="S1232" s="53"/>
    </row>
    <row r="1233" spans="1:33" ht="90" outlineLevel="1">
      <c r="A1233" s="50" t="str">
        <f>IF(OR(C1233="",D1233=""),"",$D$3&amp;"_"&amp;ROW()-13-COUNTBLANK($D$14:D1233))</f>
        <v>BT_1018</v>
      </c>
      <c r="B1233" s="107" t="s">
        <v>194</v>
      </c>
      <c r="C1233" s="59" t="s">
        <v>938</v>
      </c>
      <c r="D1233" s="105" t="s">
        <v>760</v>
      </c>
      <c r="E1233" s="18" t="s">
        <v>249</v>
      </c>
      <c r="F1233" s="18"/>
      <c r="G1233" s="18"/>
      <c r="H1233" s="18"/>
      <c r="I1233" s="18"/>
      <c r="J1233" s="18"/>
      <c r="K1233" s="18"/>
      <c r="L1233" s="18"/>
      <c r="M1233" s="18"/>
      <c r="N1233" s="18"/>
      <c r="O1233" s="18"/>
      <c r="P1233" s="18"/>
      <c r="Q1233" s="49" t="str">
        <f t="shared" si="171"/>
        <v>P</v>
      </c>
      <c r="R1233" s="53"/>
      <c r="S1233" s="53"/>
    </row>
    <row r="1234" spans="1:33" ht="25.5" customHeight="1" outlineLevel="1" collapsed="1">
      <c r="A1234" s="50" t="str">
        <f>IF(OR(C1234="",D1234=""),"",$D$3&amp;"_"&amp;ROW()-13-COUNTBLANK($D$14:D1234))</f>
        <v/>
      </c>
      <c r="B1234" s="145" t="s">
        <v>770</v>
      </c>
      <c r="C1234" s="145"/>
      <c r="D1234" s="145"/>
      <c r="E1234" s="145"/>
      <c r="F1234" s="145"/>
      <c r="G1234" s="145"/>
      <c r="H1234" s="146"/>
      <c r="I1234" s="146"/>
      <c r="J1234" s="146"/>
      <c r="K1234" s="146"/>
      <c r="L1234" s="146"/>
      <c r="M1234" s="146"/>
      <c r="N1234" s="146"/>
      <c r="O1234" s="146"/>
      <c r="P1234" s="146"/>
      <c r="Q1234" s="145"/>
      <c r="R1234" s="145"/>
      <c r="S1234" s="145"/>
      <c r="T1234" s="40"/>
      <c r="U1234" s="40"/>
      <c r="V1234" s="40"/>
      <c r="W1234" s="40"/>
      <c r="X1234" s="40"/>
      <c r="Y1234" s="40"/>
      <c r="Z1234" s="40"/>
      <c r="AA1234" s="40"/>
      <c r="AB1234" s="40"/>
      <c r="AC1234" s="40"/>
      <c r="AD1234" s="40"/>
      <c r="AE1234" s="40"/>
      <c r="AF1234" s="40"/>
      <c r="AG1234" s="40"/>
    </row>
    <row r="1235" spans="1:33" ht="45" outlineLevel="1">
      <c r="A1235" s="50" t="str">
        <f>IF(OR(C1235="",D1235=""),"",$D$3&amp;"_"&amp;ROW()-13-COUNTBLANK($D$14:D1235))</f>
        <v>BT_1019</v>
      </c>
      <c r="B1235" s="105" t="s">
        <v>189</v>
      </c>
      <c r="C1235" s="105" t="s">
        <v>929</v>
      </c>
      <c r="D1235" s="16" t="s">
        <v>506</v>
      </c>
      <c r="E1235" s="18" t="s">
        <v>249</v>
      </c>
      <c r="F1235" s="18"/>
      <c r="G1235" s="18"/>
      <c r="H1235" s="18"/>
      <c r="I1235" s="18"/>
      <c r="J1235" s="18"/>
      <c r="K1235" s="18"/>
      <c r="L1235" s="18"/>
      <c r="M1235" s="18"/>
      <c r="N1235" s="18"/>
      <c r="O1235" s="18"/>
      <c r="P1235" s="18"/>
      <c r="Q1235" s="49" t="str">
        <f t="shared" ref="Q1235:Q1243" si="172">IF(OR(IF(G1235="",IF(F1235="",IF(E1235="","",E1235),F1235),G1235)="F",IF(J1235="",IF(I1235="",IF(H1235="","",H1235),I1235),J1235)="F",IF(M1235="",IF(L1235="",IF(K1235="","",K1235),L1235),M1235)="F",IF(P1235="",IF(O1235="",IF(N1235="","",N1235),O1235),P1235)="F")=TRUE,"F",IF(OR(IF(G1235="",IF(F1235="",IF(E1235="","",E1235),F1235),G1235)="PE",IF(J1235="",IF(I1235="",IF(H1235="","",H1235),I1235),J1235)="PE",IF(M1235="",IF(L1235="",IF(K1235="","",K1235),L1235),M1235)="PE",IF(P1235="",IF(O1235="",IF(N1235="","",N1235),O1235),P1235)="PE")=TRUE,"PE",IF(AND(IF(G1235="",IF(F1235="",IF(E1235="","",E1235),F1235),G1235)="",IF(J1235="",IF(I1235="",IF(H1235="","",H1235),I1235),J1235)="",IF(M1235="",IF(L1235="",IF(K1235="","",K1235),L1235),M1235)="",IF(P1235="",IF(O1235="",IF(N1235="","",N1235),O1235),P1235)="")=TRUE,"","P")))</f>
        <v>P</v>
      </c>
      <c r="R1235" s="53"/>
      <c r="S1235" s="53"/>
    </row>
    <row r="1236" spans="1:33" ht="75" outlineLevel="1">
      <c r="A1236" s="50" t="str">
        <f>IF(OR(C1236="",D1236=""),"",$D$3&amp;"_"&amp;ROW()-13-COUNTBLANK($D$14:D1236))</f>
        <v>BT_1020</v>
      </c>
      <c r="B1236" s="105" t="s">
        <v>190</v>
      </c>
      <c r="C1236" s="105" t="s">
        <v>930</v>
      </c>
      <c r="D1236" s="105" t="s">
        <v>773</v>
      </c>
      <c r="E1236" s="18" t="s">
        <v>249</v>
      </c>
      <c r="F1236" s="18"/>
      <c r="G1236" s="18"/>
      <c r="H1236" s="18"/>
      <c r="I1236" s="18"/>
      <c r="J1236" s="18"/>
      <c r="K1236" s="18"/>
      <c r="L1236" s="18"/>
      <c r="M1236" s="18"/>
      <c r="N1236" s="18"/>
      <c r="O1236" s="18"/>
      <c r="P1236" s="18"/>
      <c r="Q1236" s="49" t="str">
        <f t="shared" si="172"/>
        <v>P</v>
      </c>
      <c r="R1236" s="53"/>
      <c r="S1236" s="53"/>
    </row>
    <row r="1237" spans="1:33" ht="75" outlineLevel="1">
      <c r="A1237" s="50" t="str">
        <f>IF(OR(C1237="",D1237=""),"",$D$3&amp;"_"&amp;ROW()-13-COUNTBLANK($D$14:D1237))</f>
        <v>BT_1021</v>
      </c>
      <c r="B1237" s="105" t="s">
        <v>191</v>
      </c>
      <c r="C1237" s="105" t="s">
        <v>931</v>
      </c>
      <c r="D1237" s="105" t="s">
        <v>775</v>
      </c>
      <c r="E1237" s="18" t="s">
        <v>249</v>
      </c>
      <c r="F1237" s="18"/>
      <c r="G1237" s="18"/>
      <c r="H1237" s="18"/>
      <c r="I1237" s="18"/>
      <c r="J1237" s="18"/>
      <c r="K1237" s="18"/>
      <c r="L1237" s="18"/>
      <c r="M1237" s="18"/>
      <c r="N1237" s="18"/>
      <c r="O1237" s="18"/>
      <c r="P1237" s="18"/>
      <c r="Q1237" s="49" t="str">
        <f t="shared" si="172"/>
        <v>P</v>
      </c>
      <c r="R1237" s="53"/>
      <c r="S1237" s="53"/>
    </row>
    <row r="1238" spans="1:33" ht="75" outlineLevel="1">
      <c r="A1238" s="50" t="str">
        <f>IF(OR(C1238="",D1238=""),"",$D$3&amp;"_"&amp;ROW()-13-COUNTBLANK($D$14:D1238))</f>
        <v>BT_1022</v>
      </c>
      <c r="B1238" s="105" t="s">
        <v>192</v>
      </c>
      <c r="C1238" s="105" t="s">
        <v>932</v>
      </c>
      <c r="D1238" s="105" t="s">
        <v>776</v>
      </c>
      <c r="E1238" s="18" t="s">
        <v>249</v>
      </c>
      <c r="F1238" s="18"/>
      <c r="G1238" s="18"/>
      <c r="H1238" s="18"/>
      <c r="I1238" s="18"/>
      <c r="J1238" s="18"/>
      <c r="K1238" s="18"/>
      <c r="L1238" s="18"/>
      <c r="M1238" s="18"/>
      <c r="N1238" s="18"/>
      <c r="O1238" s="18"/>
      <c r="P1238" s="18"/>
      <c r="Q1238" s="49" t="str">
        <f t="shared" si="172"/>
        <v>P</v>
      </c>
      <c r="R1238" s="53"/>
      <c r="S1238" s="53"/>
    </row>
    <row r="1239" spans="1:33" ht="90" outlineLevel="1">
      <c r="A1239" s="50" t="str">
        <f>IF(OR(C1239="",D1239=""),"",$D$3&amp;"_"&amp;ROW()-13-COUNTBLANK($D$14:D1239))</f>
        <v>BT_1023</v>
      </c>
      <c r="B1239" s="107" t="s">
        <v>71</v>
      </c>
      <c r="C1239" s="59" t="s">
        <v>933</v>
      </c>
      <c r="D1239" s="105" t="s">
        <v>777</v>
      </c>
      <c r="E1239" s="18" t="s">
        <v>249</v>
      </c>
      <c r="F1239" s="18"/>
      <c r="G1239" s="18"/>
      <c r="H1239" s="18"/>
      <c r="I1239" s="18"/>
      <c r="J1239" s="18"/>
      <c r="K1239" s="18"/>
      <c r="L1239" s="18"/>
      <c r="M1239" s="18"/>
      <c r="N1239" s="18"/>
      <c r="O1239" s="18"/>
      <c r="P1239" s="18"/>
      <c r="Q1239" s="49" t="str">
        <f t="shared" si="172"/>
        <v>P</v>
      </c>
      <c r="R1239" s="60"/>
      <c r="S1239" s="53"/>
    </row>
    <row r="1240" spans="1:33" ht="90" outlineLevel="1">
      <c r="A1240" s="50" t="str">
        <f>IF(OR(C1240="",D1240=""),"",$D$3&amp;"_"&amp;ROW()-13-COUNTBLANK($D$14:D1240))</f>
        <v>BT_1024</v>
      </c>
      <c r="B1240" s="107" t="s">
        <v>60</v>
      </c>
      <c r="C1240" s="59" t="s">
        <v>934</v>
      </c>
      <c r="D1240" s="105" t="s">
        <v>777</v>
      </c>
      <c r="E1240" s="18" t="s">
        <v>249</v>
      </c>
      <c r="F1240" s="18"/>
      <c r="G1240" s="18"/>
      <c r="H1240" s="18"/>
      <c r="I1240" s="18"/>
      <c r="J1240" s="18"/>
      <c r="K1240" s="18"/>
      <c r="L1240" s="18"/>
      <c r="M1240" s="18"/>
      <c r="N1240" s="18"/>
      <c r="O1240" s="18"/>
      <c r="P1240" s="18"/>
      <c r="Q1240" s="49" t="str">
        <f t="shared" si="172"/>
        <v>P</v>
      </c>
      <c r="R1240" s="60"/>
      <c r="S1240" s="53"/>
    </row>
    <row r="1241" spans="1:33" ht="75" outlineLevel="1">
      <c r="A1241" s="50" t="str">
        <f>IF(OR(C1241="",D1241=""),"",$D$3&amp;"_"&amp;ROW()-13-COUNTBLANK($D$14:D1241))</f>
        <v>BT_1025</v>
      </c>
      <c r="B1241" s="107" t="s">
        <v>61</v>
      </c>
      <c r="C1241" s="59" t="s">
        <v>935</v>
      </c>
      <c r="D1241" s="105" t="s">
        <v>778</v>
      </c>
      <c r="E1241" s="18" t="s">
        <v>249</v>
      </c>
      <c r="F1241" s="18"/>
      <c r="G1241" s="18"/>
      <c r="H1241" s="18"/>
      <c r="I1241" s="18"/>
      <c r="J1241" s="18"/>
      <c r="K1241" s="18"/>
      <c r="L1241" s="18"/>
      <c r="M1241" s="18"/>
      <c r="N1241" s="18"/>
      <c r="O1241" s="18"/>
      <c r="P1241" s="18"/>
      <c r="Q1241" s="49" t="str">
        <f t="shared" si="172"/>
        <v>P</v>
      </c>
      <c r="R1241" s="53"/>
      <c r="S1241" s="53"/>
    </row>
    <row r="1242" spans="1:33" ht="45" outlineLevel="1">
      <c r="A1242" s="50" t="str">
        <f>IF(OR(C1242="",D1242=""),"",$D$3&amp;"_"&amp;ROW()-13-COUNTBLANK($D$14:D1242))</f>
        <v>BT_1026</v>
      </c>
      <c r="B1242" s="107" t="s">
        <v>70</v>
      </c>
      <c r="C1242" s="104" t="s">
        <v>939</v>
      </c>
      <c r="D1242" s="52" t="s">
        <v>774</v>
      </c>
      <c r="E1242" s="18" t="s">
        <v>249</v>
      </c>
      <c r="F1242" s="18"/>
      <c r="G1242" s="18"/>
      <c r="H1242" s="18"/>
      <c r="I1242" s="18"/>
      <c r="J1242" s="18"/>
      <c r="K1242" s="18"/>
      <c r="L1242" s="18"/>
      <c r="M1242" s="18"/>
      <c r="N1242" s="18"/>
      <c r="O1242" s="18"/>
      <c r="P1242" s="18"/>
      <c r="Q1242" s="49" t="str">
        <f t="shared" si="172"/>
        <v>P</v>
      </c>
      <c r="R1242" s="60"/>
      <c r="S1242" s="53"/>
    </row>
    <row r="1243" spans="1:33" ht="90" outlineLevel="1">
      <c r="A1243" s="50" t="str">
        <f>IF(OR(C1243="",D1243=""),"",$D$3&amp;"_"&amp;ROW()-13-COUNTBLANK($D$14:D1243))</f>
        <v>BT_1027</v>
      </c>
      <c r="B1243" s="107" t="s">
        <v>194</v>
      </c>
      <c r="C1243" s="59" t="s">
        <v>938</v>
      </c>
      <c r="D1243" s="105" t="s">
        <v>778</v>
      </c>
      <c r="E1243" s="18" t="s">
        <v>249</v>
      </c>
      <c r="F1243" s="18"/>
      <c r="G1243" s="18"/>
      <c r="H1243" s="18"/>
      <c r="I1243" s="18"/>
      <c r="J1243" s="18"/>
      <c r="K1243" s="18"/>
      <c r="L1243" s="18"/>
      <c r="M1243" s="18"/>
      <c r="N1243" s="18"/>
      <c r="O1243" s="18"/>
      <c r="P1243" s="18"/>
      <c r="Q1243" s="49" t="str">
        <f t="shared" si="172"/>
        <v>P</v>
      </c>
      <c r="R1243" s="53"/>
      <c r="S1243" s="53"/>
    </row>
    <row r="1244" spans="1:33" ht="25.5" customHeight="1" outlineLevel="1">
      <c r="A1244" s="50" t="str">
        <f>IF(OR(C1244="",D1244=""),"",$D$3&amp;"_"&amp;ROW()-13-COUNTBLANK($D$14:D1244))</f>
        <v/>
      </c>
      <c r="B1244" s="145" t="s">
        <v>789</v>
      </c>
      <c r="C1244" s="145"/>
      <c r="D1244" s="145"/>
      <c r="E1244" s="145"/>
      <c r="F1244" s="145"/>
      <c r="G1244" s="145"/>
      <c r="H1244" s="146"/>
      <c r="I1244" s="146"/>
      <c r="J1244" s="146"/>
      <c r="K1244" s="146"/>
      <c r="L1244" s="146"/>
      <c r="M1244" s="146"/>
      <c r="N1244" s="146"/>
      <c r="O1244" s="146"/>
      <c r="P1244" s="146"/>
      <c r="Q1244" s="145"/>
      <c r="R1244" s="145"/>
      <c r="S1244" s="145"/>
      <c r="T1244" s="40"/>
      <c r="U1244" s="40"/>
      <c r="V1244" s="40"/>
      <c r="W1244" s="40"/>
      <c r="X1244" s="40"/>
      <c r="Y1244" s="40"/>
      <c r="Z1244" s="40"/>
      <c r="AA1244" s="40"/>
      <c r="AB1244" s="40"/>
      <c r="AC1244" s="40"/>
      <c r="AD1244" s="40"/>
      <c r="AE1244" s="40"/>
      <c r="AF1244" s="40"/>
      <c r="AG1244" s="40"/>
    </row>
    <row r="1245" spans="1:33" ht="42" customHeight="1" outlineLevel="1" collapsed="1">
      <c r="A1245" s="50" t="str">
        <f>IF(OR(C1245="",D1245=""),"",$D$3&amp;"_"&amp;ROW()-13-COUNTBLANK($D$14:D1245))</f>
        <v>BT_1028</v>
      </c>
      <c r="B1245" s="103" t="s">
        <v>65</v>
      </c>
      <c r="C1245" s="103" t="s">
        <v>940</v>
      </c>
      <c r="D1245" s="16" t="s">
        <v>782</v>
      </c>
      <c r="E1245" s="18" t="s">
        <v>249</v>
      </c>
      <c r="F1245" s="18"/>
      <c r="G1245" s="18"/>
      <c r="H1245" s="18"/>
      <c r="I1245" s="18"/>
      <c r="J1245" s="18"/>
      <c r="K1245" s="18"/>
      <c r="L1245" s="18"/>
      <c r="M1245" s="18"/>
      <c r="N1245" s="18"/>
      <c r="O1245" s="18"/>
      <c r="P1245" s="18"/>
      <c r="Q1245" s="49" t="str">
        <f>IF(OR(IF(G1245="",IF(F1245="",IF(E1245="","",E1245),F1245),G1245)="F",IF(J1245="",IF(I1245="",IF(H1245="","",H1245),I1245),J1245)="F",IF(M1245="",IF(L1245="",IF(K1245="","",K1245),L1245),M1245)="F",IF(P1245="",IF(O1245="",IF(N1245="","",N1245),O1245),P1245)="F")=TRUE,"F",IF(OR(IF(G1245="",IF(F1245="",IF(E1245="","",E1245),F1245),G1245)="PE",IF(J1245="",IF(I1245="",IF(H1245="","",H1245),I1245),J1245)="PE",IF(M1245="",IF(L1245="",IF(K1245="","",K1245),L1245),M1245)="PE",IF(P1245="",IF(O1245="",IF(N1245="","",N1245),O1245),P1245)="PE")=TRUE,"PE",IF(AND(IF(G1245="",IF(F1245="",IF(E1245="","",E1245),F1245),G1245)="",IF(J1245="",IF(I1245="",IF(H1245="","",H1245),I1245),J1245)="",IF(M1245="",IF(L1245="",IF(K1245="","",K1245),L1245),M1245)="",IF(P1245="",IF(O1245="",IF(N1245="","",N1245),O1245),P1245)="")=TRUE,"","P")))</f>
        <v>P</v>
      </c>
      <c r="R1245" s="16"/>
      <c r="S1245" s="16"/>
      <c r="T1245" s="38"/>
      <c r="U1245" s="38"/>
      <c r="V1245" s="38"/>
      <c r="W1245" s="38"/>
      <c r="X1245" s="38"/>
      <c r="Y1245" s="38"/>
      <c r="Z1245" s="38"/>
      <c r="AA1245" s="38"/>
      <c r="AB1245" s="38"/>
      <c r="AC1245" s="38"/>
      <c r="AD1245" s="38"/>
      <c r="AE1245" s="38"/>
      <c r="AF1245" s="38"/>
      <c r="AG1245" s="38"/>
    </row>
    <row r="1246" spans="1:33" ht="45" outlineLevel="1">
      <c r="A1246" s="50" t="str">
        <f>IF(OR(C1246="",D1246=""),"",$D$3&amp;"_"&amp;ROW()-13-COUNTBLANK($D$14:D1246))</f>
        <v>BT_1029</v>
      </c>
      <c r="B1246" s="105" t="s">
        <v>783</v>
      </c>
      <c r="C1246" s="105" t="s">
        <v>943</v>
      </c>
      <c r="D1246" s="105" t="s">
        <v>790</v>
      </c>
      <c r="E1246" s="18" t="s">
        <v>249</v>
      </c>
      <c r="F1246" s="18"/>
      <c r="G1246" s="18"/>
      <c r="H1246" s="18"/>
      <c r="I1246" s="18"/>
      <c r="J1246" s="18"/>
      <c r="K1246" s="18"/>
      <c r="L1246" s="18"/>
      <c r="M1246" s="18"/>
      <c r="N1246" s="18"/>
      <c r="O1246" s="18"/>
      <c r="P1246" s="18"/>
      <c r="Q1246" s="49" t="str">
        <f t="shared" ref="Q1246:Q1248" si="173">IF(OR(IF(G1246="",IF(F1246="",IF(E1246="","",E1246),F1246),G1246)="F",IF(J1246="",IF(I1246="",IF(H1246="","",H1246),I1246),J1246)="F",IF(M1246="",IF(L1246="",IF(K1246="","",K1246),L1246),M1246)="F",IF(P1246="",IF(O1246="",IF(N1246="","",N1246),O1246),P1246)="F")=TRUE,"F",IF(OR(IF(G1246="",IF(F1246="",IF(E1246="","",E1246),F1246),G1246)="PE",IF(J1246="",IF(I1246="",IF(H1246="","",H1246),I1246),J1246)="PE",IF(M1246="",IF(L1246="",IF(K1246="","",K1246),L1246),M1246)="PE",IF(P1246="",IF(O1246="",IF(N1246="","",N1246),O1246),P1246)="PE")=TRUE,"PE",IF(AND(IF(G1246="",IF(F1246="",IF(E1246="","",E1246),F1246),G1246)="",IF(J1246="",IF(I1246="",IF(H1246="","",H1246),I1246),J1246)="",IF(M1246="",IF(L1246="",IF(K1246="","",K1246),L1246),M1246)="",IF(P1246="",IF(O1246="",IF(N1246="","",N1246),O1246),P1246)="")=TRUE,"","P")))</f>
        <v>P</v>
      </c>
      <c r="R1246" s="16"/>
      <c r="S1246" s="16"/>
      <c r="W1246" s="32"/>
      <c r="X1246" s="32"/>
      <c r="Y1246" s="32"/>
      <c r="Z1246" s="32"/>
      <c r="AA1246" s="32"/>
      <c r="AB1246" s="32"/>
      <c r="AC1246" s="32"/>
      <c r="AD1246" s="32"/>
      <c r="AE1246" s="32"/>
      <c r="AF1246" s="32"/>
      <c r="AG1246" s="32"/>
    </row>
    <row r="1247" spans="1:33" ht="45" outlineLevel="1">
      <c r="A1247" s="50" t="str">
        <f>IF(OR(C1247="",D1247=""),"",$D$3&amp;"_"&amp;ROW()-13-COUNTBLANK($D$14:D1247))</f>
        <v>BT_1030</v>
      </c>
      <c r="B1247" s="110" t="s">
        <v>199</v>
      </c>
      <c r="C1247" s="110" t="s">
        <v>941</v>
      </c>
      <c r="D1247" s="110" t="s">
        <v>793</v>
      </c>
      <c r="E1247" s="18" t="s">
        <v>249</v>
      </c>
      <c r="F1247" s="18"/>
      <c r="G1247" s="18"/>
      <c r="H1247" s="18"/>
      <c r="I1247" s="18"/>
      <c r="J1247" s="18"/>
      <c r="K1247" s="18"/>
      <c r="L1247" s="18"/>
      <c r="M1247" s="18"/>
      <c r="N1247" s="18"/>
      <c r="O1247" s="18"/>
      <c r="P1247" s="18"/>
      <c r="Q1247" s="49" t="str">
        <f t="shared" si="173"/>
        <v>P</v>
      </c>
      <c r="R1247" s="16"/>
      <c r="S1247" s="16"/>
      <c r="W1247" s="32"/>
      <c r="X1247" s="32"/>
      <c r="Y1247" s="32"/>
      <c r="Z1247" s="32"/>
      <c r="AA1247" s="32"/>
      <c r="AB1247" s="32"/>
      <c r="AC1247" s="32"/>
      <c r="AD1247" s="32"/>
      <c r="AE1247" s="32"/>
      <c r="AF1247" s="32"/>
      <c r="AG1247" s="32"/>
    </row>
    <row r="1248" spans="1:33" ht="45" outlineLevel="1">
      <c r="A1248" s="50" t="str">
        <f>IF(OR(C1248="",D1248=""),"",$D$3&amp;"_"&amp;ROW()-13-COUNTBLANK($D$14:D1248))</f>
        <v>BT_1031</v>
      </c>
      <c r="B1248" s="110" t="s">
        <v>201</v>
      </c>
      <c r="C1248" s="110" t="s">
        <v>942</v>
      </c>
      <c r="D1248" s="110" t="s">
        <v>202</v>
      </c>
      <c r="E1248" s="18" t="s">
        <v>249</v>
      </c>
      <c r="F1248" s="18"/>
      <c r="G1248" s="18"/>
      <c r="H1248" s="18"/>
      <c r="I1248" s="18"/>
      <c r="J1248" s="18"/>
      <c r="K1248" s="18"/>
      <c r="L1248" s="18"/>
      <c r="M1248" s="18"/>
      <c r="N1248" s="18"/>
      <c r="O1248" s="18"/>
      <c r="P1248" s="18"/>
      <c r="Q1248" s="49" t="str">
        <f t="shared" si="173"/>
        <v>P</v>
      </c>
      <c r="R1248" s="16"/>
      <c r="S1248" s="16"/>
      <c r="W1248" s="32"/>
      <c r="X1248" s="32"/>
      <c r="Y1248" s="32"/>
      <c r="Z1248" s="32"/>
      <c r="AA1248" s="32"/>
      <c r="AB1248" s="32"/>
      <c r="AC1248" s="32"/>
      <c r="AD1248" s="32"/>
      <c r="AE1248" s="32"/>
      <c r="AF1248" s="32"/>
      <c r="AG1248" s="32"/>
    </row>
    <row r="1249" spans="1:33" ht="25.5" customHeight="1" outlineLevel="1" collapsed="1">
      <c r="A1249" s="50" t="str">
        <f>IF(OR(C1249="",D1249=""),"",$D$3&amp;"_"&amp;ROW()-13-COUNTBLANK($D$14:D1249))</f>
        <v/>
      </c>
      <c r="B1249" s="145" t="s">
        <v>955</v>
      </c>
      <c r="C1249" s="145"/>
      <c r="D1249" s="145"/>
      <c r="E1249" s="145"/>
      <c r="F1249" s="145"/>
      <c r="G1249" s="145"/>
      <c r="H1249" s="146"/>
      <c r="I1249" s="146"/>
      <c r="J1249" s="146"/>
      <c r="K1249" s="146"/>
      <c r="L1249" s="146"/>
      <c r="M1249" s="146"/>
      <c r="N1249" s="146"/>
      <c r="O1249" s="146"/>
      <c r="P1249" s="146"/>
      <c r="Q1249" s="145"/>
      <c r="R1249" s="145"/>
      <c r="S1249" s="145"/>
      <c r="T1249" s="40"/>
      <c r="U1249" s="40"/>
      <c r="V1249" s="40"/>
      <c r="W1249" s="40"/>
      <c r="X1249" s="40"/>
      <c r="Y1249" s="40"/>
      <c r="Z1249" s="40"/>
      <c r="AA1249" s="40"/>
      <c r="AB1249" s="40"/>
      <c r="AC1249" s="40"/>
      <c r="AD1249" s="40"/>
      <c r="AE1249" s="40"/>
      <c r="AF1249" s="40"/>
      <c r="AG1249" s="40"/>
    </row>
    <row r="1250" spans="1:33" ht="45" outlineLevel="1">
      <c r="A1250" s="50" t="str">
        <f>IF(OR(C1250="",D1250=""),"",$D$3&amp;"_"&amp;ROW()-13-COUNTBLANK($D$14:D1250))</f>
        <v>BT_1032</v>
      </c>
      <c r="B1250" s="105" t="s">
        <v>189</v>
      </c>
      <c r="C1250" s="105" t="s">
        <v>929</v>
      </c>
      <c r="D1250" s="16" t="s">
        <v>506</v>
      </c>
      <c r="E1250" s="18" t="s">
        <v>249</v>
      </c>
      <c r="F1250" s="18"/>
      <c r="G1250" s="18"/>
      <c r="H1250" s="18"/>
      <c r="I1250" s="18"/>
      <c r="J1250" s="18"/>
      <c r="K1250" s="18"/>
      <c r="L1250" s="18"/>
      <c r="M1250" s="18"/>
      <c r="N1250" s="18"/>
      <c r="O1250" s="18"/>
      <c r="P1250" s="18"/>
      <c r="Q1250" s="49" t="str">
        <f t="shared" ref="Q1250:Q1258" si="174">IF(OR(IF(G1250="",IF(F1250="",IF(E1250="","",E1250),F1250),G1250)="F",IF(J1250="",IF(I1250="",IF(H1250="","",H1250),I1250),J1250)="F",IF(M1250="",IF(L1250="",IF(K1250="","",K1250),L1250),M1250)="F",IF(P1250="",IF(O1250="",IF(N1250="","",N1250),O1250),P1250)="F")=TRUE,"F",IF(OR(IF(G1250="",IF(F1250="",IF(E1250="","",E1250),F1250),G1250)="PE",IF(J1250="",IF(I1250="",IF(H1250="","",H1250),I1250),J1250)="PE",IF(M1250="",IF(L1250="",IF(K1250="","",K1250),L1250),M1250)="PE",IF(P1250="",IF(O1250="",IF(N1250="","",N1250),O1250),P1250)="PE")=TRUE,"PE",IF(AND(IF(G1250="",IF(F1250="",IF(E1250="","",E1250),F1250),G1250)="",IF(J1250="",IF(I1250="",IF(H1250="","",H1250),I1250),J1250)="",IF(M1250="",IF(L1250="",IF(K1250="","",K1250),L1250),M1250)="",IF(P1250="",IF(O1250="",IF(N1250="","",N1250),O1250),P1250)="")=TRUE,"","P")))</f>
        <v>P</v>
      </c>
      <c r="R1250" s="53"/>
      <c r="S1250" s="53"/>
    </row>
    <row r="1251" spans="1:33" ht="75" outlineLevel="1">
      <c r="A1251" s="50" t="str">
        <f>IF(OR(C1251="",D1251=""),"",$D$3&amp;"_"&amp;ROW()-13-COUNTBLANK($D$14:D1251))</f>
        <v>BT_1033</v>
      </c>
      <c r="B1251" s="105" t="s">
        <v>190</v>
      </c>
      <c r="C1251" s="105" t="s">
        <v>930</v>
      </c>
      <c r="D1251" s="105" t="s">
        <v>956</v>
      </c>
      <c r="E1251" s="18" t="s">
        <v>249</v>
      </c>
      <c r="F1251" s="18"/>
      <c r="G1251" s="18"/>
      <c r="H1251" s="18"/>
      <c r="I1251" s="18"/>
      <c r="J1251" s="18"/>
      <c r="K1251" s="18"/>
      <c r="L1251" s="18"/>
      <c r="M1251" s="18"/>
      <c r="N1251" s="18"/>
      <c r="O1251" s="18"/>
      <c r="P1251" s="18"/>
      <c r="Q1251" s="49" t="str">
        <f t="shared" si="174"/>
        <v>P</v>
      </c>
      <c r="R1251" s="53"/>
      <c r="S1251" s="53"/>
    </row>
    <row r="1252" spans="1:33" ht="75" outlineLevel="1">
      <c r="A1252" s="50" t="str">
        <f>IF(OR(C1252="",D1252=""),"",$D$3&amp;"_"&amp;ROW()-13-COUNTBLANK($D$14:D1252))</f>
        <v>BT_1034</v>
      </c>
      <c r="B1252" s="105" t="s">
        <v>191</v>
      </c>
      <c r="C1252" s="105" t="s">
        <v>931</v>
      </c>
      <c r="D1252" s="105" t="s">
        <v>775</v>
      </c>
      <c r="E1252" s="18" t="s">
        <v>249</v>
      </c>
      <c r="F1252" s="18"/>
      <c r="G1252" s="18"/>
      <c r="H1252" s="18"/>
      <c r="I1252" s="18"/>
      <c r="J1252" s="18"/>
      <c r="K1252" s="18"/>
      <c r="L1252" s="18"/>
      <c r="M1252" s="18"/>
      <c r="N1252" s="18"/>
      <c r="O1252" s="18"/>
      <c r="P1252" s="18"/>
      <c r="Q1252" s="49" t="str">
        <f t="shared" si="174"/>
        <v>P</v>
      </c>
      <c r="R1252" s="53"/>
      <c r="S1252" s="53"/>
    </row>
    <row r="1253" spans="1:33" ht="75" outlineLevel="1">
      <c r="A1253" s="50" t="str">
        <f>IF(OR(C1253="",D1253=""),"",$D$3&amp;"_"&amp;ROW()-13-COUNTBLANK($D$14:D1253))</f>
        <v>BT_1035</v>
      </c>
      <c r="B1253" s="105" t="s">
        <v>192</v>
      </c>
      <c r="C1253" s="105" t="s">
        <v>932</v>
      </c>
      <c r="D1253" s="105" t="s">
        <v>776</v>
      </c>
      <c r="E1253" s="18" t="s">
        <v>249</v>
      </c>
      <c r="F1253" s="18"/>
      <c r="G1253" s="18"/>
      <c r="H1253" s="18"/>
      <c r="I1253" s="18"/>
      <c r="J1253" s="18"/>
      <c r="K1253" s="18"/>
      <c r="L1253" s="18"/>
      <c r="M1253" s="18"/>
      <c r="N1253" s="18"/>
      <c r="O1253" s="18"/>
      <c r="P1253" s="18"/>
      <c r="Q1253" s="49" t="str">
        <f t="shared" si="174"/>
        <v>P</v>
      </c>
      <c r="R1253" s="53"/>
      <c r="S1253" s="53"/>
    </row>
    <row r="1254" spans="1:33" ht="90" outlineLevel="1">
      <c r="A1254" s="50" t="str">
        <f>IF(OR(C1254="",D1254=""),"",$D$3&amp;"_"&amp;ROW()-13-COUNTBLANK($D$14:D1254))</f>
        <v>BT_1036</v>
      </c>
      <c r="B1254" s="107" t="s">
        <v>71</v>
      </c>
      <c r="C1254" s="59" t="s">
        <v>933</v>
      </c>
      <c r="D1254" s="105" t="s">
        <v>777</v>
      </c>
      <c r="E1254" s="18" t="s">
        <v>249</v>
      </c>
      <c r="F1254" s="18"/>
      <c r="G1254" s="18"/>
      <c r="H1254" s="18"/>
      <c r="I1254" s="18"/>
      <c r="J1254" s="18"/>
      <c r="K1254" s="18"/>
      <c r="L1254" s="18"/>
      <c r="M1254" s="18"/>
      <c r="N1254" s="18"/>
      <c r="O1254" s="18"/>
      <c r="P1254" s="18"/>
      <c r="Q1254" s="49" t="str">
        <f t="shared" si="174"/>
        <v>P</v>
      </c>
      <c r="R1254" s="60"/>
      <c r="S1254" s="53"/>
    </row>
    <row r="1255" spans="1:33" ht="90" outlineLevel="1">
      <c r="A1255" s="50" t="str">
        <f>IF(OR(C1255="",D1255=""),"",$D$3&amp;"_"&amp;ROW()-13-COUNTBLANK($D$14:D1255))</f>
        <v>BT_1037</v>
      </c>
      <c r="B1255" s="107" t="s">
        <v>60</v>
      </c>
      <c r="C1255" s="59" t="s">
        <v>934</v>
      </c>
      <c r="D1255" s="105" t="s">
        <v>777</v>
      </c>
      <c r="E1255" s="18" t="s">
        <v>249</v>
      </c>
      <c r="F1255" s="18"/>
      <c r="G1255" s="18"/>
      <c r="H1255" s="18"/>
      <c r="I1255" s="18"/>
      <c r="J1255" s="18"/>
      <c r="K1255" s="18"/>
      <c r="L1255" s="18"/>
      <c r="M1255" s="18"/>
      <c r="N1255" s="18"/>
      <c r="O1255" s="18"/>
      <c r="P1255" s="18"/>
      <c r="Q1255" s="49" t="str">
        <f t="shared" si="174"/>
        <v>P</v>
      </c>
      <c r="R1255" s="60"/>
      <c r="S1255" s="53"/>
    </row>
    <row r="1256" spans="1:33" ht="75" outlineLevel="1">
      <c r="A1256" s="50" t="str">
        <f>IF(OR(C1256="",D1256=""),"",$D$3&amp;"_"&amp;ROW()-13-COUNTBLANK($D$14:D1256))</f>
        <v>BT_1038</v>
      </c>
      <c r="B1256" s="107" t="s">
        <v>61</v>
      </c>
      <c r="C1256" s="59" t="s">
        <v>935</v>
      </c>
      <c r="D1256" s="105" t="s">
        <v>778</v>
      </c>
      <c r="E1256" s="18" t="s">
        <v>249</v>
      </c>
      <c r="F1256" s="18"/>
      <c r="G1256" s="18"/>
      <c r="H1256" s="18"/>
      <c r="I1256" s="18"/>
      <c r="J1256" s="18"/>
      <c r="K1256" s="18"/>
      <c r="L1256" s="18"/>
      <c r="M1256" s="18"/>
      <c r="N1256" s="18"/>
      <c r="O1256" s="18"/>
      <c r="P1256" s="18"/>
      <c r="Q1256" s="49" t="str">
        <f t="shared" si="174"/>
        <v>P</v>
      </c>
      <c r="R1256" s="53"/>
      <c r="S1256" s="53"/>
    </row>
    <row r="1257" spans="1:33" ht="45" outlineLevel="1">
      <c r="A1257" s="50" t="str">
        <f>IF(OR(C1257="",D1257=""),"",$D$3&amp;"_"&amp;ROW()-13-COUNTBLANK($D$14:D1257))</f>
        <v>BT_1039</v>
      </c>
      <c r="B1257" s="107" t="s">
        <v>70</v>
      </c>
      <c r="C1257" s="104" t="s">
        <v>939</v>
      </c>
      <c r="D1257" s="52" t="s">
        <v>774</v>
      </c>
      <c r="E1257" s="18" t="s">
        <v>249</v>
      </c>
      <c r="F1257" s="18"/>
      <c r="G1257" s="18"/>
      <c r="H1257" s="18"/>
      <c r="I1257" s="18"/>
      <c r="J1257" s="18"/>
      <c r="K1257" s="18"/>
      <c r="L1257" s="18"/>
      <c r="M1257" s="18"/>
      <c r="N1257" s="18"/>
      <c r="O1257" s="18"/>
      <c r="P1257" s="18"/>
      <c r="Q1257" s="49" t="str">
        <f t="shared" si="174"/>
        <v>P</v>
      </c>
      <c r="R1257" s="60"/>
      <c r="S1257" s="53"/>
    </row>
    <row r="1258" spans="1:33" ht="90" outlineLevel="1">
      <c r="A1258" s="50" t="str">
        <f>IF(OR(C1258="",D1258=""),"",$D$3&amp;"_"&amp;ROW()-13-COUNTBLANK($D$14:D1258))</f>
        <v>BT_1040</v>
      </c>
      <c r="B1258" s="107" t="s">
        <v>194</v>
      </c>
      <c r="C1258" s="59" t="s">
        <v>938</v>
      </c>
      <c r="D1258" s="105" t="s">
        <v>778</v>
      </c>
      <c r="E1258" s="18" t="s">
        <v>249</v>
      </c>
      <c r="F1258" s="18"/>
      <c r="G1258" s="18"/>
      <c r="H1258" s="18"/>
      <c r="I1258" s="18"/>
      <c r="J1258" s="18"/>
      <c r="K1258" s="18"/>
      <c r="L1258" s="18"/>
      <c r="M1258" s="18"/>
      <c r="N1258" s="18"/>
      <c r="O1258" s="18"/>
      <c r="P1258" s="18"/>
      <c r="Q1258" s="49" t="str">
        <f t="shared" si="174"/>
        <v>P</v>
      </c>
      <c r="R1258" s="53"/>
      <c r="S1258" s="53"/>
    </row>
    <row r="1259" spans="1:33" ht="25.5" customHeight="1" outlineLevel="1" collapsed="1">
      <c r="A1259" s="50" t="str">
        <f>IF(OR(C1259="",D1259=""),"",$D$3&amp;"_"&amp;ROW()-13-COUNTBLANK($D$14:D1259))</f>
        <v/>
      </c>
      <c r="B1259" s="145" t="s">
        <v>954</v>
      </c>
      <c r="C1259" s="145"/>
      <c r="D1259" s="145"/>
      <c r="E1259" s="145"/>
      <c r="F1259" s="145"/>
      <c r="G1259" s="145"/>
      <c r="H1259" s="146"/>
      <c r="I1259" s="146"/>
      <c r="J1259" s="146"/>
      <c r="K1259" s="146"/>
      <c r="L1259" s="146"/>
      <c r="M1259" s="146"/>
      <c r="N1259" s="146"/>
      <c r="O1259" s="146"/>
      <c r="P1259" s="146"/>
      <c r="Q1259" s="145"/>
      <c r="R1259" s="145"/>
      <c r="S1259" s="145"/>
      <c r="T1259" s="40"/>
      <c r="U1259" s="40"/>
      <c r="V1259" s="40"/>
      <c r="W1259" s="40"/>
      <c r="X1259" s="40"/>
      <c r="Y1259" s="40"/>
      <c r="Z1259" s="40"/>
      <c r="AA1259" s="40"/>
      <c r="AB1259" s="40"/>
      <c r="AC1259" s="40"/>
      <c r="AD1259" s="40"/>
      <c r="AE1259" s="40"/>
      <c r="AF1259" s="40"/>
      <c r="AG1259" s="40"/>
    </row>
    <row r="1260" spans="1:33" ht="25.5" customHeight="1" outlineLevel="1" collapsed="1">
      <c r="A1260" s="50" t="str">
        <f>IF(OR(C1260="",D1260=""),"",$D$3&amp;"_"&amp;ROW()-13-COUNTBLANK($D$14:D1260))</f>
        <v/>
      </c>
      <c r="B1260" s="145" t="s">
        <v>818</v>
      </c>
      <c r="C1260" s="145"/>
      <c r="D1260" s="145"/>
      <c r="E1260" s="145"/>
      <c r="F1260" s="145"/>
      <c r="G1260" s="145"/>
      <c r="H1260" s="146"/>
      <c r="I1260" s="146"/>
      <c r="J1260" s="146"/>
      <c r="K1260" s="146"/>
      <c r="L1260" s="146"/>
      <c r="M1260" s="146"/>
      <c r="N1260" s="146"/>
      <c r="O1260" s="146"/>
      <c r="P1260" s="146"/>
      <c r="Q1260" s="145"/>
      <c r="R1260" s="145"/>
      <c r="S1260" s="145"/>
      <c r="T1260" s="40"/>
      <c r="U1260" s="40"/>
      <c r="V1260" s="40"/>
      <c r="W1260" s="40"/>
      <c r="X1260" s="40"/>
      <c r="Y1260" s="40"/>
      <c r="Z1260" s="40"/>
      <c r="AA1260" s="40"/>
      <c r="AB1260" s="40"/>
      <c r="AC1260" s="40"/>
      <c r="AD1260" s="40"/>
      <c r="AE1260" s="40"/>
      <c r="AF1260" s="40"/>
      <c r="AG1260" s="40"/>
    </row>
    <row r="1261" spans="1:33" ht="45" outlineLevel="1">
      <c r="A1261" s="50" t="str">
        <f>IF(OR(C1261="",D1261=""),"",$D$3&amp;"_"&amp;ROW()-13-COUNTBLANK($D$14:D1261))</f>
        <v>BT_1041</v>
      </c>
      <c r="B1261" s="107" t="s">
        <v>355</v>
      </c>
      <c r="C1261" s="59" t="s">
        <v>944</v>
      </c>
      <c r="D1261" s="105" t="s">
        <v>815</v>
      </c>
      <c r="E1261" s="18" t="s">
        <v>249</v>
      </c>
      <c r="F1261" s="18"/>
      <c r="G1261" s="18"/>
      <c r="H1261" s="18"/>
      <c r="I1261" s="18"/>
      <c r="J1261" s="18"/>
      <c r="K1261" s="18"/>
      <c r="L1261" s="18"/>
      <c r="M1261" s="18"/>
      <c r="N1261" s="18"/>
      <c r="O1261" s="18"/>
      <c r="P1261" s="18"/>
      <c r="Q1261" s="49" t="str">
        <f t="shared" ref="Q1261:Q1264" si="175">IF(OR(IF(G1261="",IF(F1261="",IF(E1261="","",E1261),F1261),G1261)="F",IF(J1261="",IF(I1261="",IF(H1261="","",H1261),I1261),J1261)="F",IF(M1261="",IF(L1261="",IF(K1261="","",K1261),L1261),M1261)="F",IF(P1261="",IF(O1261="",IF(N1261="","",N1261),O1261),P1261)="F")=TRUE,"F",IF(OR(IF(G1261="",IF(F1261="",IF(E1261="","",E1261),F1261),G1261)="PE",IF(J1261="",IF(I1261="",IF(H1261="","",H1261),I1261),J1261)="PE",IF(M1261="",IF(L1261="",IF(K1261="","",K1261),L1261),M1261)="PE",IF(P1261="",IF(O1261="",IF(N1261="","",N1261),O1261),P1261)="PE")=TRUE,"PE",IF(AND(IF(G1261="",IF(F1261="",IF(E1261="","",E1261),F1261),G1261)="",IF(J1261="",IF(I1261="",IF(H1261="","",H1261),I1261),J1261)="",IF(M1261="",IF(L1261="",IF(K1261="","",K1261),L1261),M1261)="",IF(P1261="",IF(O1261="",IF(N1261="","",N1261),O1261),P1261)="")=TRUE,"","P")))</f>
        <v>P</v>
      </c>
      <c r="R1261" s="53"/>
      <c r="S1261" s="53"/>
    </row>
    <row r="1262" spans="1:33" ht="75" outlineLevel="1">
      <c r="A1262" s="50" t="str">
        <f>IF(OR(C1262="",D1262=""),"",$D$3&amp;"_"&amp;ROW()-13-COUNTBLANK($D$14:D1262))</f>
        <v>BT_1042</v>
      </c>
      <c r="B1262" s="158" t="s">
        <v>816</v>
      </c>
      <c r="C1262" s="59" t="s">
        <v>944</v>
      </c>
      <c r="D1262" s="105" t="s">
        <v>819</v>
      </c>
      <c r="E1262" s="18" t="s">
        <v>249</v>
      </c>
      <c r="F1262" s="18"/>
      <c r="G1262" s="18"/>
      <c r="H1262" s="18"/>
      <c r="I1262" s="18"/>
      <c r="J1262" s="18"/>
      <c r="K1262" s="18"/>
      <c r="L1262" s="18"/>
      <c r="M1262" s="18"/>
      <c r="N1262" s="18"/>
      <c r="O1262" s="18"/>
      <c r="P1262" s="18"/>
      <c r="Q1262" s="49" t="str">
        <f t="shared" si="175"/>
        <v>P</v>
      </c>
      <c r="R1262" s="53"/>
      <c r="S1262" s="53"/>
    </row>
    <row r="1263" spans="1:33" ht="75" outlineLevel="1">
      <c r="A1263" s="50" t="str">
        <f>IF(OR(C1263="",D1263=""),"",$D$3&amp;"_"&amp;ROW()-13-COUNTBLANK($D$14:D1263))</f>
        <v>BT_1043</v>
      </c>
      <c r="B1263" s="159"/>
      <c r="C1263" s="59" t="s">
        <v>944</v>
      </c>
      <c r="D1263" s="105" t="s">
        <v>820</v>
      </c>
      <c r="E1263" s="18" t="s">
        <v>249</v>
      </c>
      <c r="F1263" s="18"/>
      <c r="G1263" s="18"/>
      <c r="H1263" s="18"/>
      <c r="I1263" s="18"/>
      <c r="J1263" s="18"/>
      <c r="K1263" s="18"/>
      <c r="L1263" s="18"/>
      <c r="M1263" s="18"/>
      <c r="N1263" s="18"/>
      <c r="O1263" s="18"/>
      <c r="P1263" s="18"/>
      <c r="Q1263" s="49" t="str">
        <f t="shared" si="175"/>
        <v>P</v>
      </c>
      <c r="R1263" s="53"/>
      <c r="S1263" s="53"/>
    </row>
    <row r="1264" spans="1:33" ht="45" outlineLevel="1">
      <c r="A1264" s="50" t="str">
        <f>IF(OR(C1264="",D1264=""),"",$D$3&amp;"_"&amp;ROW()-13-COUNTBLANK($D$14:D1264))</f>
        <v>BT_1044</v>
      </c>
      <c r="B1264" s="160"/>
      <c r="C1264" s="59" t="s">
        <v>944</v>
      </c>
      <c r="D1264" s="105" t="s">
        <v>821</v>
      </c>
      <c r="E1264" s="18" t="s">
        <v>249</v>
      </c>
      <c r="F1264" s="18"/>
      <c r="G1264" s="18"/>
      <c r="H1264" s="18"/>
      <c r="I1264" s="18"/>
      <c r="J1264" s="18"/>
      <c r="K1264" s="18"/>
      <c r="L1264" s="18"/>
      <c r="M1264" s="18"/>
      <c r="N1264" s="18"/>
      <c r="O1264" s="18"/>
      <c r="P1264" s="18"/>
      <c r="Q1264" s="49" t="str">
        <f t="shared" si="175"/>
        <v>P</v>
      </c>
      <c r="R1264" s="53"/>
      <c r="S1264" s="53"/>
    </row>
    <row r="1265" spans="1:33" ht="25.5" customHeight="1" outlineLevel="1" collapsed="1">
      <c r="A1265" s="50" t="str">
        <f>IF(OR(C1265="",D1265=""),"",$D$3&amp;"_"&amp;ROW()-13-COUNTBLANK($D$14:D1265))</f>
        <v/>
      </c>
      <c r="B1265" s="145" t="s">
        <v>953</v>
      </c>
      <c r="C1265" s="145"/>
      <c r="D1265" s="145"/>
      <c r="E1265" s="145"/>
      <c r="F1265" s="145"/>
      <c r="G1265" s="145"/>
      <c r="H1265" s="146"/>
      <c r="I1265" s="146"/>
      <c r="J1265" s="146"/>
      <c r="K1265" s="146"/>
      <c r="L1265" s="146"/>
      <c r="M1265" s="146"/>
      <c r="N1265" s="146"/>
      <c r="O1265" s="146"/>
      <c r="P1265" s="146"/>
      <c r="Q1265" s="145"/>
      <c r="R1265" s="145"/>
      <c r="S1265" s="145"/>
      <c r="T1265" s="40"/>
      <c r="U1265" s="40"/>
      <c r="V1265" s="40"/>
      <c r="W1265" s="40"/>
      <c r="X1265" s="40"/>
      <c r="Y1265" s="40"/>
      <c r="Z1265" s="40"/>
      <c r="AA1265" s="40"/>
      <c r="AB1265" s="40"/>
      <c r="AC1265" s="40"/>
      <c r="AD1265" s="40"/>
      <c r="AE1265" s="40"/>
      <c r="AF1265" s="40"/>
      <c r="AG1265" s="40"/>
    </row>
    <row r="1266" spans="1:33" ht="25.5" customHeight="1" outlineLevel="1" collapsed="1">
      <c r="A1266" s="50" t="str">
        <f>IF(OR(C1266="",D1266=""),"",$D$3&amp;"_"&amp;ROW()-13-COUNTBLANK($D$14:D1266))</f>
        <v/>
      </c>
      <c r="B1266" s="145" t="s">
        <v>823</v>
      </c>
      <c r="C1266" s="145"/>
      <c r="D1266" s="145"/>
      <c r="E1266" s="145"/>
      <c r="F1266" s="145"/>
      <c r="G1266" s="145"/>
      <c r="H1266" s="146"/>
      <c r="I1266" s="146"/>
      <c r="J1266" s="146"/>
      <c r="K1266" s="146"/>
      <c r="L1266" s="146"/>
      <c r="M1266" s="146"/>
      <c r="N1266" s="146"/>
      <c r="O1266" s="146"/>
      <c r="P1266" s="146"/>
      <c r="Q1266" s="145"/>
      <c r="R1266" s="145"/>
      <c r="S1266" s="145"/>
      <c r="T1266" s="40"/>
      <c r="U1266" s="40"/>
      <c r="V1266" s="40"/>
      <c r="W1266" s="40"/>
      <c r="X1266" s="40"/>
      <c r="Y1266" s="40"/>
      <c r="Z1266" s="40"/>
      <c r="AA1266" s="40"/>
      <c r="AB1266" s="40"/>
      <c r="AC1266" s="40"/>
      <c r="AD1266" s="40"/>
      <c r="AE1266" s="40"/>
      <c r="AF1266" s="40"/>
      <c r="AG1266" s="40"/>
    </row>
    <row r="1267" spans="1:33" ht="45" outlineLevel="1">
      <c r="A1267" s="50" t="str">
        <f>IF(OR(C1267="",D1267=""),"",$D$3&amp;"_"&amp;ROW()-13-COUNTBLANK($D$14:D1267))</f>
        <v>BT_1045</v>
      </c>
      <c r="B1267" s="105" t="s">
        <v>189</v>
      </c>
      <c r="C1267" s="105" t="s">
        <v>929</v>
      </c>
      <c r="D1267" s="16" t="s">
        <v>506</v>
      </c>
      <c r="E1267" s="18" t="s">
        <v>249</v>
      </c>
      <c r="F1267" s="18"/>
      <c r="G1267" s="18"/>
      <c r="H1267" s="18"/>
      <c r="I1267" s="18"/>
      <c r="J1267" s="18"/>
      <c r="K1267" s="18"/>
      <c r="L1267" s="18"/>
      <c r="M1267" s="18"/>
      <c r="N1267" s="18"/>
      <c r="O1267" s="18"/>
      <c r="P1267" s="18"/>
      <c r="Q1267" s="49" t="str">
        <f t="shared" ref="Q1267:Q1275" si="176">IF(OR(IF(G1267="",IF(F1267="",IF(E1267="","",E1267),F1267),G1267)="F",IF(J1267="",IF(I1267="",IF(H1267="","",H1267),I1267),J1267)="F",IF(M1267="",IF(L1267="",IF(K1267="","",K1267),L1267),M1267)="F",IF(P1267="",IF(O1267="",IF(N1267="","",N1267),O1267),P1267)="F")=TRUE,"F",IF(OR(IF(G1267="",IF(F1267="",IF(E1267="","",E1267),F1267),G1267)="PE",IF(J1267="",IF(I1267="",IF(H1267="","",H1267),I1267),J1267)="PE",IF(M1267="",IF(L1267="",IF(K1267="","",K1267),L1267),M1267)="PE",IF(P1267="",IF(O1267="",IF(N1267="","",N1267),O1267),P1267)="PE")=TRUE,"PE",IF(AND(IF(G1267="",IF(F1267="",IF(E1267="","",E1267),F1267),G1267)="",IF(J1267="",IF(I1267="",IF(H1267="","",H1267),I1267),J1267)="",IF(M1267="",IF(L1267="",IF(K1267="","",K1267),L1267),M1267)="",IF(P1267="",IF(O1267="",IF(N1267="","",N1267),O1267),P1267)="")=TRUE,"","P")))</f>
        <v>P</v>
      </c>
      <c r="R1267" s="53"/>
      <c r="S1267" s="53"/>
    </row>
    <row r="1268" spans="1:33" ht="75" outlineLevel="1">
      <c r="A1268" s="50" t="str">
        <f>IF(OR(C1268="",D1268=""),"",$D$3&amp;"_"&amp;ROW()-13-COUNTBLANK($D$14:D1268))</f>
        <v>BT_1046</v>
      </c>
      <c r="B1268" s="105" t="s">
        <v>190</v>
      </c>
      <c r="C1268" s="105" t="s">
        <v>930</v>
      </c>
      <c r="D1268" s="105" t="s">
        <v>875</v>
      </c>
      <c r="E1268" s="18" t="s">
        <v>249</v>
      </c>
      <c r="F1268" s="18"/>
      <c r="G1268" s="18"/>
      <c r="H1268" s="18"/>
      <c r="I1268" s="18"/>
      <c r="J1268" s="18"/>
      <c r="K1268" s="18"/>
      <c r="L1268" s="18"/>
      <c r="M1268" s="18"/>
      <c r="N1268" s="18"/>
      <c r="O1268" s="18"/>
      <c r="P1268" s="18"/>
      <c r="Q1268" s="49" t="str">
        <f t="shared" si="176"/>
        <v>P</v>
      </c>
      <c r="R1268" s="53"/>
      <c r="S1268" s="53"/>
    </row>
    <row r="1269" spans="1:33" ht="75" outlineLevel="1">
      <c r="A1269" s="50" t="str">
        <f>IF(OR(C1269="",D1269=""),"",$D$3&amp;"_"&amp;ROW()-13-COUNTBLANK($D$14:D1269))</f>
        <v>BT_1047</v>
      </c>
      <c r="B1269" s="105" t="s">
        <v>191</v>
      </c>
      <c r="C1269" s="105" t="s">
        <v>931</v>
      </c>
      <c r="D1269" s="105" t="s">
        <v>775</v>
      </c>
      <c r="E1269" s="18" t="s">
        <v>249</v>
      </c>
      <c r="F1269" s="18"/>
      <c r="G1269" s="18"/>
      <c r="H1269" s="18"/>
      <c r="I1269" s="18"/>
      <c r="J1269" s="18"/>
      <c r="K1269" s="18"/>
      <c r="L1269" s="18"/>
      <c r="M1269" s="18"/>
      <c r="N1269" s="18"/>
      <c r="O1269" s="18"/>
      <c r="P1269" s="18"/>
      <c r="Q1269" s="49" t="str">
        <f t="shared" si="176"/>
        <v>P</v>
      </c>
      <c r="R1269" s="53"/>
      <c r="S1269" s="53"/>
    </row>
    <row r="1270" spans="1:33" ht="75" outlineLevel="1">
      <c r="A1270" s="50" t="str">
        <f>IF(OR(C1270="",D1270=""),"",$D$3&amp;"_"&amp;ROW()-13-COUNTBLANK($D$14:D1270))</f>
        <v>BT_1048</v>
      </c>
      <c r="B1270" s="105" t="s">
        <v>192</v>
      </c>
      <c r="C1270" s="105" t="s">
        <v>932</v>
      </c>
      <c r="D1270" s="105" t="s">
        <v>776</v>
      </c>
      <c r="E1270" s="18" t="s">
        <v>249</v>
      </c>
      <c r="F1270" s="18"/>
      <c r="G1270" s="18"/>
      <c r="H1270" s="18"/>
      <c r="I1270" s="18"/>
      <c r="J1270" s="18"/>
      <c r="K1270" s="18"/>
      <c r="L1270" s="18"/>
      <c r="M1270" s="18"/>
      <c r="N1270" s="18"/>
      <c r="O1270" s="18"/>
      <c r="P1270" s="18"/>
      <c r="Q1270" s="49" t="str">
        <f t="shared" si="176"/>
        <v>P</v>
      </c>
      <c r="R1270" s="53"/>
      <c r="S1270" s="53"/>
    </row>
    <row r="1271" spans="1:33" ht="90" outlineLevel="1">
      <c r="A1271" s="50" t="str">
        <f>IF(OR(C1271="",D1271=""),"",$D$3&amp;"_"&amp;ROW()-13-COUNTBLANK($D$14:D1271))</f>
        <v>BT_1049</v>
      </c>
      <c r="B1271" s="107" t="s">
        <v>71</v>
      </c>
      <c r="C1271" s="59" t="s">
        <v>933</v>
      </c>
      <c r="D1271" s="105" t="s">
        <v>777</v>
      </c>
      <c r="E1271" s="18" t="s">
        <v>249</v>
      </c>
      <c r="F1271" s="18"/>
      <c r="G1271" s="18"/>
      <c r="H1271" s="18"/>
      <c r="I1271" s="18"/>
      <c r="J1271" s="18"/>
      <c r="K1271" s="18"/>
      <c r="L1271" s="18"/>
      <c r="M1271" s="18"/>
      <c r="N1271" s="18"/>
      <c r="O1271" s="18"/>
      <c r="P1271" s="18"/>
      <c r="Q1271" s="49" t="str">
        <f t="shared" si="176"/>
        <v>P</v>
      </c>
      <c r="R1271" s="60"/>
      <c r="S1271" s="53"/>
    </row>
    <row r="1272" spans="1:33" ht="90" outlineLevel="1">
      <c r="A1272" s="50" t="str">
        <f>IF(OR(C1272="",D1272=""),"",$D$3&amp;"_"&amp;ROW()-13-COUNTBLANK($D$14:D1272))</f>
        <v>BT_1050</v>
      </c>
      <c r="B1272" s="107" t="s">
        <v>60</v>
      </c>
      <c r="C1272" s="59" t="s">
        <v>934</v>
      </c>
      <c r="D1272" s="105" t="s">
        <v>777</v>
      </c>
      <c r="E1272" s="18" t="s">
        <v>249</v>
      </c>
      <c r="F1272" s="18"/>
      <c r="G1272" s="18"/>
      <c r="H1272" s="18"/>
      <c r="I1272" s="18"/>
      <c r="J1272" s="18"/>
      <c r="K1272" s="18"/>
      <c r="L1272" s="18"/>
      <c r="M1272" s="18"/>
      <c r="N1272" s="18"/>
      <c r="O1272" s="18"/>
      <c r="P1272" s="18"/>
      <c r="Q1272" s="49" t="str">
        <f t="shared" si="176"/>
        <v>P</v>
      </c>
      <c r="R1272" s="60"/>
      <c r="S1272" s="53"/>
    </row>
    <row r="1273" spans="1:33" ht="75" outlineLevel="1">
      <c r="A1273" s="50" t="str">
        <f>IF(OR(C1273="",D1273=""),"",$D$3&amp;"_"&amp;ROW()-13-COUNTBLANK($D$14:D1273))</f>
        <v>BT_1051</v>
      </c>
      <c r="B1273" s="107" t="s">
        <v>61</v>
      </c>
      <c r="C1273" s="59" t="s">
        <v>935</v>
      </c>
      <c r="D1273" s="105" t="s">
        <v>778</v>
      </c>
      <c r="E1273" s="18" t="s">
        <v>249</v>
      </c>
      <c r="F1273" s="18"/>
      <c r="G1273" s="18"/>
      <c r="H1273" s="18"/>
      <c r="I1273" s="18"/>
      <c r="J1273" s="18"/>
      <c r="K1273" s="18"/>
      <c r="L1273" s="18"/>
      <c r="M1273" s="18"/>
      <c r="N1273" s="18"/>
      <c r="O1273" s="18"/>
      <c r="P1273" s="18"/>
      <c r="Q1273" s="49" t="str">
        <f t="shared" si="176"/>
        <v>P</v>
      </c>
      <c r="R1273" s="53"/>
      <c r="S1273" s="53"/>
    </row>
    <row r="1274" spans="1:33" ht="45" outlineLevel="1">
      <c r="A1274" s="50" t="str">
        <f>IF(OR(C1274="",D1274=""),"",$D$3&amp;"_"&amp;ROW()-13-COUNTBLANK($D$14:D1274))</f>
        <v>BT_1052</v>
      </c>
      <c r="B1274" s="107" t="s">
        <v>70</v>
      </c>
      <c r="C1274" s="104" t="s">
        <v>939</v>
      </c>
      <c r="D1274" s="52" t="s">
        <v>774</v>
      </c>
      <c r="E1274" s="18" t="s">
        <v>249</v>
      </c>
      <c r="F1274" s="18"/>
      <c r="G1274" s="18"/>
      <c r="H1274" s="18"/>
      <c r="I1274" s="18"/>
      <c r="J1274" s="18"/>
      <c r="K1274" s="18"/>
      <c r="L1274" s="18"/>
      <c r="M1274" s="18"/>
      <c r="N1274" s="18"/>
      <c r="O1274" s="18"/>
      <c r="P1274" s="18"/>
      <c r="Q1274" s="49" t="str">
        <f t="shared" si="176"/>
        <v>P</v>
      </c>
      <c r="R1274" s="60"/>
      <c r="S1274" s="53"/>
    </row>
    <row r="1275" spans="1:33" ht="90" outlineLevel="1">
      <c r="A1275" s="50" t="str">
        <f>IF(OR(C1275="",D1275=""),"",$D$3&amp;"_"&amp;ROW()-13-COUNTBLANK($D$14:D1275))</f>
        <v>BT_1053</v>
      </c>
      <c r="B1275" s="107" t="s">
        <v>194</v>
      </c>
      <c r="C1275" s="59" t="s">
        <v>938</v>
      </c>
      <c r="D1275" s="105" t="s">
        <v>778</v>
      </c>
      <c r="E1275" s="18" t="s">
        <v>249</v>
      </c>
      <c r="F1275" s="18"/>
      <c r="G1275" s="18"/>
      <c r="H1275" s="18"/>
      <c r="I1275" s="18"/>
      <c r="J1275" s="18"/>
      <c r="K1275" s="18"/>
      <c r="L1275" s="18"/>
      <c r="M1275" s="18"/>
      <c r="N1275" s="18"/>
      <c r="O1275" s="18"/>
      <c r="P1275" s="18"/>
      <c r="Q1275" s="49" t="str">
        <f t="shared" si="176"/>
        <v>P</v>
      </c>
      <c r="R1275" s="53"/>
      <c r="S1275" s="53"/>
    </row>
    <row r="1276" spans="1:33" ht="25.5" customHeight="1" outlineLevel="1" collapsed="1">
      <c r="A1276" s="50" t="str">
        <f>IF(OR(C1276="",D1276=""),"",$D$3&amp;"_"&amp;ROW()-13-COUNTBLANK($D$14:D1276))</f>
        <v/>
      </c>
      <c r="B1276" s="145" t="s">
        <v>824</v>
      </c>
      <c r="C1276" s="145"/>
      <c r="D1276" s="145"/>
      <c r="E1276" s="145"/>
      <c r="F1276" s="145"/>
      <c r="G1276" s="145"/>
      <c r="H1276" s="146"/>
      <c r="I1276" s="146"/>
      <c r="J1276" s="146"/>
      <c r="K1276" s="146"/>
      <c r="L1276" s="146"/>
      <c r="M1276" s="146"/>
      <c r="N1276" s="146"/>
      <c r="O1276" s="146"/>
      <c r="P1276" s="146"/>
      <c r="Q1276" s="145"/>
      <c r="R1276" s="145"/>
      <c r="S1276" s="145"/>
      <c r="T1276" s="40"/>
      <c r="U1276" s="40"/>
      <c r="V1276" s="40"/>
      <c r="W1276" s="40"/>
      <c r="X1276" s="40"/>
      <c r="Y1276" s="40"/>
      <c r="Z1276" s="40"/>
      <c r="AA1276" s="40"/>
      <c r="AB1276" s="40"/>
      <c r="AC1276" s="40"/>
      <c r="AD1276" s="40"/>
      <c r="AE1276" s="40"/>
      <c r="AF1276" s="40"/>
      <c r="AG1276" s="40"/>
    </row>
    <row r="1277" spans="1:33" ht="45" outlineLevel="1">
      <c r="A1277" s="50" t="str">
        <f>IF(OR(C1277="",D1277=""),"",$D$3&amp;"_"&amp;ROW()-13-COUNTBLANK($D$14:D1277))</f>
        <v>BT_1054</v>
      </c>
      <c r="B1277" s="107" t="s">
        <v>355</v>
      </c>
      <c r="C1277" s="59" t="s">
        <v>944</v>
      </c>
      <c r="D1277" s="105" t="s">
        <v>825</v>
      </c>
      <c r="E1277" s="18" t="s">
        <v>249</v>
      </c>
      <c r="F1277" s="18"/>
      <c r="G1277" s="18"/>
      <c r="H1277" s="18"/>
      <c r="I1277" s="18"/>
      <c r="J1277" s="18"/>
      <c r="K1277" s="18"/>
      <c r="L1277" s="18"/>
      <c r="M1277" s="18"/>
      <c r="N1277" s="18"/>
      <c r="O1277" s="18"/>
      <c r="P1277" s="18"/>
      <c r="Q1277" s="49" t="str">
        <f t="shared" ref="Q1277:Q1280" si="177">IF(OR(IF(G1277="",IF(F1277="",IF(E1277="","",E1277),F1277),G1277)="F",IF(J1277="",IF(I1277="",IF(H1277="","",H1277),I1277),J1277)="F",IF(M1277="",IF(L1277="",IF(K1277="","",K1277),L1277),M1277)="F",IF(P1277="",IF(O1277="",IF(N1277="","",N1277),O1277),P1277)="F")=TRUE,"F",IF(OR(IF(G1277="",IF(F1277="",IF(E1277="","",E1277),F1277),G1277)="PE",IF(J1277="",IF(I1277="",IF(H1277="","",H1277),I1277),J1277)="PE",IF(M1277="",IF(L1277="",IF(K1277="","",K1277),L1277),M1277)="PE",IF(P1277="",IF(O1277="",IF(N1277="","",N1277),O1277),P1277)="PE")=TRUE,"PE",IF(AND(IF(G1277="",IF(F1277="",IF(E1277="","",E1277),F1277),G1277)="",IF(J1277="",IF(I1277="",IF(H1277="","",H1277),I1277),J1277)="",IF(M1277="",IF(L1277="",IF(K1277="","",K1277),L1277),M1277)="",IF(P1277="",IF(O1277="",IF(N1277="","",N1277),O1277),P1277)="")=TRUE,"","P")))</f>
        <v>P</v>
      </c>
      <c r="R1277" s="53"/>
      <c r="S1277" s="53"/>
    </row>
    <row r="1278" spans="1:33" ht="45" outlineLevel="1">
      <c r="A1278" s="50" t="str">
        <f>IF(OR(C1278="",D1278=""),"",$D$3&amp;"_"&amp;ROW()-13-COUNTBLANK($D$14:D1278))</f>
        <v>BT_1055</v>
      </c>
      <c r="B1278" s="158" t="s">
        <v>816</v>
      </c>
      <c r="C1278" s="59" t="s">
        <v>944</v>
      </c>
      <c r="D1278" s="105" t="s">
        <v>826</v>
      </c>
      <c r="E1278" s="18" t="s">
        <v>249</v>
      </c>
      <c r="F1278" s="18"/>
      <c r="G1278" s="18"/>
      <c r="H1278" s="18"/>
      <c r="I1278" s="18"/>
      <c r="J1278" s="18"/>
      <c r="K1278" s="18"/>
      <c r="L1278" s="18"/>
      <c r="M1278" s="18"/>
      <c r="N1278" s="18"/>
      <c r="O1278" s="18"/>
      <c r="P1278" s="18"/>
      <c r="Q1278" s="49" t="str">
        <f t="shared" si="177"/>
        <v>P</v>
      </c>
      <c r="R1278" s="53"/>
      <c r="S1278" s="53"/>
    </row>
    <row r="1279" spans="1:33" ht="60" outlineLevel="1">
      <c r="A1279" s="50" t="str">
        <f>IF(OR(C1279="",D1279=""),"",$D$3&amp;"_"&amp;ROW()-13-COUNTBLANK($D$14:D1279))</f>
        <v>BT_1056</v>
      </c>
      <c r="B1279" s="159"/>
      <c r="C1279" s="59" t="s">
        <v>944</v>
      </c>
      <c r="D1279" s="105" t="s">
        <v>827</v>
      </c>
      <c r="E1279" s="18" t="s">
        <v>249</v>
      </c>
      <c r="F1279" s="18"/>
      <c r="G1279" s="18"/>
      <c r="H1279" s="18"/>
      <c r="I1279" s="18"/>
      <c r="J1279" s="18"/>
      <c r="K1279" s="18"/>
      <c r="L1279" s="18"/>
      <c r="M1279" s="18"/>
      <c r="N1279" s="18"/>
      <c r="O1279" s="18"/>
      <c r="P1279" s="18"/>
      <c r="Q1279" s="49" t="str">
        <f t="shared" si="177"/>
        <v>P</v>
      </c>
      <c r="R1279" s="53"/>
      <c r="S1279" s="53"/>
    </row>
    <row r="1280" spans="1:33" ht="45" outlineLevel="1">
      <c r="A1280" s="50" t="str">
        <f>IF(OR(C1280="",D1280=""),"",$D$3&amp;"_"&amp;ROW()-13-COUNTBLANK($D$14:D1280))</f>
        <v>BT_1057</v>
      </c>
      <c r="B1280" s="160"/>
      <c r="C1280" s="59" t="s">
        <v>944</v>
      </c>
      <c r="D1280" s="105" t="s">
        <v>828</v>
      </c>
      <c r="E1280" s="18" t="s">
        <v>249</v>
      </c>
      <c r="F1280" s="18"/>
      <c r="G1280" s="18"/>
      <c r="H1280" s="18"/>
      <c r="I1280" s="18"/>
      <c r="J1280" s="18"/>
      <c r="K1280" s="18"/>
      <c r="L1280" s="18"/>
      <c r="M1280" s="18"/>
      <c r="N1280" s="18"/>
      <c r="O1280" s="18"/>
      <c r="P1280" s="18"/>
      <c r="Q1280" s="49" t="str">
        <f t="shared" si="177"/>
        <v>P</v>
      </c>
      <c r="R1280" s="53"/>
      <c r="S1280" s="53"/>
    </row>
    <row r="1281" spans="1:33" ht="25.5" customHeight="1" outlineLevel="1" collapsed="1">
      <c r="A1281" s="50" t="str">
        <f>IF(OR(C1281="",D1281=""),"",$D$3&amp;"_"&amp;ROW()-13-COUNTBLANK($D$14:D1281))</f>
        <v/>
      </c>
      <c r="B1281" s="145" t="s">
        <v>952</v>
      </c>
      <c r="C1281" s="145"/>
      <c r="D1281" s="145"/>
      <c r="E1281" s="145"/>
      <c r="F1281" s="145"/>
      <c r="G1281" s="145"/>
      <c r="H1281" s="146"/>
      <c r="I1281" s="146"/>
      <c r="J1281" s="146"/>
      <c r="K1281" s="146"/>
      <c r="L1281" s="146"/>
      <c r="M1281" s="146"/>
      <c r="N1281" s="146"/>
      <c r="O1281" s="146"/>
      <c r="P1281" s="146"/>
      <c r="Q1281" s="145"/>
      <c r="R1281" s="145"/>
      <c r="S1281" s="145"/>
      <c r="T1281" s="40"/>
      <c r="U1281" s="40"/>
      <c r="V1281" s="40"/>
      <c r="W1281" s="40"/>
      <c r="X1281" s="40"/>
      <c r="Y1281" s="40"/>
      <c r="Z1281" s="40"/>
      <c r="AA1281" s="40"/>
      <c r="AB1281" s="40"/>
      <c r="AC1281" s="40"/>
      <c r="AD1281" s="40"/>
      <c r="AE1281" s="40"/>
      <c r="AF1281" s="40"/>
      <c r="AG1281" s="40"/>
    </row>
    <row r="1282" spans="1:33" ht="25.5" customHeight="1" outlineLevel="1" collapsed="1">
      <c r="A1282" s="50" t="str">
        <f>IF(OR(C1282="",D1282=""),"",$D$3&amp;"_"&amp;ROW()-13-COUNTBLANK($D$14:D1282))</f>
        <v/>
      </c>
      <c r="B1282" s="145" t="s">
        <v>823</v>
      </c>
      <c r="C1282" s="145"/>
      <c r="D1282" s="145"/>
      <c r="E1282" s="145"/>
      <c r="F1282" s="145"/>
      <c r="G1282" s="145"/>
      <c r="H1282" s="146"/>
      <c r="I1282" s="146"/>
      <c r="J1282" s="146"/>
      <c r="K1282" s="146"/>
      <c r="L1282" s="146"/>
      <c r="M1282" s="146"/>
      <c r="N1282" s="146"/>
      <c r="O1282" s="146"/>
      <c r="P1282" s="146"/>
      <c r="Q1282" s="145"/>
      <c r="R1282" s="145"/>
      <c r="S1282" s="145"/>
      <c r="T1282" s="40"/>
      <c r="U1282" s="40"/>
      <c r="V1282" s="40"/>
      <c r="W1282" s="40"/>
      <c r="X1282" s="40"/>
      <c r="Y1282" s="40"/>
      <c r="Z1282" s="40"/>
      <c r="AA1282" s="40"/>
      <c r="AB1282" s="40"/>
      <c r="AC1282" s="40"/>
      <c r="AD1282" s="40"/>
      <c r="AE1282" s="40"/>
      <c r="AF1282" s="40"/>
      <c r="AG1282" s="40"/>
    </row>
    <row r="1283" spans="1:33" ht="45" outlineLevel="1">
      <c r="A1283" s="50" t="str">
        <f>IF(OR(C1283="",D1283=""),"",$D$3&amp;"_"&amp;ROW()-13-COUNTBLANK($D$14:D1283))</f>
        <v>BT_1058</v>
      </c>
      <c r="B1283" s="105" t="s">
        <v>189</v>
      </c>
      <c r="C1283" s="105" t="s">
        <v>929</v>
      </c>
      <c r="D1283" s="16" t="s">
        <v>506</v>
      </c>
      <c r="E1283" s="18" t="s">
        <v>249</v>
      </c>
      <c r="F1283" s="18"/>
      <c r="G1283" s="18"/>
      <c r="H1283" s="18"/>
      <c r="I1283" s="18"/>
      <c r="J1283" s="18"/>
      <c r="K1283" s="18"/>
      <c r="L1283" s="18"/>
      <c r="M1283" s="18"/>
      <c r="N1283" s="18"/>
      <c r="O1283" s="18"/>
      <c r="P1283" s="18"/>
      <c r="Q1283" s="49" t="str">
        <f t="shared" ref="Q1283:Q1291" si="178">IF(OR(IF(G1283="",IF(F1283="",IF(E1283="","",E1283),F1283),G1283)="F",IF(J1283="",IF(I1283="",IF(H1283="","",H1283),I1283),J1283)="F",IF(M1283="",IF(L1283="",IF(K1283="","",K1283),L1283),M1283)="F",IF(P1283="",IF(O1283="",IF(N1283="","",N1283),O1283),P1283)="F")=TRUE,"F",IF(OR(IF(G1283="",IF(F1283="",IF(E1283="","",E1283),F1283),G1283)="PE",IF(J1283="",IF(I1283="",IF(H1283="","",H1283),I1283),J1283)="PE",IF(M1283="",IF(L1283="",IF(K1283="","",K1283),L1283),M1283)="PE",IF(P1283="",IF(O1283="",IF(N1283="","",N1283),O1283),P1283)="PE")=TRUE,"PE",IF(AND(IF(G1283="",IF(F1283="",IF(E1283="","",E1283),F1283),G1283)="",IF(J1283="",IF(I1283="",IF(H1283="","",H1283),I1283),J1283)="",IF(M1283="",IF(L1283="",IF(K1283="","",K1283),L1283),M1283)="",IF(P1283="",IF(O1283="",IF(N1283="","",N1283),O1283),P1283)="")=TRUE,"","P")))</f>
        <v>P</v>
      </c>
      <c r="R1283" s="53"/>
      <c r="S1283" s="53"/>
    </row>
    <row r="1284" spans="1:33" ht="75" outlineLevel="1">
      <c r="A1284" s="50" t="str">
        <f>IF(OR(C1284="",D1284=""),"",$D$3&amp;"_"&amp;ROW()-13-COUNTBLANK($D$14:D1284))</f>
        <v>BT_1059</v>
      </c>
      <c r="B1284" s="105" t="s">
        <v>190</v>
      </c>
      <c r="C1284" s="105" t="s">
        <v>930</v>
      </c>
      <c r="D1284" s="105" t="s">
        <v>875</v>
      </c>
      <c r="E1284" s="18" t="s">
        <v>249</v>
      </c>
      <c r="F1284" s="18"/>
      <c r="G1284" s="18"/>
      <c r="H1284" s="18"/>
      <c r="I1284" s="18"/>
      <c r="J1284" s="18"/>
      <c r="K1284" s="18"/>
      <c r="L1284" s="18"/>
      <c r="M1284" s="18"/>
      <c r="N1284" s="18"/>
      <c r="O1284" s="18"/>
      <c r="P1284" s="18"/>
      <c r="Q1284" s="49" t="str">
        <f t="shared" si="178"/>
        <v>P</v>
      </c>
      <c r="R1284" s="53"/>
      <c r="S1284" s="53"/>
    </row>
    <row r="1285" spans="1:33" ht="75" outlineLevel="1">
      <c r="A1285" s="50" t="str">
        <f>IF(OR(C1285="",D1285=""),"",$D$3&amp;"_"&amp;ROW()-13-COUNTBLANK($D$14:D1285))</f>
        <v>BT_1060</v>
      </c>
      <c r="B1285" s="105" t="s">
        <v>191</v>
      </c>
      <c r="C1285" s="105" t="s">
        <v>931</v>
      </c>
      <c r="D1285" s="105" t="s">
        <v>775</v>
      </c>
      <c r="E1285" s="18" t="s">
        <v>249</v>
      </c>
      <c r="F1285" s="18"/>
      <c r="G1285" s="18"/>
      <c r="H1285" s="18"/>
      <c r="I1285" s="18"/>
      <c r="J1285" s="18"/>
      <c r="K1285" s="18"/>
      <c r="L1285" s="18"/>
      <c r="M1285" s="18"/>
      <c r="N1285" s="18"/>
      <c r="O1285" s="18"/>
      <c r="P1285" s="18"/>
      <c r="Q1285" s="49" t="str">
        <f t="shared" si="178"/>
        <v>P</v>
      </c>
      <c r="R1285" s="53"/>
      <c r="S1285" s="53"/>
    </row>
    <row r="1286" spans="1:33" ht="75" outlineLevel="1">
      <c r="A1286" s="50" t="str">
        <f>IF(OR(C1286="",D1286=""),"",$D$3&amp;"_"&amp;ROW()-13-COUNTBLANK($D$14:D1286))</f>
        <v>BT_1061</v>
      </c>
      <c r="B1286" s="105" t="s">
        <v>192</v>
      </c>
      <c r="C1286" s="105" t="s">
        <v>932</v>
      </c>
      <c r="D1286" s="105" t="s">
        <v>776</v>
      </c>
      <c r="E1286" s="18" t="s">
        <v>249</v>
      </c>
      <c r="F1286" s="18"/>
      <c r="G1286" s="18"/>
      <c r="H1286" s="18"/>
      <c r="I1286" s="18"/>
      <c r="J1286" s="18"/>
      <c r="K1286" s="18"/>
      <c r="L1286" s="18"/>
      <c r="M1286" s="18"/>
      <c r="N1286" s="18"/>
      <c r="O1286" s="18"/>
      <c r="P1286" s="18"/>
      <c r="Q1286" s="49" t="str">
        <f t="shared" si="178"/>
        <v>P</v>
      </c>
      <c r="R1286" s="53"/>
      <c r="S1286" s="53"/>
    </row>
    <row r="1287" spans="1:33" ht="90" outlineLevel="1">
      <c r="A1287" s="50" t="str">
        <f>IF(OR(C1287="",D1287=""),"",$D$3&amp;"_"&amp;ROW()-13-COUNTBLANK($D$14:D1287))</f>
        <v>BT_1062</v>
      </c>
      <c r="B1287" s="107" t="s">
        <v>71</v>
      </c>
      <c r="C1287" s="59" t="s">
        <v>933</v>
      </c>
      <c r="D1287" s="105" t="s">
        <v>777</v>
      </c>
      <c r="E1287" s="18" t="s">
        <v>249</v>
      </c>
      <c r="F1287" s="18"/>
      <c r="G1287" s="18"/>
      <c r="H1287" s="18"/>
      <c r="I1287" s="18"/>
      <c r="J1287" s="18"/>
      <c r="K1287" s="18"/>
      <c r="L1287" s="18"/>
      <c r="M1287" s="18"/>
      <c r="N1287" s="18"/>
      <c r="O1287" s="18"/>
      <c r="P1287" s="18"/>
      <c r="Q1287" s="49" t="str">
        <f t="shared" si="178"/>
        <v>P</v>
      </c>
      <c r="R1287" s="60"/>
      <c r="S1287" s="53"/>
    </row>
    <row r="1288" spans="1:33" ht="90" outlineLevel="1">
      <c r="A1288" s="50" t="str">
        <f>IF(OR(C1288="",D1288=""),"",$D$3&amp;"_"&amp;ROW()-13-COUNTBLANK($D$14:D1288))</f>
        <v>BT_1063</v>
      </c>
      <c r="B1288" s="107" t="s">
        <v>60</v>
      </c>
      <c r="C1288" s="59" t="s">
        <v>934</v>
      </c>
      <c r="D1288" s="105" t="s">
        <v>777</v>
      </c>
      <c r="E1288" s="18" t="s">
        <v>249</v>
      </c>
      <c r="F1288" s="18"/>
      <c r="G1288" s="18"/>
      <c r="H1288" s="18"/>
      <c r="I1288" s="18"/>
      <c r="J1288" s="18"/>
      <c r="K1288" s="18"/>
      <c r="L1288" s="18"/>
      <c r="M1288" s="18"/>
      <c r="N1288" s="18"/>
      <c r="O1288" s="18"/>
      <c r="P1288" s="18"/>
      <c r="Q1288" s="49" t="str">
        <f t="shared" si="178"/>
        <v>P</v>
      </c>
      <c r="R1288" s="60"/>
      <c r="S1288" s="53"/>
    </row>
    <row r="1289" spans="1:33" ht="75" outlineLevel="1">
      <c r="A1289" s="50" t="str">
        <f>IF(OR(C1289="",D1289=""),"",$D$3&amp;"_"&amp;ROW()-13-COUNTBLANK($D$14:D1289))</f>
        <v>BT_1064</v>
      </c>
      <c r="B1289" s="107" t="s">
        <v>61</v>
      </c>
      <c r="C1289" s="59" t="s">
        <v>935</v>
      </c>
      <c r="D1289" s="105" t="s">
        <v>778</v>
      </c>
      <c r="E1289" s="18" t="s">
        <v>249</v>
      </c>
      <c r="F1289" s="18"/>
      <c r="G1289" s="18"/>
      <c r="H1289" s="18"/>
      <c r="I1289" s="18"/>
      <c r="J1289" s="18"/>
      <c r="K1289" s="18"/>
      <c r="L1289" s="18"/>
      <c r="M1289" s="18"/>
      <c r="N1289" s="18"/>
      <c r="O1289" s="18"/>
      <c r="P1289" s="18"/>
      <c r="Q1289" s="49" t="str">
        <f t="shared" si="178"/>
        <v>P</v>
      </c>
      <c r="R1289" s="53"/>
      <c r="S1289" s="53"/>
    </row>
    <row r="1290" spans="1:33" ht="45" outlineLevel="1">
      <c r="A1290" s="50" t="str">
        <f>IF(OR(C1290="",D1290=""),"",$D$3&amp;"_"&amp;ROW()-13-COUNTBLANK($D$14:D1290))</f>
        <v>BT_1065</v>
      </c>
      <c r="B1290" s="107" t="s">
        <v>70</v>
      </c>
      <c r="C1290" s="104" t="s">
        <v>939</v>
      </c>
      <c r="D1290" s="52" t="s">
        <v>774</v>
      </c>
      <c r="E1290" s="18" t="s">
        <v>249</v>
      </c>
      <c r="F1290" s="18"/>
      <c r="G1290" s="18"/>
      <c r="H1290" s="18"/>
      <c r="I1290" s="18"/>
      <c r="J1290" s="18"/>
      <c r="K1290" s="18"/>
      <c r="L1290" s="18"/>
      <c r="M1290" s="18"/>
      <c r="N1290" s="18"/>
      <c r="O1290" s="18"/>
      <c r="P1290" s="18"/>
      <c r="Q1290" s="49" t="str">
        <f t="shared" si="178"/>
        <v>P</v>
      </c>
      <c r="R1290" s="60"/>
      <c r="S1290" s="53"/>
    </row>
    <row r="1291" spans="1:33" ht="90" outlineLevel="1">
      <c r="A1291" s="50" t="str">
        <f>IF(OR(C1291="",D1291=""),"",$D$3&amp;"_"&amp;ROW()-13-COUNTBLANK($D$14:D1291))</f>
        <v>BT_1066</v>
      </c>
      <c r="B1291" s="107" t="s">
        <v>194</v>
      </c>
      <c r="C1291" s="59" t="s">
        <v>938</v>
      </c>
      <c r="D1291" s="105" t="s">
        <v>778</v>
      </c>
      <c r="E1291" s="18" t="s">
        <v>249</v>
      </c>
      <c r="F1291" s="18"/>
      <c r="G1291" s="18"/>
      <c r="H1291" s="18"/>
      <c r="I1291" s="18"/>
      <c r="J1291" s="18"/>
      <c r="K1291" s="18"/>
      <c r="L1291" s="18"/>
      <c r="M1291" s="18"/>
      <c r="N1291" s="18"/>
      <c r="O1291" s="18"/>
      <c r="P1291" s="18"/>
      <c r="Q1291" s="49" t="str">
        <f t="shared" si="178"/>
        <v>P</v>
      </c>
      <c r="R1291" s="53"/>
      <c r="S1291" s="53"/>
    </row>
    <row r="1292" spans="1:33" ht="25.5" customHeight="1" outlineLevel="1" collapsed="1">
      <c r="A1292" s="50" t="str">
        <f>IF(OR(C1292="",D1292=""),"",$D$3&amp;"_"&amp;ROW()-13-COUNTBLANK($D$14:D1292))</f>
        <v/>
      </c>
      <c r="B1292" s="145" t="s">
        <v>830</v>
      </c>
      <c r="C1292" s="145"/>
      <c r="D1292" s="145"/>
      <c r="E1292" s="145"/>
      <c r="F1292" s="145"/>
      <c r="G1292" s="145"/>
      <c r="H1292" s="146"/>
      <c r="I1292" s="146"/>
      <c r="J1292" s="146"/>
      <c r="K1292" s="146"/>
      <c r="L1292" s="146"/>
      <c r="M1292" s="146"/>
      <c r="N1292" s="146"/>
      <c r="O1292" s="146"/>
      <c r="P1292" s="146"/>
      <c r="Q1292" s="145"/>
      <c r="R1292" s="145"/>
      <c r="S1292" s="145"/>
      <c r="T1292" s="40"/>
      <c r="U1292" s="40"/>
      <c r="V1292" s="40"/>
      <c r="W1292" s="40"/>
      <c r="X1292" s="40"/>
      <c r="Y1292" s="40"/>
      <c r="Z1292" s="40"/>
      <c r="AA1292" s="40"/>
      <c r="AB1292" s="40"/>
      <c r="AC1292" s="40"/>
      <c r="AD1292" s="40"/>
      <c r="AE1292" s="40"/>
      <c r="AF1292" s="40"/>
      <c r="AG1292" s="40"/>
    </row>
    <row r="1293" spans="1:33" ht="45" outlineLevel="1">
      <c r="A1293" s="50" t="str">
        <f>IF(OR(C1293="",D1293=""),"",$D$3&amp;"_"&amp;ROW()-13-COUNTBLANK($D$14:D1293))</f>
        <v>BT_1067</v>
      </c>
      <c r="B1293" s="107" t="s">
        <v>355</v>
      </c>
      <c r="C1293" s="59" t="s">
        <v>944</v>
      </c>
      <c r="D1293" s="105" t="s">
        <v>825</v>
      </c>
      <c r="E1293" s="18" t="s">
        <v>249</v>
      </c>
      <c r="F1293" s="18"/>
      <c r="G1293" s="18"/>
      <c r="H1293" s="18"/>
      <c r="I1293" s="18"/>
      <c r="J1293" s="18"/>
      <c r="K1293" s="18"/>
      <c r="L1293" s="18"/>
      <c r="M1293" s="18"/>
      <c r="N1293" s="18"/>
      <c r="O1293" s="18"/>
      <c r="P1293" s="18"/>
      <c r="Q1293" s="49" t="str">
        <f t="shared" ref="Q1293:Q1296" si="179">IF(OR(IF(G1293="",IF(F1293="",IF(E1293="","",E1293),F1293),G1293)="F",IF(J1293="",IF(I1293="",IF(H1293="","",H1293),I1293),J1293)="F",IF(M1293="",IF(L1293="",IF(K1293="","",K1293),L1293),M1293)="F",IF(P1293="",IF(O1293="",IF(N1293="","",N1293),O1293),P1293)="F")=TRUE,"F",IF(OR(IF(G1293="",IF(F1293="",IF(E1293="","",E1293),F1293),G1293)="PE",IF(J1293="",IF(I1293="",IF(H1293="","",H1293),I1293),J1293)="PE",IF(M1293="",IF(L1293="",IF(K1293="","",K1293),L1293),M1293)="PE",IF(P1293="",IF(O1293="",IF(N1293="","",N1293),O1293),P1293)="PE")=TRUE,"PE",IF(AND(IF(G1293="",IF(F1293="",IF(E1293="","",E1293),F1293),G1293)="",IF(J1293="",IF(I1293="",IF(H1293="","",H1293),I1293),J1293)="",IF(M1293="",IF(L1293="",IF(K1293="","",K1293),L1293),M1293)="",IF(P1293="",IF(O1293="",IF(N1293="","",N1293),O1293),P1293)="")=TRUE,"","P")))</f>
        <v>P</v>
      </c>
      <c r="R1293" s="53"/>
      <c r="S1293" s="53"/>
    </row>
    <row r="1294" spans="1:33" ht="45" outlineLevel="1">
      <c r="A1294" s="50" t="str">
        <f>IF(OR(C1294="",D1294=""),"",$D$3&amp;"_"&amp;ROW()-13-COUNTBLANK($D$14:D1294))</f>
        <v>BT_1068</v>
      </c>
      <c r="B1294" s="158" t="s">
        <v>816</v>
      </c>
      <c r="C1294" s="59" t="s">
        <v>944</v>
      </c>
      <c r="D1294" s="105" t="s">
        <v>831</v>
      </c>
      <c r="E1294" s="18" t="s">
        <v>249</v>
      </c>
      <c r="F1294" s="18"/>
      <c r="G1294" s="18"/>
      <c r="H1294" s="18"/>
      <c r="I1294" s="18"/>
      <c r="J1294" s="18"/>
      <c r="K1294" s="18"/>
      <c r="L1294" s="18"/>
      <c r="M1294" s="18"/>
      <c r="N1294" s="18"/>
      <c r="O1294" s="18"/>
      <c r="P1294" s="18"/>
      <c r="Q1294" s="49" t="str">
        <f t="shared" si="179"/>
        <v>P</v>
      </c>
      <c r="R1294" s="53"/>
      <c r="S1294" s="53"/>
    </row>
    <row r="1295" spans="1:33" ht="75" outlineLevel="1">
      <c r="A1295" s="50" t="str">
        <f>IF(OR(C1295="",D1295=""),"",$D$3&amp;"_"&amp;ROW()-13-COUNTBLANK($D$14:D1295))</f>
        <v>BT_1069</v>
      </c>
      <c r="B1295" s="159"/>
      <c r="C1295" s="59" t="s">
        <v>944</v>
      </c>
      <c r="D1295" s="105" t="s">
        <v>832</v>
      </c>
      <c r="E1295" s="18" t="s">
        <v>249</v>
      </c>
      <c r="F1295" s="18"/>
      <c r="G1295" s="18"/>
      <c r="H1295" s="18"/>
      <c r="I1295" s="18"/>
      <c r="J1295" s="18"/>
      <c r="K1295" s="18"/>
      <c r="L1295" s="18"/>
      <c r="M1295" s="18"/>
      <c r="N1295" s="18"/>
      <c r="O1295" s="18"/>
      <c r="P1295" s="18"/>
      <c r="Q1295" s="49" t="str">
        <f t="shared" si="179"/>
        <v>P</v>
      </c>
      <c r="R1295" s="53"/>
      <c r="S1295" s="53"/>
    </row>
    <row r="1296" spans="1:33" ht="45" outlineLevel="1">
      <c r="A1296" s="50" t="str">
        <f>IF(OR(C1296="",D1296=""),"",$D$3&amp;"_"&amp;ROW()-13-COUNTBLANK($D$14:D1296))</f>
        <v>BT_1070</v>
      </c>
      <c r="B1296" s="160"/>
      <c r="C1296" s="59" t="s">
        <v>944</v>
      </c>
      <c r="D1296" s="105" t="s">
        <v>833</v>
      </c>
      <c r="E1296" s="18" t="s">
        <v>249</v>
      </c>
      <c r="F1296" s="18"/>
      <c r="G1296" s="18"/>
      <c r="H1296" s="18"/>
      <c r="I1296" s="18"/>
      <c r="J1296" s="18"/>
      <c r="K1296" s="18"/>
      <c r="L1296" s="18"/>
      <c r="M1296" s="18"/>
      <c r="N1296" s="18"/>
      <c r="O1296" s="18"/>
      <c r="P1296" s="18"/>
      <c r="Q1296" s="49" t="str">
        <f t="shared" si="179"/>
        <v>P</v>
      </c>
      <c r="R1296" s="53"/>
      <c r="S1296" s="53"/>
    </row>
    <row r="1297" spans="1:33" s="78" customFormat="1" ht="15.75" outlineLevel="1">
      <c r="A1297" s="50" t="str">
        <f>IF(OR(C1297="",D1297=""),"",$D$3&amp;"_"&amp;ROW()-13-COUNTBLANK($D$14:D1297))</f>
        <v/>
      </c>
      <c r="B1297" s="140" t="s">
        <v>107</v>
      </c>
      <c r="C1297" s="141"/>
      <c r="D1297" s="141"/>
      <c r="E1297" s="141"/>
      <c r="F1297" s="141"/>
      <c r="G1297" s="141"/>
      <c r="H1297" s="141"/>
      <c r="I1297" s="141"/>
      <c r="J1297" s="141"/>
      <c r="K1297" s="141"/>
      <c r="L1297" s="141"/>
      <c r="M1297" s="141"/>
      <c r="N1297" s="141"/>
      <c r="O1297" s="141"/>
      <c r="P1297" s="141"/>
      <c r="Q1297" s="141"/>
      <c r="R1297" s="141"/>
      <c r="S1297" s="142"/>
    </row>
    <row r="1298" spans="1:33" s="78" customFormat="1" ht="60" outlineLevel="1">
      <c r="A1298" s="50" t="str">
        <f>IF(OR(C1298="",D1298=""),"",$D$3&amp;"_"&amp;ROW()-13-COUNTBLANK($D$14:D1298))</f>
        <v>BT_1071</v>
      </c>
      <c r="B1298" s="64" t="s">
        <v>236</v>
      </c>
      <c r="C1298" s="71" t="s">
        <v>945</v>
      </c>
      <c r="D1298" s="66" t="s">
        <v>878</v>
      </c>
      <c r="E1298" s="18" t="s">
        <v>249</v>
      </c>
      <c r="F1298" s="124"/>
      <c r="G1298" s="124"/>
      <c r="H1298" s="125"/>
      <c r="I1298" s="125"/>
      <c r="J1298" s="125"/>
      <c r="K1298" s="125"/>
      <c r="L1298" s="125"/>
      <c r="M1298" s="125"/>
      <c r="N1298" s="125"/>
      <c r="O1298" s="125"/>
      <c r="P1298" s="125"/>
      <c r="Q1298" s="126" t="str">
        <f>IF(OR(IF(G1298="",IF(F1298="",IF(E1298="","",E1298),F1298),G1298)="F",IF(J1298="",IF(I1298="",IF(H1298="","",H1298),I1298),J1298)="F",IF(M1298="",IF(L1298="",IF(K1298="","",K1298),L1298),M1298)="F",IF(P1298="",IF(O1298="",IF(N1298="","",N1298),O1298),P1298)="F")=TRUE,"F",IF(OR(IF(G1298="",IF(F1298="",IF(E1298="","",E1298),F1298),G1298)="PE",IF(J1298="",IF(I1298="",IF(H1298="","",H1298),I1298),J1298)="PE",IF(M1298="",IF(L1298="",IF(K1298="","",K1298),L1298),M1298)="PE",IF(P1298="",IF(O1298="",IF(N1298="","",N1298),O1298),P1298)="PE")=TRUE,"PE",IF(AND(IF(G1298="",IF(F1298="",IF(E1298="","",E1298),F1298),G1298)="",IF(J1298="",IF(I1298="",IF(H1298="","",H1298),I1298),J1298)="",IF(M1298="",IF(L1298="",IF(K1298="","",K1298),L1298),M1298)="",IF(P1298="",IF(O1298="",IF(N1298="","",N1298),O1298),P1298)="")=TRUE,"","P")))</f>
        <v>P</v>
      </c>
      <c r="R1298" s="72"/>
      <c r="S1298" s="73"/>
    </row>
    <row r="1299" spans="1:33" s="78" customFormat="1" ht="30" outlineLevel="1">
      <c r="A1299" s="50" t="str">
        <f>IF(OR(C1299="",D1299=""),"",$D$3&amp;"_"&amp;ROW()-13-COUNTBLANK($D$14:D1299))</f>
        <v>BT_1072</v>
      </c>
      <c r="B1299" s="74" t="s">
        <v>242</v>
      </c>
      <c r="C1299" s="71" t="s">
        <v>572</v>
      </c>
      <c r="D1299" s="65" t="s">
        <v>879</v>
      </c>
      <c r="E1299" s="18" t="s">
        <v>249</v>
      </c>
      <c r="F1299" s="124"/>
      <c r="G1299" s="124"/>
      <c r="H1299" s="125"/>
      <c r="I1299" s="125"/>
      <c r="J1299" s="125"/>
      <c r="K1299" s="125"/>
      <c r="L1299" s="125"/>
      <c r="M1299" s="125"/>
      <c r="N1299" s="125"/>
      <c r="O1299" s="125"/>
      <c r="P1299" s="125"/>
      <c r="Q1299" s="126" t="str">
        <f>IF(OR(IF(G1299="",IF(F1299="",IF(E1299="","",E1299),F1299),G1299)="F",IF(J1299="",IF(I1299="",IF(H1299="","",H1299),I1299),J1299)="F",IF(M1299="",IF(L1299="",IF(K1299="","",K1299),L1299),M1299)="F",IF(P1299="",IF(O1299="",IF(N1299="","",N1299),O1299),P1299)="F")=TRUE,"F",IF(OR(IF(G1299="",IF(F1299="",IF(E1299="","",E1299),F1299),G1299)="PE",IF(J1299="",IF(I1299="",IF(H1299="","",H1299),I1299),J1299)="PE",IF(M1299="",IF(L1299="",IF(K1299="","",K1299),L1299),M1299)="PE",IF(P1299="",IF(O1299="",IF(N1299="","",N1299),O1299),P1299)="PE")=TRUE,"PE",IF(AND(IF(G1299="",IF(F1299="",IF(E1299="","",E1299),F1299),G1299)="",IF(J1299="",IF(I1299="",IF(H1299="","",H1299),I1299),J1299)="",IF(M1299="",IF(L1299="",IF(K1299="","",K1299),L1299),M1299)="",IF(P1299="",IF(O1299="",IF(N1299="","",N1299),O1299),P1299)="")=TRUE,"","P")))</f>
        <v>P</v>
      </c>
      <c r="R1299" s="77"/>
      <c r="S1299" s="77"/>
    </row>
    <row r="1300" spans="1:33" s="78" customFormat="1" ht="60" outlineLevel="1">
      <c r="A1300" s="50" t="str">
        <f>IF(OR(C1300="",D1300=""),"",$D$3&amp;"_"&amp;ROW()-13-COUNTBLANK($D$14:D1300))</f>
        <v>BT_1073</v>
      </c>
      <c r="B1300" s="64" t="s">
        <v>237</v>
      </c>
      <c r="C1300" s="71" t="s">
        <v>946</v>
      </c>
      <c r="D1300" s="66" t="s">
        <v>238</v>
      </c>
      <c r="E1300" s="18" t="s">
        <v>249</v>
      </c>
      <c r="F1300" s="124"/>
      <c r="G1300" s="124"/>
      <c r="H1300" s="125"/>
      <c r="I1300" s="125"/>
      <c r="J1300" s="125"/>
      <c r="K1300" s="125"/>
      <c r="L1300" s="125"/>
      <c r="M1300" s="125"/>
      <c r="N1300" s="125"/>
      <c r="O1300" s="125"/>
      <c r="P1300" s="125"/>
      <c r="Q1300" s="126" t="str">
        <f>IF(OR(IF(G1300="",IF(F1300="",IF(E1300="","",E1300),F1300),G1300)="F",IF(J1300="",IF(I1300="",IF(H1300="","",H1300),I1300),J1300)="F",IF(M1300="",IF(L1300="",IF(K1300="","",K1300),L1300),M1300)="F",IF(P1300="",IF(O1300="",IF(N1300="","",N1300),O1300),P1300)="F")=TRUE,"F",IF(OR(IF(G1300="",IF(F1300="",IF(E1300="","",E1300),F1300),G1300)="PE",IF(J1300="",IF(I1300="",IF(H1300="","",H1300),I1300),J1300)="PE",IF(M1300="",IF(L1300="",IF(K1300="","",K1300),L1300),M1300)="PE",IF(P1300="",IF(O1300="",IF(N1300="","",N1300),O1300),P1300)="PE")=TRUE,"PE",IF(AND(IF(G1300="",IF(F1300="",IF(E1300="","",E1300),F1300),G1300)="",IF(J1300="",IF(I1300="",IF(H1300="","",H1300),I1300),J1300)="",IF(M1300="",IF(L1300="",IF(K1300="","",K1300),L1300),M1300)="",IF(P1300="",IF(O1300="",IF(N1300="","",N1300),O1300),P1300)="")=TRUE,"","P")))</f>
        <v>P</v>
      </c>
      <c r="R1300" s="72"/>
      <c r="S1300" s="64"/>
    </row>
    <row r="1301" spans="1:33" s="78" customFormat="1" ht="75" outlineLevel="1">
      <c r="A1301" s="50" t="str">
        <f>IF(OR(C1301="",D1301=""),"",$D$3&amp;"_"&amp;ROW()-13-COUNTBLANK($D$14:D1301))</f>
        <v>BT_1074</v>
      </c>
      <c r="B1301" s="64" t="s">
        <v>574</v>
      </c>
      <c r="C1301" s="71" t="s">
        <v>947</v>
      </c>
      <c r="D1301" s="75" t="s">
        <v>576</v>
      </c>
      <c r="E1301" s="18" t="s">
        <v>249</v>
      </c>
      <c r="F1301" s="124"/>
      <c r="G1301" s="124"/>
      <c r="H1301" s="125"/>
      <c r="I1301" s="125"/>
      <c r="J1301" s="125"/>
      <c r="K1301" s="125"/>
      <c r="L1301" s="125"/>
      <c r="M1301" s="125"/>
      <c r="N1301" s="125"/>
      <c r="O1301" s="125"/>
      <c r="P1301" s="125"/>
      <c r="Q1301" s="126" t="str">
        <f t="shared" ref="Q1301:Q1302" si="180">IF(OR(IF(G1301="",IF(F1301="",IF(E1301="","",E1301),F1301),G1301)="F",IF(J1301="",IF(I1301="",IF(H1301="","",H1301),I1301),J1301)="F",IF(M1301="",IF(L1301="",IF(K1301="","",K1301),L1301),M1301)="F",IF(P1301="",IF(O1301="",IF(N1301="","",N1301),O1301),P1301)="F")=TRUE,"F",IF(OR(IF(G1301="",IF(F1301="",IF(E1301="","",E1301),F1301),G1301)="PE",IF(J1301="",IF(I1301="",IF(H1301="","",H1301),I1301),J1301)="PE",IF(M1301="",IF(L1301="",IF(K1301="","",K1301),L1301),M1301)="PE",IF(P1301="",IF(O1301="",IF(N1301="","",N1301),O1301),P1301)="PE")=TRUE,"PE",IF(AND(IF(G1301="",IF(F1301="",IF(E1301="","",E1301),F1301),G1301)="",IF(J1301="",IF(I1301="",IF(H1301="","",H1301),I1301),J1301)="",IF(M1301="",IF(L1301="",IF(K1301="","",K1301),L1301),M1301)="",IF(P1301="",IF(O1301="",IF(N1301="","",N1301),O1301),P1301)="")=TRUE,"","P")))</f>
        <v>P</v>
      </c>
      <c r="R1301" s="76"/>
      <c r="S1301" s="77"/>
    </row>
    <row r="1302" spans="1:33" s="78" customFormat="1" ht="75" outlineLevel="1">
      <c r="A1302" s="50" t="str">
        <f>IF(OR(C1302="",D1302=""),"",$D$3&amp;"_"&amp;ROW()-13-COUNTBLANK($D$14:D1302))</f>
        <v>BT_1075</v>
      </c>
      <c r="B1302" s="75" t="s">
        <v>241</v>
      </c>
      <c r="C1302" s="71" t="s">
        <v>948</v>
      </c>
      <c r="D1302" s="64" t="s">
        <v>246</v>
      </c>
      <c r="E1302" s="18" t="s">
        <v>249</v>
      </c>
      <c r="F1302" s="124"/>
      <c r="G1302" s="124"/>
      <c r="H1302" s="125"/>
      <c r="I1302" s="125"/>
      <c r="J1302" s="125"/>
      <c r="K1302" s="125"/>
      <c r="L1302" s="125"/>
      <c r="M1302" s="125"/>
      <c r="N1302" s="125"/>
      <c r="O1302" s="125"/>
      <c r="P1302" s="125"/>
      <c r="Q1302" s="126" t="str">
        <f t="shared" si="180"/>
        <v>P</v>
      </c>
      <c r="R1302" s="77"/>
      <c r="S1302" s="77"/>
    </row>
    <row r="1303" spans="1:33" ht="16.5" customHeight="1">
      <c r="A1303" s="50" t="str">
        <f>IF(OR(C1303="",D1303=""),"",$D$3&amp;"_"&amp;ROW()-13-COUNTBLANK($D$14:D1303))</f>
        <v/>
      </c>
      <c r="B1303" s="161" t="s">
        <v>1036</v>
      </c>
      <c r="C1303" s="162"/>
      <c r="D1303" s="162"/>
      <c r="E1303" s="162"/>
      <c r="F1303" s="162"/>
      <c r="G1303" s="162"/>
      <c r="H1303" s="162"/>
      <c r="I1303" s="162"/>
      <c r="J1303" s="162"/>
      <c r="K1303" s="162"/>
      <c r="L1303" s="162"/>
      <c r="M1303" s="162"/>
      <c r="N1303" s="162"/>
      <c r="O1303" s="162"/>
      <c r="P1303" s="162"/>
      <c r="Q1303" s="162"/>
      <c r="R1303" s="162"/>
      <c r="S1303" s="163"/>
      <c r="T1303" s="39"/>
      <c r="U1303" s="39"/>
      <c r="V1303" s="39"/>
      <c r="W1303" s="39"/>
      <c r="X1303" s="39"/>
      <c r="Y1303" s="39"/>
      <c r="Z1303" s="39"/>
      <c r="AA1303" s="39"/>
      <c r="AB1303" s="39"/>
      <c r="AC1303" s="39"/>
      <c r="AD1303" s="39"/>
      <c r="AE1303" s="39"/>
      <c r="AF1303" s="39"/>
      <c r="AG1303" s="39"/>
    </row>
    <row r="1304" spans="1:33" ht="15.75" outlineLevel="1" collapsed="1">
      <c r="A1304" s="50" t="str">
        <f>IF(OR(C1304="",D1304=""),"",$D$3&amp;"_"&amp;ROW()-13-COUNTBLANK($D$14:D1304))</f>
        <v/>
      </c>
      <c r="B1304" s="147" t="s">
        <v>36</v>
      </c>
      <c r="C1304" s="147"/>
      <c r="D1304" s="147"/>
      <c r="E1304" s="147"/>
      <c r="F1304" s="147"/>
      <c r="G1304" s="147"/>
      <c r="H1304" s="147"/>
      <c r="I1304" s="147"/>
      <c r="J1304" s="147"/>
      <c r="K1304" s="147"/>
      <c r="L1304" s="147"/>
      <c r="M1304" s="147"/>
      <c r="N1304" s="147"/>
      <c r="O1304" s="147"/>
      <c r="P1304" s="147"/>
      <c r="Q1304" s="147"/>
      <c r="R1304" s="147"/>
      <c r="S1304" s="147"/>
      <c r="T1304" s="40"/>
      <c r="U1304" s="40"/>
      <c r="V1304" s="40"/>
      <c r="W1304" s="40"/>
      <c r="X1304" s="40"/>
      <c r="Y1304" s="40"/>
      <c r="Z1304" s="40"/>
      <c r="AA1304" s="40"/>
      <c r="AB1304" s="40"/>
      <c r="AC1304" s="40"/>
      <c r="AD1304" s="40"/>
      <c r="AE1304" s="40"/>
      <c r="AF1304" s="40"/>
      <c r="AG1304" s="40"/>
    </row>
    <row r="1305" spans="1:33" ht="135" outlineLevel="1">
      <c r="A1305" s="50" t="str">
        <f>IF(OR(C1305="",D1305=""),"",$D$3&amp;"_"&amp;ROW()-13-COUNTBLANK($D$14:D1305))</f>
        <v>BT_1076</v>
      </c>
      <c r="B1305" s="56" t="s">
        <v>108</v>
      </c>
      <c r="C1305" s="16" t="s">
        <v>884</v>
      </c>
      <c r="D1305" s="16" t="s">
        <v>949</v>
      </c>
      <c r="E1305" s="18" t="s">
        <v>249</v>
      </c>
      <c r="F1305" s="18"/>
      <c r="G1305" s="18"/>
      <c r="H1305" s="18"/>
      <c r="I1305" s="18"/>
      <c r="J1305" s="18"/>
      <c r="K1305" s="18"/>
      <c r="L1305" s="18"/>
      <c r="M1305" s="18"/>
      <c r="N1305" s="18"/>
      <c r="O1305" s="18"/>
      <c r="P1305" s="18"/>
      <c r="Q1305" s="49" t="str">
        <f t="shared" ref="Q1305:Q1307" si="181">IF(OR(IF(G1305="",IF(F1305="",IF(E1305="","",E1305),F1305),G1305)="F",IF(J1305="",IF(I1305="",IF(H1305="","",H1305),I1305),J1305)="F",IF(M1305="",IF(L1305="",IF(K1305="","",K1305),L1305),M1305)="F",IF(P1305="",IF(O1305="",IF(N1305="","",N1305),O1305),P1305)="F")=TRUE,"F",IF(OR(IF(G1305="",IF(F1305="",IF(E1305="","",E1305),F1305),G1305)="PE",IF(J1305="",IF(I1305="",IF(H1305="","",H1305),I1305),J1305)="PE",IF(M1305="",IF(L1305="",IF(K1305="","",K1305),L1305),M1305)="PE",IF(P1305="",IF(O1305="",IF(N1305="","",N1305),O1305),P1305)="PE")=TRUE,"PE",IF(AND(IF(G1305="",IF(F1305="",IF(E1305="","",E1305),F1305),G1305)="",IF(J1305="",IF(I1305="",IF(H1305="","",H1305),I1305),J1305)="",IF(M1305="",IF(L1305="",IF(K1305="","",K1305),L1305),M1305)="",IF(P1305="",IF(O1305="",IF(N1305="","",N1305),O1305),P1305)="")=TRUE,"","P")))</f>
        <v>P</v>
      </c>
      <c r="R1305" s="108"/>
      <c r="S1305" s="108"/>
      <c r="T1305" s="38"/>
      <c r="U1305" s="38"/>
      <c r="V1305" s="38"/>
      <c r="W1305" s="38"/>
      <c r="X1305" s="38"/>
      <c r="Y1305" s="38"/>
      <c r="Z1305" s="38"/>
      <c r="AA1305" s="38"/>
      <c r="AB1305" s="38"/>
      <c r="AC1305" s="38"/>
      <c r="AD1305" s="38"/>
      <c r="AE1305" s="38"/>
      <c r="AF1305" s="38"/>
      <c r="AG1305" s="38"/>
    </row>
    <row r="1306" spans="1:33" ht="30" outlineLevel="1">
      <c r="A1306" s="50" t="str">
        <f>IF(OR(C1306="",D1306=""),"",$D$3&amp;"_"&amp;ROW()-13-COUNTBLANK($D$14:D1306))</f>
        <v>BT_1077</v>
      </c>
      <c r="B1306" s="56" t="s">
        <v>355</v>
      </c>
      <c r="C1306" s="16" t="s">
        <v>885</v>
      </c>
      <c r="D1306" s="16" t="s">
        <v>886</v>
      </c>
      <c r="E1306" s="18" t="s">
        <v>249</v>
      </c>
      <c r="F1306" s="18"/>
      <c r="G1306" s="18"/>
      <c r="H1306" s="18"/>
      <c r="I1306" s="18"/>
      <c r="J1306" s="18"/>
      <c r="K1306" s="18"/>
      <c r="L1306" s="18"/>
      <c r="M1306" s="18"/>
      <c r="N1306" s="18"/>
      <c r="O1306" s="18"/>
      <c r="P1306" s="18"/>
      <c r="Q1306" s="49" t="str">
        <f t="shared" si="181"/>
        <v>P</v>
      </c>
      <c r="R1306" s="108"/>
      <c r="S1306" s="108"/>
      <c r="T1306" s="38"/>
      <c r="U1306" s="38"/>
      <c r="V1306" s="38"/>
      <c r="W1306" s="38"/>
      <c r="X1306" s="38"/>
      <c r="Y1306" s="38"/>
      <c r="Z1306" s="38"/>
      <c r="AA1306" s="38"/>
      <c r="AB1306" s="38"/>
      <c r="AC1306" s="38"/>
      <c r="AD1306" s="38"/>
      <c r="AE1306" s="38"/>
      <c r="AF1306" s="38"/>
      <c r="AG1306" s="38"/>
    </row>
    <row r="1307" spans="1:33" ht="120" outlineLevel="1">
      <c r="A1307" s="50" t="str">
        <f>IF(OR(C1307="",D1307=""),"",$D$3&amp;"_"&amp;ROW()-13-COUNTBLANK($D$14:D1307))</f>
        <v>BT_1078</v>
      </c>
      <c r="B1307" s="16" t="s">
        <v>39</v>
      </c>
      <c r="C1307" s="16" t="s">
        <v>110</v>
      </c>
      <c r="D1307" s="114" t="s">
        <v>440</v>
      </c>
      <c r="E1307" s="18" t="s">
        <v>249</v>
      </c>
      <c r="F1307" s="18"/>
      <c r="G1307" s="18"/>
      <c r="H1307" s="17"/>
      <c r="I1307" s="17"/>
      <c r="J1307" s="17"/>
      <c r="K1307" s="17"/>
      <c r="L1307" s="17"/>
      <c r="M1307" s="17"/>
      <c r="N1307" s="17"/>
      <c r="O1307" s="17"/>
      <c r="P1307" s="17"/>
      <c r="Q1307" s="48" t="str">
        <f t="shared" si="181"/>
        <v>P</v>
      </c>
      <c r="R1307" s="108"/>
      <c r="S1307" s="108"/>
      <c r="T1307" s="38"/>
      <c r="U1307" s="38"/>
      <c r="V1307" s="38"/>
      <c r="W1307" s="38"/>
      <c r="X1307" s="38"/>
      <c r="Y1307" s="38"/>
      <c r="Z1307" s="38"/>
      <c r="AA1307" s="38"/>
      <c r="AB1307" s="38"/>
      <c r="AC1307" s="38"/>
      <c r="AD1307" s="38"/>
      <c r="AE1307" s="38"/>
      <c r="AF1307" s="38"/>
      <c r="AG1307" s="38"/>
    </row>
    <row r="1308" spans="1:33" ht="15.75" outlineLevel="1">
      <c r="A1308" s="50" t="str">
        <f>IF(OR(C1308="",D1308=""),"",$D$3&amp;"_"&amp;ROW()-13-COUNTBLANK($D$14:D1308))</f>
        <v/>
      </c>
      <c r="B1308" s="164" t="s">
        <v>107</v>
      </c>
      <c r="C1308" s="154"/>
      <c r="D1308" s="154"/>
      <c r="E1308" s="154"/>
      <c r="F1308" s="154"/>
      <c r="G1308" s="154"/>
      <c r="H1308" s="154"/>
      <c r="I1308" s="154"/>
      <c r="J1308" s="154"/>
      <c r="K1308" s="154"/>
      <c r="L1308" s="154"/>
      <c r="M1308" s="154"/>
      <c r="N1308" s="154"/>
      <c r="O1308" s="154"/>
      <c r="P1308" s="154"/>
      <c r="Q1308" s="154"/>
      <c r="R1308" s="154"/>
      <c r="S1308" s="154"/>
      <c r="T1308" s="35"/>
      <c r="U1308" s="35"/>
      <c r="V1308" s="35"/>
      <c r="W1308" s="35"/>
      <c r="X1308" s="35"/>
      <c r="Y1308" s="35"/>
      <c r="Z1308" s="35"/>
      <c r="AA1308" s="35"/>
      <c r="AB1308" s="35"/>
      <c r="AC1308" s="35"/>
      <c r="AD1308" s="35"/>
      <c r="AE1308" s="35"/>
      <c r="AF1308" s="35"/>
      <c r="AG1308" s="35"/>
    </row>
    <row r="1309" spans="1:33" s="123" customFormat="1" ht="30" outlineLevel="1">
      <c r="A1309" s="50" t="str">
        <f>IF(OR(C1309="",D1309=""),"",$D$3&amp;"_"&amp;ROW()-13-COUNTBLANK($D$14:D1309))</f>
        <v>BT_1079</v>
      </c>
      <c r="B1309" s="69" t="s">
        <v>356</v>
      </c>
      <c r="C1309" s="69" t="s">
        <v>658</v>
      </c>
      <c r="D1309" s="67" t="s">
        <v>357</v>
      </c>
      <c r="E1309" s="120" t="s">
        <v>249</v>
      </c>
      <c r="F1309" s="121"/>
      <c r="G1309" s="121"/>
      <c r="H1309" s="121"/>
      <c r="I1309" s="121"/>
      <c r="J1309" s="121"/>
      <c r="K1309" s="121"/>
      <c r="L1309" s="121"/>
      <c r="M1309" s="121"/>
      <c r="N1309" s="121"/>
      <c r="O1309" s="121"/>
      <c r="P1309" s="121"/>
      <c r="Q1309" s="122" t="str">
        <f t="shared" ref="Q1309:Q1310" si="182">IF(OR(IF(G1309="",IF(F1309="",IF(E1309="","",E1309),F1309),G1309)="F",IF(J1309="",IF(I1309="",IF(H1309="","",H1309),I1309),J1309)="F",IF(M1309="",IF(L1309="",IF(K1309="","",K1309),L1309),M1309)="F",IF(P1309="",IF(O1309="",IF(N1309="","",N1309),O1309),P1309)="F")=TRUE,"F",IF(OR(IF(G1309="",IF(F1309="",IF(E1309="","",E1309),F1309),G1309)="PE",IF(J1309="",IF(I1309="",IF(H1309="","",H1309),I1309),J1309)="PE",IF(M1309="",IF(L1309="",IF(K1309="","",K1309),L1309),M1309)="PE",IF(P1309="",IF(O1309="",IF(N1309="","",N1309),O1309),P1309)="PE")=TRUE,"PE",IF(AND(IF(G1309="",IF(F1309="",IF(E1309="","",E1309),F1309),G1309)="",IF(J1309="",IF(I1309="",IF(H1309="","",H1309),I1309),J1309)="",IF(M1309="",IF(L1309="",IF(K1309="","",K1309),L1309),M1309)="",IF(P1309="",IF(O1309="",IF(N1309="","",N1309),O1309),P1309)="")=TRUE,"","P")))</f>
        <v>P</v>
      </c>
      <c r="R1309" s="67"/>
      <c r="S1309" s="67"/>
    </row>
    <row r="1310" spans="1:33" ht="30" outlineLevel="1">
      <c r="A1310" s="50" t="str">
        <f>IF(OR(C1310="",D1310=""),"",$D$3&amp;"_"&amp;ROW()-13-COUNTBLANK($D$14:D1310))</f>
        <v>BT_1080</v>
      </c>
      <c r="B1310" s="16" t="s">
        <v>395</v>
      </c>
      <c r="C1310" s="16" t="s">
        <v>659</v>
      </c>
      <c r="D1310" s="16" t="s">
        <v>396</v>
      </c>
      <c r="E1310" s="120" t="s">
        <v>249</v>
      </c>
      <c r="F1310" s="18"/>
      <c r="G1310" s="18"/>
      <c r="H1310" s="18"/>
      <c r="I1310" s="18"/>
      <c r="J1310" s="18"/>
      <c r="K1310" s="18"/>
      <c r="L1310" s="18"/>
      <c r="M1310" s="18"/>
      <c r="N1310" s="18"/>
      <c r="O1310" s="18"/>
      <c r="P1310" s="18"/>
      <c r="Q1310" s="49" t="str">
        <f t="shared" si="182"/>
        <v>P</v>
      </c>
      <c r="R1310" s="108"/>
      <c r="S1310" s="108"/>
      <c r="T1310" s="38"/>
      <c r="U1310" s="38"/>
      <c r="V1310" s="38"/>
      <c r="W1310" s="38"/>
      <c r="X1310" s="38"/>
      <c r="Y1310" s="38"/>
      <c r="Z1310" s="38"/>
      <c r="AA1310" s="38"/>
      <c r="AB1310" s="38"/>
      <c r="AC1310" s="38"/>
      <c r="AD1310" s="38"/>
      <c r="AE1310" s="38"/>
      <c r="AF1310" s="38"/>
      <c r="AG1310" s="38"/>
    </row>
    <row r="1311" spans="1:33" ht="25.5" customHeight="1">
      <c r="A1311" s="50" t="str">
        <f>IF(OR(C1311="",D1311=""),"",$D$3&amp;"_"&amp;ROW()-13-COUNTBLANK($D$14:D1311))</f>
        <v/>
      </c>
      <c r="B1311" s="156" t="s">
        <v>1037</v>
      </c>
      <c r="C1311" s="156"/>
      <c r="D1311" s="156"/>
      <c r="E1311" s="156"/>
      <c r="F1311" s="156"/>
      <c r="G1311" s="156"/>
      <c r="H1311" s="172"/>
      <c r="I1311" s="172"/>
      <c r="J1311" s="172"/>
      <c r="K1311" s="172"/>
      <c r="L1311" s="172"/>
      <c r="M1311" s="172"/>
      <c r="N1311" s="172"/>
      <c r="O1311" s="172"/>
      <c r="P1311" s="172"/>
      <c r="Q1311" s="156"/>
      <c r="R1311" s="156"/>
      <c r="S1311" s="156"/>
      <c r="T1311" s="38"/>
      <c r="U1311" s="38"/>
      <c r="V1311" s="38"/>
      <c r="W1311" s="38"/>
      <c r="X1311" s="38"/>
      <c r="Y1311" s="38"/>
      <c r="Z1311" s="38"/>
      <c r="AA1311" s="38"/>
      <c r="AB1311" s="38"/>
      <c r="AC1311" s="38"/>
      <c r="AD1311" s="38"/>
      <c r="AE1311" s="38"/>
      <c r="AF1311" s="38"/>
      <c r="AG1311" s="38"/>
    </row>
    <row r="1312" spans="1:33" ht="15.75" outlineLevel="1" collapsed="1">
      <c r="A1312" s="50" t="str">
        <f>IF(OR(C1312="",D1312=""),"",$D$3&amp;"_"&amp;ROW()-13-COUNTBLANK($D$14:D1312))</f>
        <v/>
      </c>
      <c r="B1312" s="147" t="s">
        <v>36</v>
      </c>
      <c r="C1312" s="147"/>
      <c r="D1312" s="147"/>
      <c r="E1312" s="147"/>
      <c r="F1312" s="147"/>
      <c r="G1312" s="147"/>
      <c r="H1312" s="147"/>
      <c r="I1312" s="147"/>
      <c r="J1312" s="147"/>
      <c r="K1312" s="147"/>
      <c r="L1312" s="147"/>
      <c r="M1312" s="147"/>
      <c r="N1312" s="147"/>
      <c r="O1312" s="147"/>
      <c r="P1312" s="147"/>
      <c r="Q1312" s="147"/>
      <c r="R1312" s="147"/>
      <c r="S1312" s="147"/>
      <c r="T1312" s="40"/>
      <c r="U1312" s="40"/>
      <c r="V1312" s="40"/>
      <c r="W1312" s="40"/>
      <c r="X1312" s="40"/>
      <c r="Y1312" s="40"/>
      <c r="Z1312" s="40"/>
      <c r="AA1312" s="40"/>
      <c r="AB1312" s="40"/>
      <c r="AC1312" s="40"/>
      <c r="AD1312" s="40"/>
      <c r="AE1312" s="40"/>
      <c r="AF1312" s="40"/>
      <c r="AG1312" s="40"/>
    </row>
    <row r="1313" spans="1:33" ht="75" outlineLevel="1">
      <c r="A1313" s="50" t="str">
        <f>IF(OR(C1313="",D1313=""),"",$D$3&amp;"_"&amp;ROW()-13-COUNTBLANK($D$14:D1313))</f>
        <v>BT_1081</v>
      </c>
      <c r="B1313" s="56" t="s">
        <v>887</v>
      </c>
      <c r="C1313" s="16" t="s">
        <v>669</v>
      </c>
      <c r="D1313" s="16" t="s">
        <v>890</v>
      </c>
      <c r="E1313" s="18" t="s">
        <v>249</v>
      </c>
      <c r="F1313" s="18"/>
      <c r="G1313" s="18"/>
      <c r="H1313" s="18"/>
      <c r="I1313" s="18"/>
      <c r="J1313" s="18"/>
      <c r="K1313" s="18"/>
      <c r="L1313" s="18"/>
      <c r="M1313" s="18"/>
      <c r="N1313" s="18"/>
      <c r="O1313" s="18"/>
      <c r="P1313" s="18"/>
      <c r="Q1313" s="49" t="str">
        <f t="shared" ref="Q1313:Q1316" si="183">IF(OR(IF(G1313="",IF(F1313="",IF(E1313="","",E1313),F1313),G1313)="F",IF(J1313="",IF(I1313="",IF(H1313="","",H1313),I1313),J1313)="F",IF(M1313="",IF(L1313="",IF(K1313="","",K1313),L1313),M1313)="F",IF(P1313="",IF(O1313="",IF(N1313="","",N1313),O1313),P1313)="F")=TRUE,"F",IF(OR(IF(G1313="",IF(F1313="",IF(E1313="","",E1313),F1313),G1313)="PE",IF(J1313="",IF(I1313="",IF(H1313="","",H1313),I1313),J1313)="PE",IF(M1313="",IF(L1313="",IF(K1313="","",K1313),L1313),M1313)="PE",IF(P1313="",IF(O1313="",IF(N1313="","",N1313),O1313),P1313)="PE")=TRUE,"PE",IF(AND(IF(G1313="",IF(F1313="",IF(E1313="","",E1313),F1313),G1313)="",IF(J1313="",IF(I1313="",IF(H1313="","",H1313),I1313),J1313)="",IF(M1313="",IF(L1313="",IF(K1313="","",K1313),L1313),M1313)="",IF(P1313="",IF(O1313="",IF(N1313="","",N1313),O1313),P1313)="")=TRUE,"","P")))</f>
        <v>P</v>
      </c>
      <c r="R1313" s="108"/>
      <c r="S1313" s="108"/>
      <c r="T1313" s="38"/>
      <c r="U1313" s="38"/>
      <c r="V1313" s="38"/>
      <c r="W1313" s="38"/>
      <c r="X1313" s="38"/>
      <c r="Y1313" s="38"/>
      <c r="Z1313" s="38"/>
      <c r="AA1313" s="38"/>
      <c r="AB1313" s="38"/>
      <c r="AC1313" s="38"/>
      <c r="AD1313" s="38"/>
      <c r="AE1313" s="38"/>
      <c r="AF1313" s="38"/>
      <c r="AG1313" s="38"/>
    </row>
    <row r="1314" spans="1:33" ht="75" outlineLevel="1">
      <c r="A1314" s="50" t="str">
        <f>IF(OR(C1314="",D1314=""),"",$D$3&amp;"_"&amp;ROW()-13-COUNTBLANK($D$14:D1314))</f>
        <v>BT_1082</v>
      </c>
      <c r="B1314" s="56" t="s">
        <v>888</v>
      </c>
      <c r="C1314" s="16" t="s">
        <v>668</v>
      </c>
      <c r="D1314" s="16" t="s">
        <v>358</v>
      </c>
      <c r="E1314" s="18" t="s">
        <v>249</v>
      </c>
      <c r="F1314" s="18"/>
      <c r="G1314" s="18"/>
      <c r="H1314" s="18"/>
      <c r="I1314" s="18"/>
      <c r="J1314" s="18"/>
      <c r="K1314" s="18"/>
      <c r="L1314" s="18"/>
      <c r="M1314" s="18"/>
      <c r="N1314" s="18"/>
      <c r="O1314" s="18"/>
      <c r="P1314" s="18"/>
      <c r="Q1314" s="49" t="str">
        <f t="shared" si="183"/>
        <v>P</v>
      </c>
      <c r="R1314" s="108"/>
      <c r="S1314" s="108"/>
      <c r="T1314" s="38"/>
      <c r="U1314" s="38"/>
      <c r="V1314" s="38"/>
      <c r="W1314" s="38"/>
      <c r="X1314" s="38"/>
      <c r="Y1314" s="38"/>
      <c r="Z1314" s="38"/>
      <c r="AA1314" s="38"/>
      <c r="AB1314" s="38"/>
      <c r="AC1314" s="38"/>
      <c r="AD1314" s="38"/>
      <c r="AE1314" s="38"/>
      <c r="AF1314" s="38"/>
      <c r="AG1314" s="38"/>
    </row>
    <row r="1315" spans="1:33" ht="75" outlineLevel="1">
      <c r="A1315" s="50" t="str">
        <f>IF(OR(C1315="",D1315=""),"",$D$3&amp;"_"&amp;ROW()-13-COUNTBLANK($D$14:D1315))</f>
        <v>BT_1083</v>
      </c>
      <c r="B1315" s="56" t="s">
        <v>889</v>
      </c>
      <c r="C1315" s="16" t="s">
        <v>359</v>
      </c>
      <c r="D1315" s="16" t="s">
        <v>360</v>
      </c>
      <c r="E1315" s="18" t="s">
        <v>249</v>
      </c>
      <c r="F1315" s="18"/>
      <c r="G1315" s="18"/>
      <c r="H1315" s="18"/>
      <c r="I1315" s="18"/>
      <c r="J1315" s="18"/>
      <c r="K1315" s="18"/>
      <c r="L1315" s="18"/>
      <c r="M1315" s="18"/>
      <c r="N1315" s="18"/>
      <c r="O1315" s="18"/>
      <c r="P1315" s="18"/>
      <c r="Q1315" s="49" t="str">
        <f t="shared" si="183"/>
        <v>P</v>
      </c>
      <c r="R1315" s="108"/>
      <c r="S1315" s="108"/>
      <c r="T1315" s="38"/>
      <c r="U1315" s="38"/>
      <c r="V1315" s="38"/>
      <c r="W1315" s="38"/>
      <c r="X1315" s="38"/>
      <c r="Y1315" s="38"/>
      <c r="Z1315" s="38"/>
      <c r="AA1315" s="38"/>
      <c r="AB1315" s="38"/>
      <c r="AC1315" s="38"/>
      <c r="AD1315" s="38"/>
      <c r="AE1315" s="38"/>
      <c r="AF1315" s="38"/>
      <c r="AG1315" s="38"/>
    </row>
    <row r="1316" spans="1:33" ht="135" outlineLevel="1">
      <c r="A1316" s="50" t="str">
        <f>IF(OR(C1316="",D1316=""),"",$D$3&amp;"_"&amp;ROW()-13-COUNTBLANK($D$14:D1316))</f>
        <v>BT_1084</v>
      </c>
      <c r="B1316" s="16" t="s">
        <v>39</v>
      </c>
      <c r="C1316" s="16" t="s">
        <v>110</v>
      </c>
      <c r="D1316" s="114" t="s">
        <v>655</v>
      </c>
      <c r="E1316" s="18" t="s">
        <v>249</v>
      </c>
      <c r="F1316" s="18"/>
      <c r="G1316" s="18"/>
      <c r="H1316" s="17"/>
      <c r="I1316" s="17"/>
      <c r="J1316" s="17"/>
      <c r="K1316" s="17"/>
      <c r="L1316" s="17"/>
      <c r="M1316" s="17"/>
      <c r="N1316" s="17"/>
      <c r="O1316" s="17"/>
      <c r="P1316" s="17"/>
      <c r="Q1316" s="48" t="str">
        <f t="shared" si="183"/>
        <v>P</v>
      </c>
      <c r="R1316" s="108"/>
      <c r="S1316" s="108"/>
      <c r="T1316" s="38"/>
      <c r="U1316" s="38"/>
      <c r="V1316" s="38"/>
      <c r="W1316" s="38"/>
      <c r="X1316" s="38"/>
      <c r="Y1316" s="38"/>
      <c r="Z1316" s="38"/>
      <c r="AA1316" s="38"/>
      <c r="AB1316" s="38"/>
      <c r="AC1316" s="38"/>
      <c r="AD1316" s="38"/>
      <c r="AE1316" s="38"/>
      <c r="AF1316" s="38"/>
      <c r="AG1316" s="38"/>
    </row>
    <row r="1317" spans="1:33" ht="15.75" outlineLevel="1">
      <c r="A1317" s="50" t="str">
        <f>IF(OR(C1317="",D1317=""),"",$D$3&amp;"_"&amp;ROW()-13-COUNTBLANK($D$14:D1317))</f>
        <v/>
      </c>
      <c r="B1317" s="147" t="s">
        <v>58</v>
      </c>
      <c r="C1317" s="147"/>
      <c r="D1317" s="147"/>
      <c r="E1317" s="147"/>
      <c r="F1317" s="147"/>
      <c r="G1317" s="147"/>
      <c r="H1317" s="147"/>
      <c r="I1317" s="147"/>
      <c r="J1317" s="147"/>
      <c r="K1317" s="147"/>
      <c r="L1317" s="147"/>
      <c r="M1317" s="147"/>
      <c r="N1317" s="147"/>
      <c r="O1317" s="147"/>
      <c r="P1317" s="147"/>
      <c r="Q1317" s="147"/>
      <c r="R1317" s="147"/>
      <c r="S1317" s="147"/>
      <c r="T1317" s="38"/>
      <c r="U1317" s="38"/>
      <c r="V1317" s="38"/>
      <c r="W1317" s="41"/>
      <c r="X1317" s="41"/>
      <c r="Y1317" s="41"/>
      <c r="Z1317" s="41"/>
      <c r="AA1317" s="41"/>
      <c r="AB1317" s="41"/>
      <c r="AC1317" s="41"/>
      <c r="AD1317" s="41"/>
      <c r="AE1317" s="41"/>
      <c r="AF1317" s="41"/>
      <c r="AG1317" s="41"/>
    </row>
    <row r="1318" spans="1:33" ht="21" customHeight="1" outlineLevel="1">
      <c r="A1318" s="50" t="str">
        <f>IF(OR(C1318="",D1318=""),"",$D$3&amp;"_"&amp;ROW()-13-COUNTBLANK($D$14:D1318))</f>
        <v/>
      </c>
      <c r="B1318" s="148" t="s">
        <v>361</v>
      </c>
      <c r="C1318" s="148"/>
      <c r="D1318" s="148"/>
      <c r="E1318" s="148"/>
      <c r="F1318" s="148"/>
      <c r="G1318" s="148"/>
      <c r="H1318" s="149"/>
      <c r="I1318" s="149"/>
      <c r="J1318" s="149"/>
      <c r="K1318" s="149"/>
      <c r="L1318" s="149"/>
      <c r="M1318" s="149"/>
      <c r="N1318" s="149"/>
      <c r="O1318" s="149"/>
      <c r="P1318" s="149"/>
      <c r="Q1318" s="148"/>
      <c r="R1318" s="148"/>
      <c r="S1318" s="148"/>
      <c r="T1318" s="40"/>
      <c r="U1318" s="40"/>
      <c r="V1318" s="40"/>
      <c r="W1318" s="40"/>
      <c r="X1318" s="40"/>
      <c r="Y1318" s="40"/>
      <c r="Z1318" s="40"/>
      <c r="AA1318" s="40"/>
      <c r="AB1318" s="40"/>
      <c r="AC1318" s="40"/>
      <c r="AD1318" s="40"/>
      <c r="AE1318" s="40"/>
      <c r="AF1318" s="40"/>
      <c r="AG1318" s="40"/>
    </row>
    <row r="1319" spans="1:33" ht="30" outlineLevel="1">
      <c r="A1319" s="50" t="str">
        <f>IF(OR(C1319="",D1319=""),"",$D$3&amp;"_"&amp;ROW()-13-COUNTBLANK($D$14:D1319))</f>
        <v>BT_1085</v>
      </c>
      <c r="B1319" s="105" t="s">
        <v>189</v>
      </c>
      <c r="C1319" s="105" t="s">
        <v>700</v>
      </c>
      <c r="D1319" s="16" t="s">
        <v>673</v>
      </c>
      <c r="E1319" s="18" t="s">
        <v>249</v>
      </c>
      <c r="F1319" s="18"/>
      <c r="G1319" s="18"/>
      <c r="H1319" s="18"/>
      <c r="I1319" s="18"/>
      <c r="J1319" s="18"/>
      <c r="K1319" s="18"/>
      <c r="L1319" s="18"/>
      <c r="M1319" s="18"/>
      <c r="N1319" s="18"/>
      <c r="O1319" s="18"/>
      <c r="P1319" s="18"/>
      <c r="Q1319" s="49" t="str">
        <f t="shared" ref="Q1319:Q1328" si="184">IF(OR(IF(G1319="",IF(F1319="",IF(E1319="","",E1319),F1319),G1319)="F",IF(J1319="",IF(I1319="",IF(H1319="","",H1319),I1319),J1319)="F",IF(M1319="",IF(L1319="",IF(K1319="","",K1319),L1319),M1319)="F",IF(P1319="",IF(O1319="",IF(N1319="","",N1319),O1319),P1319)="F")=TRUE,"F",IF(OR(IF(G1319="",IF(F1319="",IF(E1319="","",E1319),F1319),G1319)="PE",IF(J1319="",IF(I1319="",IF(H1319="","",H1319),I1319),J1319)="PE",IF(M1319="",IF(L1319="",IF(K1319="","",K1319),L1319),M1319)="PE",IF(P1319="",IF(O1319="",IF(N1319="","",N1319),O1319),P1319)="PE")=TRUE,"PE",IF(AND(IF(G1319="",IF(F1319="",IF(E1319="","",E1319),F1319),G1319)="",IF(J1319="",IF(I1319="",IF(H1319="","",H1319),I1319),J1319)="",IF(M1319="",IF(L1319="",IF(K1319="","",K1319),L1319),M1319)="",IF(P1319="",IF(O1319="",IF(N1319="","",N1319),O1319),P1319)="")=TRUE,"","P")))</f>
        <v>P</v>
      </c>
      <c r="R1319" s="53"/>
      <c r="S1319" s="53"/>
    </row>
    <row r="1320" spans="1:33" ht="45" outlineLevel="1">
      <c r="A1320" s="50" t="str">
        <f>IF(OR(C1320="",D1320=""),"",$D$3&amp;"_"&amp;ROW()-13-COUNTBLANK($D$14:D1320))</f>
        <v>BT_1086</v>
      </c>
      <c r="B1320" s="105" t="s">
        <v>190</v>
      </c>
      <c r="C1320" s="105" t="s">
        <v>701</v>
      </c>
      <c r="D1320" s="105" t="s">
        <v>891</v>
      </c>
      <c r="E1320" s="18" t="s">
        <v>249</v>
      </c>
      <c r="F1320" s="18"/>
      <c r="G1320" s="18"/>
      <c r="H1320" s="18"/>
      <c r="I1320" s="18"/>
      <c r="J1320" s="18"/>
      <c r="K1320" s="18"/>
      <c r="L1320" s="18"/>
      <c r="M1320" s="18"/>
      <c r="N1320" s="18"/>
      <c r="O1320" s="18"/>
      <c r="P1320" s="18"/>
      <c r="Q1320" s="49" t="str">
        <f t="shared" si="184"/>
        <v>P</v>
      </c>
      <c r="R1320" s="53"/>
      <c r="S1320" s="53"/>
    </row>
    <row r="1321" spans="1:33" ht="45" outlineLevel="1">
      <c r="A1321" s="50" t="str">
        <f>IF(OR(C1321="",D1321=""),"",$D$3&amp;"_"&amp;ROW()-13-COUNTBLANK($D$14:D1321))</f>
        <v>BT_1087</v>
      </c>
      <c r="B1321" s="105" t="s">
        <v>191</v>
      </c>
      <c r="C1321" s="105" t="s">
        <v>702</v>
      </c>
      <c r="D1321" s="105" t="s">
        <v>362</v>
      </c>
      <c r="E1321" s="18" t="s">
        <v>249</v>
      </c>
      <c r="F1321" s="18"/>
      <c r="G1321" s="18"/>
      <c r="H1321" s="18"/>
      <c r="I1321" s="18"/>
      <c r="J1321" s="18"/>
      <c r="K1321" s="18"/>
      <c r="L1321" s="18"/>
      <c r="M1321" s="18"/>
      <c r="N1321" s="18"/>
      <c r="O1321" s="18"/>
      <c r="P1321" s="18"/>
      <c r="Q1321" s="49" t="str">
        <f t="shared" si="184"/>
        <v>P</v>
      </c>
      <c r="R1321" s="53"/>
      <c r="S1321" s="53"/>
    </row>
    <row r="1322" spans="1:33" ht="45" outlineLevel="1">
      <c r="A1322" s="50" t="str">
        <f>IF(OR(C1322="",D1322=""),"",$D$3&amp;"_"&amp;ROW()-13-COUNTBLANK($D$14:D1322))</f>
        <v>BT_1088</v>
      </c>
      <c r="B1322" s="105" t="s">
        <v>192</v>
      </c>
      <c r="C1322" s="105" t="s">
        <v>703</v>
      </c>
      <c r="D1322" s="105" t="s">
        <v>363</v>
      </c>
      <c r="E1322" s="18" t="s">
        <v>249</v>
      </c>
      <c r="F1322" s="18"/>
      <c r="G1322" s="18"/>
      <c r="H1322" s="18"/>
      <c r="I1322" s="18"/>
      <c r="J1322" s="18"/>
      <c r="K1322" s="18"/>
      <c r="L1322" s="18"/>
      <c r="M1322" s="18"/>
      <c r="N1322" s="18"/>
      <c r="O1322" s="18"/>
      <c r="P1322" s="18"/>
      <c r="Q1322" s="49" t="str">
        <f t="shared" si="184"/>
        <v>P</v>
      </c>
      <c r="R1322" s="53"/>
      <c r="S1322" s="53"/>
    </row>
    <row r="1323" spans="1:33" ht="75" outlineLevel="1">
      <c r="A1323" s="50" t="str">
        <f>IF(OR(C1323="",D1323=""),"",$D$3&amp;"_"&amp;ROW()-13-COUNTBLANK($D$14:D1323))</f>
        <v>BT_1089</v>
      </c>
      <c r="B1323" s="107" t="s">
        <v>71</v>
      </c>
      <c r="C1323" s="59" t="s">
        <v>704</v>
      </c>
      <c r="D1323" s="105" t="s">
        <v>891</v>
      </c>
      <c r="E1323" s="18" t="s">
        <v>249</v>
      </c>
      <c r="F1323" s="18"/>
      <c r="G1323" s="18"/>
      <c r="H1323" s="18"/>
      <c r="I1323" s="18"/>
      <c r="J1323" s="18"/>
      <c r="K1323" s="18"/>
      <c r="L1323" s="18"/>
      <c r="M1323" s="18"/>
      <c r="N1323" s="18"/>
      <c r="O1323" s="18"/>
      <c r="P1323" s="18"/>
      <c r="Q1323" s="49" t="str">
        <f t="shared" si="184"/>
        <v>P</v>
      </c>
      <c r="R1323" s="60"/>
      <c r="S1323" s="53"/>
    </row>
    <row r="1324" spans="1:33" ht="75" outlineLevel="1">
      <c r="A1324" s="50" t="str">
        <f>IF(OR(C1324="",D1324=""),"",$D$3&amp;"_"&amp;ROW()-13-COUNTBLANK($D$14:D1324))</f>
        <v>BT_1090</v>
      </c>
      <c r="B1324" s="107" t="s">
        <v>60</v>
      </c>
      <c r="C1324" s="59" t="s">
        <v>705</v>
      </c>
      <c r="D1324" s="105" t="s">
        <v>891</v>
      </c>
      <c r="E1324" s="18" t="s">
        <v>249</v>
      </c>
      <c r="F1324" s="18"/>
      <c r="G1324" s="18"/>
      <c r="H1324" s="18"/>
      <c r="I1324" s="18"/>
      <c r="J1324" s="18"/>
      <c r="K1324" s="18"/>
      <c r="L1324" s="18"/>
      <c r="M1324" s="18"/>
      <c r="N1324" s="18"/>
      <c r="O1324" s="18"/>
      <c r="P1324" s="18"/>
      <c r="Q1324" s="49" t="str">
        <f t="shared" si="184"/>
        <v>P</v>
      </c>
      <c r="R1324" s="60"/>
      <c r="S1324" s="53"/>
    </row>
    <row r="1325" spans="1:33" ht="60" outlineLevel="1">
      <c r="A1325" s="50" t="str">
        <f>IF(OR(C1325="",D1325=""),"",$D$3&amp;"_"&amp;ROW()-13-COUNTBLANK($D$14:D1325))</f>
        <v>BT_1091</v>
      </c>
      <c r="B1325" s="107" t="s">
        <v>61</v>
      </c>
      <c r="C1325" s="59" t="s">
        <v>706</v>
      </c>
      <c r="D1325" s="105" t="s">
        <v>891</v>
      </c>
      <c r="E1325" s="18" t="s">
        <v>249</v>
      </c>
      <c r="F1325" s="18"/>
      <c r="G1325" s="18"/>
      <c r="H1325" s="18"/>
      <c r="I1325" s="18"/>
      <c r="J1325" s="18"/>
      <c r="K1325" s="18"/>
      <c r="L1325" s="18"/>
      <c r="M1325" s="18"/>
      <c r="N1325" s="18"/>
      <c r="O1325" s="18"/>
      <c r="P1325" s="18"/>
      <c r="Q1325" s="49" t="str">
        <f t="shared" si="184"/>
        <v>P</v>
      </c>
      <c r="R1325" s="53"/>
      <c r="S1325" s="53"/>
    </row>
    <row r="1326" spans="1:33" ht="30" outlineLevel="1">
      <c r="A1326" s="50" t="str">
        <f>IF(OR(C1326="",D1326=""),"",$D$3&amp;"_"&amp;ROW()-13-COUNTBLANK($D$14:D1326))</f>
        <v>BT_1092</v>
      </c>
      <c r="B1326" s="143" t="s">
        <v>70</v>
      </c>
      <c r="C1326" s="62" t="s">
        <v>707</v>
      </c>
      <c r="D1326" s="63" t="s">
        <v>250</v>
      </c>
      <c r="E1326" s="18" t="s">
        <v>249</v>
      </c>
      <c r="F1326" s="18"/>
      <c r="G1326" s="18"/>
      <c r="H1326" s="18"/>
      <c r="I1326" s="18"/>
      <c r="J1326" s="18"/>
      <c r="K1326" s="18"/>
      <c r="L1326" s="18"/>
      <c r="M1326" s="18"/>
      <c r="N1326" s="18"/>
      <c r="O1326" s="18"/>
      <c r="P1326" s="18"/>
      <c r="Q1326" s="49" t="str">
        <f t="shared" si="184"/>
        <v>P</v>
      </c>
      <c r="R1326" s="60"/>
      <c r="S1326" s="53"/>
    </row>
    <row r="1327" spans="1:33" ht="60" outlineLevel="1">
      <c r="A1327" s="50" t="str">
        <f>IF(OR(C1327="",D1327=""),"",$D$3&amp;"_"&amp;ROW()-13-COUNTBLANK($D$14:D1327))</f>
        <v>BT_1093</v>
      </c>
      <c r="B1327" s="144"/>
      <c r="C1327" s="59" t="s">
        <v>708</v>
      </c>
      <c r="D1327" s="105" t="s">
        <v>891</v>
      </c>
      <c r="E1327" s="18" t="s">
        <v>249</v>
      </c>
      <c r="F1327" s="18"/>
      <c r="G1327" s="18"/>
      <c r="H1327" s="18"/>
      <c r="I1327" s="18"/>
      <c r="J1327" s="18"/>
      <c r="K1327" s="18"/>
      <c r="L1327" s="18"/>
      <c r="M1327" s="18"/>
      <c r="N1327" s="18"/>
      <c r="O1327" s="18"/>
      <c r="P1327" s="18"/>
      <c r="Q1327" s="49" t="str">
        <f t="shared" si="184"/>
        <v>P</v>
      </c>
      <c r="R1327" s="53"/>
      <c r="S1327" s="53"/>
    </row>
    <row r="1328" spans="1:33" ht="75" outlineLevel="1">
      <c r="A1328" s="50" t="str">
        <f>IF(OR(C1328="",D1328=""),"",$D$3&amp;"_"&amp;ROW()-13-COUNTBLANK($D$14:D1328))</f>
        <v>BT_1094</v>
      </c>
      <c r="B1328" s="107" t="s">
        <v>194</v>
      </c>
      <c r="C1328" s="59" t="s">
        <v>709</v>
      </c>
      <c r="D1328" s="105" t="s">
        <v>891</v>
      </c>
      <c r="E1328" s="18" t="s">
        <v>249</v>
      </c>
      <c r="F1328" s="18"/>
      <c r="G1328" s="18"/>
      <c r="H1328" s="18"/>
      <c r="I1328" s="18"/>
      <c r="J1328" s="18"/>
      <c r="K1328" s="18"/>
      <c r="L1328" s="18"/>
      <c r="M1328" s="18"/>
      <c r="N1328" s="18"/>
      <c r="O1328" s="18"/>
      <c r="P1328" s="18"/>
      <c r="Q1328" s="49" t="str">
        <f t="shared" si="184"/>
        <v>P</v>
      </c>
      <c r="R1328" s="53"/>
      <c r="S1328" s="53"/>
    </row>
    <row r="1329" spans="1:33" ht="18.75" customHeight="1" outlineLevel="1">
      <c r="A1329" s="50" t="str">
        <f>IF(OR(C1329="",D1329=""),"",$D$3&amp;"_"&amp;ROW()-13-COUNTBLANK($D$14:D1329))</f>
        <v/>
      </c>
      <c r="B1329" s="147" t="s">
        <v>68</v>
      </c>
      <c r="C1329" s="147"/>
      <c r="D1329" s="147"/>
      <c r="E1329" s="147"/>
      <c r="F1329" s="147"/>
      <c r="G1329" s="147"/>
      <c r="H1329" s="147"/>
      <c r="I1329" s="147"/>
      <c r="J1329" s="147"/>
      <c r="K1329" s="147"/>
      <c r="L1329" s="147"/>
      <c r="M1329" s="147"/>
      <c r="N1329" s="147"/>
      <c r="O1329" s="147"/>
      <c r="P1329" s="147"/>
      <c r="Q1329" s="147"/>
      <c r="R1329" s="147"/>
      <c r="S1329" s="147"/>
      <c r="T1329" s="38"/>
      <c r="U1329" s="38"/>
      <c r="V1329" s="38"/>
      <c r="W1329" s="41"/>
      <c r="X1329" s="41"/>
      <c r="Y1329" s="41"/>
      <c r="Z1329" s="41"/>
      <c r="AA1329" s="41"/>
      <c r="AB1329" s="41"/>
      <c r="AC1329" s="41"/>
      <c r="AD1329" s="41"/>
      <c r="AE1329" s="41"/>
      <c r="AF1329" s="41"/>
      <c r="AG1329" s="41"/>
    </row>
    <row r="1330" spans="1:33" s="78" customFormat="1" ht="45" outlineLevel="1">
      <c r="A1330" s="50" t="str">
        <f>IF(OR(C1330="",D1330=""),"",$D$3&amp;"_"&amp;ROW()-13-COUNTBLANK($D$14:D1330))</f>
        <v>BT_1095</v>
      </c>
      <c r="B1330" s="65" t="s">
        <v>364</v>
      </c>
      <c r="C1330" s="71" t="s">
        <v>892</v>
      </c>
      <c r="D1330" s="105" t="s">
        <v>891</v>
      </c>
      <c r="E1330" s="18" t="s">
        <v>249</v>
      </c>
      <c r="F1330" s="124"/>
      <c r="G1330" s="124"/>
      <c r="H1330" s="125"/>
      <c r="I1330" s="125"/>
      <c r="J1330" s="125"/>
      <c r="K1330" s="125"/>
      <c r="L1330" s="125"/>
      <c r="M1330" s="125"/>
      <c r="N1330" s="125"/>
      <c r="O1330" s="125"/>
      <c r="P1330" s="125"/>
      <c r="Q1330" s="126" t="str">
        <f>IF(OR(IF(G1330="",IF(F1330="",IF(E1330="","",E1330),F1330),G1330)="F",IF(J1330="",IF(I1330="",IF(H1330="","",H1330),I1330),J1330)="F",IF(M1330="",IF(L1330="",IF(K1330="","",K1330),L1330),M1330)="F",IF(P1330="",IF(O1330="",IF(N1330="","",N1330),O1330),P1330)="F")=TRUE,"F",IF(OR(IF(G1330="",IF(F1330="",IF(E1330="","",E1330),F1330),G1330)="PE",IF(J1330="",IF(I1330="",IF(H1330="","",H1330),I1330),J1330)="PE",IF(M1330="",IF(L1330="",IF(K1330="","",K1330),L1330),M1330)="PE",IF(P1330="",IF(O1330="",IF(N1330="","",N1330),O1330),P1330)="PE")=TRUE,"PE",IF(AND(IF(G1330="",IF(F1330="",IF(E1330="","",E1330),F1330),G1330)="",IF(J1330="",IF(I1330="",IF(H1330="","",H1330),I1330),J1330)="",IF(M1330="",IF(L1330="",IF(K1330="","",K1330),L1330),M1330)="",IF(P1330="",IF(O1330="",IF(N1330="","",N1330),O1330),P1330)="")=TRUE,"","P")))</f>
        <v>P</v>
      </c>
      <c r="R1330" s="72"/>
      <c r="S1330" s="73"/>
    </row>
    <row r="1331" spans="1:33" s="78" customFormat="1" ht="45" outlineLevel="1">
      <c r="A1331" s="50" t="str">
        <f>IF(OR(C1331="",D1331=""),"",$D$3&amp;"_"&amp;ROW()-13-COUNTBLANK($D$14:D1331))</f>
        <v>BT_1096</v>
      </c>
      <c r="B1331" s="105" t="s">
        <v>369</v>
      </c>
      <c r="C1331" s="83" t="s">
        <v>689</v>
      </c>
      <c r="D1331" s="82" t="s">
        <v>370</v>
      </c>
      <c r="E1331" s="18" t="s">
        <v>249</v>
      </c>
      <c r="F1331" s="124"/>
      <c r="G1331" s="124"/>
      <c r="H1331" s="125"/>
      <c r="I1331" s="125"/>
      <c r="J1331" s="125"/>
      <c r="K1331" s="125"/>
      <c r="L1331" s="125"/>
      <c r="M1331" s="125"/>
      <c r="N1331" s="125"/>
      <c r="O1331" s="125"/>
      <c r="P1331" s="125"/>
      <c r="Q1331" s="126"/>
      <c r="R1331" s="72"/>
      <c r="S1331" s="73"/>
    </row>
    <row r="1332" spans="1:33" s="78" customFormat="1" ht="45" outlineLevel="1">
      <c r="A1332" s="50" t="str">
        <f>IF(OR(C1332="",D1332=""),"",$D$3&amp;"_"&amp;ROW()-13-COUNTBLANK($D$14:D1332))</f>
        <v>BT_1097</v>
      </c>
      <c r="B1332" s="75" t="s">
        <v>365</v>
      </c>
      <c r="C1332" s="71" t="s">
        <v>893</v>
      </c>
      <c r="D1332" s="105" t="s">
        <v>674</v>
      </c>
      <c r="E1332" s="18" t="s">
        <v>249</v>
      </c>
      <c r="F1332" s="124"/>
      <c r="G1332" s="124"/>
      <c r="H1332" s="125"/>
      <c r="I1332" s="125"/>
      <c r="J1332" s="125"/>
      <c r="K1332" s="125"/>
      <c r="L1332" s="125"/>
      <c r="M1332" s="125"/>
      <c r="N1332" s="125"/>
      <c r="O1332" s="125"/>
      <c r="P1332" s="125"/>
      <c r="Q1332" s="126" t="str">
        <f>IF(OR(IF(G1332="",IF(F1332="",IF(E1332="","",E1332),F1332),G1332)="F",IF(J1332="",IF(I1332="",IF(H1332="","",H1332),I1332),J1332)="F",IF(M1332="",IF(L1332="",IF(K1332="","",K1332),L1332),M1332)="F",IF(P1332="",IF(O1332="",IF(N1332="","",N1332),O1332),P1332)="F")=TRUE,"F",IF(OR(IF(G1332="",IF(F1332="",IF(E1332="","",E1332),F1332),G1332)="PE",IF(J1332="",IF(I1332="",IF(H1332="","",H1332),I1332),J1332)="PE",IF(M1332="",IF(L1332="",IF(K1332="","",K1332),L1332),M1332)="PE",IF(P1332="",IF(O1332="",IF(N1332="","",N1332),O1332),P1332)="PE")=TRUE,"PE",IF(AND(IF(G1332="",IF(F1332="",IF(E1332="","",E1332),F1332),G1332)="",IF(J1332="",IF(I1332="",IF(H1332="","",H1332),I1332),J1332)="",IF(M1332="",IF(L1332="",IF(K1332="","",K1332),L1332),M1332)="",IF(P1332="",IF(O1332="",IF(N1332="","",N1332),O1332),P1332)="")=TRUE,"","P")))</f>
        <v>P</v>
      </c>
      <c r="R1332" s="72"/>
      <c r="S1332" s="64"/>
    </row>
    <row r="1333" spans="1:33" s="78" customFormat="1" ht="45" outlineLevel="1">
      <c r="A1333" s="50" t="str">
        <f>IF(OR(C1333="",D1333=""),"",$D$3&amp;"_"&amp;ROW()-13-COUNTBLANK($D$14:D1333))</f>
        <v>BT_1098</v>
      </c>
      <c r="B1333" s="64" t="s">
        <v>366</v>
      </c>
      <c r="C1333" s="71" t="s">
        <v>894</v>
      </c>
      <c r="D1333" s="75" t="s">
        <v>367</v>
      </c>
      <c r="E1333" s="18" t="s">
        <v>249</v>
      </c>
      <c r="F1333" s="124"/>
      <c r="G1333" s="124"/>
      <c r="H1333" s="125"/>
      <c r="I1333" s="125"/>
      <c r="J1333" s="125"/>
      <c r="K1333" s="125"/>
      <c r="L1333" s="125"/>
      <c r="M1333" s="125"/>
      <c r="N1333" s="125"/>
      <c r="O1333" s="125"/>
      <c r="P1333" s="125"/>
      <c r="Q1333" s="126" t="str">
        <f t="shared" ref="Q1333:Q1334" si="185">IF(OR(IF(G1333="",IF(F1333="",IF(E1333="","",E1333),F1333),G1333)="F",IF(J1333="",IF(I1333="",IF(H1333="","",H1333),I1333),J1333)="F",IF(M1333="",IF(L1333="",IF(K1333="","",K1333),L1333),M1333)="F",IF(P1333="",IF(O1333="",IF(N1333="","",N1333),O1333),P1333)="F")=TRUE,"F",IF(OR(IF(G1333="",IF(F1333="",IF(E1333="","",E1333),F1333),G1333)="PE",IF(J1333="",IF(I1333="",IF(H1333="","",H1333),I1333),J1333)="PE",IF(M1333="",IF(L1333="",IF(K1333="","",K1333),L1333),M1333)="PE",IF(P1333="",IF(O1333="",IF(N1333="","",N1333),O1333),P1333)="PE")=TRUE,"PE",IF(AND(IF(G1333="",IF(F1333="",IF(E1333="","",E1333),F1333),G1333)="",IF(J1333="",IF(I1333="",IF(H1333="","",H1333),I1333),J1333)="",IF(M1333="",IF(L1333="",IF(K1333="","",K1333),L1333),M1333)="",IF(P1333="",IF(O1333="",IF(N1333="","",N1333),O1333),P1333)="")=TRUE,"","P")))</f>
        <v>P</v>
      </c>
      <c r="R1333" s="76"/>
      <c r="S1333" s="77"/>
    </row>
    <row r="1334" spans="1:33" s="78" customFormat="1" ht="45" outlineLevel="1">
      <c r="A1334" s="50" t="str">
        <f>IF(OR(C1334="",D1334=""),"",$D$3&amp;"_"&amp;ROW()-13-COUNTBLANK($D$14:D1334))</f>
        <v>BT_1099</v>
      </c>
      <c r="B1334" s="74" t="s">
        <v>241</v>
      </c>
      <c r="C1334" s="79" t="s">
        <v>895</v>
      </c>
      <c r="D1334" s="65" t="s">
        <v>368</v>
      </c>
      <c r="E1334" s="102" t="s">
        <v>249</v>
      </c>
      <c r="F1334" s="127"/>
      <c r="G1334" s="127"/>
      <c r="H1334" s="128"/>
      <c r="I1334" s="128"/>
      <c r="J1334" s="128"/>
      <c r="K1334" s="128"/>
      <c r="L1334" s="128"/>
      <c r="M1334" s="128"/>
      <c r="N1334" s="128"/>
      <c r="O1334" s="128"/>
      <c r="P1334" s="128"/>
      <c r="Q1334" s="129" t="str">
        <f t="shared" si="185"/>
        <v>P</v>
      </c>
      <c r="R1334" s="130"/>
      <c r="S1334" s="130"/>
    </row>
    <row r="1335" spans="1:33" ht="25.5" customHeight="1">
      <c r="A1335" s="50" t="str">
        <f>IF(OR(C1335="",D1335=""),"",$D$3&amp;"_"&amp;ROW()-13-COUNTBLANK($D$14:D1335))</f>
        <v/>
      </c>
      <c r="B1335" s="156" t="s">
        <v>1038</v>
      </c>
      <c r="C1335" s="156"/>
      <c r="D1335" s="156"/>
      <c r="E1335" s="156"/>
      <c r="F1335" s="156"/>
      <c r="G1335" s="156"/>
      <c r="H1335" s="157"/>
      <c r="I1335" s="157"/>
      <c r="J1335" s="157"/>
      <c r="K1335" s="157"/>
      <c r="L1335" s="157"/>
      <c r="M1335" s="157"/>
      <c r="N1335" s="157"/>
      <c r="O1335" s="157"/>
      <c r="P1335" s="157"/>
      <c r="Q1335" s="156"/>
      <c r="R1335" s="156"/>
      <c r="S1335" s="156"/>
      <c r="T1335" s="38"/>
      <c r="U1335" s="38"/>
      <c r="V1335" s="38"/>
      <c r="W1335" s="38"/>
      <c r="X1335" s="38"/>
      <c r="Y1335" s="38"/>
      <c r="Z1335" s="38"/>
      <c r="AA1335" s="38"/>
      <c r="AB1335" s="38"/>
      <c r="AC1335" s="38"/>
      <c r="AD1335" s="38"/>
      <c r="AE1335" s="38"/>
      <c r="AF1335" s="38"/>
      <c r="AG1335" s="38"/>
    </row>
    <row r="1336" spans="1:33" ht="15.75" outlineLevel="1" collapsed="1">
      <c r="A1336" s="50" t="str">
        <f>IF(OR(C1336="",D1336=""),"",$D$3&amp;"_"&amp;ROW()-13-COUNTBLANK($D$14:D1336))</f>
        <v/>
      </c>
      <c r="B1336" s="147" t="s">
        <v>36</v>
      </c>
      <c r="C1336" s="147"/>
      <c r="D1336" s="147"/>
      <c r="E1336" s="147"/>
      <c r="F1336" s="147"/>
      <c r="G1336" s="147"/>
      <c r="H1336" s="147"/>
      <c r="I1336" s="147"/>
      <c r="J1336" s="147"/>
      <c r="K1336" s="147"/>
      <c r="L1336" s="147"/>
      <c r="M1336" s="147"/>
      <c r="N1336" s="147"/>
      <c r="O1336" s="147"/>
      <c r="P1336" s="147"/>
      <c r="Q1336" s="147"/>
      <c r="R1336" s="147"/>
      <c r="S1336" s="147"/>
      <c r="T1336" s="40"/>
      <c r="U1336" s="40"/>
      <c r="V1336" s="40"/>
      <c r="W1336" s="40"/>
      <c r="X1336" s="40"/>
      <c r="Y1336" s="40"/>
      <c r="Z1336" s="40"/>
      <c r="AA1336" s="40"/>
      <c r="AB1336" s="40"/>
      <c r="AC1336" s="40"/>
      <c r="AD1336" s="40"/>
      <c r="AE1336" s="40"/>
      <c r="AF1336" s="40"/>
      <c r="AG1336" s="40"/>
    </row>
    <row r="1337" spans="1:33" ht="90" outlineLevel="1">
      <c r="A1337" s="50" t="str">
        <f>IF(OR(C1337="",D1337=""),"",$D$3&amp;"_"&amp;ROW()-13-COUNTBLANK($D$14:D1337))</f>
        <v>BT_1100</v>
      </c>
      <c r="B1337" s="56" t="s">
        <v>696</v>
      </c>
      <c r="C1337" s="16" t="s">
        <v>896</v>
      </c>
      <c r="D1337" s="16" t="s">
        <v>371</v>
      </c>
      <c r="E1337" s="18" t="s">
        <v>249</v>
      </c>
      <c r="F1337" s="18"/>
      <c r="G1337" s="18"/>
      <c r="H1337" s="18"/>
      <c r="I1337" s="18"/>
      <c r="J1337" s="18"/>
      <c r="K1337" s="18"/>
      <c r="L1337" s="18"/>
      <c r="M1337" s="18"/>
      <c r="N1337" s="18"/>
      <c r="O1337" s="18"/>
      <c r="P1337" s="18"/>
      <c r="Q1337" s="49" t="str">
        <f t="shared" ref="Q1337:Q1340" si="186">IF(OR(IF(G1337="",IF(F1337="",IF(E1337="","",E1337),F1337),G1337)="F",IF(J1337="",IF(I1337="",IF(H1337="","",H1337),I1337),J1337)="F",IF(M1337="",IF(L1337="",IF(K1337="","",K1337),L1337),M1337)="F",IF(P1337="",IF(O1337="",IF(N1337="","",N1337),O1337),P1337)="F")=TRUE,"F",IF(OR(IF(G1337="",IF(F1337="",IF(E1337="","",E1337),F1337),G1337)="PE",IF(J1337="",IF(I1337="",IF(H1337="","",H1337),I1337),J1337)="PE",IF(M1337="",IF(L1337="",IF(K1337="","",K1337),L1337),M1337)="PE",IF(P1337="",IF(O1337="",IF(N1337="","",N1337),O1337),P1337)="PE")=TRUE,"PE",IF(AND(IF(G1337="",IF(F1337="",IF(E1337="","",E1337),F1337),G1337)="",IF(J1337="",IF(I1337="",IF(H1337="","",H1337),I1337),J1337)="",IF(M1337="",IF(L1337="",IF(K1337="","",K1337),L1337),M1337)="",IF(P1337="",IF(O1337="",IF(N1337="","",N1337),O1337),P1337)="")=TRUE,"","P")))</f>
        <v>P</v>
      </c>
      <c r="R1337" s="108"/>
      <c r="S1337" s="108"/>
      <c r="T1337" s="38"/>
      <c r="U1337" s="38"/>
      <c r="V1337" s="38"/>
      <c r="W1337" s="38"/>
      <c r="X1337" s="38"/>
      <c r="Y1337" s="38"/>
      <c r="Z1337" s="38"/>
      <c r="AA1337" s="38"/>
      <c r="AB1337" s="38"/>
      <c r="AC1337" s="38"/>
      <c r="AD1337" s="38"/>
      <c r="AE1337" s="38"/>
      <c r="AF1337" s="38"/>
      <c r="AG1337" s="38"/>
    </row>
    <row r="1338" spans="1:33" ht="75" outlineLevel="1">
      <c r="A1338" s="50" t="str">
        <f>IF(OR(C1338="",D1338=""),"",$D$3&amp;"_"&amp;ROW()-13-COUNTBLANK($D$14:D1338))</f>
        <v>BT_1101</v>
      </c>
      <c r="B1338" s="56" t="s">
        <v>697</v>
      </c>
      <c r="C1338" s="16" t="s">
        <v>698</v>
      </c>
      <c r="D1338" s="16" t="s">
        <v>372</v>
      </c>
      <c r="E1338" s="18" t="s">
        <v>249</v>
      </c>
      <c r="F1338" s="18"/>
      <c r="G1338" s="18"/>
      <c r="H1338" s="18"/>
      <c r="I1338" s="18"/>
      <c r="J1338" s="18"/>
      <c r="K1338" s="18"/>
      <c r="L1338" s="18"/>
      <c r="M1338" s="18"/>
      <c r="N1338" s="18"/>
      <c r="O1338" s="18"/>
      <c r="P1338" s="18"/>
      <c r="Q1338" s="49" t="str">
        <f t="shared" si="186"/>
        <v>P</v>
      </c>
      <c r="R1338" s="108"/>
      <c r="S1338" s="108"/>
      <c r="T1338" s="38"/>
      <c r="U1338" s="38"/>
      <c r="V1338" s="38"/>
      <c r="W1338" s="38"/>
      <c r="X1338" s="38"/>
      <c r="Y1338" s="38"/>
      <c r="Z1338" s="38"/>
      <c r="AA1338" s="38"/>
      <c r="AB1338" s="38"/>
      <c r="AC1338" s="38"/>
      <c r="AD1338" s="38"/>
      <c r="AE1338" s="38"/>
      <c r="AF1338" s="38"/>
      <c r="AG1338" s="38"/>
    </row>
    <row r="1339" spans="1:33" ht="75" outlineLevel="1">
      <c r="A1339" s="50" t="str">
        <f>IF(OR(C1339="",D1339=""),"",$D$3&amp;"_"&amp;ROW()-13-COUNTBLANK($D$14:D1339))</f>
        <v>BT_1102</v>
      </c>
      <c r="B1339" s="56" t="s">
        <v>373</v>
      </c>
      <c r="C1339" s="16" t="s">
        <v>359</v>
      </c>
      <c r="D1339" s="16" t="s">
        <v>717</v>
      </c>
      <c r="E1339" s="18" t="s">
        <v>249</v>
      </c>
      <c r="F1339" s="18"/>
      <c r="G1339" s="18"/>
      <c r="H1339" s="18"/>
      <c r="I1339" s="18"/>
      <c r="J1339" s="18"/>
      <c r="K1339" s="18"/>
      <c r="L1339" s="18"/>
      <c r="M1339" s="18"/>
      <c r="N1339" s="18"/>
      <c r="O1339" s="18"/>
      <c r="P1339" s="18"/>
      <c r="Q1339" s="49" t="str">
        <f t="shared" si="186"/>
        <v>P</v>
      </c>
      <c r="R1339" s="108"/>
      <c r="S1339" s="108"/>
      <c r="T1339" s="38"/>
      <c r="U1339" s="38"/>
      <c r="V1339" s="38"/>
      <c r="W1339" s="38"/>
      <c r="X1339" s="38"/>
      <c r="Y1339" s="38"/>
      <c r="Z1339" s="38"/>
      <c r="AA1339" s="38"/>
      <c r="AB1339" s="38"/>
      <c r="AC1339" s="38"/>
      <c r="AD1339" s="38"/>
      <c r="AE1339" s="38"/>
      <c r="AF1339" s="38"/>
      <c r="AG1339" s="38"/>
    </row>
    <row r="1340" spans="1:33" ht="120" outlineLevel="1">
      <c r="A1340" s="50" t="str">
        <f>IF(OR(C1340="",D1340=""),"",$D$3&amp;"_"&amp;ROW()-13-COUNTBLANK($D$14:D1340))</f>
        <v>BT_1103</v>
      </c>
      <c r="B1340" s="16" t="s">
        <v>39</v>
      </c>
      <c r="C1340" s="16" t="s">
        <v>110</v>
      </c>
      <c r="D1340" s="114" t="s">
        <v>440</v>
      </c>
      <c r="E1340" s="18" t="s">
        <v>249</v>
      </c>
      <c r="F1340" s="18"/>
      <c r="G1340" s="18"/>
      <c r="H1340" s="17"/>
      <c r="I1340" s="17"/>
      <c r="J1340" s="17"/>
      <c r="K1340" s="17"/>
      <c r="L1340" s="17"/>
      <c r="M1340" s="17"/>
      <c r="N1340" s="17"/>
      <c r="O1340" s="17"/>
      <c r="P1340" s="17"/>
      <c r="Q1340" s="48" t="str">
        <f t="shared" si="186"/>
        <v>P</v>
      </c>
      <c r="R1340" s="108"/>
      <c r="S1340" s="108"/>
      <c r="T1340" s="38"/>
      <c r="U1340" s="38"/>
      <c r="V1340" s="38"/>
      <c r="W1340" s="38"/>
      <c r="X1340" s="38"/>
      <c r="Y1340" s="38"/>
      <c r="Z1340" s="38"/>
      <c r="AA1340" s="38"/>
      <c r="AB1340" s="38"/>
      <c r="AC1340" s="38"/>
      <c r="AD1340" s="38"/>
      <c r="AE1340" s="38"/>
      <c r="AF1340" s="38"/>
      <c r="AG1340" s="38"/>
    </row>
    <row r="1341" spans="1:33" ht="15.75" outlineLevel="1">
      <c r="A1341" s="50" t="str">
        <f>IF(OR(C1341="",D1341=""),"",$D$3&amp;"_"&amp;ROW()-13-COUNTBLANK($D$14:D1341))</f>
        <v/>
      </c>
      <c r="B1341" s="147" t="s">
        <v>58</v>
      </c>
      <c r="C1341" s="147"/>
      <c r="D1341" s="147"/>
      <c r="E1341" s="147"/>
      <c r="F1341" s="147"/>
      <c r="G1341" s="147"/>
      <c r="H1341" s="147"/>
      <c r="I1341" s="147"/>
      <c r="J1341" s="147"/>
      <c r="K1341" s="147"/>
      <c r="L1341" s="147"/>
      <c r="M1341" s="147"/>
      <c r="N1341" s="147"/>
      <c r="O1341" s="147"/>
      <c r="P1341" s="147"/>
      <c r="Q1341" s="147"/>
      <c r="R1341" s="147"/>
      <c r="S1341" s="147"/>
      <c r="T1341" s="38"/>
      <c r="U1341" s="38"/>
      <c r="V1341" s="38"/>
      <c r="W1341" s="41"/>
      <c r="X1341" s="41"/>
      <c r="Y1341" s="41"/>
      <c r="Z1341" s="41"/>
      <c r="AA1341" s="41"/>
      <c r="AB1341" s="41"/>
      <c r="AC1341" s="41"/>
      <c r="AD1341" s="41"/>
      <c r="AE1341" s="41"/>
      <c r="AF1341" s="41"/>
      <c r="AG1341" s="41"/>
    </row>
    <row r="1342" spans="1:33" ht="21" customHeight="1" outlineLevel="1">
      <c r="A1342" s="50" t="str">
        <f>IF(OR(C1342="",D1342=""),"",$D$3&amp;"_"&amp;ROW()-13-COUNTBLANK($D$14:D1342))</f>
        <v/>
      </c>
      <c r="B1342" s="148" t="s">
        <v>699</v>
      </c>
      <c r="C1342" s="148"/>
      <c r="D1342" s="148"/>
      <c r="E1342" s="148"/>
      <c r="F1342" s="148"/>
      <c r="G1342" s="148"/>
      <c r="H1342" s="149"/>
      <c r="I1342" s="149"/>
      <c r="J1342" s="149"/>
      <c r="K1342" s="149"/>
      <c r="L1342" s="149"/>
      <c r="M1342" s="149"/>
      <c r="N1342" s="149"/>
      <c r="O1342" s="149"/>
      <c r="P1342" s="149"/>
      <c r="Q1342" s="148"/>
      <c r="R1342" s="148"/>
      <c r="S1342" s="148"/>
      <c r="T1342" s="40"/>
      <c r="U1342" s="40"/>
      <c r="V1342" s="40"/>
      <c r="W1342" s="40"/>
      <c r="X1342" s="40"/>
      <c r="Y1342" s="40"/>
      <c r="Z1342" s="40"/>
      <c r="AA1342" s="40"/>
      <c r="AB1342" s="40"/>
      <c r="AC1342" s="40"/>
      <c r="AD1342" s="40"/>
      <c r="AE1342" s="40"/>
      <c r="AF1342" s="40"/>
      <c r="AG1342" s="40"/>
    </row>
    <row r="1343" spans="1:33" ht="30" outlineLevel="1">
      <c r="A1343" s="50" t="str">
        <f>IF(OR(C1343="",D1343=""),"",$D$3&amp;"_"&amp;ROW()-13-COUNTBLANK($D$14:D1343))</f>
        <v>BT_1104</v>
      </c>
      <c r="B1343" s="105" t="s">
        <v>189</v>
      </c>
      <c r="C1343" s="105" t="s">
        <v>700</v>
      </c>
      <c r="D1343" s="16" t="s">
        <v>711</v>
      </c>
      <c r="E1343" s="18" t="s">
        <v>249</v>
      </c>
      <c r="F1343" s="18"/>
      <c r="G1343" s="18"/>
      <c r="H1343" s="18"/>
      <c r="I1343" s="18"/>
      <c r="J1343" s="18"/>
      <c r="K1343" s="18"/>
      <c r="L1343" s="18"/>
      <c r="M1343" s="18"/>
      <c r="N1343" s="18"/>
      <c r="O1343" s="18"/>
      <c r="P1343" s="18"/>
      <c r="Q1343" s="49" t="str">
        <f t="shared" ref="Q1343:Q1352" si="187">IF(OR(IF(G1343="",IF(F1343="",IF(E1343="","",E1343),F1343),G1343)="F",IF(J1343="",IF(I1343="",IF(H1343="","",H1343),I1343),J1343)="F",IF(M1343="",IF(L1343="",IF(K1343="","",K1343),L1343),M1343)="F",IF(P1343="",IF(O1343="",IF(N1343="","",N1343),O1343),P1343)="F")=TRUE,"F",IF(OR(IF(G1343="",IF(F1343="",IF(E1343="","",E1343),F1343),G1343)="PE",IF(J1343="",IF(I1343="",IF(H1343="","",H1343),I1343),J1343)="PE",IF(M1343="",IF(L1343="",IF(K1343="","",K1343),L1343),M1343)="PE",IF(P1343="",IF(O1343="",IF(N1343="","",N1343),O1343),P1343)="PE")=TRUE,"PE",IF(AND(IF(G1343="",IF(F1343="",IF(E1343="","",E1343),F1343),G1343)="",IF(J1343="",IF(I1343="",IF(H1343="","",H1343),I1343),J1343)="",IF(M1343="",IF(L1343="",IF(K1343="","",K1343),L1343),M1343)="",IF(P1343="",IF(O1343="",IF(N1343="","",N1343),O1343),P1343)="")=TRUE,"","P")))</f>
        <v>P</v>
      </c>
      <c r="R1343" s="53"/>
      <c r="S1343" s="53"/>
    </row>
    <row r="1344" spans="1:33" ht="45" outlineLevel="1">
      <c r="A1344" s="50" t="str">
        <f>IF(OR(C1344="",D1344=""),"",$D$3&amp;"_"&amp;ROW()-13-COUNTBLANK($D$14:D1344))</f>
        <v>BT_1105</v>
      </c>
      <c r="B1344" s="105" t="s">
        <v>190</v>
      </c>
      <c r="C1344" s="105" t="s">
        <v>701</v>
      </c>
      <c r="D1344" s="105" t="s">
        <v>718</v>
      </c>
      <c r="E1344" s="18" t="s">
        <v>249</v>
      </c>
      <c r="F1344" s="18"/>
      <c r="G1344" s="18"/>
      <c r="H1344" s="18"/>
      <c r="I1344" s="18"/>
      <c r="J1344" s="18"/>
      <c r="K1344" s="18"/>
      <c r="L1344" s="18"/>
      <c r="M1344" s="18"/>
      <c r="N1344" s="18"/>
      <c r="O1344" s="18"/>
      <c r="P1344" s="18"/>
      <c r="Q1344" s="49" t="str">
        <f t="shared" si="187"/>
        <v>P</v>
      </c>
      <c r="R1344" s="53"/>
      <c r="S1344" s="53"/>
    </row>
    <row r="1345" spans="1:33" ht="45" outlineLevel="1">
      <c r="A1345" s="50" t="str">
        <f>IF(OR(C1345="",D1345=""),"",$D$3&amp;"_"&amp;ROW()-13-COUNTBLANK($D$14:D1345))</f>
        <v>BT_1106</v>
      </c>
      <c r="B1345" s="105" t="s">
        <v>191</v>
      </c>
      <c r="C1345" s="105" t="s">
        <v>702</v>
      </c>
      <c r="D1345" s="105" t="s">
        <v>374</v>
      </c>
      <c r="E1345" s="18" t="s">
        <v>249</v>
      </c>
      <c r="F1345" s="18"/>
      <c r="G1345" s="18"/>
      <c r="H1345" s="18"/>
      <c r="I1345" s="18"/>
      <c r="J1345" s="18"/>
      <c r="K1345" s="18"/>
      <c r="L1345" s="18"/>
      <c r="M1345" s="18"/>
      <c r="N1345" s="18"/>
      <c r="O1345" s="18"/>
      <c r="P1345" s="18"/>
      <c r="Q1345" s="49" t="str">
        <f t="shared" si="187"/>
        <v>P</v>
      </c>
      <c r="R1345" s="53"/>
      <c r="S1345" s="53"/>
    </row>
    <row r="1346" spans="1:33" ht="45" outlineLevel="1">
      <c r="A1346" s="50" t="str">
        <f>IF(OR(C1346="",D1346=""),"",$D$3&amp;"_"&amp;ROW()-13-COUNTBLANK($D$14:D1346))</f>
        <v>BT_1107</v>
      </c>
      <c r="B1346" s="105" t="s">
        <v>192</v>
      </c>
      <c r="C1346" s="105" t="s">
        <v>703</v>
      </c>
      <c r="D1346" s="105" t="s">
        <v>375</v>
      </c>
      <c r="E1346" s="18" t="s">
        <v>249</v>
      </c>
      <c r="F1346" s="18"/>
      <c r="G1346" s="18"/>
      <c r="H1346" s="18"/>
      <c r="I1346" s="18"/>
      <c r="J1346" s="18"/>
      <c r="K1346" s="18"/>
      <c r="L1346" s="18"/>
      <c r="M1346" s="18"/>
      <c r="N1346" s="18"/>
      <c r="O1346" s="18"/>
      <c r="P1346" s="18"/>
      <c r="Q1346" s="49" t="str">
        <f t="shared" si="187"/>
        <v>P</v>
      </c>
      <c r="R1346" s="53"/>
      <c r="S1346" s="53"/>
    </row>
    <row r="1347" spans="1:33" ht="75" outlineLevel="1">
      <c r="A1347" s="50" t="str">
        <f>IF(OR(C1347="",D1347=""),"",$D$3&amp;"_"&amp;ROW()-13-COUNTBLANK($D$14:D1347))</f>
        <v>BT_1108</v>
      </c>
      <c r="B1347" s="107" t="s">
        <v>71</v>
      </c>
      <c r="C1347" s="59" t="s">
        <v>704</v>
      </c>
      <c r="D1347" s="105" t="s">
        <v>712</v>
      </c>
      <c r="E1347" s="18" t="s">
        <v>249</v>
      </c>
      <c r="F1347" s="18"/>
      <c r="G1347" s="18"/>
      <c r="H1347" s="18"/>
      <c r="I1347" s="18"/>
      <c r="J1347" s="18"/>
      <c r="K1347" s="18"/>
      <c r="L1347" s="18"/>
      <c r="M1347" s="18"/>
      <c r="N1347" s="18"/>
      <c r="O1347" s="18"/>
      <c r="P1347" s="18"/>
      <c r="Q1347" s="49" t="str">
        <f t="shared" si="187"/>
        <v>P</v>
      </c>
      <c r="R1347" s="60"/>
      <c r="S1347" s="53"/>
    </row>
    <row r="1348" spans="1:33" ht="75" outlineLevel="1">
      <c r="A1348" s="50" t="str">
        <f>IF(OR(C1348="",D1348=""),"",$D$3&amp;"_"&amp;ROW()-13-COUNTBLANK($D$14:D1348))</f>
        <v>BT_1109</v>
      </c>
      <c r="B1348" s="107" t="s">
        <v>60</v>
      </c>
      <c r="C1348" s="59" t="s">
        <v>705</v>
      </c>
      <c r="D1348" s="105" t="s">
        <v>712</v>
      </c>
      <c r="E1348" s="18" t="s">
        <v>249</v>
      </c>
      <c r="F1348" s="18"/>
      <c r="G1348" s="18"/>
      <c r="H1348" s="18"/>
      <c r="I1348" s="18"/>
      <c r="J1348" s="18"/>
      <c r="K1348" s="18"/>
      <c r="L1348" s="18"/>
      <c r="M1348" s="18"/>
      <c r="N1348" s="18"/>
      <c r="O1348" s="18"/>
      <c r="P1348" s="18"/>
      <c r="Q1348" s="49" t="str">
        <f t="shared" si="187"/>
        <v>P</v>
      </c>
      <c r="R1348" s="60"/>
      <c r="S1348" s="53"/>
    </row>
    <row r="1349" spans="1:33" ht="60" outlineLevel="1">
      <c r="A1349" s="50" t="str">
        <f>IF(OR(C1349="",D1349=""),"",$D$3&amp;"_"&amp;ROW()-13-COUNTBLANK($D$14:D1349))</f>
        <v>BT_1110</v>
      </c>
      <c r="B1349" s="107" t="s">
        <v>61</v>
      </c>
      <c r="C1349" s="59" t="s">
        <v>706</v>
      </c>
      <c r="D1349" s="105" t="s">
        <v>712</v>
      </c>
      <c r="E1349" s="18" t="s">
        <v>249</v>
      </c>
      <c r="F1349" s="18"/>
      <c r="G1349" s="18"/>
      <c r="H1349" s="18"/>
      <c r="I1349" s="18"/>
      <c r="J1349" s="18"/>
      <c r="K1349" s="18"/>
      <c r="L1349" s="18"/>
      <c r="M1349" s="18"/>
      <c r="N1349" s="18"/>
      <c r="O1349" s="18"/>
      <c r="P1349" s="18"/>
      <c r="Q1349" s="49" t="str">
        <f t="shared" si="187"/>
        <v>P</v>
      </c>
      <c r="R1349" s="53"/>
      <c r="S1349" s="53"/>
    </row>
    <row r="1350" spans="1:33" ht="30" outlineLevel="1">
      <c r="A1350" s="50" t="str">
        <f>IF(OR(C1350="",D1350=""),"",$D$3&amp;"_"&amp;ROW()-13-COUNTBLANK($D$14:D1350))</f>
        <v>BT_1111</v>
      </c>
      <c r="B1350" s="143" t="s">
        <v>70</v>
      </c>
      <c r="C1350" s="62" t="s">
        <v>707</v>
      </c>
      <c r="D1350" s="63" t="s">
        <v>710</v>
      </c>
      <c r="E1350" s="18" t="s">
        <v>249</v>
      </c>
      <c r="F1350" s="18"/>
      <c r="G1350" s="18"/>
      <c r="H1350" s="18"/>
      <c r="I1350" s="18"/>
      <c r="J1350" s="18"/>
      <c r="K1350" s="18"/>
      <c r="L1350" s="18"/>
      <c r="M1350" s="18"/>
      <c r="N1350" s="18"/>
      <c r="O1350" s="18"/>
      <c r="P1350" s="18"/>
      <c r="Q1350" s="49" t="str">
        <f t="shared" si="187"/>
        <v>P</v>
      </c>
      <c r="R1350" s="60"/>
      <c r="S1350" s="53"/>
    </row>
    <row r="1351" spans="1:33" ht="60" outlineLevel="1">
      <c r="A1351" s="50" t="str">
        <f>IF(OR(C1351="",D1351=""),"",$D$3&amp;"_"&amp;ROW()-13-COUNTBLANK($D$14:D1351))</f>
        <v>BT_1112</v>
      </c>
      <c r="B1351" s="144"/>
      <c r="C1351" s="59" t="s">
        <v>708</v>
      </c>
      <c r="D1351" s="105" t="s">
        <v>712</v>
      </c>
      <c r="E1351" s="18" t="s">
        <v>249</v>
      </c>
      <c r="F1351" s="18"/>
      <c r="G1351" s="18"/>
      <c r="H1351" s="18"/>
      <c r="I1351" s="18"/>
      <c r="J1351" s="18"/>
      <c r="K1351" s="18"/>
      <c r="L1351" s="18"/>
      <c r="M1351" s="18"/>
      <c r="N1351" s="18"/>
      <c r="O1351" s="18"/>
      <c r="P1351" s="18"/>
      <c r="Q1351" s="49" t="str">
        <f t="shared" si="187"/>
        <v>P</v>
      </c>
      <c r="R1351" s="53"/>
      <c r="S1351" s="53"/>
    </row>
    <row r="1352" spans="1:33" ht="75" outlineLevel="1">
      <c r="A1352" s="50" t="str">
        <f>IF(OR(C1352="",D1352=""),"",$D$3&amp;"_"&amp;ROW()-13-COUNTBLANK($D$14:D1352))</f>
        <v>BT_1113</v>
      </c>
      <c r="B1352" s="107" t="s">
        <v>194</v>
      </c>
      <c r="C1352" s="59" t="s">
        <v>709</v>
      </c>
      <c r="D1352" s="105" t="s">
        <v>712</v>
      </c>
      <c r="E1352" s="18" t="s">
        <v>249</v>
      </c>
      <c r="F1352" s="18"/>
      <c r="G1352" s="18"/>
      <c r="H1352" s="18"/>
      <c r="I1352" s="18"/>
      <c r="J1352" s="18"/>
      <c r="K1352" s="18"/>
      <c r="L1352" s="18"/>
      <c r="M1352" s="18"/>
      <c r="N1352" s="18"/>
      <c r="O1352" s="18"/>
      <c r="P1352" s="18"/>
      <c r="Q1352" s="49" t="str">
        <f t="shared" si="187"/>
        <v>P</v>
      </c>
      <c r="R1352" s="53"/>
      <c r="S1352" s="53"/>
    </row>
    <row r="1353" spans="1:33" ht="18.75" customHeight="1" outlineLevel="1">
      <c r="A1353" s="50" t="str">
        <f>IF(OR(C1353="",D1353=""),"",$D$3&amp;"_"&amp;ROW()-13-COUNTBLANK($D$14:D1353))</f>
        <v/>
      </c>
      <c r="B1353" s="147" t="s">
        <v>68</v>
      </c>
      <c r="C1353" s="147"/>
      <c r="D1353" s="147"/>
      <c r="E1353" s="147"/>
      <c r="F1353" s="147"/>
      <c r="G1353" s="147"/>
      <c r="H1353" s="147"/>
      <c r="I1353" s="147"/>
      <c r="J1353" s="147"/>
      <c r="K1353" s="147"/>
      <c r="L1353" s="147"/>
      <c r="M1353" s="147"/>
      <c r="N1353" s="147"/>
      <c r="O1353" s="147"/>
      <c r="P1353" s="147"/>
      <c r="Q1353" s="147"/>
      <c r="R1353" s="147"/>
      <c r="S1353" s="147"/>
      <c r="T1353" s="38"/>
      <c r="U1353" s="38"/>
      <c r="V1353" s="38"/>
      <c r="W1353" s="41"/>
      <c r="X1353" s="41"/>
      <c r="Y1353" s="41"/>
      <c r="Z1353" s="41"/>
      <c r="AA1353" s="41"/>
      <c r="AB1353" s="41"/>
      <c r="AC1353" s="41"/>
      <c r="AD1353" s="41"/>
      <c r="AE1353" s="41"/>
      <c r="AF1353" s="41"/>
      <c r="AG1353" s="41"/>
    </row>
    <row r="1354" spans="1:33" s="78" customFormat="1" ht="45" outlineLevel="1">
      <c r="A1354" s="50" t="str">
        <f>IF(OR(C1354="",D1354=""),"",$D$3&amp;"_"&amp;ROW()-13-COUNTBLANK($D$14:D1354))</f>
        <v>BT_1114</v>
      </c>
      <c r="B1354" s="65" t="s">
        <v>733</v>
      </c>
      <c r="C1354" s="71" t="s">
        <v>380</v>
      </c>
      <c r="D1354" s="105" t="s">
        <v>900</v>
      </c>
      <c r="E1354" s="18" t="s">
        <v>249</v>
      </c>
      <c r="F1354" s="124"/>
      <c r="G1354" s="124"/>
      <c r="H1354" s="125"/>
      <c r="I1354" s="125"/>
      <c r="J1354" s="125"/>
      <c r="K1354" s="125"/>
      <c r="L1354" s="125"/>
      <c r="M1354" s="125"/>
      <c r="N1354" s="125"/>
      <c r="O1354" s="125"/>
      <c r="P1354" s="125"/>
      <c r="Q1354" s="126" t="str">
        <f>IF(OR(IF(G1354="",IF(F1354="",IF(E1354="","",E1354),F1354),G1354)="F",IF(J1354="",IF(I1354="",IF(H1354="","",H1354),I1354),J1354)="F",IF(M1354="",IF(L1354="",IF(K1354="","",K1354),L1354),M1354)="F",IF(P1354="",IF(O1354="",IF(N1354="","",N1354),O1354),P1354)="F")=TRUE,"F",IF(OR(IF(G1354="",IF(F1354="",IF(E1354="","",E1354),F1354),G1354)="PE",IF(J1354="",IF(I1354="",IF(H1354="","",H1354),I1354),J1354)="PE",IF(M1354="",IF(L1354="",IF(K1354="","",K1354),L1354),M1354)="PE",IF(P1354="",IF(O1354="",IF(N1354="","",N1354),O1354),P1354)="PE")=TRUE,"PE",IF(AND(IF(G1354="",IF(F1354="",IF(E1354="","",E1354),F1354),G1354)="",IF(J1354="",IF(I1354="",IF(H1354="","",H1354),I1354),J1354)="",IF(M1354="",IF(L1354="",IF(K1354="","",K1354),L1354),M1354)="",IF(P1354="",IF(O1354="",IF(N1354="","",N1354),O1354),P1354)="")=TRUE,"","P")))</f>
        <v>P</v>
      </c>
      <c r="R1354" s="72"/>
      <c r="S1354" s="73"/>
    </row>
    <row r="1355" spans="1:33" s="78" customFormat="1" ht="45" outlineLevel="1">
      <c r="A1355" s="50" t="str">
        <f>IF(OR(C1355="",D1355=""),"",$D$3&amp;"_"&amp;ROW()-13-COUNTBLANK($D$14:D1355))</f>
        <v>BT_1115</v>
      </c>
      <c r="B1355" s="105" t="s">
        <v>369</v>
      </c>
      <c r="C1355" s="115" t="s">
        <v>376</v>
      </c>
      <c r="D1355" s="105" t="s">
        <v>713</v>
      </c>
      <c r="E1355" s="18" t="s">
        <v>249</v>
      </c>
      <c r="F1355" s="124"/>
      <c r="G1355" s="124"/>
      <c r="H1355" s="125"/>
      <c r="I1355" s="125"/>
      <c r="J1355" s="125"/>
      <c r="K1355" s="125"/>
      <c r="L1355" s="125"/>
      <c r="M1355" s="125"/>
      <c r="N1355" s="125"/>
      <c r="O1355" s="125"/>
      <c r="P1355" s="125"/>
      <c r="Q1355" s="126" t="str">
        <f t="shared" ref="Q1355:Q1356" si="188">IF(OR(IF(G1355="",IF(F1355="",IF(E1355="","",E1355),F1355),G1355)="F",IF(J1355="",IF(I1355="",IF(H1355="","",H1355),I1355),J1355)="F",IF(M1355="",IF(L1355="",IF(K1355="","",K1355),L1355),M1355)="F",IF(P1355="",IF(O1355="",IF(N1355="","",N1355),O1355),P1355)="F")=TRUE,"F",IF(OR(IF(G1355="",IF(F1355="",IF(E1355="","",E1355),F1355),G1355)="PE",IF(J1355="",IF(I1355="",IF(H1355="","",H1355),I1355),J1355)="PE",IF(M1355="",IF(L1355="",IF(K1355="","",K1355),L1355),M1355)="PE",IF(P1355="",IF(O1355="",IF(N1355="","",N1355),O1355),P1355)="PE")=TRUE,"PE",IF(AND(IF(G1355="",IF(F1355="",IF(E1355="","",E1355),F1355),G1355)="",IF(J1355="",IF(I1355="",IF(H1355="","",H1355),I1355),J1355)="",IF(M1355="",IF(L1355="",IF(K1355="","",K1355),L1355),M1355)="",IF(P1355="",IF(O1355="",IF(N1355="","",N1355),O1355),P1355)="")=TRUE,"","P")))</f>
        <v>P</v>
      </c>
      <c r="R1355" s="72"/>
      <c r="S1355" s="73"/>
    </row>
    <row r="1356" spans="1:33" s="78" customFormat="1" ht="75" outlineLevel="1">
      <c r="A1356" s="50" t="str">
        <f>IF(OR(C1356="",D1356=""),"",$D$3&amp;"_"&amp;ROW()-13-COUNTBLANK($D$14:D1356))</f>
        <v>BT_1116</v>
      </c>
      <c r="B1356" s="105" t="s">
        <v>377</v>
      </c>
      <c r="C1356" s="115" t="s">
        <v>378</v>
      </c>
      <c r="D1356" s="105" t="s">
        <v>379</v>
      </c>
      <c r="E1356" s="18" t="s">
        <v>249</v>
      </c>
      <c r="F1356" s="124"/>
      <c r="G1356" s="124"/>
      <c r="H1356" s="125"/>
      <c r="I1356" s="125"/>
      <c r="J1356" s="125"/>
      <c r="K1356" s="125"/>
      <c r="L1356" s="125"/>
      <c r="M1356" s="125"/>
      <c r="N1356" s="125"/>
      <c r="O1356" s="125"/>
      <c r="P1356" s="125"/>
      <c r="Q1356" s="126" t="str">
        <f t="shared" si="188"/>
        <v>P</v>
      </c>
      <c r="R1356" s="72"/>
      <c r="S1356" s="73"/>
    </row>
    <row r="1357" spans="1:33" s="78" customFormat="1" ht="45" outlineLevel="1">
      <c r="A1357" s="50" t="str">
        <f>IF(OR(C1357="",D1357=""),"",$D$3&amp;"_"&amp;ROW()-13-COUNTBLANK($D$14:D1357))</f>
        <v>BT_1117</v>
      </c>
      <c r="B1357" s="75" t="s">
        <v>714</v>
      </c>
      <c r="C1357" s="71" t="s">
        <v>715</v>
      </c>
      <c r="D1357" s="105" t="s">
        <v>716</v>
      </c>
      <c r="E1357" s="18" t="s">
        <v>249</v>
      </c>
      <c r="F1357" s="124"/>
      <c r="G1357" s="124"/>
      <c r="H1357" s="125"/>
      <c r="I1357" s="125"/>
      <c r="J1357" s="125"/>
      <c r="K1357" s="125"/>
      <c r="L1357" s="125"/>
      <c r="M1357" s="125"/>
      <c r="N1357" s="125"/>
      <c r="O1357" s="125"/>
      <c r="P1357" s="125"/>
      <c r="Q1357" s="126" t="str">
        <f>IF(OR(IF(G1357="",IF(F1357="",IF(E1357="","",E1357),F1357),G1357)="F",IF(J1357="",IF(I1357="",IF(H1357="","",H1357),I1357),J1357)="F",IF(M1357="",IF(L1357="",IF(K1357="","",K1357),L1357),M1357)="F",IF(P1357="",IF(O1357="",IF(N1357="","",N1357),O1357),P1357)="F")=TRUE,"F",IF(OR(IF(G1357="",IF(F1357="",IF(E1357="","",E1357),F1357),G1357)="PE",IF(J1357="",IF(I1357="",IF(H1357="","",H1357),I1357),J1357)="PE",IF(M1357="",IF(L1357="",IF(K1357="","",K1357),L1357),M1357)="PE",IF(P1357="",IF(O1357="",IF(N1357="","",N1357),O1357),P1357)="PE")=TRUE,"PE",IF(AND(IF(G1357="",IF(F1357="",IF(E1357="","",E1357),F1357),G1357)="",IF(J1357="",IF(I1357="",IF(H1357="","",H1357),I1357),J1357)="",IF(M1357="",IF(L1357="",IF(K1357="","",K1357),L1357),M1357)="",IF(P1357="",IF(O1357="",IF(N1357="","",N1357),O1357),P1357)="")=TRUE,"","P")))</f>
        <v>P</v>
      </c>
      <c r="R1357" s="72"/>
      <c r="S1357" s="64"/>
    </row>
    <row r="1358" spans="1:33" s="78" customFormat="1" ht="45" outlineLevel="1">
      <c r="A1358" s="50" t="str">
        <f>IF(OR(C1358="",D1358=""),"",$D$3&amp;"_"&amp;ROW()-13-COUNTBLANK($D$14:D1358))</f>
        <v>BT_1118</v>
      </c>
      <c r="B1358" s="64" t="s">
        <v>366</v>
      </c>
      <c r="C1358" s="71" t="s">
        <v>381</v>
      </c>
      <c r="D1358" s="75" t="s">
        <v>367</v>
      </c>
      <c r="E1358" s="18" t="s">
        <v>249</v>
      </c>
      <c r="F1358" s="124"/>
      <c r="G1358" s="124"/>
      <c r="H1358" s="125"/>
      <c r="I1358" s="125"/>
      <c r="J1358" s="125"/>
      <c r="K1358" s="125"/>
      <c r="L1358" s="125"/>
      <c r="M1358" s="125"/>
      <c r="N1358" s="125"/>
      <c r="O1358" s="125"/>
      <c r="P1358" s="125"/>
      <c r="Q1358" s="126" t="str">
        <f t="shared" ref="Q1358:Q1359" si="189">IF(OR(IF(G1358="",IF(F1358="",IF(E1358="","",E1358),F1358),G1358)="F",IF(J1358="",IF(I1358="",IF(H1358="","",H1358),I1358),J1358)="F",IF(M1358="",IF(L1358="",IF(K1358="","",K1358),L1358),M1358)="F",IF(P1358="",IF(O1358="",IF(N1358="","",N1358),O1358),P1358)="F")=TRUE,"F",IF(OR(IF(G1358="",IF(F1358="",IF(E1358="","",E1358),F1358),G1358)="PE",IF(J1358="",IF(I1358="",IF(H1358="","",H1358),I1358),J1358)="PE",IF(M1358="",IF(L1358="",IF(K1358="","",K1358),L1358),M1358)="PE",IF(P1358="",IF(O1358="",IF(N1358="","",N1358),O1358),P1358)="PE")=TRUE,"PE",IF(AND(IF(G1358="",IF(F1358="",IF(E1358="","",E1358),F1358),G1358)="",IF(J1358="",IF(I1358="",IF(H1358="","",H1358),I1358),J1358)="",IF(M1358="",IF(L1358="",IF(K1358="","",K1358),L1358),M1358)="",IF(P1358="",IF(O1358="",IF(N1358="","",N1358),O1358),P1358)="")=TRUE,"","P")))</f>
        <v>P</v>
      </c>
      <c r="R1358" s="76"/>
      <c r="S1358" s="77"/>
    </row>
    <row r="1359" spans="1:33" s="78" customFormat="1" ht="45" outlineLevel="1">
      <c r="A1359" s="50" t="str">
        <f>IF(OR(C1359="",D1359=""),"",$D$3&amp;"_"&amp;ROW()-13-COUNTBLANK($D$14:D1359))</f>
        <v>BT_1119</v>
      </c>
      <c r="B1359" s="75" t="s">
        <v>241</v>
      </c>
      <c r="C1359" s="71" t="s">
        <v>382</v>
      </c>
      <c r="D1359" s="64" t="s">
        <v>383</v>
      </c>
      <c r="E1359" s="18" t="s">
        <v>249</v>
      </c>
      <c r="F1359" s="124"/>
      <c r="G1359" s="124"/>
      <c r="H1359" s="125"/>
      <c r="I1359" s="125"/>
      <c r="J1359" s="125"/>
      <c r="K1359" s="125"/>
      <c r="L1359" s="125"/>
      <c r="M1359" s="125"/>
      <c r="N1359" s="125"/>
      <c r="O1359" s="125"/>
      <c r="P1359" s="125"/>
      <c r="Q1359" s="126" t="str">
        <f t="shared" si="189"/>
        <v>P</v>
      </c>
      <c r="R1359" s="77"/>
      <c r="S1359" s="77"/>
    </row>
    <row r="1360" spans="1:33" s="78" customFormat="1" ht="45" outlineLevel="1">
      <c r="A1360" s="50" t="str">
        <f>IF(OR(C1360="",D1360=""),"",$D$3&amp;"_"&amp;ROW()-13-COUNTBLANK($D$14:D1360))</f>
        <v>BT_1120</v>
      </c>
      <c r="B1360" s="65" t="s">
        <v>384</v>
      </c>
      <c r="C1360" s="71" t="s">
        <v>385</v>
      </c>
      <c r="D1360" s="105" t="s">
        <v>719</v>
      </c>
      <c r="E1360" s="18" t="s">
        <v>249</v>
      </c>
      <c r="F1360" s="124"/>
      <c r="G1360" s="124"/>
      <c r="H1360" s="125"/>
      <c r="I1360" s="125"/>
      <c r="J1360" s="125"/>
      <c r="K1360" s="125"/>
      <c r="L1360" s="125"/>
      <c r="M1360" s="125"/>
      <c r="N1360" s="125"/>
      <c r="O1360" s="125"/>
      <c r="P1360" s="125"/>
      <c r="Q1360" s="126" t="str">
        <f>IF(OR(IF(G1360="",IF(F1360="",IF(E1360="","",E1360),F1360),G1360)="F",IF(J1360="",IF(I1360="",IF(H1360="","",H1360),I1360),J1360)="F",IF(M1360="",IF(L1360="",IF(K1360="","",K1360),L1360),M1360)="F",IF(P1360="",IF(O1360="",IF(N1360="","",N1360),O1360),P1360)="F")=TRUE,"F",IF(OR(IF(G1360="",IF(F1360="",IF(E1360="","",E1360),F1360),G1360)="PE",IF(J1360="",IF(I1360="",IF(H1360="","",H1360),I1360),J1360)="PE",IF(M1360="",IF(L1360="",IF(K1360="","",K1360),L1360),M1360)="PE",IF(P1360="",IF(O1360="",IF(N1360="","",N1360),O1360),P1360)="PE")=TRUE,"PE",IF(AND(IF(G1360="",IF(F1360="",IF(E1360="","",E1360),F1360),G1360)="",IF(J1360="",IF(I1360="",IF(H1360="","",H1360),I1360),J1360)="",IF(M1360="",IF(L1360="",IF(K1360="","",K1360),L1360),M1360)="",IF(P1360="",IF(O1360="",IF(N1360="","",N1360),O1360),P1360)="")=TRUE,"","P")))</f>
        <v>P</v>
      </c>
      <c r="R1360" s="72"/>
      <c r="S1360" s="73"/>
    </row>
    <row r="1361" spans="1:33" s="78" customFormat="1" ht="45" outlineLevel="1">
      <c r="A1361" s="50" t="str">
        <f>IF(OR(C1361="",D1361=""),"",$D$3&amp;"_"&amp;ROW()-13-COUNTBLANK($D$14:D1361))</f>
        <v>BT_1121</v>
      </c>
      <c r="B1361" s="105" t="s">
        <v>369</v>
      </c>
      <c r="C1361" s="83" t="s">
        <v>899</v>
      </c>
      <c r="D1361" s="82" t="s">
        <v>897</v>
      </c>
      <c r="E1361" s="18" t="s">
        <v>249</v>
      </c>
      <c r="F1361" s="124"/>
      <c r="G1361" s="124"/>
      <c r="H1361" s="125"/>
      <c r="I1361" s="125"/>
      <c r="J1361" s="125"/>
      <c r="K1361" s="125"/>
      <c r="L1361" s="125"/>
      <c r="M1361" s="125"/>
      <c r="N1361" s="125"/>
      <c r="O1361" s="125"/>
      <c r="P1361" s="125"/>
      <c r="Q1361" s="126" t="str">
        <f>IF(OR(IF(G1361="",IF(F1361="",IF(E1361="","",E1361),F1361),G1361)="F",IF(J1361="",IF(I1361="",IF(H1361="","",H1361),I1361),J1361)="F",IF(M1361="",IF(L1361="",IF(K1361="","",K1361),L1361),M1361)="F",IF(P1361="",IF(O1361="",IF(N1361="","",N1361),O1361),P1361)="F")=TRUE,"F",IF(OR(IF(G1361="",IF(F1361="",IF(E1361="","",E1361),F1361),G1361)="PE",IF(J1361="",IF(I1361="",IF(H1361="","",H1361),I1361),J1361)="PE",IF(M1361="",IF(L1361="",IF(K1361="","",K1361),L1361),M1361)="PE",IF(P1361="",IF(O1361="",IF(N1361="","",N1361),O1361),P1361)="PE")=TRUE,"PE",IF(AND(IF(G1361="",IF(F1361="",IF(E1361="","",E1361),F1361),G1361)="",IF(J1361="",IF(I1361="",IF(H1361="","",H1361),I1361),J1361)="",IF(M1361="",IF(L1361="",IF(K1361="","",K1361),L1361),M1361)="",IF(P1361="",IF(O1361="",IF(N1361="","",N1361),O1361),P1361)="")=TRUE,"","P")))</f>
        <v>P</v>
      </c>
      <c r="R1361" s="72"/>
      <c r="S1361" s="73"/>
    </row>
    <row r="1362" spans="1:33" s="78" customFormat="1" ht="45" outlineLevel="1">
      <c r="A1362" s="50" t="str">
        <f>IF(OR(C1362="",D1362=""),"",$D$3&amp;"_"&amp;ROW()-13-COUNTBLANK($D$14:D1362))</f>
        <v>BT_1122</v>
      </c>
      <c r="B1362" s="75" t="s">
        <v>365</v>
      </c>
      <c r="C1362" s="71" t="s">
        <v>387</v>
      </c>
      <c r="D1362" s="105" t="s">
        <v>898</v>
      </c>
      <c r="E1362" s="18" t="s">
        <v>249</v>
      </c>
      <c r="F1362" s="124"/>
      <c r="G1362" s="124"/>
      <c r="H1362" s="125"/>
      <c r="I1362" s="125"/>
      <c r="J1362" s="125"/>
      <c r="K1362" s="125"/>
      <c r="L1362" s="125"/>
      <c r="M1362" s="125"/>
      <c r="N1362" s="125"/>
      <c r="O1362" s="125"/>
      <c r="P1362" s="125"/>
      <c r="Q1362" s="126" t="str">
        <f>IF(OR(IF(G1362="",IF(F1362="",IF(E1362="","",E1362),F1362),G1362)="F",IF(J1362="",IF(I1362="",IF(H1362="","",H1362),I1362),J1362)="F",IF(M1362="",IF(L1362="",IF(K1362="","",K1362),L1362),M1362)="F",IF(P1362="",IF(O1362="",IF(N1362="","",N1362),O1362),P1362)="F")=TRUE,"F",IF(OR(IF(G1362="",IF(F1362="",IF(E1362="","",E1362),F1362),G1362)="PE",IF(J1362="",IF(I1362="",IF(H1362="","",H1362),I1362),J1362)="PE",IF(M1362="",IF(L1362="",IF(K1362="","",K1362),L1362),M1362)="PE",IF(P1362="",IF(O1362="",IF(N1362="","",N1362),O1362),P1362)="PE")=TRUE,"PE",IF(AND(IF(G1362="",IF(F1362="",IF(E1362="","",E1362),F1362),G1362)="",IF(J1362="",IF(I1362="",IF(H1362="","",H1362),I1362),J1362)="",IF(M1362="",IF(L1362="",IF(K1362="","",K1362),L1362),M1362)="",IF(P1362="",IF(O1362="",IF(N1362="","",N1362),O1362),P1362)="")=TRUE,"","P")))</f>
        <v>P</v>
      </c>
      <c r="R1362" s="72"/>
      <c r="S1362" s="64"/>
    </row>
    <row r="1363" spans="1:33" s="78" customFormat="1" ht="45" outlineLevel="1">
      <c r="A1363" s="50" t="str">
        <f>IF(OR(C1363="",D1363=""),"",$D$3&amp;"_"&amp;ROW()-13-COUNTBLANK($D$14:D1363))</f>
        <v>BT_1123</v>
      </c>
      <c r="B1363" s="64" t="s">
        <v>366</v>
      </c>
      <c r="C1363" s="71" t="s">
        <v>388</v>
      </c>
      <c r="D1363" s="75" t="s">
        <v>367</v>
      </c>
      <c r="E1363" s="18" t="s">
        <v>249</v>
      </c>
      <c r="F1363" s="124"/>
      <c r="G1363" s="124"/>
      <c r="H1363" s="125"/>
      <c r="I1363" s="125"/>
      <c r="J1363" s="125"/>
      <c r="K1363" s="125"/>
      <c r="L1363" s="125"/>
      <c r="M1363" s="125"/>
      <c r="N1363" s="125"/>
      <c r="O1363" s="125"/>
      <c r="P1363" s="125"/>
      <c r="Q1363" s="126" t="str">
        <f t="shared" ref="Q1363:Q1364" si="190">IF(OR(IF(G1363="",IF(F1363="",IF(E1363="","",E1363),F1363),G1363)="F",IF(J1363="",IF(I1363="",IF(H1363="","",H1363),I1363),J1363)="F",IF(M1363="",IF(L1363="",IF(K1363="","",K1363),L1363),M1363)="F",IF(P1363="",IF(O1363="",IF(N1363="","",N1363),O1363),P1363)="F")=TRUE,"F",IF(OR(IF(G1363="",IF(F1363="",IF(E1363="","",E1363),F1363),G1363)="PE",IF(J1363="",IF(I1363="",IF(H1363="","",H1363),I1363),J1363)="PE",IF(M1363="",IF(L1363="",IF(K1363="","",K1363),L1363),M1363)="PE",IF(P1363="",IF(O1363="",IF(N1363="","",N1363),O1363),P1363)="PE")=TRUE,"PE",IF(AND(IF(G1363="",IF(F1363="",IF(E1363="","",E1363),F1363),G1363)="",IF(J1363="",IF(I1363="",IF(H1363="","",H1363),I1363),J1363)="",IF(M1363="",IF(L1363="",IF(K1363="","",K1363),L1363),M1363)="",IF(P1363="",IF(O1363="",IF(N1363="","",N1363),O1363),P1363)="")=TRUE,"","P")))</f>
        <v>P</v>
      </c>
      <c r="R1363" s="76"/>
      <c r="S1363" s="77"/>
    </row>
    <row r="1364" spans="1:33" s="78" customFormat="1" ht="45" outlineLevel="1">
      <c r="A1364" s="50" t="str">
        <f>IF(OR(C1364="",D1364=""),"",$D$3&amp;"_"&amp;ROW()-13-COUNTBLANK($D$14:D1364))</f>
        <v>BT_1124</v>
      </c>
      <c r="B1364" s="74" t="s">
        <v>241</v>
      </c>
      <c r="C1364" s="79" t="s">
        <v>389</v>
      </c>
      <c r="D1364" s="65" t="s">
        <v>390</v>
      </c>
      <c r="E1364" s="102" t="s">
        <v>249</v>
      </c>
      <c r="F1364" s="127"/>
      <c r="G1364" s="127"/>
      <c r="H1364" s="128"/>
      <c r="I1364" s="128"/>
      <c r="J1364" s="128"/>
      <c r="K1364" s="128"/>
      <c r="L1364" s="128"/>
      <c r="M1364" s="128"/>
      <c r="N1364" s="128"/>
      <c r="O1364" s="128"/>
      <c r="P1364" s="128"/>
      <c r="Q1364" s="129" t="str">
        <f t="shared" si="190"/>
        <v>P</v>
      </c>
      <c r="R1364" s="130"/>
      <c r="S1364" s="130"/>
    </row>
    <row r="1365" spans="1:33" ht="25.5" customHeight="1" outlineLevel="1">
      <c r="A1365" s="50" t="str">
        <f>IF(OR(C1365="",D1365=""),"",$D$3&amp;"_"&amp;ROW()-13-COUNTBLANK($D$14:D1365))</f>
        <v/>
      </c>
      <c r="B1365" s="168" t="s">
        <v>251</v>
      </c>
      <c r="C1365" s="169"/>
      <c r="D1365" s="169"/>
      <c r="E1365" s="169"/>
      <c r="F1365" s="169"/>
      <c r="G1365" s="169"/>
      <c r="H1365" s="170"/>
      <c r="I1365" s="170"/>
      <c r="J1365" s="170"/>
      <c r="K1365" s="170"/>
      <c r="L1365" s="170"/>
      <c r="M1365" s="170"/>
      <c r="N1365" s="170"/>
      <c r="O1365" s="170"/>
      <c r="P1365" s="170"/>
      <c r="Q1365" s="169"/>
      <c r="R1365" s="169"/>
      <c r="S1365" s="171"/>
      <c r="T1365" s="40"/>
      <c r="U1365" s="40"/>
      <c r="V1365" s="40"/>
      <c r="W1365" s="40"/>
      <c r="X1365" s="40"/>
      <c r="Y1365" s="40"/>
      <c r="Z1365" s="40"/>
      <c r="AA1365" s="40"/>
      <c r="AB1365" s="40"/>
      <c r="AC1365" s="40"/>
      <c r="AD1365" s="40"/>
      <c r="AE1365" s="40"/>
      <c r="AF1365" s="40"/>
      <c r="AG1365" s="40"/>
    </row>
    <row r="1366" spans="1:33" ht="17.25" customHeight="1" outlineLevel="1">
      <c r="A1366" s="50" t="str">
        <f>IF(OR(C1366="",D1366=""),"",$D$3&amp;"_"&amp;ROW()-13-COUNTBLANK($D$14:D1366))</f>
        <v/>
      </c>
      <c r="B1366" s="147" t="s">
        <v>36</v>
      </c>
      <c r="C1366" s="147"/>
      <c r="D1366" s="147"/>
      <c r="E1366" s="147"/>
      <c r="F1366" s="147"/>
      <c r="G1366" s="147"/>
      <c r="H1366" s="147"/>
      <c r="I1366" s="147"/>
      <c r="J1366" s="147"/>
      <c r="K1366" s="147"/>
      <c r="L1366" s="147"/>
      <c r="M1366" s="147"/>
      <c r="N1366" s="147"/>
      <c r="O1366" s="147"/>
      <c r="P1366" s="147"/>
      <c r="Q1366" s="147"/>
      <c r="R1366" s="147"/>
      <c r="S1366" s="147"/>
      <c r="T1366" s="40"/>
      <c r="U1366" s="40"/>
      <c r="V1366" s="40"/>
      <c r="W1366" s="40"/>
      <c r="X1366" s="40"/>
      <c r="Y1366" s="40"/>
      <c r="Z1366" s="40"/>
      <c r="AA1366" s="40"/>
      <c r="AB1366" s="40"/>
      <c r="AC1366" s="40"/>
      <c r="AD1366" s="40"/>
      <c r="AE1366" s="40"/>
      <c r="AF1366" s="40"/>
      <c r="AG1366" s="40"/>
    </row>
    <row r="1367" spans="1:33" ht="270" customHeight="1" outlineLevel="1">
      <c r="A1367" s="50" t="str">
        <f>IF(OR(C1367="",D1367=""),"",$D$3&amp;"_"&amp;ROW()-13-COUNTBLANK($D$14:D1367))</f>
        <v>BT_1125</v>
      </c>
      <c r="B1367" s="56" t="s">
        <v>108</v>
      </c>
      <c r="C1367" s="16" t="s">
        <v>109</v>
      </c>
      <c r="D1367" s="16" t="s">
        <v>350</v>
      </c>
      <c r="E1367" s="18" t="s">
        <v>249</v>
      </c>
      <c r="F1367" s="18"/>
      <c r="G1367" s="18"/>
      <c r="H1367" s="18"/>
      <c r="I1367" s="18"/>
      <c r="J1367" s="18"/>
      <c r="K1367" s="18"/>
      <c r="L1367" s="18"/>
      <c r="M1367" s="18"/>
      <c r="N1367" s="18"/>
      <c r="O1367" s="18"/>
      <c r="P1367" s="18"/>
      <c r="Q1367" s="49" t="str">
        <f t="shared" ref="Q1367:Q1368" si="191">IF(OR(IF(G1367="",IF(F1367="",IF(E1367="","",E1367),F1367),G1367)="F",IF(J1367="",IF(I1367="",IF(H1367="","",H1367),I1367),J1367)="F",IF(M1367="",IF(L1367="",IF(K1367="","",K1367),L1367),M1367)="F",IF(P1367="",IF(O1367="",IF(N1367="","",N1367),O1367),P1367)="F")=TRUE,"F",IF(OR(IF(G1367="",IF(F1367="",IF(E1367="","",E1367),F1367),G1367)="PE",IF(J1367="",IF(I1367="",IF(H1367="","",H1367),I1367),J1367)="PE",IF(M1367="",IF(L1367="",IF(K1367="","",K1367),L1367),M1367)="PE",IF(P1367="",IF(O1367="",IF(N1367="","",N1367),O1367),P1367)="PE")=TRUE,"PE",IF(AND(IF(G1367="",IF(F1367="",IF(E1367="","",E1367),F1367),G1367)="",IF(J1367="",IF(I1367="",IF(H1367="","",H1367),I1367),J1367)="",IF(M1367="",IF(L1367="",IF(K1367="","",K1367),L1367),M1367)="",IF(P1367="",IF(O1367="",IF(N1367="","",N1367),O1367),P1367)="")=TRUE,"","P")))</f>
        <v>P</v>
      </c>
      <c r="R1367" s="108"/>
      <c r="S1367" s="108"/>
      <c r="T1367" s="38"/>
      <c r="U1367" s="38"/>
      <c r="V1367" s="38"/>
      <c r="W1367" s="38"/>
      <c r="X1367" s="38"/>
      <c r="Y1367" s="38"/>
      <c r="Z1367" s="38"/>
      <c r="AA1367" s="38"/>
      <c r="AB1367" s="38"/>
      <c r="AC1367" s="38"/>
      <c r="AD1367" s="38"/>
      <c r="AE1367" s="38"/>
      <c r="AF1367" s="38"/>
      <c r="AG1367" s="38"/>
    </row>
    <row r="1368" spans="1:33" ht="41.25" customHeight="1" outlineLevel="1">
      <c r="A1368" s="50" t="str">
        <f>IF(OR(C1368="",D1368=""),"",$D$3&amp;"_"&amp;ROW()-13-COUNTBLANK($D$14:D1368))</f>
        <v>BT_1126</v>
      </c>
      <c r="B1368" s="16" t="s">
        <v>39</v>
      </c>
      <c r="C1368" s="16" t="s">
        <v>110</v>
      </c>
      <c r="D1368" s="57" t="s">
        <v>145</v>
      </c>
      <c r="E1368" s="18" t="s">
        <v>249</v>
      </c>
      <c r="F1368" s="18"/>
      <c r="G1368" s="18"/>
      <c r="H1368" s="17"/>
      <c r="I1368" s="17"/>
      <c r="J1368" s="17"/>
      <c r="K1368" s="17"/>
      <c r="L1368" s="17"/>
      <c r="M1368" s="17"/>
      <c r="N1368" s="17"/>
      <c r="O1368" s="17"/>
      <c r="P1368" s="17"/>
      <c r="Q1368" s="48" t="str">
        <f t="shared" si="191"/>
        <v>P</v>
      </c>
      <c r="R1368" s="108"/>
      <c r="S1368" s="108"/>
      <c r="T1368" s="38"/>
      <c r="U1368" s="38"/>
      <c r="V1368" s="38"/>
      <c r="W1368" s="38"/>
      <c r="X1368" s="38"/>
      <c r="Y1368" s="38"/>
      <c r="Z1368" s="38"/>
      <c r="AA1368" s="38"/>
      <c r="AB1368" s="38"/>
      <c r="AC1368" s="38"/>
      <c r="AD1368" s="38"/>
      <c r="AE1368" s="38"/>
      <c r="AF1368" s="38"/>
      <c r="AG1368" s="38"/>
    </row>
    <row r="1369" spans="1:33" ht="41.25" customHeight="1" outlineLevel="1">
      <c r="A1369" s="50" t="str">
        <f>IF(OR(C1369="",D1369=""),"",$D$3&amp;"_"&amp;ROW()-13-COUNTBLANK($D$14:D1369))</f>
        <v>BT_1127</v>
      </c>
      <c r="B1369" s="16" t="s">
        <v>351</v>
      </c>
      <c r="C1369" s="16" t="s">
        <v>352</v>
      </c>
      <c r="D1369" s="16" t="s">
        <v>353</v>
      </c>
      <c r="E1369" s="18" t="s">
        <v>249</v>
      </c>
      <c r="F1369" s="18"/>
      <c r="G1369" s="18"/>
      <c r="H1369" s="17"/>
      <c r="I1369" s="17"/>
      <c r="J1369" s="17"/>
      <c r="K1369" s="17"/>
      <c r="L1369" s="17"/>
      <c r="M1369" s="17"/>
      <c r="N1369" s="17"/>
      <c r="O1369" s="17"/>
      <c r="P1369" s="17"/>
      <c r="Q1369" s="48"/>
      <c r="R1369" s="108"/>
      <c r="S1369" s="108"/>
      <c r="T1369" s="38"/>
      <c r="U1369" s="38"/>
      <c r="V1369" s="38"/>
      <c r="W1369" s="38"/>
      <c r="X1369" s="38"/>
      <c r="Y1369" s="38"/>
      <c r="Z1369" s="38"/>
      <c r="AA1369" s="38"/>
      <c r="AB1369" s="38"/>
      <c r="AC1369" s="38"/>
      <c r="AD1369" s="38"/>
      <c r="AE1369" s="38"/>
      <c r="AF1369" s="38"/>
      <c r="AG1369" s="38"/>
    </row>
    <row r="1370" spans="1:33" ht="36.75" customHeight="1" outlineLevel="1">
      <c r="A1370" s="50" t="str">
        <f>IF(OR(C1370="",D1370=""),"",$D$3&amp;"_"&amp;ROW()-13-COUNTBLANK($D$14:D1370))</f>
        <v>BT_1128</v>
      </c>
      <c r="B1370" s="16" t="s">
        <v>40</v>
      </c>
      <c r="C1370" s="16" t="s">
        <v>275</v>
      </c>
      <c r="D1370" s="108" t="s">
        <v>77</v>
      </c>
      <c r="E1370" s="18" t="s">
        <v>249</v>
      </c>
      <c r="F1370" s="18"/>
      <c r="G1370" s="18"/>
      <c r="H1370" s="18"/>
      <c r="I1370" s="18"/>
      <c r="J1370" s="18"/>
      <c r="K1370" s="18"/>
      <c r="L1370" s="18"/>
      <c r="M1370" s="18"/>
      <c r="N1370" s="18"/>
      <c r="O1370" s="18"/>
      <c r="P1370" s="18"/>
      <c r="Q1370" s="49" t="str">
        <f t="shared" ref="Q1370:Q1371" si="192">IF(OR(IF(G1370="",IF(F1370="",IF(E1370="","",E1370),F1370),G1370)="F",IF(J1370="",IF(I1370="",IF(H1370="","",H1370),I1370),J1370)="F",IF(M1370="",IF(L1370="",IF(K1370="","",K1370),L1370),M1370)="F",IF(P1370="",IF(O1370="",IF(N1370="","",N1370),O1370),P1370)="F")=TRUE,"F",IF(OR(IF(G1370="",IF(F1370="",IF(E1370="","",E1370),F1370),G1370)="PE",IF(J1370="",IF(I1370="",IF(H1370="","",H1370),I1370),J1370)="PE",IF(M1370="",IF(L1370="",IF(K1370="","",K1370),L1370),M1370)="PE",IF(P1370="",IF(O1370="",IF(N1370="","",N1370),O1370),P1370)="PE")=TRUE,"PE",IF(AND(IF(G1370="",IF(F1370="",IF(E1370="","",E1370),F1370),G1370)="",IF(J1370="",IF(I1370="",IF(H1370="","",H1370),I1370),J1370)="",IF(M1370="",IF(L1370="",IF(K1370="","",K1370),L1370),M1370)="",IF(P1370="",IF(O1370="",IF(N1370="","",N1370),O1370),P1370)="")=TRUE,"","P")))</f>
        <v>P</v>
      </c>
      <c r="R1370" s="108"/>
      <c r="S1370" s="108"/>
      <c r="T1370" s="38"/>
      <c r="U1370" s="38"/>
      <c r="V1370" s="38"/>
      <c r="W1370" s="38"/>
      <c r="X1370" s="38"/>
      <c r="Y1370" s="38"/>
      <c r="Z1370" s="38"/>
      <c r="AA1370" s="38"/>
      <c r="AB1370" s="38"/>
      <c r="AC1370" s="38"/>
      <c r="AD1370" s="38"/>
      <c r="AE1370" s="38"/>
      <c r="AF1370" s="38"/>
      <c r="AG1370" s="38"/>
    </row>
    <row r="1371" spans="1:33" ht="36.75" customHeight="1" outlineLevel="1">
      <c r="A1371" s="50" t="str">
        <f>IF(OR(C1371="",D1371=""),"",$D$3&amp;"_"&amp;ROW()-13-COUNTBLANK($D$14:D1371))</f>
        <v>BT_1129</v>
      </c>
      <c r="B1371" s="16" t="s">
        <v>41</v>
      </c>
      <c r="C1371" s="16" t="s">
        <v>276</v>
      </c>
      <c r="D1371" s="16" t="s">
        <v>78</v>
      </c>
      <c r="E1371" s="18" t="s">
        <v>249</v>
      </c>
      <c r="F1371" s="18"/>
      <c r="G1371" s="18"/>
      <c r="H1371" s="18"/>
      <c r="I1371" s="18"/>
      <c r="J1371" s="18"/>
      <c r="K1371" s="18"/>
      <c r="L1371" s="18"/>
      <c r="M1371" s="18"/>
      <c r="N1371" s="18"/>
      <c r="O1371" s="18"/>
      <c r="P1371" s="18"/>
      <c r="Q1371" s="49" t="str">
        <f t="shared" si="192"/>
        <v>P</v>
      </c>
      <c r="R1371" s="108"/>
      <c r="S1371" s="108"/>
      <c r="T1371" s="38"/>
      <c r="U1371" s="38"/>
      <c r="V1371" s="38"/>
      <c r="W1371" s="38"/>
      <c r="X1371" s="38"/>
      <c r="Y1371" s="38"/>
      <c r="Z1371" s="38"/>
      <c r="AA1371" s="38"/>
      <c r="AB1371" s="38"/>
      <c r="AC1371" s="38"/>
      <c r="AD1371" s="38"/>
      <c r="AE1371" s="38"/>
      <c r="AF1371" s="38"/>
      <c r="AG1371" s="38"/>
    </row>
    <row r="1372" spans="1:33" ht="18.75" customHeight="1" outlineLevel="1">
      <c r="A1372" s="50" t="str">
        <f>IF(OR(C1372="",D1372=""),"",$D$3&amp;"_"&amp;ROW()-13-COUNTBLANK($D$14:D1372))</f>
        <v/>
      </c>
      <c r="B1372" s="147" t="s">
        <v>58</v>
      </c>
      <c r="C1372" s="147"/>
      <c r="D1372" s="147"/>
      <c r="E1372" s="147"/>
      <c r="F1372" s="147"/>
      <c r="G1372" s="147"/>
      <c r="H1372" s="147"/>
      <c r="I1372" s="147"/>
      <c r="J1372" s="147"/>
      <c r="K1372" s="147"/>
      <c r="L1372" s="147"/>
      <c r="M1372" s="147"/>
      <c r="N1372" s="147"/>
      <c r="O1372" s="147"/>
      <c r="P1372" s="147"/>
      <c r="Q1372" s="147"/>
      <c r="R1372" s="147"/>
      <c r="S1372" s="147"/>
      <c r="T1372" s="38"/>
      <c r="U1372" s="38"/>
      <c r="V1372" s="38"/>
      <c r="W1372" s="41"/>
      <c r="X1372" s="41"/>
      <c r="Y1372" s="41"/>
      <c r="Z1372" s="41"/>
      <c r="AA1372" s="41"/>
      <c r="AB1372" s="41"/>
      <c r="AC1372" s="41"/>
      <c r="AD1372" s="41"/>
      <c r="AE1372" s="41"/>
      <c r="AF1372" s="41"/>
      <c r="AG1372" s="41"/>
    </row>
    <row r="1373" spans="1:33" ht="21" customHeight="1" outlineLevel="1">
      <c r="A1373" s="50" t="str">
        <f>IF(OR(C1373="",D1373=""),"",$D$3&amp;"_"&amp;ROW()-13-COUNTBLANK($D$14:D1373))</f>
        <v/>
      </c>
      <c r="B1373" s="148" t="s">
        <v>393</v>
      </c>
      <c r="C1373" s="148"/>
      <c r="D1373" s="148"/>
      <c r="E1373" s="148"/>
      <c r="F1373" s="148"/>
      <c r="G1373" s="148"/>
      <c r="H1373" s="149"/>
      <c r="I1373" s="149"/>
      <c r="J1373" s="149"/>
      <c r="K1373" s="149"/>
      <c r="L1373" s="149"/>
      <c r="M1373" s="149"/>
      <c r="N1373" s="149"/>
      <c r="O1373" s="149"/>
      <c r="P1373" s="149"/>
      <c r="Q1373" s="148"/>
      <c r="R1373" s="148"/>
      <c r="S1373" s="148"/>
      <c r="T1373" s="40"/>
      <c r="U1373" s="40"/>
      <c r="V1373" s="40"/>
      <c r="W1373" s="40"/>
      <c r="X1373" s="40"/>
      <c r="Y1373" s="40"/>
      <c r="Z1373" s="40"/>
      <c r="AA1373" s="40"/>
      <c r="AB1373" s="40"/>
      <c r="AC1373" s="40"/>
      <c r="AD1373" s="40"/>
      <c r="AE1373" s="40"/>
      <c r="AF1373" s="40"/>
      <c r="AG1373" s="40"/>
    </row>
    <row r="1374" spans="1:33" ht="32.450000000000003" customHeight="1" outlineLevel="1">
      <c r="A1374" s="50" t="str">
        <f>IF(OR(C1374="",D1374=""),"",$D$3&amp;"_"&amp;ROW()-13-COUNTBLANK($D$14:D1374))</f>
        <v>BT_1130</v>
      </c>
      <c r="B1374" s="108" t="s">
        <v>114</v>
      </c>
      <c r="C1374" s="109" t="s">
        <v>397</v>
      </c>
      <c r="D1374" s="109" t="s">
        <v>392</v>
      </c>
      <c r="E1374" s="18" t="s">
        <v>249</v>
      </c>
      <c r="F1374" s="18"/>
      <c r="G1374" s="18"/>
      <c r="H1374" s="18"/>
      <c r="I1374" s="18"/>
      <c r="J1374" s="18"/>
      <c r="K1374" s="18"/>
      <c r="L1374" s="18"/>
      <c r="M1374" s="18"/>
      <c r="N1374" s="18"/>
      <c r="O1374" s="18"/>
      <c r="P1374" s="18"/>
      <c r="Q1374" s="49" t="str">
        <f t="shared" ref="Q1374:Q1379" si="193">IF(OR(IF(G1374="",IF(F1374="",IF(E1374="","",E1374),F1374),G1374)="F",IF(J1374="",IF(I1374="",IF(H1374="","",H1374),I1374),J1374)="F",IF(M1374="",IF(L1374="",IF(K1374="","",K1374),L1374),M1374)="F",IF(P1374="",IF(O1374="",IF(N1374="","",N1374),O1374),P1374)="F")=TRUE,"F",IF(OR(IF(G1374="",IF(F1374="",IF(E1374="","",E1374),F1374),G1374)="PE",IF(J1374="",IF(I1374="",IF(H1374="","",H1374),I1374),J1374)="PE",IF(M1374="",IF(L1374="",IF(K1374="","",K1374),L1374),M1374)="PE",IF(P1374="",IF(O1374="",IF(N1374="","",N1374),O1374),P1374)="PE")=TRUE,"PE",IF(AND(IF(G1374="",IF(F1374="",IF(E1374="","",E1374),F1374),G1374)="",IF(J1374="",IF(I1374="",IF(H1374="","",H1374),I1374),J1374)="",IF(M1374="",IF(L1374="",IF(K1374="","",K1374),L1374),M1374)="",IF(P1374="",IF(O1374="",IF(N1374="","",N1374),O1374),P1374)="")=TRUE,"","P")))</f>
        <v>P</v>
      </c>
      <c r="R1374" s="16"/>
      <c r="S1374" s="16"/>
      <c r="T1374" s="38"/>
      <c r="U1374" s="38"/>
      <c r="V1374" s="38"/>
      <c r="W1374" s="38"/>
      <c r="X1374" s="38"/>
      <c r="Y1374" s="38"/>
      <c r="Z1374" s="38"/>
      <c r="AA1374" s="38"/>
      <c r="AB1374" s="38"/>
      <c r="AC1374" s="38"/>
      <c r="AD1374" s="38"/>
      <c r="AE1374" s="38"/>
      <c r="AF1374" s="38"/>
      <c r="AG1374" s="38"/>
    </row>
    <row r="1375" spans="1:33" ht="55.5" customHeight="1" outlineLevel="1">
      <c r="A1375" s="50" t="str">
        <f>IF(OR(C1375="",D1375=""),"",$D$3&amp;"_"&amp;ROW()-13-COUNTBLANK($D$14:D1375))</f>
        <v>BT_1131</v>
      </c>
      <c r="B1375" s="108" t="s">
        <v>115</v>
      </c>
      <c r="C1375" s="109" t="s">
        <v>401</v>
      </c>
      <c r="D1375" s="109" t="s">
        <v>404</v>
      </c>
      <c r="E1375" s="18" t="s">
        <v>249</v>
      </c>
      <c r="F1375" s="18"/>
      <c r="G1375" s="18"/>
      <c r="H1375" s="18"/>
      <c r="I1375" s="18"/>
      <c r="J1375" s="18"/>
      <c r="K1375" s="18"/>
      <c r="L1375" s="18"/>
      <c r="M1375" s="18"/>
      <c r="N1375" s="18"/>
      <c r="O1375" s="18"/>
      <c r="P1375" s="18"/>
      <c r="Q1375" s="49" t="str">
        <f t="shared" si="193"/>
        <v>P</v>
      </c>
      <c r="R1375" s="16"/>
      <c r="S1375" s="16"/>
      <c r="T1375" s="38"/>
      <c r="U1375" s="38"/>
      <c r="V1375" s="38"/>
      <c r="W1375" s="38"/>
      <c r="X1375" s="38"/>
      <c r="Y1375" s="38"/>
      <c r="Z1375" s="38"/>
      <c r="AA1375" s="38"/>
      <c r="AB1375" s="38"/>
      <c r="AC1375" s="38"/>
      <c r="AD1375" s="38"/>
      <c r="AE1375" s="38"/>
      <c r="AF1375" s="38"/>
      <c r="AG1375" s="38"/>
    </row>
    <row r="1376" spans="1:33" ht="34.5" customHeight="1" outlineLevel="1">
      <c r="A1376" s="50" t="str">
        <f>IF(OR(C1376="",D1376=""),"",$D$3&amp;"_"&amp;ROW()-13-COUNTBLANK($D$14:D1376))</f>
        <v>BT_1132</v>
      </c>
      <c r="B1376" s="150" t="s">
        <v>70</v>
      </c>
      <c r="C1376" s="109" t="s">
        <v>398</v>
      </c>
      <c r="D1376" s="109" t="s">
        <v>116</v>
      </c>
      <c r="E1376" s="18" t="s">
        <v>249</v>
      </c>
      <c r="F1376" s="18"/>
      <c r="G1376" s="18"/>
      <c r="H1376" s="18"/>
      <c r="I1376" s="18"/>
      <c r="J1376" s="18"/>
      <c r="K1376" s="18"/>
      <c r="L1376" s="18"/>
      <c r="M1376" s="18"/>
      <c r="N1376" s="18"/>
      <c r="O1376" s="18"/>
      <c r="P1376" s="18"/>
      <c r="Q1376" s="49" t="str">
        <f t="shared" si="193"/>
        <v>P</v>
      </c>
      <c r="R1376" s="16"/>
      <c r="S1376" s="16"/>
      <c r="T1376" s="38"/>
      <c r="U1376" s="38"/>
      <c r="V1376" s="38"/>
      <c r="W1376" s="38"/>
      <c r="X1376" s="38"/>
      <c r="Y1376" s="38"/>
      <c r="Z1376" s="38"/>
      <c r="AA1376" s="38"/>
      <c r="AB1376" s="38"/>
      <c r="AC1376" s="38"/>
      <c r="AD1376" s="38"/>
      <c r="AE1376" s="38"/>
      <c r="AF1376" s="38"/>
      <c r="AG1376" s="38"/>
    </row>
    <row r="1377" spans="1:33" ht="34.5" customHeight="1" outlineLevel="1">
      <c r="A1377" s="50" t="str">
        <f>IF(OR(C1377="",D1377=""),"",$D$3&amp;"_"&amp;ROW()-13-COUNTBLANK($D$14:D1377))</f>
        <v>BT_1133</v>
      </c>
      <c r="B1377" s="151"/>
      <c r="C1377" s="109" t="s">
        <v>399</v>
      </c>
      <c r="D1377" s="109" t="s">
        <v>338</v>
      </c>
      <c r="E1377" s="18" t="s">
        <v>249</v>
      </c>
      <c r="F1377" s="18"/>
      <c r="G1377" s="18"/>
      <c r="H1377" s="18"/>
      <c r="I1377" s="18"/>
      <c r="J1377" s="18"/>
      <c r="K1377" s="18"/>
      <c r="L1377" s="18"/>
      <c r="M1377" s="18"/>
      <c r="N1377" s="18"/>
      <c r="O1377" s="18"/>
      <c r="P1377" s="18"/>
      <c r="Q1377" s="49" t="str">
        <f t="shared" si="193"/>
        <v>P</v>
      </c>
      <c r="R1377" s="16"/>
      <c r="S1377" s="16"/>
      <c r="T1377" s="38"/>
      <c r="U1377" s="38"/>
      <c r="V1377" s="38"/>
      <c r="W1377" s="38"/>
      <c r="X1377" s="38"/>
      <c r="Y1377" s="38"/>
      <c r="Z1377" s="38"/>
      <c r="AA1377" s="38"/>
      <c r="AB1377" s="38"/>
      <c r="AC1377" s="38"/>
      <c r="AD1377" s="38"/>
      <c r="AE1377" s="38"/>
      <c r="AF1377" s="38"/>
      <c r="AG1377" s="38"/>
    </row>
    <row r="1378" spans="1:33" ht="42" customHeight="1" outlineLevel="1">
      <c r="A1378" s="50" t="str">
        <f>IF(OR(C1378="",D1378=""),"",$D$3&amp;"_"&amp;ROW()-13-COUNTBLANK($D$14:D1378))</f>
        <v>BT_1134</v>
      </c>
      <c r="B1378" s="151"/>
      <c r="C1378" s="109" t="s">
        <v>402</v>
      </c>
      <c r="D1378" s="109" t="s">
        <v>403</v>
      </c>
      <c r="E1378" s="18" t="s">
        <v>249</v>
      </c>
      <c r="F1378" s="18"/>
      <c r="G1378" s="18"/>
      <c r="H1378" s="18"/>
      <c r="I1378" s="18"/>
      <c r="J1378" s="18"/>
      <c r="K1378" s="18"/>
      <c r="L1378" s="18"/>
      <c r="M1378" s="18"/>
      <c r="N1378" s="18"/>
      <c r="O1378" s="18"/>
      <c r="P1378" s="18"/>
      <c r="Q1378" s="49" t="str">
        <f t="shared" si="193"/>
        <v>P</v>
      </c>
      <c r="R1378" s="16"/>
      <c r="S1378" s="16"/>
      <c r="T1378" s="38"/>
      <c r="U1378" s="38"/>
      <c r="V1378" s="38"/>
      <c r="W1378" s="38"/>
      <c r="X1378" s="38"/>
      <c r="Y1378" s="38"/>
      <c r="Z1378" s="38"/>
      <c r="AA1378" s="38"/>
      <c r="AB1378" s="38"/>
      <c r="AC1378" s="38"/>
      <c r="AD1378" s="38"/>
      <c r="AE1378" s="38"/>
      <c r="AF1378" s="38"/>
      <c r="AG1378" s="38"/>
    </row>
    <row r="1379" spans="1:33" ht="34.5" customHeight="1" outlineLevel="1">
      <c r="A1379" s="50" t="str">
        <f>IF(OR(C1379="",D1379=""),"",$D$3&amp;"_"&amp;ROW()-13-COUNTBLANK($D$14:D1379))</f>
        <v>BT_1135</v>
      </c>
      <c r="B1379" s="108" t="s">
        <v>117</v>
      </c>
      <c r="C1379" s="109" t="s">
        <v>400</v>
      </c>
      <c r="D1379" s="109" t="s">
        <v>394</v>
      </c>
      <c r="E1379" s="18" t="s">
        <v>249</v>
      </c>
      <c r="F1379" s="18"/>
      <c r="G1379" s="18"/>
      <c r="H1379" s="18"/>
      <c r="I1379" s="18"/>
      <c r="J1379" s="18"/>
      <c r="K1379" s="18"/>
      <c r="L1379" s="18"/>
      <c r="M1379" s="18"/>
      <c r="N1379" s="18"/>
      <c r="O1379" s="18"/>
      <c r="P1379" s="18"/>
      <c r="Q1379" s="49" t="str">
        <f t="shared" si="193"/>
        <v>P</v>
      </c>
      <c r="R1379" s="16"/>
      <c r="S1379" s="16"/>
      <c r="T1379" s="38"/>
      <c r="U1379" s="38"/>
      <c r="V1379" s="38"/>
      <c r="W1379" s="38"/>
      <c r="X1379" s="38"/>
      <c r="Y1379" s="38"/>
      <c r="Z1379" s="38"/>
      <c r="AA1379" s="38"/>
      <c r="AB1379" s="38"/>
      <c r="AC1379" s="38"/>
      <c r="AD1379" s="38"/>
      <c r="AE1379" s="38"/>
      <c r="AF1379" s="38"/>
      <c r="AG1379" s="38"/>
    </row>
    <row r="1380" spans="1:33" ht="18.75" customHeight="1" outlineLevel="1">
      <c r="A1380" s="50" t="str">
        <f>IF(OR(C1380="",D1380=""),"",$D$3&amp;"_"&amp;ROW()-13-COUNTBLANK($D$14:D1380))</f>
        <v/>
      </c>
      <c r="B1380" s="147" t="s">
        <v>68</v>
      </c>
      <c r="C1380" s="147"/>
      <c r="D1380" s="147"/>
      <c r="E1380" s="147"/>
      <c r="F1380" s="147"/>
      <c r="G1380" s="147"/>
      <c r="H1380" s="147"/>
      <c r="I1380" s="147"/>
      <c r="J1380" s="147"/>
      <c r="K1380" s="147"/>
      <c r="L1380" s="147"/>
      <c r="M1380" s="147"/>
      <c r="N1380" s="147"/>
      <c r="O1380" s="147"/>
      <c r="P1380" s="147"/>
      <c r="Q1380" s="147"/>
      <c r="R1380" s="147"/>
      <c r="S1380" s="147"/>
      <c r="T1380" s="38"/>
      <c r="U1380" s="38"/>
      <c r="V1380" s="38"/>
      <c r="W1380" s="41"/>
      <c r="X1380" s="41"/>
      <c r="Y1380" s="41"/>
      <c r="Z1380" s="41"/>
      <c r="AA1380" s="41"/>
      <c r="AB1380" s="41"/>
      <c r="AC1380" s="41"/>
      <c r="AD1380" s="41"/>
      <c r="AE1380" s="41"/>
      <c r="AF1380" s="41"/>
      <c r="AG1380" s="41"/>
    </row>
    <row r="1381" spans="1:33" ht="32.450000000000003" customHeight="1" outlineLevel="1">
      <c r="A1381" s="50" t="str">
        <f>IF(OR(C1381="",D1381=""),"",$D$3&amp;"_"&amp;ROW()-13-COUNTBLANK($D$14:D1381))</f>
        <v>BT_1136</v>
      </c>
      <c r="B1381" s="108" t="s">
        <v>405</v>
      </c>
      <c r="C1381" s="109" t="s">
        <v>397</v>
      </c>
      <c r="D1381" s="109" t="s">
        <v>406</v>
      </c>
      <c r="E1381" s="18" t="s">
        <v>249</v>
      </c>
      <c r="F1381" s="18"/>
      <c r="G1381" s="18"/>
      <c r="H1381" s="18"/>
      <c r="I1381" s="18"/>
      <c r="J1381" s="18"/>
      <c r="K1381" s="18"/>
      <c r="L1381" s="18"/>
      <c r="M1381" s="18"/>
      <c r="N1381" s="18"/>
      <c r="O1381" s="18"/>
      <c r="P1381" s="18"/>
      <c r="Q1381" s="49" t="str">
        <f t="shared" ref="Q1381:Q1385" si="194">IF(OR(IF(G1381="",IF(F1381="",IF(E1381="","",E1381),F1381),G1381)="F",IF(J1381="",IF(I1381="",IF(H1381="","",H1381),I1381),J1381)="F",IF(M1381="",IF(L1381="",IF(K1381="","",K1381),L1381),M1381)="F",IF(P1381="",IF(O1381="",IF(N1381="","",N1381),O1381),P1381)="F")=TRUE,"F",IF(OR(IF(G1381="",IF(F1381="",IF(E1381="","",E1381),F1381),G1381)="PE",IF(J1381="",IF(I1381="",IF(H1381="","",H1381),I1381),J1381)="PE",IF(M1381="",IF(L1381="",IF(K1381="","",K1381),L1381),M1381)="PE",IF(P1381="",IF(O1381="",IF(N1381="","",N1381),O1381),P1381)="PE")=TRUE,"PE",IF(AND(IF(G1381="",IF(F1381="",IF(E1381="","",E1381),F1381),G1381)="",IF(J1381="",IF(I1381="",IF(H1381="","",H1381),I1381),J1381)="",IF(M1381="",IF(L1381="",IF(K1381="","",K1381),L1381),M1381)="",IF(P1381="",IF(O1381="",IF(N1381="","",N1381),O1381),P1381)="")=TRUE,"","P")))</f>
        <v>P</v>
      </c>
      <c r="R1381" s="16"/>
      <c r="S1381" s="16"/>
      <c r="T1381" s="38"/>
      <c r="U1381" s="38"/>
      <c r="V1381" s="38"/>
      <c r="W1381" s="38"/>
      <c r="X1381" s="38"/>
      <c r="Y1381" s="38"/>
      <c r="Z1381" s="38"/>
      <c r="AA1381" s="38"/>
      <c r="AB1381" s="38"/>
      <c r="AC1381" s="38"/>
      <c r="AD1381" s="38"/>
      <c r="AE1381" s="38"/>
      <c r="AF1381" s="38"/>
      <c r="AG1381" s="38"/>
    </row>
    <row r="1382" spans="1:33" ht="32.450000000000003" customHeight="1" outlineLevel="1">
      <c r="A1382" s="50" t="str">
        <f>IF(OR(C1382="",D1382=""),"",$D$3&amp;"_"&amp;ROW()-13-COUNTBLANK($D$14:D1382))</f>
        <v>BT_1137</v>
      </c>
      <c r="B1382" s="108" t="s">
        <v>407</v>
      </c>
      <c r="C1382" s="109" t="s">
        <v>408</v>
      </c>
      <c r="D1382" s="109" t="s">
        <v>409</v>
      </c>
      <c r="E1382" s="18" t="s">
        <v>249</v>
      </c>
      <c r="F1382" s="18"/>
      <c r="G1382" s="18"/>
      <c r="H1382" s="18"/>
      <c r="I1382" s="18"/>
      <c r="J1382" s="18"/>
      <c r="K1382" s="18"/>
      <c r="L1382" s="18"/>
      <c r="M1382" s="18"/>
      <c r="N1382" s="18"/>
      <c r="O1382" s="18"/>
      <c r="P1382" s="18"/>
      <c r="Q1382" s="49" t="str">
        <f t="shared" si="194"/>
        <v>P</v>
      </c>
      <c r="R1382" s="16"/>
      <c r="S1382" s="16"/>
      <c r="T1382" s="38"/>
      <c r="U1382" s="38"/>
      <c r="V1382" s="38"/>
      <c r="W1382" s="38"/>
      <c r="X1382" s="38"/>
      <c r="Y1382" s="38"/>
      <c r="Z1382" s="38"/>
      <c r="AA1382" s="38"/>
      <c r="AB1382" s="38"/>
      <c r="AC1382" s="38"/>
      <c r="AD1382" s="38"/>
      <c r="AE1382" s="38"/>
      <c r="AF1382" s="38"/>
      <c r="AG1382" s="38"/>
    </row>
    <row r="1383" spans="1:33" ht="32.450000000000003" customHeight="1" outlineLevel="1">
      <c r="A1383" s="50" t="str">
        <f>IF(OR(C1383="",D1383=""),"",$D$3&amp;"_"&amp;ROW()-13-COUNTBLANK($D$14:D1383))</f>
        <v>BT_1138</v>
      </c>
      <c r="B1383" s="108" t="s">
        <v>410</v>
      </c>
      <c r="C1383" s="109" t="s">
        <v>411</v>
      </c>
      <c r="D1383" s="109" t="s">
        <v>412</v>
      </c>
      <c r="E1383" s="18" t="s">
        <v>249</v>
      </c>
      <c r="F1383" s="18"/>
      <c r="G1383" s="18"/>
      <c r="H1383" s="18"/>
      <c r="I1383" s="18"/>
      <c r="J1383" s="18"/>
      <c r="K1383" s="18"/>
      <c r="L1383" s="18"/>
      <c r="M1383" s="18"/>
      <c r="N1383" s="18"/>
      <c r="O1383" s="18"/>
      <c r="P1383" s="18"/>
      <c r="Q1383" s="49" t="str">
        <f t="shared" si="194"/>
        <v>P</v>
      </c>
      <c r="R1383" s="16"/>
      <c r="S1383" s="16"/>
      <c r="T1383" s="38"/>
      <c r="U1383" s="38"/>
      <c r="V1383" s="38"/>
      <c r="W1383" s="38"/>
      <c r="X1383" s="38"/>
      <c r="Y1383" s="38"/>
      <c r="Z1383" s="38"/>
      <c r="AA1383" s="38"/>
      <c r="AB1383" s="38"/>
      <c r="AC1383" s="38"/>
      <c r="AD1383" s="38"/>
      <c r="AE1383" s="38"/>
      <c r="AF1383" s="38"/>
      <c r="AG1383" s="38"/>
    </row>
    <row r="1384" spans="1:33" ht="55.5" customHeight="1" outlineLevel="1">
      <c r="A1384" s="50" t="str">
        <f>IF(OR(C1384="",D1384=""),"",$D$3&amp;"_"&amp;ROW()-13-COUNTBLANK($D$14:D1384))</f>
        <v>BT_1139</v>
      </c>
      <c r="B1384" s="108" t="s">
        <v>413</v>
      </c>
      <c r="C1384" s="109" t="s">
        <v>401</v>
      </c>
      <c r="D1384" s="109" t="s">
        <v>404</v>
      </c>
      <c r="E1384" s="18" t="s">
        <v>249</v>
      </c>
      <c r="F1384" s="18"/>
      <c r="G1384" s="18"/>
      <c r="H1384" s="18"/>
      <c r="I1384" s="18"/>
      <c r="J1384" s="18"/>
      <c r="K1384" s="18"/>
      <c r="L1384" s="18"/>
      <c r="M1384" s="18"/>
      <c r="N1384" s="18"/>
      <c r="O1384" s="18"/>
      <c r="P1384" s="18"/>
      <c r="Q1384" s="49" t="str">
        <f t="shared" si="194"/>
        <v>P</v>
      </c>
      <c r="R1384" s="16"/>
      <c r="S1384" s="16"/>
      <c r="T1384" s="38"/>
      <c r="U1384" s="38"/>
      <c r="V1384" s="38"/>
      <c r="W1384" s="38"/>
      <c r="X1384" s="38"/>
      <c r="Y1384" s="38"/>
      <c r="Z1384" s="38"/>
      <c r="AA1384" s="38"/>
      <c r="AB1384" s="38"/>
      <c r="AC1384" s="38"/>
      <c r="AD1384" s="38"/>
      <c r="AE1384" s="38"/>
      <c r="AF1384" s="38"/>
      <c r="AG1384" s="38"/>
    </row>
    <row r="1385" spans="1:33" ht="55.5" customHeight="1" outlineLevel="1">
      <c r="A1385" s="50" t="str">
        <f>IF(OR(C1385="",D1385=""),"",$D$3&amp;"_"&amp;ROW()-13-COUNTBLANK($D$14:D1385))</f>
        <v>BT_1140</v>
      </c>
      <c r="B1385" s="108" t="s">
        <v>414</v>
      </c>
      <c r="C1385" s="109" t="s">
        <v>401</v>
      </c>
      <c r="D1385" s="109" t="s">
        <v>415</v>
      </c>
      <c r="E1385" s="18" t="s">
        <v>249</v>
      </c>
      <c r="F1385" s="18"/>
      <c r="G1385" s="18"/>
      <c r="H1385" s="18"/>
      <c r="I1385" s="18"/>
      <c r="J1385" s="18"/>
      <c r="K1385" s="18"/>
      <c r="L1385" s="18"/>
      <c r="M1385" s="18"/>
      <c r="N1385" s="18"/>
      <c r="O1385" s="18"/>
      <c r="P1385" s="18"/>
      <c r="Q1385" s="49" t="str">
        <f t="shared" si="194"/>
        <v>P</v>
      </c>
      <c r="R1385" s="16"/>
      <c r="S1385" s="16"/>
      <c r="T1385" s="38"/>
      <c r="U1385" s="38"/>
      <c r="V1385" s="38"/>
      <c r="W1385" s="38"/>
      <c r="X1385" s="38"/>
      <c r="Y1385" s="38"/>
      <c r="Z1385" s="38"/>
      <c r="AA1385" s="38"/>
      <c r="AB1385" s="38"/>
      <c r="AC1385" s="38"/>
      <c r="AD1385" s="38"/>
      <c r="AE1385" s="38"/>
      <c r="AF1385" s="38"/>
      <c r="AG1385" s="38"/>
    </row>
    <row r="1386" spans="1:33" ht="16.5" customHeight="1">
      <c r="A1386" s="50" t="str">
        <f>IF(OR(C1386="",D1386=""),"",$D$3&amp;"_"&amp;ROW()-13-COUNTBLANK($D$14:D1386))</f>
        <v/>
      </c>
      <c r="B1386" s="165" t="s">
        <v>1039</v>
      </c>
      <c r="C1386" s="166"/>
      <c r="D1386" s="166"/>
      <c r="E1386" s="166"/>
      <c r="F1386" s="166"/>
      <c r="G1386" s="166"/>
      <c r="H1386" s="166"/>
      <c r="I1386" s="166"/>
      <c r="J1386" s="166"/>
      <c r="K1386" s="166"/>
      <c r="L1386" s="166"/>
      <c r="M1386" s="166"/>
      <c r="N1386" s="166"/>
      <c r="O1386" s="166"/>
      <c r="P1386" s="166"/>
      <c r="Q1386" s="166"/>
      <c r="R1386" s="166"/>
      <c r="S1386" s="167"/>
      <c r="T1386" s="39"/>
      <c r="U1386" s="39"/>
      <c r="V1386" s="39"/>
      <c r="W1386" s="39"/>
      <c r="X1386" s="39"/>
      <c r="Y1386" s="39"/>
      <c r="Z1386" s="39"/>
      <c r="AA1386" s="39"/>
      <c r="AB1386" s="39"/>
      <c r="AC1386" s="39"/>
      <c r="AD1386" s="39"/>
      <c r="AE1386" s="39"/>
      <c r="AF1386" s="39"/>
      <c r="AG1386" s="39"/>
    </row>
    <row r="1387" spans="1:33" ht="28.9" customHeight="1">
      <c r="A1387" s="50" t="str">
        <f>IF(OR(C1387="",D1387=""),"",$D$3&amp;"_"&amp;ROW()-13-COUNTBLANK($D$14:D1387))</f>
        <v/>
      </c>
      <c r="B1387" s="165" t="s">
        <v>1040</v>
      </c>
      <c r="C1387" s="166"/>
      <c r="D1387" s="166"/>
      <c r="E1387" s="166"/>
      <c r="F1387" s="166"/>
      <c r="G1387" s="166"/>
      <c r="H1387" s="166"/>
      <c r="I1387" s="166"/>
      <c r="J1387" s="166"/>
      <c r="K1387" s="166"/>
      <c r="L1387" s="166"/>
      <c r="M1387" s="166"/>
      <c r="N1387" s="166"/>
      <c r="O1387" s="166"/>
      <c r="P1387" s="166"/>
      <c r="Q1387" s="166"/>
      <c r="R1387" s="166"/>
      <c r="S1387" s="167"/>
      <c r="T1387" s="39"/>
      <c r="U1387" s="39"/>
      <c r="V1387" s="39"/>
      <c r="W1387" s="39"/>
      <c r="X1387" s="39"/>
      <c r="Y1387" s="39"/>
      <c r="Z1387" s="39"/>
      <c r="AA1387" s="39"/>
      <c r="AB1387" s="39"/>
      <c r="AC1387" s="39"/>
      <c r="AD1387" s="39"/>
      <c r="AE1387" s="39"/>
      <c r="AF1387" s="39"/>
      <c r="AG1387" s="39"/>
    </row>
    <row r="1388" spans="1:33" ht="25.5" customHeight="1" outlineLevel="1">
      <c r="A1388" s="50" t="str">
        <f>IF(OR(C1388="",D1388=""),"",$D$3&amp;"_"&amp;ROW()-13-COUNTBLANK($D$14:D1388))</f>
        <v/>
      </c>
      <c r="B1388" s="145" t="s">
        <v>761</v>
      </c>
      <c r="C1388" s="145"/>
      <c r="D1388" s="145"/>
      <c r="E1388" s="145"/>
      <c r="F1388" s="145"/>
      <c r="G1388" s="145"/>
      <c r="H1388" s="146"/>
      <c r="I1388" s="146"/>
      <c r="J1388" s="146"/>
      <c r="K1388" s="146"/>
      <c r="L1388" s="146"/>
      <c r="M1388" s="146"/>
      <c r="N1388" s="146"/>
      <c r="O1388" s="146"/>
      <c r="P1388" s="146"/>
      <c r="Q1388" s="145"/>
      <c r="R1388" s="145"/>
      <c r="S1388" s="145"/>
      <c r="T1388" s="40"/>
      <c r="U1388" s="40"/>
      <c r="V1388" s="40"/>
      <c r="W1388" s="40"/>
      <c r="X1388" s="40"/>
      <c r="Y1388" s="40"/>
      <c r="Z1388" s="40"/>
      <c r="AA1388" s="40"/>
      <c r="AB1388" s="40"/>
      <c r="AC1388" s="40"/>
      <c r="AD1388" s="40"/>
      <c r="AE1388" s="40"/>
      <c r="AF1388" s="40"/>
      <c r="AG1388" s="40"/>
    </row>
    <row r="1389" spans="1:33" ht="42" customHeight="1" outlineLevel="1" collapsed="1">
      <c r="A1389" s="50" t="str">
        <f>IF(OR(C1389="",D1389=""),"",$D$3&amp;"_"&amp;ROW()-13-COUNTBLANK($D$14:D1389))</f>
        <v>BT_1141</v>
      </c>
      <c r="B1389" s="103" t="s">
        <v>65</v>
      </c>
      <c r="C1389" s="103" t="s">
        <v>959</v>
      </c>
      <c r="D1389" s="16" t="s">
        <v>950</v>
      </c>
      <c r="E1389" s="18" t="s">
        <v>249</v>
      </c>
      <c r="F1389" s="18"/>
      <c r="G1389" s="18"/>
      <c r="H1389" s="18"/>
      <c r="I1389" s="18"/>
      <c r="J1389" s="18"/>
      <c r="K1389" s="18"/>
      <c r="L1389" s="18"/>
      <c r="M1389" s="18"/>
      <c r="N1389" s="18"/>
      <c r="O1389" s="18"/>
      <c r="P1389" s="18"/>
      <c r="Q1389" s="49" t="str">
        <f t="shared" ref="Q1389:Q1391" si="195">IF(OR(IF(G1389="",IF(F1389="",IF(E1389="","",E1389),F1389),G1389)="F",IF(J1389="",IF(I1389="",IF(H1389="","",H1389),I1389),J1389)="F",IF(M1389="",IF(L1389="",IF(K1389="","",K1389),L1389),M1389)="F",IF(P1389="",IF(O1389="",IF(N1389="","",N1389),O1389),P1389)="F")=TRUE,"F",IF(OR(IF(G1389="",IF(F1389="",IF(E1389="","",E1389),F1389),G1389)="PE",IF(J1389="",IF(I1389="",IF(H1389="","",H1389),I1389),J1389)="PE",IF(M1389="",IF(L1389="",IF(K1389="","",K1389),L1389),M1389)="PE",IF(P1389="",IF(O1389="",IF(N1389="","",N1389),O1389),P1389)="PE")=TRUE,"PE",IF(AND(IF(G1389="",IF(F1389="",IF(E1389="","",E1389),F1389),G1389)="",IF(J1389="",IF(I1389="",IF(H1389="","",H1389),I1389),J1389)="",IF(M1389="",IF(L1389="",IF(K1389="","",K1389),L1389),M1389)="",IF(P1389="",IF(O1389="",IF(N1389="","",N1389),O1389),P1389)="")=TRUE,"","P")))</f>
        <v>P</v>
      </c>
      <c r="R1389" s="16"/>
      <c r="S1389" s="16"/>
      <c r="T1389" s="38"/>
      <c r="U1389" s="38"/>
      <c r="V1389" s="38"/>
      <c r="W1389" s="38"/>
      <c r="X1389" s="38"/>
      <c r="Y1389" s="38"/>
      <c r="Z1389" s="38"/>
      <c r="AA1389" s="38"/>
      <c r="AB1389" s="38"/>
      <c r="AC1389" s="38"/>
      <c r="AD1389" s="38"/>
      <c r="AE1389" s="38"/>
      <c r="AF1389" s="38"/>
      <c r="AG1389" s="38"/>
    </row>
    <row r="1390" spans="1:33" ht="42" customHeight="1" outlineLevel="1">
      <c r="A1390" s="50" t="str">
        <f>IF(OR(C1390="",D1390=""),"",$D$3&amp;"_"&amp;ROW()-13-COUNTBLANK($D$14:D1390))</f>
        <v>BT_1142</v>
      </c>
      <c r="B1390" s="103" t="s">
        <v>557</v>
      </c>
      <c r="C1390" s="103" t="s">
        <v>960</v>
      </c>
      <c r="D1390" s="16" t="s">
        <v>766</v>
      </c>
      <c r="E1390" s="18" t="s">
        <v>249</v>
      </c>
      <c r="F1390" s="18"/>
      <c r="G1390" s="18"/>
      <c r="H1390" s="18"/>
      <c r="I1390" s="18"/>
      <c r="J1390" s="18"/>
      <c r="K1390" s="18"/>
      <c r="L1390" s="18"/>
      <c r="M1390" s="18"/>
      <c r="N1390" s="18"/>
      <c r="O1390" s="18"/>
      <c r="P1390" s="18"/>
      <c r="Q1390" s="49" t="str">
        <f t="shared" si="195"/>
        <v>P</v>
      </c>
      <c r="R1390" s="16"/>
      <c r="S1390" s="16"/>
      <c r="T1390" s="38"/>
      <c r="U1390" s="38"/>
      <c r="V1390" s="38"/>
      <c r="W1390" s="38"/>
      <c r="X1390" s="38"/>
      <c r="Y1390" s="38"/>
      <c r="Z1390" s="38"/>
      <c r="AA1390" s="38"/>
      <c r="AB1390" s="38"/>
      <c r="AC1390" s="38"/>
      <c r="AD1390" s="38"/>
      <c r="AE1390" s="38"/>
      <c r="AF1390" s="38"/>
      <c r="AG1390" s="38"/>
    </row>
    <row r="1391" spans="1:33" ht="52.5" customHeight="1" outlineLevel="1">
      <c r="A1391" s="50" t="str">
        <f>IF(OR(C1391="",D1391=""),"",$D$3&amp;"_"&amp;ROW()-13-COUNTBLANK($D$14:D1391))</f>
        <v>BT_1143</v>
      </c>
      <c r="B1391" s="103" t="s">
        <v>768</v>
      </c>
      <c r="C1391" s="103" t="s">
        <v>961</v>
      </c>
      <c r="D1391" s="16" t="s">
        <v>767</v>
      </c>
      <c r="E1391" s="18" t="s">
        <v>249</v>
      </c>
      <c r="F1391" s="18"/>
      <c r="G1391" s="18"/>
      <c r="H1391" s="18"/>
      <c r="I1391" s="18"/>
      <c r="J1391" s="18"/>
      <c r="K1391" s="18"/>
      <c r="L1391" s="18"/>
      <c r="M1391" s="18"/>
      <c r="N1391" s="18"/>
      <c r="O1391" s="18"/>
      <c r="P1391" s="18"/>
      <c r="Q1391" s="49" t="str">
        <f t="shared" si="195"/>
        <v>P</v>
      </c>
      <c r="R1391" s="16"/>
      <c r="S1391" s="16"/>
      <c r="T1391" s="38"/>
      <c r="U1391" s="38"/>
      <c r="V1391" s="38"/>
      <c r="W1391" s="38"/>
      <c r="X1391" s="38"/>
      <c r="Y1391" s="38"/>
      <c r="Z1391" s="38"/>
      <c r="AA1391" s="38"/>
      <c r="AB1391" s="38"/>
      <c r="AC1391" s="38"/>
      <c r="AD1391" s="38"/>
      <c r="AE1391" s="38"/>
      <c r="AF1391" s="38"/>
      <c r="AG1391" s="38"/>
    </row>
    <row r="1392" spans="1:33" ht="27" customHeight="1" outlineLevel="1">
      <c r="A1392" s="50" t="str">
        <f>IF(OR(C1392="",D1392=""),"",$D$3&amp;"_"&amp;ROW()-13-COUNTBLANK($D$14:D1392))</f>
        <v/>
      </c>
      <c r="B1392" s="145" t="s">
        <v>746</v>
      </c>
      <c r="C1392" s="145"/>
      <c r="D1392" s="145"/>
      <c r="E1392" s="145"/>
      <c r="F1392" s="145"/>
      <c r="G1392" s="145"/>
      <c r="H1392" s="146"/>
      <c r="I1392" s="146"/>
      <c r="J1392" s="146"/>
      <c r="K1392" s="146"/>
      <c r="L1392" s="146"/>
      <c r="M1392" s="146"/>
      <c r="N1392" s="146"/>
      <c r="O1392" s="146"/>
      <c r="P1392" s="146"/>
      <c r="Q1392" s="145"/>
      <c r="R1392" s="145"/>
      <c r="S1392" s="145"/>
      <c r="T1392" s="40"/>
      <c r="U1392" s="40"/>
      <c r="V1392" s="40"/>
      <c r="W1392" s="40"/>
      <c r="X1392" s="40"/>
      <c r="Y1392" s="40"/>
      <c r="Z1392" s="40"/>
      <c r="AA1392" s="40"/>
      <c r="AB1392" s="40"/>
      <c r="AC1392" s="40"/>
      <c r="AD1392" s="40"/>
      <c r="AE1392" s="40"/>
      <c r="AF1392" s="40"/>
      <c r="AG1392" s="40"/>
    </row>
    <row r="1393" spans="1:33" ht="30" outlineLevel="1">
      <c r="A1393" s="50" t="str">
        <f>IF(OR(C1393="",D1393=""),"",$D$3&amp;"_"&amp;ROW()-13-COUNTBLANK($D$14:D1393))</f>
        <v>BT_1144</v>
      </c>
      <c r="B1393" s="105" t="s">
        <v>189</v>
      </c>
      <c r="C1393" s="105" t="s">
        <v>962</v>
      </c>
      <c r="D1393" s="16" t="s">
        <v>506</v>
      </c>
      <c r="E1393" s="18" t="s">
        <v>249</v>
      </c>
      <c r="F1393" s="18"/>
      <c r="G1393" s="18"/>
      <c r="H1393" s="18"/>
      <c r="I1393" s="18"/>
      <c r="J1393" s="18"/>
      <c r="K1393" s="18"/>
      <c r="L1393" s="18"/>
      <c r="M1393" s="18"/>
      <c r="N1393" s="18"/>
      <c r="O1393" s="18"/>
      <c r="P1393" s="18"/>
      <c r="Q1393" s="49" t="str">
        <f t="shared" ref="Q1393:Q1402" si="196">IF(OR(IF(G1393="",IF(F1393="",IF(E1393="","",E1393),F1393),G1393)="F",IF(J1393="",IF(I1393="",IF(H1393="","",H1393),I1393),J1393)="F",IF(M1393="",IF(L1393="",IF(K1393="","",K1393),L1393),M1393)="F",IF(P1393="",IF(O1393="",IF(N1393="","",N1393),O1393),P1393)="F")=TRUE,"F",IF(OR(IF(G1393="",IF(F1393="",IF(E1393="","",E1393),F1393),G1393)="PE",IF(J1393="",IF(I1393="",IF(H1393="","",H1393),I1393),J1393)="PE",IF(M1393="",IF(L1393="",IF(K1393="","",K1393),L1393),M1393)="PE",IF(P1393="",IF(O1393="",IF(N1393="","",N1393),O1393),P1393)="PE")=TRUE,"PE",IF(AND(IF(G1393="",IF(F1393="",IF(E1393="","",E1393),F1393),G1393)="",IF(J1393="",IF(I1393="",IF(H1393="","",H1393),I1393),J1393)="",IF(M1393="",IF(L1393="",IF(K1393="","",K1393),L1393),M1393)="",IF(P1393="",IF(O1393="",IF(N1393="","",N1393),O1393),P1393)="")=TRUE,"","P")))</f>
        <v>P</v>
      </c>
      <c r="R1393" s="53"/>
      <c r="S1393" s="53"/>
    </row>
    <row r="1394" spans="1:33" ht="60" outlineLevel="1">
      <c r="A1394" s="50" t="str">
        <f>IF(OR(C1394="",D1394=""),"",$D$3&amp;"_"&amp;ROW()-13-COUNTBLANK($D$14:D1394))</f>
        <v>BT_1145</v>
      </c>
      <c r="B1394" s="105" t="s">
        <v>190</v>
      </c>
      <c r="C1394" s="105" t="s">
        <v>963</v>
      </c>
      <c r="D1394" s="105" t="s">
        <v>771</v>
      </c>
      <c r="E1394" s="18" t="s">
        <v>249</v>
      </c>
      <c r="F1394" s="18"/>
      <c r="G1394" s="18"/>
      <c r="H1394" s="18"/>
      <c r="I1394" s="18"/>
      <c r="J1394" s="18"/>
      <c r="K1394" s="18"/>
      <c r="L1394" s="18"/>
      <c r="M1394" s="18"/>
      <c r="N1394" s="18"/>
      <c r="O1394" s="18"/>
      <c r="P1394" s="18"/>
      <c r="Q1394" s="49" t="str">
        <f t="shared" si="196"/>
        <v>P</v>
      </c>
      <c r="R1394" s="53"/>
      <c r="S1394" s="53"/>
    </row>
    <row r="1395" spans="1:33" ht="60" outlineLevel="1">
      <c r="A1395" s="50" t="str">
        <f>IF(OR(C1395="",D1395=""),"",$D$3&amp;"_"&amp;ROW()-13-COUNTBLANK($D$14:D1395))</f>
        <v>BT_1146</v>
      </c>
      <c r="B1395" s="105" t="s">
        <v>191</v>
      </c>
      <c r="C1395" s="105" t="s">
        <v>964</v>
      </c>
      <c r="D1395" s="105" t="s">
        <v>757</v>
      </c>
      <c r="E1395" s="18" t="s">
        <v>249</v>
      </c>
      <c r="F1395" s="18"/>
      <c r="G1395" s="18"/>
      <c r="H1395" s="18"/>
      <c r="I1395" s="18"/>
      <c r="J1395" s="18"/>
      <c r="K1395" s="18"/>
      <c r="L1395" s="18"/>
      <c r="M1395" s="18"/>
      <c r="N1395" s="18"/>
      <c r="O1395" s="18"/>
      <c r="P1395" s="18"/>
      <c r="Q1395" s="49" t="str">
        <f t="shared" si="196"/>
        <v>P</v>
      </c>
      <c r="R1395" s="53"/>
      <c r="S1395" s="53"/>
    </row>
    <row r="1396" spans="1:33" ht="75" outlineLevel="1">
      <c r="A1396" s="50" t="str">
        <f>IF(OR(C1396="",D1396=""),"",$D$3&amp;"_"&amp;ROW()-13-COUNTBLANK($D$14:D1396))</f>
        <v>BT_1147</v>
      </c>
      <c r="B1396" s="105" t="s">
        <v>192</v>
      </c>
      <c r="C1396" s="105" t="s">
        <v>965</v>
      </c>
      <c r="D1396" s="105" t="s">
        <v>758</v>
      </c>
      <c r="E1396" s="18" t="s">
        <v>249</v>
      </c>
      <c r="F1396" s="18"/>
      <c r="G1396" s="18"/>
      <c r="H1396" s="18"/>
      <c r="I1396" s="18"/>
      <c r="J1396" s="18"/>
      <c r="K1396" s="18"/>
      <c r="L1396" s="18"/>
      <c r="M1396" s="18"/>
      <c r="N1396" s="18"/>
      <c r="O1396" s="18"/>
      <c r="P1396" s="18"/>
      <c r="Q1396" s="49" t="str">
        <f t="shared" si="196"/>
        <v>P</v>
      </c>
      <c r="R1396" s="53"/>
      <c r="S1396" s="53"/>
    </row>
    <row r="1397" spans="1:33" ht="75" outlineLevel="1">
      <c r="A1397" s="50" t="str">
        <f>IF(OR(C1397="",D1397=""),"",$D$3&amp;"_"&amp;ROW()-13-COUNTBLANK($D$14:D1397))</f>
        <v>BT_1148</v>
      </c>
      <c r="B1397" s="107" t="s">
        <v>71</v>
      </c>
      <c r="C1397" s="59" t="s">
        <v>966</v>
      </c>
      <c r="D1397" s="105" t="s">
        <v>759</v>
      </c>
      <c r="E1397" s="18" t="s">
        <v>249</v>
      </c>
      <c r="F1397" s="18"/>
      <c r="G1397" s="18"/>
      <c r="H1397" s="18"/>
      <c r="I1397" s="18"/>
      <c r="J1397" s="18"/>
      <c r="K1397" s="18"/>
      <c r="L1397" s="18"/>
      <c r="M1397" s="18"/>
      <c r="N1397" s="18"/>
      <c r="O1397" s="18"/>
      <c r="P1397" s="18"/>
      <c r="Q1397" s="49" t="str">
        <f t="shared" si="196"/>
        <v>P</v>
      </c>
      <c r="R1397" s="60"/>
      <c r="S1397" s="53"/>
    </row>
    <row r="1398" spans="1:33" ht="75" outlineLevel="1">
      <c r="A1398" s="50" t="str">
        <f>IF(OR(C1398="",D1398=""),"",$D$3&amp;"_"&amp;ROW()-13-COUNTBLANK($D$14:D1398))</f>
        <v>BT_1149</v>
      </c>
      <c r="B1398" s="107" t="s">
        <v>60</v>
      </c>
      <c r="C1398" s="59" t="s">
        <v>967</v>
      </c>
      <c r="D1398" s="105" t="s">
        <v>759</v>
      </c>
      <c r="E1398" s="18" t="s">
        <v>249</v>
      </c>
      <c r="F1398" s="18"/>
      <c r="G1398" s="18"/>
      <c r="H1398" s="18"/>
      <c r="I1398" s="18"/>
      <c r="J1398" s="18"/>
      <c r="K1398" s="18"/>
      <c r="L1398" s="18"/>
      <c r="M1398" s="18"/>
      <c r="N1398" s="18"/>
      <c r="O1398" s="18"/>
      <c r="P1398" s="18"/>
      <c r="Q1398" s="49" t="str">
        <f t="shared" si="196"/>
        <v>P</v>
      </c>
      <c r="R1398" s="60"/>
      <c r="S1398" s="53"/>
    </row>
    <row r="1399" spans="1:33" ht="60" outlineLevel="1">
      <c r="A1399" s="50" t="str">
        <f>IF(OR(C1399="",D1399=""),"",$D$3&amp;"_"&amp;ROW()-13-COUNTBLANK($D$14:D1399))</f>
        <v>BT_1150</v>
      </c>
      <c r="B1399" s="107" t="s">
        <v>61</v>
      </c>
      <c r="C1399" s="59" t="s">
        <v>968</v>
      </c>
      <c r="D1399" s="105" t="s">
        <v>760</v>
      </c>
      <c r="E1399" s="18" t="s">
        <v>249</v>
      </c>
      <c r="F1399" s="18"/>
      <c r="G1399" s="18"/>
      <c r="H1399" s="18"/>
      <c r="I1399" s="18"/>
      <c r="J1399" s="18"/>
      <c r="K1399" s="18"/>
      <c r="L1399" s="18"/>
      <c r="M1399" s="18"/>
      <c r="N1399" s="18"/>
      <c r="O1399" s="18"/>
      <c r="P1399" s="18"/>
      <c r="Q1399" s="49" t="str">
        <f t="shared" si="196"/>
        <v>P</v>
      </c>
      <c r="R1399" s="53"/>
      <c r="S1399" s="53"/>
    </row>
    <row r="1400" spans="1:33" ht="30" outlineLevel="1">
      <c r="A1400" s="50" t="str">
        <f>IF(OR(C1400="",D1400=""),"",$D$3&amp;"_"&amp;ROW()-13-COUNTBLANK($D$14:D1400))</f>
        <v>BT_1151</v>
      </c>
      <c r="B1400" s="143" t="s">
        <v>70</v>
      </c>
      <c r="C1400" s="62" t="s">
        <v>969</v>
      </c>
      <c r="D1400" s="63" t="s">
        <v>193</v>
      </c>
      <c r="E1400" s="18" t="s">
        <v>249</v>
      </c>
      <c r="F1400" s="18"/>
      <c r="G1400" s="18"/>
      <c r="H1400" s="18"/>
      <c r="I1400" s="18"/>
      <c r="J1400" s="18"/>
      <c r="K1400" s="18"/>
      <c r="L1400" s="18"/>
      <c r="M1400" s="18"/>
      <c r="N1400" s="18"/>
      <c r="O1400" s="18"/>
      <c r="P1400" s="18"/>
      <c r="Q1400" s="49" t="str">
        <f t="shared" si="196"/>
        <v>P</v>
      </c>
      <c r="R1400" s="60"/>
      <c r="S1400" s="53"/>
    </row>
    <row r="1401" spans="1:33" ht="60" outlineLevel="1">
      <c r="A1401" s="50" t="str">
        <f>IF(OR(C1401="",D1401=""),"",$D$3&amp;"_"&amp;ROW()-13-COUNTBLANK($D$14:D1401))</f>
        <v>BT_1152</v>
      </c>
      <c r="B1401" s="144"/>
      <c r="C1401" s="59" t="s">
        <v>970</v>
      </c>
      <c r="D1401" s="105" t="s">
        <v>760</v>
      </c>
      <c r="E1401" s="18" t="s">
        <v>249</v>
      </c>
      <c r="F1401" s="18"/>
      <c r="G1401" s="18"/>
      <c r="H1401" s="18"/>
      <c r="I1401" s="18"/>
      <c r="J1401" s="18"/>
      <c r="K1401" s="18"/>
      <c r="L1401" s="18"/>
      <c r="M1401" s="18"/>
      <c r="N1401" s="18"/>
      <c r="O1401" s="18"/>
      <c r="P1401" s="18"/>
      <c r="Q1401" s="49" t="str">
        <f t="shared" si="196"/>
        <v>P</v>
      </c>
      <c r="R1401" s="53"/>
      <c r="S1401" s="53"/>
    </row>
    <row r="1402" spans="1:33" ht="75" outlineLevel="1">
      <c r="A1402" s="50" t="str">
        <f>IF(OR(C1402="",D1402=""),"",$D$3&amp;"_"&amp;ROW()-13-COUNTBLANK($D$14:D1402))</f>
        <v>BT_1153</v>
      </c>
      <c r="B1402" s="107" t="s">
        <v>194</v>
      </c>
      <c r="C1402" s="59" t="s">
        <v>971</v>
      </c>
      <c r="D1402" s="105" t="s">
        <v>760</v>
      </c>
      <c r="E1402" s="18" t="s">
        <v>249</v>
      </c>
      <c r="F1402" s="18"/>
      <c r="G1402" s="18"/>
      <c r="H1402" s="18"/>
      <c r="I1402" s="18"/>
      <c r="J1402" s="18"/>
      <c r="K1402" s="18"/>
      <c r="L1402" s="18"/>
      <c r="M1402" s="18"/>
      <c r="N1402" s="18"/>
      <c r="O1402" s="18"/>
      <c r="P1402" s="18"/>
      <c r="Q1402" s="49" t="str">
        <f t="shared" si="196"/>
        <v>P</v>
      </c>
      <c r="R1402" s="53"/>
      <c r="S1402" s="53"/>
    </row>
    <row r="1403" spans="1:33" ht="25.5" customHeight="1" outlineLevel="1" collapsed="1">
      <c r="A1403" s="50" t="str">
        <f>IF(OR(C1403="",D1403=""),"",$D$3&amp;"_"&amp;ROW()-13-COUNTBLANK($D$14:D1403))</f>
        <v/>
      </c>
      <c r="B1403" s="145" t="s">
        <v>770</v>
      </c>
      <c r="C1403" s="145"/>
      <c r="D1403" s="145"/>
      <c r="E1403" s="145"/>
      <c r="F1403" s="145"/>
      <c r="G1403" s="145"/>
      <c r="H1403" s="146"/>
      <c r="I1403" s="146"/>
      <c r="J1403" s="146"/>
      <c r="K1403" s="146"/>
      <c r="L1403" s="146"/>
      <c r="M1403" s="146"/>
      <c r="N1403" s="146"/>
      <c r="O1403" s="146"/>
      <c r="P1403" s="146"/>
      <c r="Q1403" s="145"/>
      <c r="R1403" s="145"/>
      <c r="S1403" s="145"/>
      <c r="T1403" s="40"/>
      <c r="U1403" s="40"/>
      <c r="V1403" s="40"/>
      <c r="W1403" s="40"/>
      <c r="X1403" s="40"/>
      <c r="Y1403" s="40"/>
      <c r="Z1403" s="40"/>
      <c r="AA1403" s="40"/>
      <c r="AB1403" s="40"/>
      <c r="AC1403" s="40"/>
      <c r="AD1403" s="40"/>
      <c r="AE1403" s="40"/>
      <c r="AF1403" s="40"/>
      <c r="AG1403" s="40"/>
    </row>
    <row r="1404" spans="1:33" ht="30" outlineLevel="1">
      <c r="A1404" s="50" t="str">
        <f>IF(OR(C1404="",D1404=""),"",$D$3&amp;"_"&amp;ROW()-13-COUNTBLANK($D$14:D1404))</f>
        <v>BT_1154</v>
      </c>
      <c r="B1404" s="105" t="s">
        <v>189</v>
      </c>
      <c r="C1404" s="105" t="s">
        <v>962</v>
      </c>
      <c r="D1404" s="16" t="s">
        <v>506</v>
      </c>
      <c r="E1404" s="18" t="s">
        <v>249</v>
      </c>
      <c r="F1404" s="18"/>
      <c r="G1404" s="18"/>
      <c r="H1404" s="18"/>
      <c r="I1404" s="18"/>
      <c r="J1404" s="18"/>
      <c r="K1404" s="18"/>
      <c r="L1404" s="18"/>
      <c r="M1404" s="18"/>
      <c r="N1404" s="18"/>
      <c r="O1404" s="18"/>
      <c r="P1404" s="18"/>
      <c r="Q1404" s="49" t="str">
        <f t="shared" ref="Q1404:Q1412" si="197">IF(OR(IF(G1404="",IF(F1404="",IF(E1404="","",E1404),F1404),G1404)="F",IF(J1404="",IF(I1404="",IF(H1404="","",H1404),I1404),J1404)="F",IF(M1404="",IF(L1404="",IF(K1404="","",K1404),L1404),M1404)="F",IF(P1404="",IF(O1404="",IF(N1404="","",N1404),O1404),P1404)="F")=TRUE,"F",IF(OR(IF(G1404="",IF(F1404="",IF(E1404="","",E1404),F1404),G1404)="PE",IF(J1404="",IF(I1404="",IF(H1404="","",H1404),I1404),J1404)="PE",IF(M1404="",IF(L1404="",IF(K1404="","",K1404),L1404),M1404)="PE",IF(P1404="",IF(O1404="",IF(N1404="","",N1404),O1404),P1404)="PE")=TRUE,"PE",IF(AND(IF(G1404="",IF(F1404="",IF(E1404="","",E1404),F1404),G1404)="",IF(J1404="",IF(I1404="",IF(H1404="","",H1404),I1404),J1404)="",IF(M1404="",IF(L1404="",IF(K1404="","",K1404),L1404),M1404)="",IF(P1404="",IF(O1404="",IF(N1404="","",N1404),O1404),P1404)="")=TRUE,"","P")))</f>
        <v>P</v>
      </c>
      <c r="R1404" s="53"/>
      <c r="S1404" s="53"/>
    </row>
    <row r="1405" spans="1:33" ht="60" outlineLevel="1">
      <c r="A1405" s="50" t="str">
        <f>IF(OR(C1405="",D1405=""),"",$D$3&amp;"_"&amp;ROW()-13-COUNTBLANK($D$14:D1405))</f>
        <v>BT_1155</v>
      </c>
      <c r="B1405" s="105" t="s">
        <v>190</v>
      </c>
      <c r="C1405" s="105" t="s">
        <v>963</v>
      </c>
      <c r="D1405" s="105" t="s">
        <v>773</v>
      </c>
      <c r="E1405" s="18" t="s">
        <v>249</v>
      </c>
      <c r="F1405" s="18"/>
      <c r="G1405" s="18"/>
      <c r="H1405" s="18"/>
      <c r="I1405" s="18"/>
      <c r="J1405" s="18"/>
      <c r="K1405" s="18"/>
      <c r="L1405" s="18"/>
      <c r="M1405" s="18"/>
      <c r="N1405" s="18"/>
      <c r="O1405" s="18"/>
      <c r="P1405" s="18"/>
      <c r="Q1405" s="49" t="str">
        <f t="shared" si="197"/>
        <v>P</v>
      </c>
      <c r="R1405" s="53"/>
      <c r="S1405" s="53"/>
    </row>
    <row r="1406" spans="1:33" ht="60" outlineLevel="1">
      <c r="A1406" s="50" t="str">
        <f>IF(OR(C1406="",D1406=""),"",$D$3&amp;"_"&amp;ROW()-13-COUNTBLANK($D$14:D1406))</f>
        <v>BT_1156</v>
      </c>
      <c r="B1406" s="105" t="s">
        <v>191</v>
      </c>
      <c r="C1406" s="105" t="s">
        <v>964</v>
      </c>
      <c r="D1406" s="105" t="s">
        <v>775</v>
      </c>
      <c r="E1406" s="18" t="s">
        <v>249</v>
      </c>
      <c r="F1406" s="18"/>
      <c r="G1406" s="18"/>
      <c r="H1406" s="18"/>
      <c r="I1406" s="18"/>
      <c r="J1406" s="18"/>
      <c r="K1406" s="18"/>
      <c r="L1406" s="18"/>
      <c r="M1406" s="18"/>
      <c r="N1406" s="18"/>
      <c r="O1406" s="18"/>
      <c r="P1406" s="18"/>
      <c r="Q1406" s="49" t="str">
        <f t="shared" si="197"/>
        <v>P</v>
      </c>
      <c r="R1406" s="53"/>
      <c r="S1406" s="53"/>
    </row>
    <row r="1407" spans="1:33" ht="75" outlineLevel="1">
      <c r="A1407" s="50" t="str">
        <f>IF(OR(C1407="",D1407=""),"",$D$3&amp;"_"&amp;ROW()-13-COUNTBLANK($D$14:D1407))</f>
        <v>BT_1157</v>
      </c>
      <c r="B1407" s="105" t="s">
        <v>192</v>
      </c>
      <c r="C1407" s="105" t="s">
        <v>965</v>
      </c>
      <c r="D1407" s="105" t="s">
        <v>776</v>
      </c>
      <c r="E1407" s="18" t="s">
        <v>249</v>
      </c>
      <c r="F1407" s="18"/>
      <c r="G1407" s="18"/>
      <c r="H1407" s="18"/>
      <c r="I1407" s="18"/>
      <c r="J1407" s="18"/>
      <c r="K1407" s="18"/>
      <c r="L1407" s="18"/>
      <c r="M1407" s="18"/>
      <c r="N1407" s="18"/>
      <c r="O1407" s="18"/>
      <c r="P1407" s="18"/>
      <c r="Q1407" s="49" t="str">
        <f t="shared" si="197"/>
        <v>P</v>
      </c>
      <c r="R1407" s="53"/>
      <c r="S1407" s="53"/>
    </row>
    <row r="1408" spans="1:33" ht="75" outlineLevel="1">
      <c r="A1408" s="50" t="str">
        <f>IF(OR(C1408="",D1408=""),"",$D$3&amp;"_"&amp;ROW()-13-COUNTBLANK($D$14:D1408))</f>
        <v>BT_1158</v>
      </c>
      <c r="B1408" s="107" t="s">
        <v>71</v>
      </c>
      <c r="C1408" s="59" t="s">
        <v>966</v>
      </c>
      <c r="D1408" s="105" t="s">
        <v>777</v>
      </c>
      <c r="E1408" s="18" t="s">
        <v>249</v>
      </c>
      <c r="F1408" s="18"/>
      <c r="G1408" s="18"/>
      <c r="H1408" s="18"/>
      <c r="I1408" s="18"/>
      <c r="J1408" s="18"/>
      <c r="K1408" s="18"/>
      <c r="L1408" s="18"/>
      <c r="M1408" s="18"/>
      <c r="N1408" s="18"/>
      <c r="O1408" s="18"/>
      <c r="P1408" s="18"/>
      <c r="Q1408" s="49" t="str">
        <f t="shared" si="197"/>
        <v>P</v>
      </c>
      <c r="R1408" s="60"/>
      <c r="S1408" s="53"/>
    </row>
    <row r="1409" spans="1:33" ht="75" outlineLevel="1">
      <c r="A1409" s="50" t="str">
        <f>IF(OR(C1409="",D1409=""),"",$D$3&amp;"_"&amp;ROW()-13-COUNTBLANK($D$14:D1409))</f>
        <v>BT_1159</v>
      </c>
      <c r="B1409" s="107" t="s">
        <v>60</v>
      </c>
      <c r="C1409" s="59" t="s">
        <v>967</v>
      </c>
      <c r="D1409" s="105" t="s">
        <v>777</v>
      </c>
      <c r="E1409" s="18" t="s">
        <v>249</v>
      </c>
      <c r="F1409" s="18"/>
      <c r="G1409" s="18"/>
      <c r="H1409" s="18"/>
      <c r="I1409" s="18"/>
      <c r="J1409" s="18"/>
      <c r="K1409" s="18"/>
      <c r="L1409" s="18"/>
      <c r="M1409" s="18"/>
      <c r="N1409" s="18"/>
      <c r="O1409" s="18"/>
      <c r="P1409" s="18"/>
      <c r="Q1409" s="49" t="str">
        <f t="shared" si="197"/>
        <v>P</v>
      </c>
      <c r="R1409" s="60"/>
      <c r="S1409" s="53"/>
    </row>
    <row r="1410" spans="1:33" ht="60" outlineLevel="1">
      <c r="A1410" s="50" t="str">
        <f>IF(OR(C1410="",D1410=""),"",$D$3&amp;"_"&amp;ROW()-13-COUNTBLANK($D$14:D1410))</f>
        <v>BT_1160</v>
      </c>
      <c r="B1410" s="107" t="s">
        <v>61</v>
      </c>
      <c r="C1410" s="59" t="s">
        <v>968</v>
      </c>
      <c r="D1410" s="105" t="s">
        <v>778</v>
      </c>
      <c r="E1410" s="18" t="s">
        <v>249</v>
      </c>
      <c r="F1410" s="18"/>
      <c r="G1410" s="18"/>
      <c r="H1410" s="18"/>
      <c r="I1410" s="18"/>
      <c r="J1410" s="18"/>
      <c r="K1410" s="18"/>
      <c r="L1410" s="18"/>
      <c r="M1410" s="18"/>
      <c r="N1410" s="18"/>
      <c r="O1410" s="18"/>
      <c r="P1410" s="18"/>
      <c r="Q1410" s="49" t="str">
        <f t="shared" si="197"/>
        <v>P</v>
      </c>
      <c r="R1410" s="53"/>
      <c r="S1410" s="53"/>
    </row>
    <row r="1411" spans="1:33" ht="30" outlineLevel="1">
      <c r="A1411" s="50" t="str">
        <f>IF(OR(C1411="",D1411=""),"",$D$3&amp;"_"&amp;ROW()-13-COUNTBLANK($D$14:D1411))</f>
        <v>BT_1161</v>
      </c>
      <c r="B1411" s="107" t="s">
        <v>70</v>
      </c>
      <c r="C1411" s="104" t="s">
        <v>972</v>
      </c>
      <c r="D1411" s="52" t="s">
        <v>774</v>
      </c>
      <c r="E1411" s="18" t="s">
        <v>249</v>
      </c>
      <c r="F1411" s="18"/>
      <c r="G1411" s="18"/>
      <c r="H1411" s="18"/>
      <c r="I1411" s="18"/>
      <c r="J1411" s="18"/>
      <c r="K1411" s="18"/>
      <c r="L1411" s="18"/>
      <c r="M1411" s="18"/>
      <c r="N1411" s="18"/>
      <c r="O1411" s="18"/>
      <c r="P1411" s="18"/>
      <c r="Q1411" s="49" t="str">
        <f t="shared" si="197"/>
        <v>P</v>
      </c>
      <c r="R1411" s="60"/>
      <c r="S1411" s="53"/>
    </row>
    <row r="1412" spans="1:33" ht="75" outlineLevel="1">
      <c r="A1412" s="50" t="str">
        <f>IF(OR(C1412="",D1412=""),"",$D$3&amp;"_"&amp;ROW()-13-COUNTBLANK($D$14:D1412))</f>
        <v>BT_1162</v>
      </c>
      <c r="B1412" s="107" t="s">
        <v>194</v>
      </c>
      <c r="C1412" s="59" t="s">
        <v>971</v>
      </c>
      <c r="D1412" s="105" t="s">
        <v>778</v>
      </c>
      <c r="E1412" s="18" t="s">
        <v>249</v>
      </c>
      <c r="F1412" s="18"/>
      <c r="G1412" s="18"/>
      <c r="H1412" s="18"/>
      <c r="I1412" s="18"/>
      <c r="J1412" s="18"/>
      <c r="K1412" s="18"/>
      <c r="L1412" s="18"/>
      <c r="M1412" s="18"/>
      <c r="N1412" s="18"/>
      <c r="O1412" s="18"/>
      <c r="P1412" s="18"/>
      <c r="Q1412" s="49" t="str">
        <f t="shared" si="197"/>
        <v>P</v>
      </c>
      <c r="R1412" s="53"/>
      <c r="S1412" s="53"/>
    </row>
    <row r="1413" spans="1:33" ht="25.5" customHeight="1" outlineLevel="1">
      <c r="A1413" s="50" t="str">
        <f>IF(OR(C1413="",D1413=""),"",$D$3&amp;"_"&amp;ROW()-13-COUNTBLANK($D$14:D1413))</f>
        <v/>
      </c>
      <c r="B1413" s="145" t="s">
        <v>769</v>
      </c>
      <c r="C1413" s="145"/>
      <c r="D1413" s="145"/>
      <c r="E1413" s="145"/>
      <c r="F1413" s="145"/>
      <c r="G1413" s="145"/>
      <c r="H1413" s="146"/>
      <c r="I1413" s="146"/>
      <c r="J1413" s="146"/>
      <c r="K1413" s="146"/>
      <c r="L1413" s="146"/>
      <c r="M1413" s="146"/>
      <c r="N1413" s="146"/>
      <c r="O1413" s="146"/>
      <c r="P1413" s="146"/>
      <c r="Q1413" s="145"/>
      <c r="R1413" s="145"/>
      <c r="S1413" s="145"/>
      <c r="T1413" s="40"/>
      <c r="U1413" s="40"/>
      <c r="V1413" s="40"/>
      <c r="W1413" s="40"/>
      <c r="X1413" s="40"/>
      <c r="Y1413" s="40"/>
      <c r="Z1413" s="40"/>
      <c r="AA1413" s="40"/>
      <c r="AB1413" s="40"/>
      <c r="AC1413" s="40"/>
      <c r="AD1413" s="40"/>
      <c r="AE1413" s="40"/>
      <c r="AF1413" s="40"/>
      <c r="AG1413" s="40"/>
    </row>
    <row r="1414" spans="1:33" ht="42" customHeight="1" outlineLevel="1" collapsed="1">
      <c r="A1414" s="50" t="str">
        <f>IF(OR(C1414="",D1414=""),"",$D$3&amp;"_"&amp;ROW()-13-COUNTBLANK($D$14:D1414))</f>
        <v>BT_1163</v>
      </c>
      <c r="B1414" s="103" t="s">
        <v>65</v>
      </c>
      <c r="C1414" s="103" t="s">
        <v>973</v>
      </c>
      <c r="D1414" s="16" t="s">
        <v>782</v>
      </c>
      <c r="E1414" s="18" t="s">
        <v>249</v>
      </c>
      <c r="F1414" s="18"/>
      <c r="G1414" s="18"/>
      <c r="H1414" s="18"/>
      <c r="I1414" s="18"/>
      <c r="J1414" s="18"/>
      <c r="K1414" s="18"/>
      <c r="L1414" s="18"/>
      <c r="M1414" s="18"/>
      <c r="N1414" s="18"/>
      <c r="O1414" s="18"/>
      <c r="P1414" s="18"/>
      <c r="Q1414" s="49" t="str">
        <f>IF(OR(IF(G1414="",IF(F1414="",IF(E1414="","",E1414),F1414),G1414)="F",IF(J1414="",IF(I1414="",IF(H1414="","",H1414),I1414),J1414)="F",IF(M1414="",IF(L1414="",IF(K1414="","",K1414),L1414),M1414)="F",IF(P1414="",IF(O1414="",IF(N1414="","",N1414),O1414),P1414)="F")=TRUE,"F",IF(OR(IF(G1414="",IF(F1414="",IF(E1414="","",E1414),F1414),G1414)="PE",IF(J1414="",IF(I1414="",IF(H1414="","",H1414),I1414),J1414)="PE",IF(M1414="",IF(L1414="",IF(K1414="","",K1414),L1414),M1414)="PE",IF(P1414="",IF(O1414="",IF(N1414="","",N1414),O1414),P1414)="PE")=TRUE,"PE",IF(AND(IF(G1414="",IF(F1414="",IF(E1414="","",E1414),F1414),G1414)="",IF(J1414="",IF(I1414="",IF(H1414="","",H1414),I1414),J1414)="",IF(M1414="",IF(L1414="",IF(K1414="","",K1414),L1414),M1414)="",IF(P1414="",IF(O1414="",IF(N1414="","",N1414),O1414),P1414)="")=TRUE,"","P")))</f>
        <v>P</v>
      </c>
      <c r="R1414" s="16"/>
      <c r="S1414" s="16"/>
      <c r="T1414" s="38"/>
      <c r="U1414" s="38"/>
      <c r="V1414" s="38"/>
      <c r="W1414" s="38"/>
      <c r="X1414" s="38"/>
      <c r="Y1414" s="38"/>
      <c r="Z1414" s="38"/>
      <c r="AA1414" s="38"/>
      <c r="AB1414" s="38"/>
      <c r="AC1414" s="38"/>
      <c r="AD1414" s="38"/>
      <c r="AE1414" s="38"/>
      <c r="AF1414" s="38"/>
      <c r="AG1414" s="38"/>
    </row>
    <row r="1415" spans="1:33" ht="30" outlineLevel="1">
      <c r="A1415" s="50" t="str">
        <f>IF(OR(C1415="",D1415=""),"",$D$3&amp;"_"&amp;ROW()-13-COUNTBLANK($D$14:D1415))</f>
        <v>BT_1164</v>
      </c>
      <c r="B1415" s="105" t="s">
        <v>783</v>
      </c>
      <c r="C1415" s="105" t="s">
        <v>974</v>
      </c>
      <c r="D1415" s="105" t="s">
        <v>785</v>
      </c>
      <c r="E1415" s="18" t="s">
        <v>249</v>
      </c>
      <c r="F1415" s="18"/>
      <c r="G1415" s="18"/>
      <c r="H1415" s="18"/>
      <c r="I1415" s="18"/>
      <c r="J1415" s="18"/>
      <c r="K1415" s="18"/>
      <c r="L1415" s="18"/>
      <c r="M1415" s="18"/>
      <c r="N1415" s="18"/>
      <c r="O1415" s="18"/>
      <c r="P1415" s="18"/>
      <c r="Q1415" s="49" t="str">
        <f t="shared" ref="Q1415:Q1418" si="198">IF(OR(IF(G1415="",IF(F1415="",IF(E1415="","",E1415),F1415),G1415)="F",IF(J1415="",IF(I1415="",IF(H1415="","",H1415),I1415),J1415)="F",IF(M1415="",IF(L1415="",IF(K1415="","",K1415),L1415),M1415)="F",IF(P1415="",IF(O1415="",IF(N1415="","",N1415),O1415),P1415)="F")=TRUE,"F",IF(OR(IF(G1415="",IF(F1415="",IF(E1415="","",E1415),F1415),G1415)="PE",IF(J1415="",IF(I1415="",IF(H1415="","",H1415),I1415),J1415)="PE",IF(M1415="",IF(L1415="",IF(K1415="","",K1415),L1415),M1415)="PE",IF(P1415="",IF(O1415="",IF(N1415="","",N1415),O1415),P1415)="PE")=TRUE,"PE",IF(AND(IF(G1415="",IF(F1415="",IF(E1415="","",E1415),F1415),G1415)="",IF(J1415="",IF(I1415="",IF(H1415="","",H1415),I1415),J1415)="",IF(M1415="",IF(L1415="",IF(K1415="","",K1415),L1415),M1415)="",IF(P1415="",IF(O1415="",IF(N1415="","",N1415),O1415),P1415)="")=TRUE,"","P")))</f>
        <v>P</v>
      </c>
      <c r="R1415" s="16"/>
      <c r="S1415" s="16"/>
      <c r="W1415" s="32"/>
      <c r="X1415" s="32"/>
      <c r="Y1415" s="32"/>
      <c r="Z1415" s="32"/>
      <c r="AA1415" s="32"/>
      <c r="AB1415" s="32"/>
      <c r="AC1415" s="32"/>
      <c r="AD1415" s="32"/>
      <c r="AE1415" s="32"/>
      <c r="AF1415" s="32"/>
      <c r="AG1415" s="32"/>
    </row>
    <row r="1416" spans="1:33" ht="30" outlineLevel="1">
      <c r="A1416" s="50" t="str">
        <f>IF(OR(C1416="",D1416=""),"",$D$3&amp;"_"&amp;ROW()-13-COUNTBLANK($D$14:D1416))</f>
        <v>BT_1165</v>
      </c>
      <c r="B1416" s="105" t="s">
        <v>786</v>
      </c>
      <c r="C1416" s="105" t="s">
        <v>975</v>
      </c>
      <c r="D1416" s="105" t="s">
        <v>788</v>
      </c>
      <c r="E1416" s="18" t="s">
        <v>249</v>
      </c>
      <c r="F1416" s="18"/>
      <c r="G1416" s="18"/>
      <c r="H1416" s="18"/>
      <c r="I1416" s="18"/>
      <c r="J1416" s="18"/>
      <c r="K1416" s="18"/>
      <c r="L1416" s="18"/>
      <c r="M1416" s="18"/>
      <c r="N1416" s="18"/>
      <c r="O1416" s="18"/>
      <c r="P1416" s="18"/>
      <c r="Q1416" s="49" t="str">
        <f t="shared" si="198"/>
        <v>P</v>
      </c>
      <c r="R1416" s="16"/>
      <c r="S1416" s="16"/>
      <c r="W1416" s="32"/>
      <c r="X1416" s="32"/>
      <c r="Y1416" s="32"/>
      <c r="Z1416" s="32"/>
      <c r="AA1416" s="32"/>
      <c r="AB1416" s="32"/>
      <c r="AC1416" s="32"/>
      <c r="AD1416" s="32"/>
      <c r="AE1416" s="32"/>
      <c r="AF1416" s="32"/>
      <c r="AG1416" s="32"/>
    </row>
    <row r="1417" spans="1:33" ht="30" outlineLevel="1">
      <c r="A1417" s="50" t="str">
        <f>IF(OR(C1417="",D1417=""),"",$D$3&amp;"_"&amp;ROW()-13-COUNTBLANK($D$14:D1417))</f>
        <v>BT_1166</v>
      </c>
      <c r="B1417" s="110" t="s">
        <v>199</v>
      </c>
      <c r="C1417" s="110" t="s">
        <v>976</v>
      </c>
      <c r="D1417" s="110" t="s">
        <v>792</v>
      </c>
      <c r="E1417" s="18" t="s">
        <v>249</v>
      </c>
      <c r="F1417" s="18"/>
      <c r="G1417" s="18"/>
      <c r="H1417" s="18"/>
      <c r="I1417" s="18"/>
      <c r="J1417" s="18"/>
      <c r="K1417" s="18"/>
      <c r="L1417" s="18"/>
      <c r="M1417" s="18"/>
      <c r="N1417" s="18"/>
      <c r="O1417" s="18"/>
      <c r="P1417" s="18"/>
      <c r="Q1417" s="49" t="str">
        <f t="shared" si="198"/>
        <v>P</v>
      </c>
      <c r="R1417" s="16"/>
      <c r="S1417" s="16"/>
      <c r="W1417" s="32"/>
      <c r="X1417" s="32"/>
      <c r="Y1417" s="32"/>
      <c r="Z1417" s="32"/>
      <c r="AA1417" s="32"/>
      <c r="AB1417" s="32"/>
      <c r="AC1417" s="32"/>
      <c r="AD1417" s="32"/>
      <c r="AE1417" s="32"/>
      <c r="AF1417" s="32"/>
      <c r="AG1417" s="32"/>
    </row>
    <row r="1418" spans="1:33" ht="30" outlineLevel="1">
      <c r="A1418" s="50" t="str">
        <f>IF(OR(C1418="",D1418=""),"",$D$3&amp;"_"&amp;ROW()-13-COUNTBLANK($D$14:D1418))</f>
        <v>BT_1167</v>
      </c>
      <c r="B1418" s="110" t="s">
        <v>201</v>
      </c>
      <c r="C1418" s="110" t="s">
        <v>977</v>
      </c>
      <c r="D1418" s="110" t="s">
        <v>202</v>
      </c>
      <c r="E1418" s="18" t="s">
        <v>249</v>
      </c>
      <c r="F1418" s="18"/>
      <c r="G1418" s="18"/>
      <c r="H1418" s="18"/>
      <c r="I1418" s="18"/>
      <c r="J1418" s="18"/>
      <c r="K1418" s="18"/>
      <c r="L1418" s="18"/>
      <c r="M1418" s="18"/>
      <c r="N1418" s="18"/>
      <c r="O1418" s="18"/>
      <c r="P1418" s="18"/>
      <c r="Q1418" s="49" t="str">
        <f t="shared" si="198"/>
        <v>P</v>
      </c>
      <c r="R1418" s="16"/>
      <c r="S1418" s="16"/>
      <c r="W1418" s="32"/>
      <c r="X1418" s="32"/>
      <c r="Y1418" s="32"/>
      <c r="Z1418" s="32"/>
      <c r="AA1418" s="32"/>
      <c r="AB1418" s="32"/>
      <c r="AC1418" s="32"/>
      <c r="AD1418" s="32"/>
      <c r="AE1418" s="32"/>
      <c r="AF1418" s="32"/>
      <c r="AG1418" s="32"/>
    </row>
    <row r="1419" spans="1:33" ht="25.5" customHeight="1" outlineLevel="1">
      <c r="A1419" s="50" t="str">
        <f>IF(OR(C1419="",D1419=""),"",$D$3&amp;"_"&amp;ROW()-13-COUNTBLANK($D$14:D1419))</f>
        <v/>
      </c>
      <c r="B1419" s="145" t="s">
        <v>789</v>
      </c>
      <c r="C1419" s="145"/>
      <c r="D1419" s="145"/>
      <c r="E1419" s="145"/>
      <c r="F1419" s="145"/>
      <c r="G1419" s="145"/>
      <c r="H1419" s="146"/>
      <c r="I1419" s="146"/>
      <c r="J1419" s="146"/>
      <c r="K1419" s="146"/>
      <c r="L1419" s="146"/>
      <c r="M1419" s="146"/>
      <c r="N1419" s="146"/>
      <c r="O1419" s="146"/>
      <c r="P1419" s="146"/>
      <c r="Q1419" s="145"/>
      <c r="R1419" s="145"/>
      <c r="S1419" s="145"/>
      <c r="T1419" s="40"/>
      <c r="U1419" s="40"/>
      <c r="V1419" s="40"/>
      <c r="W1419" s="40"/>
      <c r="X1419" s="40"/>
      <c r="Y1419" s="40"/>
      <c r="Z1419" s="40"/>
      <c r="AA1419" s="40"/>
      <c r="AB1419" s="40"/>
      <c r="AC1419" s="40"/>
      <c r="AD1419" s="40"/>
      <c r="AE1419" s="40"/>
      <c r="AF1419" s="40"/>
      <c r="AG1419" s="40"/>
    </row>
    <row r="1420" spans="1:33" ht="42" customHeight="1" outlineLevel="1" collapsed="1">
      <c r="A1420" s="50" t="str">
        <f>IF(OR(C1420="",D1420=""),"",$D$3&amp;"_"&amp;ROW()-13-COUNTBLANK($D$14:D1420))</f>
        <v>BT_1168</v>
      </c>
      <c r="B1420" s="103" t="s">
        <v>65</v>
      </c>
      <c r="C1420" s="103" t="s">
        <v>973</v>
      </c>
      <c r="D1420" s="16" t="s">
        <v>782</v>
      </c>
      <c r="E1420" s="18" t="s">
        <v>249</v>
      </c>
      <c r="F1420" s="18"/>
      <c r="G1420" s="18"/>
      <c r="H1420" s="18"/>
      <c r="I1420" s="18"/>
      <c r="J1420" s="18"/>
      <c r="K1420" s="18"/>
      <c r="L1420" s="18"/>
      <c r="M1420" s="18"/>
      <c r="N1420" s="18"/>
      <c r="O1420" s="18"/>
      <c r="P1420" s="18"/>
      <c r="Q1420" s="49" t="str">
        <f>IF(OR(IF(G1420="",IF(F1420="",IF(E1420="","",E1420),F1420),G1420)="F",IF(J1420="",IF(I1420="",IF(H1420="","",H1420),I1420),J1420)="F",IF(M1420="",IF(L1420="",IF(K1420="","",K1420),L1420),M1420)="F",IF(P1420="",IF(O1420="",IF(N1420="","",N1420),O1420),P1420)="F")=TRUE,"F",IF(OR(IF(G1420="",IF(F1420="",IF(E1420="","",E1420),F1420),G1420)="PE",IF(J1420="",IF(I1420="",IF(H1420="","",H1420),I1420),J1420)="PE",IF(M1420="",IF(L1420="",IF(K1420="","",K1420),L1420),M1420)="PE",IF(P1420="",IF(O1420="",IF(N1420="","",N1420),O1420),P1420)="PE")=TRUE,"PE",IF(AND(IF(G1420="",IF(F1420="",IF(E1420="","",E1420),F1420),G1420)="",IF(J1420="",IF(I1420="",IF(H1420="","",H1420),I1420),J1420)="",IF(M1420="",IF(L1420="",IF(K1420="","",K1420),L1420),M1420)="",IF(P1420="",IF(O1420="",IF(N1420="","",N1420),O1420),P1420)="")=TRUE,"","P")))</f>
        <v>P</v>
      </c>
      <c r="R1420" s="16"/>
      <c r="S1420" s="16"/>
      <c r="T1420" s="38"/>
      <c r="U1420" s="38"/>
      <c r="V1420" s="38"/>
      <c r="W1420" s="38"/>
      <c r="X1420" s="38"/>
      <c r="Y1420" s="38"/>
      <c r="Z1420" s="38"/>
      <c r="AA1420" s="38"/>
      <c r="AB1420" s="38"/>
      <c r="AC1420" s="38"/>
      <c r="AD1420" s="38"/>
      <c r="AE1420" s="38"/>
      <c r="AF1420" s="38"/>
      <c r="AG1420" s="38"/>
    </row>
    <row r="1421" spans="1:33" ht="30" outlineLevel="1">
      <c r="A1421" s="50" t="str">
        <f>IF(OR(C1421="",D1421=""),"",$D$3&amp;"_"&amp;ROW()-13-COUNTBLANK($D$14:D1421))</f>
        <v>BT_1169</v>
      </c>
      <c r="B1421" s="105" t="s">
        <v>783</v>
      </c>
      <c r="C1421" s="105" t="s">
        <v>978</v>
      </c>
      <c r="D1421" s="105" t="s">
        <v>790</v>
      </c>
      <c r="E1421" s="18" t="s">
        <v>249</v>
      </c>
      <c r="F1421" s="18"/>
      <c r="G1421" s="18"/>
      <c r="H1421" s="18"/>
      <c r="I1421" s="18"/>
      <c r="J1421" s="18"/>
      <c r="K1421" s="18"/>
      <c r="L1421" s="18"/>
      <c r="M1421" s="18"/>
      <c r="N1421" s="18"/>
      <c r="O1421" s="18"/>
      <c r="P1421" s="18"/>
      <c r="Q1421" s="49" t="str">
        <f t="shared" ref="Q1421:Q1423" si="199">IF(OR(IF(G1421="",IF(F1421="",IF(E1421="","",E1421),F1421),G1421)="F",IF(J1421="",IF(I1421="",IF(H1421="","",H1421),I1421),J1421)="F",IF(M1421="",IF(L1421="",IF(K1421="","",K1421),L1421),M1421)="F",IF(P1421="",IF(O1421="",IF(N1421="","",N1421),O1421),P1421)="F")=TRUE,"F",IF(OR(IF(G1421="",IF(F1421="",IF(E1421="","",E1421),F1421),G1421)="PE",IF(J1421="",IF(I1421="",IF(H1421="","",H1421),I1421),J1421)="PE",IF(M1421="",IF(L1421="",IF(K1421="","",K1421),L1421),M1421)="PE",IF(P1421="",IF(O1421="",IF(N1421="","",N1421),O1421),P1421)="PE")=TRUE,"PE",IF(AND(IF(G1421="",IF(F1421="",IF(E1421="","",E1421),F1421),G1421)="",IF(J1421="",IF(I1421="",IF(H1421="","",H1421),I1421),J1421)="",IF(M1421="",IF(L1421="",IF(K1421="","",K1421),L1421),M1421)="",IF(P1421="",IF(O1421="",IF(N1421="","",N1421),O1421),P1421)="")=TRUE,"","P")))</f>
        <v>P</v>
      </c>
      <c r="R1421" s="16"/>
      <c r="S1421" s="16"/>
      <c r="W1421" s="32"/>
      <c r="X1421" s="32"/>
      <c r="Y1421" s="32"/>
      <c r="Z1421" s="32"/>
      <c r="AA1421" s="32"/>
      <c r="AB1421" s="32"/>
      <c r="AC1421" s="32"/>
      <c r="AD1421" s="32"/>
      <c r="AE1421" s="32"/>
      <c r="AF1421" s="32"/>
      <c r="AG1421" s="32"/>
    </row>
    <row r="1422" spans="1:33" ht="30" outlineLevel="1">
      <c r="A1422" s="50" t="str">
        <f>IF(OR(C1422="",D1422=""),"",$D$3&amp;"_"&amp;ROW()-13-COUNTBLANK($D$14:D1422))</f>
        <v>BT_1170</v>
      </c>
      <c r="B1422" s="110" t="s">
        <v>199</v>
      </c>
      <c r="C1422" s="110" t="s">
        <v>976</v>
      </c>
      <c r="D1422" s="110" t="s">
        <v>793</v>
      </c>
      <c r="E1422" s="18" t="s">
        <v>249</v>
      </c>
      <c r="F1422" s="18"/>
      <c r="G1422" s="18"/>
      <c r="H1422" s="18"/>
      <c r="I1422" s="18"/>
      <c r="J1422" s="18"/>
      <c r="K1422" s="18"/>
      <c r="L1422" s="18"/>
      <c r="M1422" s="18"/>
      <c r="N1422" s="18"/>
      <c r="O1422" s="18"/>
      <c r="P1422" s="18"/>
      <c r="Q1422" s="49" t="str">
        <f t="shared" si="199"/>
        <v>P</v>
      </c>
      <c r="R1422" s="16"/>
      <c r="S1422" s="16"/>
      <c r="W1422" s="32"/>
      <c r="X1422" s="32"/>
      <c r="Y1422" s="32"/>
      <c r="Z1422" s="32"/>
      <c r="AA1422" s="32"/>
      <c r="AB1422" s="32"/>
      <c r="AC1422" s="32"/>
      <c r="AD1422" s="32"/>
      <c r="AE1422" s="32"/>
      <c r="AF1422" s="32"/>
      <c r="AG1422" s="32"/>
    </row>
    <row r="1423" spans="1:33" ht="30" outlineLevel="1">
      <c r="A1423" s="50" t="str">
        <f>IF(OR(C1423="",D1423=""),"",$D$3&amp;"_"&amp;ROW()-13-COUNTBLANK($D$14:D1423))</f>
        <v>BT_1171</v>
      </c>
      <c r="B1423" s="110" t="s">
        <v>201</v>
      </c>
      <c r="C1423" s="110" t="s">
        <v>977</v>
      </c>
      <c r="D1423" s="110" t="s">
        <v>202</v>
      </c>
      <c r="E1423" s="18" t="s">
        <v>249</v>
      </c>
      <c r="F1423" s="18"/>
      <c r="G1423" s="18"/>
      <c r="H1423" s="18"/>
      <c r="I1423" s="18"/>
      <c r="J1423" s="18"/>
      <c r="K1423" s="18"/>
      <c r="L1423" s="18"/>
      <c r="M1423" s="18"/>
      <c r="N1423" s="18"/>
      <c r="O1423" s="18"/>
      <c r="P1423" s="18"/>
      <c r="Q1423" s="49" t="str">
        <f t="shared" si="199"/>
        <v>P</v>
      </c>
      <c r="R1423" s="16"/>
      <c r="S1423" s="16"/>
      <c r="W1423" s="32"/>
      <c r="X1423" s="32"/>
      <c r="Y1423" s="32"/>
      <c r="Z1423" s="32"/>
      <c r="AA1423" s="32"/>
      <c r="AB1423" s="32"/>
      <c r="AC1423" s="32"/>
      <c r="AD1423" s="32"/>
      <c r="AE1423" s="32"/>
      <c r="AF1423" s="32"/>
      <c r="AG1423" s="32"/>
    </row>
    <row r="1424" spans="1:33" ht="25.5" customHeight="1" outlineLevel="1" collapsed="1">
      <c r="A1424" s="50" t="str">
        <f>IF(OR(C1424="",D1424=""),"",$D$3&amp;"_"&amp;ROW()-13-COUNTBLANK($D$14:D1424))</f>
        <v/>
      </c>
      <c r="B1424" s="145" t="s">
        <v>955</v>
      </c>
      <c r="C1424" s="145"/>
      <c r="D1424" s="145"/>
      <c r="E1424" s="145"/>
      <c r="F1424" s="145"/>
      <c r="G1424" s="145"/>
      <c r="H1424" s="146"/>
      <c r="I1424" s="146"/>
      <c r="J1424" s="146"/>
      <c r="K1424" s="146"/>
      <c r="L1424" s="146"/>
      <c r="M1424" s="146"/>
      <c r="N1424" s="146"/>
      <c r="O1424" s="146"/>
      <c r="P1424" s="146"/>
      <c r="Q1424" s="145"/>
      <c r="R1424" s="145"/>
      <c r="S1424" s="145"/>
      <c r="T1424" s="40"/>
      <c r="U1424" s="40"/>
      <c r="V1424" s="40"/>
      <c r="W1424" s="40"/>
      <c r="X1424" s="40"/>
      <c r="Y1424" s="40"/>
      <c r="Z1424" s="40"/>
      <c r="AA1424" s="40"/>
      <c r="AB1424" s="40"/>
      <c r="AC1424" s="40"/>
      <c r="AD1424" s="40"/>
      <c r="AE1424" s="40"/>
      <c r="AF1424" s="40"/>
      <c r="AG1424" s="40"/>
    </row>
    <row r="1425" spans="1:33" ht="30" outlineLevel="1">
      <c r="A1425" s="50" t="str">
        <f>IF(OR(C1425="",D1425=""),"",$D$3&amp;"_"&amp;ROW()-13-COUNTBLANK($D$14:D1425))</f>
        <v>BT_1172</v>
      </c>
      <c r="B1425" s="105" t="s">
        <v>189</v>
      </c>
      <c r="C1425" s="105" t="s">
        <v>962</v>
      </c>
      <c r="D1425" s="16" t="s">
        <v>506</v>
      </c>
      <c r="E1425" s="18" t="s">
        <v>249</v>
      </c>
      <c r="F1425" s="18"/>
      <c r="G1425" s="18"/>
      <c r="H1425" s="18"/>
      <c r="I1425" s="18"/>
      <c r="J1425" s="18"/>
      <c r="K1425" s="18"/>
      <c r="L1425" s="18"/>
      <c r="M1425" s="18"/>
      <c r="N1425" s="18"/>
      <c r="O1425" s="18"/>
      <c r="P1425" s="18"/>
      <c r="Q1425" s="49" t="str">
        <f t="shared" ref="Q1425:Q1433" si="200">IF(OR(IF(G1425="",IF(F1425="",IF(E1425="","",E1425),F1425),G1425)="F",IF(J1425="",IF(I1425="",IF(H1425="","",H1425),I1425),J1425)="F",IF(M1425="",IF(L1425="",IF(K1425="","",K1425),L1425),M1425)="F",IF(P1425="",IF(O1425="",IF(N1425="","",N1425),O1425),P1425)="F")=TRUE,"F",IF(OR(IF(G1425="",IF(F1425="",IF(E1425="","",E1425),F1425),G1425)="PE",IF(J1425="",IF(I1425="",IF(H1425="","",H1425),I1425),J1425)="PE",IF(M1425="",IF(L1425="",IF(K1425="","",K1425),L1425),M1425)="PE",IF(P1425="",IF(O1425="",IF(N1425="","",N1425),O1425),P1425)="PE")=TRUE,"PE",IF(AND(IF(G1425="",IF(F1425="",IF(E1425="","",E1425),F1425),G1425)="",IF(J1425="",IF(I1425="",IF(H1425="","",H1425),I1425),J1425)="",IF(M1425="",IF(L1425="",IF(K1425="","",K1425),L1425),M1425)="",IF(P1425="",IF(O1425="",IF(N1425="","",N1425),O1425),P1425)="")=TRUE,"","P")))</f>
        <v>P</v>
      </c>
      <c r="R1425" s="53"/>
      <c r="S1425" s="53"/>
    </row>
    <row r="1426" spans="1:33" ht="60" outlineLevel="1">
      <c r="A1426" s="50" t="str">
        <f>IF(OR(C1426="",D1426=""),"",$D$3&amp;"_"&amp;ROW()-13-COUNTBLANK($D$14:D1426))</f>
        <v>BT_1173</v>
      </c>
      <c r="B1426" s="105" t="s">
        <v>190</v>
      </c>
      <c r="C1426" s="105" t="s">
        <v>963</v>
      </c>
      <c r="D1426" s="105" t="s">
        <v>958</v>
      </c>
      <c r="E1426" s="18" t="s">
        <v>249</v>
      </c>
      <c r="F1426" s="18"/>
      <c r="G1426" s="18"/>
      <c r="H1426" s="18"/>
      <c r="I1426" s="18"/>
      <c r="J1426" s="18"/>
      <c r="K1426" s="18"/>
      <c r="L1426" s="18"/>
      <c r="M1426" s="18"/>
      <c r="N1426" s="18"/>
      <c r="O1426" s="18"/>
      <c r="P1426" s="18"/>
      <c r="Q1426" s="49" t="str">
        <f t="shared" si="200"/>
        <v>P</v>
      </c>
      <c r="R1426" s="53"/>
      <c r="S1426" s="53"/>
    </row>
    <row r="1427" spans="1:33" ht="60" outlineLevel="1">
      <c r="A1427" s="50" t="str">
        <f>IF(OR(C1427="",D1427=""),"",$D$3&amp;"_"&amp;ROW()-13-COUNTBLANK($D$14:D1427))</f>
        <v>BT_1174</v>
      </c>
      <c r="B1427" s="105" t="s">
        <v>191</v>
      </c>
      <c r="C1427" s="105" t="s">
        <v>964</v>
      </c>
      <c r="D1427" s="105" t="s">
        <v>775</v>
      </c>
      <c r="E1427" s="18" t="s">
        <v>249</v>
      </c>
      <c r="F1427" s="18"/>
      <c r="G1427" s="18"/>
      <c r="H1427" s="18"/>
      <c r="I1427" s="18"/>
      <c r="J1427" s="18"/>
      <c r="K1427" s="18"/>
      <c r="L1427" s="18"/>
      <c r="M1427" s="18"/>
      <c r="N1427" s="18"/>
      <c r="O1427" s="18"/>
      <c r="P1427" s="18"/>
      <c r="Q1427" s="49" t="str">
        <f t="shared" si="200"/>
        <v>P</v>
      </c>
      <c r="R1427" s="53"/>
      <c r="S1427" s="53"/>
    </row>
    <row r="1428" spans="1:33" ht="75" outlineLevel="1">
      <c r="A1428" s="50" t="str">
        <f>IF(OR(C1428="",D1428=""),"",$D$3&amp;"_"&amp;ROW()-13-COUNTBLANK($D$14:D1428))</f>
        <v>BT_1175</v>
      </c>
      <c r="B1428" s="105" t="s">
        <v>192</v>
      </c>
      <c r="C1428" s="105" t="s">
        <v>965</v>
      </c>
      <c r="D1428" s="105" t="s">
        <v>776</v>
      </c>
      <c r="E1428" s="18" t="s">
        <v>249</v>
      </c>
      <c r="F1428" s="18"/>
      <c r="G1428" s="18"/>
      <c r="H1428" s="18"/>
      <c r="I1428" s="18"/>
      <c r="J1428" s="18"/>
      <c r="K1428" s="18"/>
      <c r="L1428" s="18"/>
      <c r="M1428" s="18"/>
      <c r="N1428" s="18"/>
      <c r="O1428" s="18"/>
      <c r="P1428" s="18"/>
      <c r="Q1428" s="49" t="str">
        <f t="shared" si="200"/>
        <v>P</v>
      </c>
      <c r="R1428" s="53"/>
      <c r="S1428" s="53"/>
    </row>
    <row r="1429" spans="1:33" ht="75" outlineLevel="1">
      <c r="A1429" s="50" t="str">
        <f>IF(OR(C1429="",D1429=""),"",$D$3&amp;"_"&amp;ROW()-13-COUNTBLANK($D$14:D1429))</f>
        <v>BT_1176</v>
      </c>
      <c r="B1429" s="107" t="s">
        <v>71</v>
      </c>
      <c r="C1429" s="59" t="s">
        <v>966</v>
      </c>
      <c r="D1429" s="105" t="s">
        <v>777</v>
      </c>
      <c r="E1429" s="18" t="s">
        <v>249</v>
      </c>
      <c r="F1429" s="18"/>
      <c r="G1429" s="18"/>
      <c r="H1429" s="18"/>
      <c r="I1429" s="18"/>
      <c r="J1429" s="18"/>
      <c r="K1429" s="18"/>
      <c r="L1429" s="18"/>
      <c r="M1429" s="18"/>
      <c r="N1429" s="18"/>
      <c r="O1429" s="18"/>
      <c r="P1429" s="18"/>
      <c r="Q1429" s="49" t="str">
        <f t="shared" si="200"/>
        <v>P</v>
      </c>
      <c r="R1429" s="60"/>
      <c r="S1429" s="53"/>
    </row>
    <row r="1430" spans="1:33" ht="75" outlineLevel="1">
      <c r="A1430" s="50" t="str">
        <f>IF(OR(C1430="",D1430=""),"",$D$3&amp;"_"&amp;ROW()-13-COUNTBLANK($D$14:D1430))</f>
        <v>BT_1177</v>
      </c>
      <c r="B1430" s="107" t="s">
        <v>60</v>
      </c>
      <c r="C1430" s="59" t="s">
        <v>967</v>
      </c>
      <c r="D1430" s="105" t="s">
        <v>777</v>
      </c>
      <c r="E1430" s="18" t="s">
        <v>249</v>
      </c>
      <c r="F1430" s="18"/>
      <c r="G1430" s="18"/>
      <c r="H1430" s="18"/>
      <c r="I1430" s="18"/>
      <c r="J1430" s="18"/>
      <c r="K1430" s="18"/>
      <c r="L1430" s="18"/>
      <c r="M1430" s="18"/>
      <c r="N1430" s="18"/>
      <c r="O1430" s="18"/>
      <c r="P1430" s="18"/>
      <c r="Q1430" s="49" t="str">
        <f t="shared" si="200"/>
        <v>P</v>
      </c>
      <c r="R1430" s="60"/>
      <c r="S1430" s="53"/>
    </row>
    <row r="1431" spans="1:33" ht="60" outlineLevel="1">
      <c r="A1431" s="50" t="str">
        <f>IF(OR(C1431="",D1431=""),"",$D$3&amp;"_"&amp;ROW()-13-COUNTBLANK($D$14:D1431))</f>
        <v>BT_1178</v>
      </c>
      <c r="B1431" s="107" t="s">
        <v>61</v>
      </c>
      <c r="C1431" s="59" t="s">
        <v>968</v>
      </c>
      <c r="D1431" s="105" t="s">
        <v>778</v>
      </c>
      <c r="E1431" s="18" t="s">
        <v>249</v>
      </c>
      <c r="F1431" s="18"/>
      <c r="G1431" s="18"/>
      <c r="H1431" s="18"/>
      <c r="I1431" s="18"/>
      <c r="J1431" s="18"/>
      <c r="K1431" s="18"/>
      <c r="L1431" s="18"/>
      <c r="M1431" s="18"/>
      <c r="N1431" s="18"/>
      <c r="O1431" s="18"/>
      <c r="P1431" s="18"/>
      <c r="Q1431" s="49" t="str">
        <f t="shared" si="200"/>
        <v>P</v>
      </c>
      <c r="R1431" s="53"/>
      <c r="S1431" s="53"/>
    </row>
    <row r="1432" spans="1:33" ht="30" outlineLevel="1">
      <c r="A1432" s="50" t="str">
        <f>IF(OR(C1432="",D1432=""),"",$D$3&amp;"_"&amp;ROW()-13-COUNTBLANK($D$14:D1432))</f>
        <v>BT_1179</v>
      </c>
      <c r="B1432" s="107" t="s">
        <v>70</v>
      </c>
      <c r="C1432" s="104" t="s">
        <v>972</v>
      </c>
      <c r="D1432" s="52" t="s">
        <v>774</v>
      </c>
      <c r="E1432" s="18" t="s">
        <v>249</v>
      </c>
      <c r="F1432" s="18"/>
      <c r="G1432" s="18"/>
      <c r="H1432" s="18"/>
      <c r="I1432" s="18"/>
      <c r="J1432" s="18"/>
      <c r="K1432" s="18"/>
      <c r="L1432" s="18"/>
      <c r="M1432" s="18"/>
      <c r="N1432" s="18"/>
      <c r="O1432" s="18"/>
      <c r="P1432" s="18"/>
      <c r="Q1432" s="49" t="str">
        <f t="shared" si="200"/>
        <v>P</v>
      </c>
      <c r="R1432" s="60"/>
      <c r="S1432" s="53"/>
    </row>
    <row r="1433" spans="1:33" ht="75" outlineLevel="1">
      <c r="A1433" s="50" t="str">
        <f>IF(OR(C1433="",D1433=""),"",$D$3&amp;"_"&amp;ROW()-13-COUNTBLANK($D$14:D1433))</f>
        <v>BT_1180</v>
      </c>
      <c r="B1433" s="107" t="s">
        <v>194</v>
      </c>
      <c r="C1433" s="59" t="s">
        <v>971</v>
      </c>
      <c r="D1433" s="105" t="s">
        <v>778</v>
      </c>
      <c r="E1433" s="18" t="s">
        <v>249</v>
      </c>
      <c r="F1433" s="18"/>
      <c r="G1433" s="18"/>
      <c r="H1433" s="18"/>
      <c r="I1433" s="18"/>
      <c r="J1433" s="18"/>
      <c r="K1433" s="18"/>
      <c r="L1433" s="18"/>
      <c r="M1433" s="18"/>
      <c r="N1433" s="18"/>
      <c r="O1433" s="18"/>
      <c r="P1433" s="18"/>
      <c r="Q1433" s="49" t="str">
        <f t="shared" si="200"/>
        <v>P</v>
      </c>
      <c r="R1433" s="53"/>
      <c r="S1433" s="53"/>
    </row>
    <row r="1434" spans="1:33" ht="25.5" customHeight="1" outlineLevel="1" collapsed="1">
      <c r="A1434" s="50" t="str">
        <f>IF(OR(C1434="",D1434=""),"",$D$3&amp;"_"&amp;ROW()-13-COUNTBLANK($D$14:D1434))</f>
        <v/>
      </c>
      <c r="B1434" s="145" t="s">
        <v>957</v>
      </c>
      <c r="C1434" s="145"/>
      <c r="D1434" s="145"/>
      <c r="E1434" s="145"/>
      <c r="F1434" s="145"/>
      <c r="G1434" s="145"/>
      <c r="H1434" s="146"/>
      <c r="I1434" s="146"/>
      <c r="J1434" s="146"/>
      <c r="K1434" s="146"/>
      <c r="L1434" s="146"/>
      <c r="M1434" s="146"/>
      <c r="N1434" s="146"/>
      <c r="O1434" s="146"/>
      <c r="P1434" s="146"/>
      <c r="Q1434" s="145"/>
      <c r="R1434" s="145"/>
      <c r="S1434" s="145"/>
      <c r="T1434" s="40"/>
      <c r="U1434" s="40"/>
      <c r="V1434" s="40"/>
      <c r="W1434" s="40"/>
      <c r="X1434" s="40"/>
      <c r="Y1434" s="40"/>
      <c r="Z1434" s="40"/>
      <c r="AA1434" s="40"/>
      <c r="AB1434" s="40"/>
      <c r="AC1434" s="40"/>
      <c r="AD1434" s="40"/>
      <c r="AE1434" s="40"/>
      <c r="AF1434" s="40"/>
      <c r="AG1434" s="40"/>
    </row>
    <row r="1435" spans="1:33" ht="25.5" customHeight="1" outlineLevel="1" collapsed="1">
      <c r="A1435" s="50" t="str">
        <f>IF(OR(C1435="",D1435=""),"",$D$3&amp;"_"&amp;ROW()-13-COUNTBLANK($D$14:D1435))</f>
        <v/>
      </c>
      <c r="B1435" s="145" t="s">
        <v>818</v>
      </c>
      <c r="C1435" s="145"/>
      <c r="D1435" s="145"/>
      <c r="E1435" s="145"/>
      <c r="F1435" s="145"/>
      <c r="G1435" s="145"/>
      <c r="H1435" s="146"/>
      <c r="I1435" s="146"/>
      <c r="J1435" s="146"/>
      <c r="K1435" s="146"/>
      <c r="L1435" s="146"/>
      <c r="M1435" s="146"/>
      <c r="N1435" s="146"/>
      <c r="O1435" s="146"/>
      <c r="P1435" s="146"/>
      <c r="Q1435" s="145"/>
      <c r="R1435" s="145"/>
      <c r="S1435" s="145"/>
      <c r="T1435" s="40"/>
      <c r="U1435" s="40"/>
      <c r="V1435" s="40"/>
      <c r="W1435" s="40"/>
      <c r="X1435" s="40"/>
      <c r="Y1435" s="40"/>
      <c r="Z1435" s="40"/>
      <c r="AA1435" s="40"/>
      <c r="AB1435" s="40"/>
      <c r="AC1435" s="40"/>
      <c r="AD1435" s="40"/>
      <c r="AE1435" s="40"/>
      <c r="AF1435" s="40"/>
      <c r="AG1435" s="40"/>
    </row>
    <row r="1436" spans="1:33" ht="45" outlineLevel="1">
      <c r="A1436" s="50" t="str">
        <f>IF(OR(C1436="",D1436=""),"",$D$3&amp;"_"&amp;ROW()-13-COUNTBLANK($D$14:D1436))</f>
        <v>BT_1181</v>
      </c>
      <c r="B1436" s="107" t="s">
        <v>355</v>
      </c>
      <c r="C1436" s="59" t="s">
        <v>979</v>
      </c>
      <c r="D1436" s="105" t="s">
        <v>815</v>
      </c>
      <c r="E1436" s="18" t="s">
        <v>249</v>
      </c>
      <c r="F1436" s="18"/>
      <c r="G1436" s="18"/>
      <c r="H1436" s="18"/>
      <c r="I1436" s="18"/>
      <c r="J1436" s="18"/>
      <c r="K1436" s="18"/>
      <c r="L1436" s="18"/>
      <c r="M1436" s="18"/>
      <c r="N1436" s="18"/>
      <c r="O1436" s="18"/>
      <c r="P1436" s="18"/>
      <c r="Q1436" s="49" t="str">
        <f t="shared" ref="Q1436:Q1439" si="201">IF(OR(IF(G1436="",IF(F1436="",IF(E1436="","",E1436),F1436),G1436)="F",IF(J1436="",IF(I1436="",IF(H1436="","",H1436),I1436),J1436)="F",IF(M1436="",IF(L1436="",IF(K1436="","",K1436),L1436),M1436)="F",IF(P1436="",IF(O1436="",IF(N1436="","",N1436),O1436),P1436)="F")=TRUE,"F",IF(OR(IF(G1436="",IF(F1436="",IF(E1436="","",E1436),F1436),G1436)="PE",IF(J1436="",IF(I1436="",IF(H1436="","",H1436),I1436),J1436)="PE",IF(M1436="",IF(L1436="",IF(K1436="","",K1436),L1436),M1436)="PE",IF(P1436="",IF(O1436="",IF(N1436="","",N1436),O1436),P1436)="PE")=TRUE,"PE",IF(AND(IF(G1436="",IF(F1436="",IF(E1436="","",E1436),F1436),G1436)="",IF(J1436="",IF(I1436="",IF(H1436="","",H1436),I1436),J1436)="",IF(M1436="",IF(L1436="",IF(K1436="","",K1436),L1436),M1436)="",IF(P1436="",IF(O1436="",IF(N1436="","",N1436),O1436),P1436)="")=TRUE,"","P")))</f>
        <v>P</v>
      </c>
      <c r="R1436" s="53"/>
      <c r="S1436" s="53"/>
    </row>
    <row r="1437" spans="1:33" ht="75" outlineLevel="1">
      <c r="A1437" s="50" t="str">
        <f>IF(OR(C1437="",D1437=""),"",$D$3&amp;"_"&amp;ROW()-13-COUNTBLANK($D$14:D1437))</f>
        <v>BT_1182</v>
      </c>
      <c r="B1437" s="158" t="s">
        <v>816</v>
      </c>
      <c r="C1437" s="59" t="s">
        <v>979</v>
      </c>
      <c r="D1437" s="105" t="s">
        <v>819</v>
      </c>
      <c r="E1437" s="18" t="s">
        <v>249</v>
      </c>
      <c r="F1437" s="18"/>
      <c r="G1437" s="18"/>
      <c r="H1437" s="18"/>
      <c r="I1437" s="18"/>
      <c r="J1437" s="18"/>
      <c r="K1437" s="18"/>
      <c r="L1437" s="18"/>
      <c r="M1437" s="18"/>
      <c r="N1437" s="18"/>
      <c r="O1437" s="18"/>
      <c r="P1437" s="18"/>
      <c r="Q1437" s="49" t="str">
        <f t="shared" si="201"/>
        <v>P</v>
      </c>
      <c r="R1437" s="53"/>
      <c r="S1437" s="53"/>
    </row>
    <row r="1438" spans="1:33" ht="75" outlineLevel="1">
      <c r="A1438" s="50" t="str">
        <f>IF(OR(C1438="",D1438=""),"",$D$3&amp;"_"&amp;ROW()-13-COUNTBLANK($D$14:D1438))</f>
        <v>BT_1183</v>
      </c>
      <c r="B1438" s="159"/>
      <c r="C1438" s="59" t="s">
        <v>979</v>
      </c>
      <c r="D1438" s="105" t="s">
        <v>820</v>
      </c>
      <c r="E1438" s="18" t="s">
        <v>249</v>
      </c>
      <c r="F1438" s="18"/>
      <c r="G1438" s="18"/>
      <c r="H1438" s="18"/>
      <c r="I1438" s="18"/>
      <c r="J1438" s="18"/>
      <c r="K1438" s="18"/>
      <c r="L1438" s="18"/>
      <c r="M1438" s="18"/>
      <c r="N1438" s="18"/>
      <c r="O1438" s="18"/>
      <c r="P1438" s="18"/>
      <c r="Q1438" s="49" t="str">
        <f t="shared" si="201"/>
        <v>P</v>
      </c>
      <c r="R1438" s="53"/>
      <c r="S1438" s="53"/>
    </row>
    <row r="1439" spans="1:33" ht="45" outlineLevel="1">
      <c r="A1439" s="50" t="str">
        <f>IF(OR(C1439="",D1439=""),"",$D$3&amp;"_"&amp;ROW()-13-COUNTBLANK($D$14:D1439))</f>
        <v>BT_1184</v>
      </c>
      <c r="B1439" s="160"/>
      <c r="C1439" s="59" t="s">
        <v>979</v>
      </c>
      <c r="D1439" s="105" t="s">
        <v>821</v>
      </c>
      <c r="E1439" s="18" t="s">
        <v>249</v>
      </c>
      <c r="F1439" s="18"/>
      <c r="G1439" s="18"/>
      <c r="H1439" s="18"/>
      <c r="I1439" s="18"/>
      <c r="J1439" s="18"/>
      <c r="K1439" s="18"/>
      <c r="L1439" s="18"/>
      <c r="M1439" s="18"/>
      <c r="N1439" s="18"/>
      <c r="O1439" s="18"/>
      <c r="P1439" s="18"/>
      <c r="Q1439" s="49" t="str">
        <f t="shared" si="201"/>
        <v>P</v>
      </c>
      <c r="R1439" s="53"/>
      <c r="S1439" s="53"/>
    </row>
    <row r="1440" spans="1:33" ht="25.5" customHeight="1" outlineLevel="1" collapsed="1">
      <c r="A1440" s="50" t="str">
        <f>IF(OR(C1440="",D1440=""),"",$D$3&amp;"_"&amp;ROW()-13-COUNTBLANK($D$14:D1440))</f>
        <v/>
      </c>
      <c r="B1440" s="145" t="s">
        <v>822</v>
      </c>
      <c r="C1440" s="145"/>
      <c r="D1440" s="145"/>
      <c r="E1440" s="145"/>
      <c r="F1440" s="145"/>
      <c r="G1440" s="145"/>
      <c r="H1440" s="146"/>
      <c r="I1440" s="146"/>
      <c r="J1440" s="146"/>
      <c r="K1440" s="146"/>
      <c r="L1440" s="146"/>
      <c r="M1440" s="146"/>
      <c r="N1440" s="146"/>
      <c r="O1440" s="146"/>
      <c r="P1440" s="146"/>
      <c r="Q1440" s="145"/>
      <c r="R1440" s="145"/>
      <c r="S1440" s="145"/>
      <c r="T1440" s="40"/>
      <c r="U1440" s="40"/>
      <c r="V1440" s="40"/>
      <c r="W1440" s="40"/>
      <c r="X1440" s="40"/>
      <c r="Y1440" s="40"/>
      <c r="Z1440" s="40"/>
      <c r="AA1440" s="40"/>
      <c r="AB1440" s="40"/>
      <c r="AC1440" s="40"/>
      <c r="AD1440" s="40"/>
      <c r="AE1440" s="40"/>
      <c r="AF1440" s="40"/>
      <c r="AG1440" s="40"/>
    </row>
    <row r="1441" spans="1:33" ht="25.5" customHeight="1" outlineLevel="1" collapsed="1">
      <c r="A1441" s="50" t="str">
        <f>IF(OR(C1441="",D1441=""),"",$D$3&amp;"_"&amp;ROW()-13-COUNTBLANK($D$14:D1441))</f>
        <v/>
      </c>
      <c r="B1441" s="145" t="s">
        <v>823</v>
      </c>
      <c r="C1441" s="145"/>
      <c r="D1441" s="145"/>
      <c r="E1441" s="145"/>
      <c r="F1441" s="145"/>
      <c r="G1441" s="145"/>
      <c r="H1441" s="146"/>
      <c r="I1441" s="146"/>
      <c r="J1441" s="146"/>
      <c r="K1441" s="146"/>
      <c r="L1441" s="146"/>
      <c r="M1441" s="146"/>
      <c r="N1441" s="146"/>
      <c r="O1441" s="146"/>
      <c r="P1441" s="146"/>
      <c r="Q1441" s="145"/>
      <c r="R1441" s="145"/>
      <c r="S1441" s="145"/>
      <c r="T1441" s="40"/>
      <c r="U1441" s="40"/>
      <c r="V1441" s="40"/>
      <c r="W1441" s="40"/>
      <c r="X1441" s="40"/>
      <c r="Y1441" s="40"/>
      <c r="Z1441" s="40"/>
      <c r="AA1441" s="40"/>
      <c r="AB1441" s="40"/>
      <c r="AC1441" s="40"/>
      <c r="AD1441" s="40"/>
      <c r="AE1441" s="40"/>
      <c r="AF1441" s="40"/>
      <c r="AG1441" s="40"/>
    </row>
    <row r="1442" spans="1:33" ht="30" outlineLevel="1">
      <c r="A1442" s="50" t="str">
        <f>IF(OR(C1442="",D1442=""),"",$D$3&amp;"_"&amp;ROW()-13-COUNTBLANK($D$14:D1442))</f>
        <v>BT_1185</v>
      </c>
      <c r="B1442" s="105" t="s">
        <v>189</v>
      </c>
      <c r="C1442" s="105" t="s">
        <v>962</v>
      </c>
      <c r="D1442" s="16" t="s">
        <v>506</v>
      </c>
      <c r="E1442" s="18" t="s">
        <v>249</v>
      </c>
      <c r="F1442" s="18"/>
      <c r="G1442" s="18"/>
      <c r="H1442" s="18"/>
      <c r="I1442" s="18"/>
      <c r="J1442" s="18"/>
      <c r="K1442" s="18"/>
      <c r="L1442" s="18"/>
      <c r="M1442" s="18"/>
      <c r="N1442" s="18"/>
      <c r="O1442" s="18"/>
      <c r="P1442" s="18"/>
      <c r="Q1442" s="49" t="str">
        <f t="shared" ref="Q1442:Q1450" si="202">IF(OR(IF(G1442="",IF(F1442="",IF(E1442="","",E1442),F1442),G1442)="F",IF(J1442="",IF(I1442="",IF(H1442="","",H1442),I1442),J1442)="F",IF(M1442="",IF(L1442="",IF(K1442="","",K1442),L1442),M1442)="F",IF(P1442="",IF(O1442="",IF(N1442="","",N1442),O1442),P1442)="F")=TRUE,"F",IF(OR(IF(G1442="",IF(F1442="",IF(E1442="","",E1442),F1442),G1442)="PE",IF(J1442="",IF(I1442="",IF(H1442="","",H1442),I1442),J1442)="PE",IF(M1442="",IF(L1442="",IF(K1442="","",K1442),L1442),M1442)="PE",IF(P1442="",IF(O1442="",IF(N1442="","",N1442),O1442),P1442)="PE")=TRUE,"PE",IF(AND(IF(G1442="",IF(F1442="",IF(E1442="","",E1442),F1442),G1442)="",IF(J1442="",IF(I1442="",IF(H1442="","",H1442),I1442),J1442)="",IF(M1442="",IF(L1442="",IF(K1442="","",K1442),L1442),M1442)="",IF(P1442="",IF(O1442="",IF(N1442="","",N1442),O1442),P1442)="")=TRUE,"","P")))</f>
        <v>P</v>
      </c>
      <c r="R1442" s="53"/>
      <c r="S1442" s="53"/>
    </row>
    <row r="1443" spans="1:33" ht="60" outlineLevel="1">
      <c r="A1443" s="50" t="str">
        <f>IF(OR(C1443="",D1443=""),"",$D$3&amp;"_"&amp;ROW()-13-COUNTBLANK($D$14:D1443))</f>
        <v>BT_1186</v>
      </c>
      <c r="B1443" s="105" t="s">
        <v>190</v>
      </c>
      <c r="C1443" s="105" t="s">
        <v>963</v>
      </c>
      <c r="D1443" s="105" t="s">
        <v>807</v>
      </c>
      <c r="E1443" s="18" t="s">
        <v>249</v>
      </c>
      <c r="F1443" s="18"/>
      <c r="G1443" s="18"/>
      <c r="H1443" s="18"/>
      <c r="I1443" s="18"/>
      <c r="J1443" s="18"/>
      <c r="K1443" s="18"/>
      <c r="L1443" s="18"/>
      <c r="M1443" s="18"/>
      <c r="N1443" s="18"/>
      <c r="O1443" s="18"/>
      <c r="P1443" s="18"/>
      <c r="Q1443" s="49" t="str">
        <f t="shared" si="202"/>
        <v>P</v>
      </c>
      <c r="R1443" s="53"/>
      <c r="S1443" s="53"/>
    </row>
    <row r="1444" spans="1:33" ht="60" outlineLevel="1">
      <c r="A1444" s="50" t="str">
        <f>IF(OR(C1444="",D1444=""),"",$D$3&amp;"_"&amp;ROW()-13-COUNTBLANK($D$14:D1444))</f>
        <v>BT_1187</v>
      </c>
      <c r="B1444" s="105" t="s">
        <v>191</v>
      </c>
      <c r="C1444" s="105" t="s">
        <v>964</v>
      </c>
      <c r="D1444" s="105" t="s">
        <v>775</v>
      </c>
      <c r="E1444" s="18" t="s">
        <v>249</v>
      </c>
      <c r="F1444" s="18"/>
      <c r="G1444" s="18"/>
      <c r="H1444" s="18"/>
      <c r="I1444" s="18"/>
      <c r="J1444" s="18"/>
      <c r="K1444" s="18"/>
      <c r="L1444" s="18"/>
      <c r="M1444" s="18"/>
      <c r="N1444" s="18"/>
      <c r="O1444" s="18"/>
      <c r="P1444" s="18"/>
      <c r="Q1444" s="49" t="str">
        <f t="shared" si="202"/>
        <v>P</v>
      </c>
      <c r="R1444" s="53"/>
      <c r="S1444" s="53"/>
    </row>
    <row r="1445" spans="1:33" ht="75" outlineLevel="1">
      <c r="A1445" s="50" t="str">
        <f>IF(OR(C1445="",D1445=""),"",$D$3&amp;"_"&amp;ROW()-13-COUNTBLANK($D$14:D1445))</f>
        <v>BT_1188</v>
      </c>
      <c r="B1445" s="105" t="s">
        <v>192</v>
      </c>
      <c r="C1445" s="105" t="s">
        <v>965</v>
      </c>
      <c r="D1445" s="105" t="s">
        <v>776</v>
      </c>
      <c r="E1445" s="18" t="s">
        <v>249</v>
      </c>
      <c r="F1445" s="18"/>
      <c r="G1445" s="18"/>
      <c r="H1445" s="18"/>
      <c r="I1445" s="18"/>
      <c r="J1445" s="18"/>
      <c r="K1445" s="18"/>
      <c r="L1445" s="18"/>
      <c r="M1445" s="18"/>
      <c r="N1445" s="18"/>
      <c r="O1445" s="18"/>
      <c r="P1445" s="18"/>
      <c r="Q1445" s="49" t="str">
        <f t="shared" si="202"/>
        <v>P</v>
      </c>
      <c r="R1445" s="53"/>
      <c r="S1445" s="53"/>
    </row>
    <row r="1446" spans="1:33" ht="75" outlineLevel="1">
      <c r="A1446" s="50" t="str">
        <f>IF(OR(C1446="",D1446=""),"",$D$3&amp;"_"&amp;ROW()-13-COUNTBLANK($D$14:D1446))</f>
        <v>BT_1189</v>
      </c>
      <c r="B1446" s="107" t="s">
        <v>71</v>
      </c>
      <c r="C1446" s="59" t="s">
        <v>966</v>
      </c>
      <c r="D1446" s="105" t="s">
        <v>777</v>
      </c>
      <c r="E1446" s="18" t="s">
        <v>249</v>
      </c>
      <c r="F1446" s="18"/>
      <c r="G1446" s="18"/>
      <c r="H1446" s="18"/>
      <c r="I1446" s="18"/>
      <c r="J1446" s="18"/>
      <c r="K1446" s="18"/>
      <c r="L1446" s="18"/>
      <c r="M1446" s="18"/>
      <c r="N1446" s="18"/>
      <c r="O1446" s="18"/>
      <c r="P1446" s="18"/>
      <c r="Q1446" s="49" t="str">
        <f t="shared" si="202"/>
        <v>P</v>
      </c>
      <c r="R1446" s="60"/>
      <c r="S1446" s="53"/>
    </row>
    <row r="1447" spans="1:33" ht="75" outlineLevel="1">
      <c r="A1447" s="50" t="str">
        <f>IF(OR(C1447="",D1447=""),"",$D$3&amp;"_"&amp;ROW()-13-COUNTBLANK($D$14:D1447))</f>
        <v>BT_1190</v>
      </c>
      <c r="B1447" s="107" t="s">
        <v>60</v>
      </c>
      <c r="C1447" s="59" t="s">
        <v>967</v>
      </c>
      <c r="D1447" s="105" t="s">
        <v>777</v>
      </c>
      <c r="E1447" s="18" t="s">
        <v>249</v>
      </c>
      <c r="F1447" s="18"/>
      <c r="G1447" s="18"/>
      <c r="H1447" s="18"/>
      <c r="I1447" s="18"/>
      <c r="J1447" s="18"/>
      <c r="K1447" s="18"/>
      <c r="L1447" s="18"/>
      <c r="M1447" s="18"/>
      <c r="N1447" s="18"/>
      <c r="O1447" s="18"/>
      <c r="P1447" s="18"/>
      <c r="Q1447" s="49" t="str">
        <f t="shared" si="202"/>
        <v>P</v>
      </c>
      <c r="R1447" s="60"/>
      <c r="S1447" s="53"/>
    </row>
    <row r="1448" spans="1:33" ht="60" outlineLevel="1">
      <c r="A1448" s="50" t="str">
        <f>IF(OR(C1448="",D1448=""),"",$D$3&amp;"_"&amp;ROW()-13-COUNTBLANK($D$14:D1448))</f>
        <v>BT_1191</v>
      </c>
      <c r="B1448" s="107" t="s">
        <v>61</v>
      </c>
      <c r="C1448" s="59" t="s">
        <v>968</v>
      </c>
      <c r="D1448" s="105" t="s">
        <v>778</v>
      </c>
      <c r="E1448" s="18" t="s">
        <v>249</v>
      </c>
      <c r="F1448" s="18"/>
      <c r="G1448" s="18"/>
      <c r="H1448" s="18"/>
      <c r="I1448" s="18"/>
      <c r="J1448" s="18"/>
      <c r="K1448" s="18"/>
      <c r="L1448" s="18"/>
      <c r="M1448" s="18"/>
      <c r="N1448" s="18"/>
      <c r="O1448" s="18"/>
      <c r="P1448" s="18"/>
      <c r="Q1448" s="49" t="str">
        <f t="shared" si="202"/>
        <v>P</v>
      </c>
      <c r="R1448" s="53"/>
      <c r="S1448" s="53"/>
    </row>
    <row r="1449" spans="1:33" ht="30" outlineLevel="1">
      <c r="A1449" s="50" t="str">
        <f>IF(OR(C1449="",D1449=""),"",$D$3&amp;"_"&amp;ROW()-13-COUNTBLANK($D$14:D1449))</f>
        <v>BT_1192</v>
      </c>
      <c r="B1449" s="107" t="s">
        <v>70</v>
      </c>
      <c r="C1449" s="104" t="s">
        <v>972</v>
      </c>
      <c r="D1449" s="52" t="s">
        <v>774</v>
      </c>
      <c r="E1449" s="18" t="s">
        <v>249</v>
      </c>
      <c r="F1449" s="18"/>
      <c r="G1449" s="18"/>
      <c r="H1449" s="18"/>
      <c r="I1449" s="18"/>
      <c r="J1449" s="18"/>
      <c r="K1449" s="18"/>
      <c r="L1449" s="18"/>
      <c r="M1449" s="18"/>
      <c r="N1449" s="18"/>
      <c r="O1449" s="18"/>
      <c r="P1449" s="18"/>
      <c r="Q1449" s="49" t="str">
        <f t="shared" si="202"/>
        <v>P</v>
      </c>
      <c r="R1449" s="60"/>
      <c r="S1449" s="53"/>
    </row>
    <row r="1450" spans="1:33" ht="75" outlineLevel="1">
      <c r="A1450" s="50" t="str">
        <f>IF(OR(C1450="",D1450=""),"",$D$3&amp;"_"&amp;ROW()-13-COUNTBLANK($D$14:D1450))</f>
        <v>BT_1193</v>
      </c>
      <c r="B1450" s="107" t="s">
        <v>194</v>
      </c>
      <c r="C1450" s="59" t="s">
        <v>971</v>
      </c>
      <c r="D1450" s="105" t="s">
        <v>778</v>
      </c>
      <c r="E1450" s="18" t="s">
        <v>249</v>
      </c>
      <c r="F1450" s="18"/>
      <c r="G1450" s="18"/>
      <c r="H1450" s="18"/>
      <c r="I1450" s="18"/>
      <c r="J1450" s="18"/>
      <c r="K1450" s="18"/>
      <c r="L1450" s="18"/>
      <c r="M1450" s="18"/>
      <c r="N1450" s="18"/>
      <c r="O1450" s="18"/>
      <c r="P1450" s="18"/>
      <c r="Q1450" s="49" t="str">
        <f t="shared" si="202"/>
        <v>P</v>
      </c>
      <c r="R1450" s="53"/>
      <c r="S1450" s="53"/>
    </row>
    <row r="1451" spans="1:33" ht="25.5" customHeight="1" outlineLevel="1" collapsed="1">
      <c r="A1451" s="50" t="str">
        <f>IF(OR(C1451="",D1451=""),"",$D$3&amp;"_"&amp;ROW()-13-COUNTBLANK($D$14:D1451))</f>
        <v/>
      </c>
      <c r="B1451" s="145" t="s">
        <v>824</v>
      </c>
      <c r="C1451" s="145"/>
      <c r="D1451" s="145"/>
      <c r="E1451" s="145"/>
      <c r="F1451" s="145"/>
      <c r="G1451" s="145"/>
      <c r="H1451" s="146"/>
      <c r="I1451" s="146"/>
      <c r="J1451" s="146"/>
      <c r="K1451" s="146"/>
      <c r="L1451" s="146"/>
      <c r="M1451" s="146"/>
      <c r="N1451" s="146"/>
      <c r="O1451" s="146"/>
      <c r="P1451" s="146"/>
      <c r="Q1451" s="145"/>
      <c r="R1451" s="145"/>
      <c r="S1451" s="145"/>
      <c r="T1451" s="40"/>
      <c r="U1451" s="40"/>
      <c r="V1451" s="40"/>
      <c r="W1451" s="40"/>
      <c r="X1451" s="40"/>
      <c r="Y1451" s="40"/>
      <c r="Z1451" s="40"/>
      <c r="AA1451" s="40"/>
      <c r="AB1451" s="40"/>
      <c r="AC1451" s="40"/>
      <c r="AD1451" s="40"/>
      <c r="AE1451" s="40"/>
      <c r="AF1451" s="40"/>
      <c r="AG1451" s="40"/>
    </row>
    <row r="1452" spans="1:33" ht="30" outlineLevel="1">
      <c r="A1452" s="50" t="str">
        <f>IF(OR(C1452="",D1452=""),"",$D$3&amp;"_"&amp;ROW()-13-COUNTBLANK($D$14:D1452))</f>
        <v>BT_1194</v>
      </c>
      <c r="B1452" s="107" t="s">
        <v>355</v>
      </c>
      <c r="C1452" s="59" t="s">
        <v>979</v>
      </c>
      <c r="D1452" s="105" t="s">
        <v>825</v>
      </c>
      <c r="E1452" s="18" t="s">
        <v>249</v>
      </c>
      <c r="F1452" s="18"/>
      <c r="G1452" s="18"/>
      <c r="H1452" s="18"/>
      <c r="I1452" s="18"/>
      <c r="J1452" s="18"/>
      <c r="K1452" s="18"/>
      <c r="L1452" s="18"/>
      <c r="M1452" s="18"/>
      <c r="N1452" s="18"/>
      <c r="O1452" s="18"/>
      <c r="P1452" s="18"/>
      <c r="Q1452" s="49" t="str">
        <f t="shared" ref="Q1452:Q1455" si="203">IF(OR(IF(G1452="",IF(F1452="",IF(E1452="","",E1452),F1452),G1452)="F",IF(J1452="",IF(I1452="",IF(H1452="","",H1452),I1452),J1452)="F",IF(M1452="",IF(L1452="",IF(K1452="","",K1452),L1452),M1452)="F",IF(P1452="",IF(O1452="",IF(N1452="","",N1452),O1452),P1452)="F")=TRUE,"F",IF(OR(IF(G1452="",IF(F1452="",IF(E1452="","",E1452),F1452),G1452)="PE",IF(J1452="",IF(I1452="",IF(H1452="","",H1452),I1452),J1452)="PE",IF(M1452="",IF(L1452="",IF(K1452="","",K1452),L1452),M1452)="PE",IF(P1452="",IF(O1452="",IF(N1452="","",N1452),O1452),P1452)="PE")=TRUE,"PE",IF(AND(IF(G1452="",IF(F1452="",IF(E1452="","",E1452),F1452),G1452)="",IF(J1452="",IF(I1452="",IF(H1452="","",H1452),I1452),J1452)="",IF(M1452="",IF(L1452="",IF(K1452="","",K1452),L1452),M1452)="",IF(P1452="",IF(O1452="",IF(N1452="","",N1452),O1452),P1452)="")=TRUE,"","P")))</f>
        <v>P</v>
      </c>
      <c r="R1452" s="53"/>
      <c r="S1452" s="53"/>
    </row>
    <row r="1453" spans="1:33" ht="45" outlineLevel="1">
      <c r="A1453" s="50" t="str">
        <f>IF(OR(C1453="",D1453=""),"",$D$3&amp;"_"&amp;ROW()-13-COUNTBLANK($D$14:D1453))</f>
        <v>BT_1195</v>
      </c>
      <c r="B1453" s="158" t="s">
        <v>816</v>
      </c>
      <c r="C1453" s="59" t="s">
        <v>979</v>
      </c>
      <c r="D1453" s="105" t="s">
        <v>826</v>
      </c>
      <c r="E1453" s="18" t="s">
        <v>249</v>
      </c>
      <c r="F1453" s="18"/>
      <c r="G1453" s="18"/>
      <c r="H1453" s="18"/>
      <c r="I1453" s="18"/>
      <c r="J1453" s="18"/>
      <c r="K1453" s="18"/>
      <c r="L1453" s="18"/>
      <c r="M1453" s="18"/>
      <c r="N1453" s="18"/>
      <c r="O1453" s="18"/>
      <c r="P1453" s="18"/>
      <c r="Q1453" s="49" t="str">
        <f t="shared" si="203"/>
        <v>P</v>
      </c>
      <c r="R1453" s="53"/>
      <c r="S1453" s="53"/>
    </row>
    <row r="1454" spans="1:33" ht="60" outlineLevel="1">
      <c r="A1454" s="50" t="str">
        <f>IF(OR(C1454="",D1454=""),"",$D$3&amp;"_"&amp;ROW()-13-COUNTBLANK($D$14:D1454))</f>
        <v>BT_1196</v>
      </c>
      <c r="B1454" s="159"/>
      <c r="C1454" s="59" t="s">
        <v>979</v>
      </c>
      <c r="D1454" s="105" t="s">
        <v>827</v>
      </c>
      <c r="E1454" s="18" t="s">
        <v>249</v>
      </c>
      <c r="F1454" s="18"/>
      <c r="G1454" s="18"/>
      <c r="H1454" s="18"/>
      <c r="I1454" s="18"/>
      <c r="J1454" s="18"/>
      <c r="K1454" s="18"/>
      <c r="L1454" s="18"/>
      <c r="M1454" s="18"/>
      <c r="N1454" s="18"/>
      <c r="O1454" s="18"/>
      <c r="P1454" s="18"/>
      <c r="Q1454" s="49" t="str">
        <f t="shared" si="203"/>
        <v>P</v>
      </c>
      <c r="R1454" s="53"/>
      <c r="S1454" s="53"/>
    </row>
    <row r="1455" spans="1:33" ht="30" outlineLevel="1">
      <c r="A1455" s="50" t="str">
        <f>IF(OR(C1455="",D1455=""),"",$D$3&amp;"_"&amp;ROW()-13-COUNTBLANK($D$14:D1455))</f>
        <v>BT_1197</v>
      </c>
      <c r="B1455" s="160"/>
      <c r="C1455" s="59" t="s">
        <v>979</v>
      </c>
      <c r="D1455" s="105" t="s">
        <v>828</v>
      </c>
      <c r="E1455" s="18" t="s">
        <v>249</v>
      </c>
      <c r="F1455" s="18"/>
      <c r="G1455" s="18"/>
      <c r="H1455" s="18"/>
      <c r="I1455" s="18"/>
      <c r="J1455" s="18"/>
      <c r="K1455" s="18"/>
      <c r="L1455" s="18"/>
      <c r="M1455" s="18"/>
      <c r="N1455" s="18"/>
      <c r="O1455" s="18"/>
      <c r="P1455" s="18"/>
      <c r="Q1455" s="49" t="str">
        <f t="shared" si="203"/>
        <v>P</v>
      </c>
      <c r="R1455" s="53"/>
      <c r="S1455" s="53"/>
    </row>
    <row r="1456" spans="1:33" ht="25.5" customHeight="1" outlineLevel="1" collapsed="1">
      <c r="A1456" s="50" t="str">
        <f>IF(OR(C1456="",D1456=""),"",$D$3&amp;"_"&amp;ROW()-13-COUNTBLANK($D$14:D1456))</f>
        <v/>
      </c>
      <c r="B1456" s="145" t="s">
        <v>829</v>
      </c>
      <c r="C1456" s="145"/>
      <c r="D1456" s="145"/>
      <c r="E1456" s="145"/>
      <c r="F1456" s="145"/>
      <c r="G1456" s="145"/>
      <c r="H1456" s="146"/>
      <c r="I1456" s="146"/>
      <c r="J1456" s="146"/>
      <c r="K1456" s="146"/>
      <c r="L1456" s="146"/>
      <c r="M1456" s="146"/>
      <c r="N1456" s="146"/>
      <c r="O1456" s="146"/>
      <c r="P1456" s="146"/>
      <c r="Q1456" s="145"/>
      <c r="R1456" s="145"/>
      <c r="S1456" s="145"/>
      <c r="T1456" s="40"/>
      <c r="U1456" s="40"/>
      <c r="V1456" s="40"/>
      <c r="W1456" s="40"/>
      <c r="X1456" s="40"/>
      <c r="Y1456" s="40"/>
      <c r="Z1456" s="40"/>
      <c r="AA1456" s="40"/>
      <c r="AB1456" s="40"/>
      <c r="AC1456" s="40"/>
      <c r="AD1456" s="40"/>
      <c r="AE1456" s="40"/>
      <c r="AF1456" s="40"/>
      <c r="AG1456" s="40"/>
    </row>
    <row r="1457" spans="1:33" ht="25.5" customHeight="1" outlineLevel="1" collapsed="1">
      <c r="A1457" s="50" t="str">
        <f>IF(OR(C1457="",D1457=""),"",$D$3&amp;"_"&amp;ROW()-13-COUNTBLANK($D$14:D1457))</f>
        <v/>
      </c>
      <c r="B1457" s="145" t="s">
        <v>823</v>
      </c>
      <c r="C1457" s="145"/>
      <c r="D1457" s="145"/>
      <c r="E1457" s="145"/>
      <c r="F1457" s="145"/>
      <c r="G1457" s="145"/>
      <c r="H1457" s="146"/>
      <c r="I1457" s="146"/>
      <c r="J1457" s="146"/>
      <c r="K1457" s="146"/>
      <c r="L1457" s="146"/>
      <c r="M1457" s="146"/>
      <c r="N1457" s="146"/>
      <c r="O1457" s="146"/>
      <c r="P1457" s="146"/>
      <c r="Q1457" s="145"/>
      <c r="R1457" s="145"/>
      <c r="S1457" s="145"/>
      <c r="T1457" s="40"/>
      <c r="U1457" s="40"/>
      <c r="V1457" s="40"/>
      <c r="W1457" s="40"/>
      <c r="X1457" s="40"/>
      <c r="Y1457" s="40"/>
      <c r="Z1457" s="40"/>
      <c r="AA1457" s="40"/>
      <c r="AB1457" s="40"/>
      <c r="AC1457" s="40"/>
      <c r="AD1457" s="40"/>
      <c r="AE1457" s="40"/>
      <c r="AF1457" s="40"/>
      <c r="AG1457" s="40"/>
    </row>
    <row r="1458" spans="1:33" ht="30" outlineLevel="1">
      <c r="A1458" s="50" t="str">
        <f>IF(OR(C1458="",D1458=""),"",$D$3&amp;"_"&amp;ROW()-13-COUNTBLANK($D$14:D1458))</f>
        <v>BT_1198</v>
      </c>
      <c r="B1458" s="105" t="s">
        <v>189</v>
      </c>
      <c r="C1458" s="105" t="s">
        <v>962</v>
      </c>
      <c r="D1458" s="16" t="s">
        <v>506</v>
      </c>
      <c r="E1458" s="18" t="s">
        <v>249</v>
      </c>
      <c r="F1458" s="18"/>
      <c r="G1458" s="18"/>
      <c r="H1458" s="18"/>
      <c r="I1458" s="18"/>
      <c r="J1458" s="18"/>
      <c r="K1458" s="18"/>
      <c r="L1458" s="18"/>
      <c r="M1458" s="18"/>
      <c r="N1458" s="18"/>
      <c r="O1458" s="18"/>
      <c r="P1458" s="18"/>
      <c r="Q1458" s="49" t="str">
        <f t="shared" ref="Q1458:Q1466" si="204">IF(OR(IF(G1458="",IF(F1458="",IF(E1458="","",E1458),F1458),G1458)="F",IF(J1458="",IF(I1458="",IF(H1458="","",H1458),I1458),J1458)="F",IF(M1458="",IF(L1458="",IF(K1458="","",K1458),L1458),M1458)="F",IF(P1458="",IF(O1458="",IF(N1458="","",N1458),O1458),P1458)="F")=TRUE,"F",IF(OR(IF(G1458="",IF(F1458="",IF(E1458="","",E1458),F1458),G1458)="PE",IF(J1458="",IF(I1458="",IF(H1458="","",H1458),I1458),J1458)="PE",IF(M1458="",IF(L1458="",IF(K1458="","",K1458),L1458),M1458)="PE",IF(P1458="",IF(O1458="",IF(N1458="","",N1458),O1458),P1458)="PE")=TRUE,"PE",IF(AND(IF(G1458="",IF(F1458="",IF(E1458="","",E1458),F1458),G1458)="",IF(J1458="",IF(I1458="",IF(H1458="","",H1458),I1458),J1458)="",IF(M1458="",IF(L1458="",IF(K1458="","",K1458),L1458),M1458)="",IF(P1458="",IF(O1458="",IF(N1458="","",N1458),O1458),P1458)="")=TRUE,"","P")))</f>
        <v>P</v>
      </c>
      <c r="R1458" s="53"/>
      <c r="S1458" s="53"/>
    </row>
    <row r="1459" spans="1:33" ht="60" outlineLevel="1">
      <c r="A1459" s="50" t="str">
        <f>IF(OR(C1459="",D1459=""),"",$D$3&amp;"_"&amp;ROW()-13-COUNTBLANK($D$14:D1459))</f>
        <v>BT_1199</v>
      </c>
      <c r="B1459" s="105" t="s">
        <v>190</v>
      </c>
      <c r="C1459" s="105" t="s">
        <v>963</v>
      </c>
      <c r="D1459" s="105" t="s">
        <v>807</v>
      </c>
      <c r="E1459" s="18" t="s">
        <v>249</v>
      </c>
      <c r="F1459" s="18"/>
      <c r="G1459" s="18"/>
      <c r="H1459" s="18"/>
      <c r="I1459" s="18"/>
      <c r="J1459" s="18"/>
      <c r="K1459" s="18"/>
      <c r="L1459" s="18"/>
      <c r="M1459" s="18"/>
      <c r="N1459" s="18"/>
      <c r="O1459" s="18"/>
      <c r="P1459" s="18"/>
      <c r="Q1459" s="49" t="str">
        <f t="shared" si="204"/>
        <v>P</v>
      </c>
      <c r="R1459" s="53"/>
      <c r="S1459" s="53"/>
    </row>
    <row r="1460" spans="1:33" ht="60" outlineLevel="1">
      <c r="A1460" s="50" t="str">
        <f>IF(OR(C1460="",D1460=""),"",$D$3&amp;"_"&amp;ROW()-13-COUNTBLANK($D$14:D1460))</f>
        <v>BT_1200</v>
      </c>
      <c r="B1460" s="105" t="s">
        <v>191</v>
      </c>
      <c r="C1460" s="105" t="s">
        <v>964</v>
      </c>
      <c r="D1460" s="105" t="s">
        <v>775</v>
      </c>
      <c r="E1460" s="18" t="s">
        <v>249</v>
      </c>
      <c r="F1460" s="18"/>
      <c r="G1460" s="18"/>
      <c r="H1460" s="18"/>
      <c r="I1460" s="18"/>
      <c r="J1460" s="18"/>
      <c r="K1460" s="18"/>
      <c r="L1460" s="18"/>
      <c r="M1460" s="18"/>
      <c r="N1460" s="18"/>
      <c r="O1460" s="18"/>
      <c r="P1460" s="18"/>
      <c r="Q1460" s="49" t="str">
        <f t="shared" si="204"/>
        <v>P</v>
      </c>
      <c r="R1460" s="53"/>
      <c r="S1460" s="53"/>
    </row>
    <row r="1461" spans="1:33" ht="75" outlineLevel="1">
      <c r="A1461" s="50" t="str">
        <f>IF(OR(C1461="",D1461=""),"",$D$3&amp;"_"&amp;ROW()-13-COUNTBLANK($D$14:D1461))</f>
        <v>BT_1201</v>
      </c>
      <c r="B1461" s="105" t="s">
        <v>192</v>
      </c>
      <c r="C1461" s="105" t="s">
        <v>965</v>
      </c>
      <c r="D1461" s="105" t="s">
        <v>776</v>
      </c>
      <c r="E1461" s="18" t="s">
        <v>249</v>
      </c>
      <c r="F1461" s="18"/>
      <c r="G1461" s="18"/>
      <c r="H1461" s="18"/>
      <c r="I1461" s="18"/>
      <c r="J1461" s="18"/>
      <c r="K1461" s="18"/>
      <c r="L1461" s="18"/>
      <c r="M1461" s="18"/>
      <c r="N1461" s="18"/>
      <c r="O1461" s="18"/>
      <c r="P1461" s="18"/>
      <c r="Q1461" s="49" t="str">
        <f t="shared" si="204"/>
        <v>P</v>
      </c>
      <c r="R1461" s="53"/>
      <c r="S1461" s="53"/>
    </row>
    <row r="1462" spans="1:33" ht="75" outlineLevel="1">
      <c r="A1462" s="50" t="str">
        <f>IF(OR(C1462="",D1462=""),"",$D$3&amp;"_"&amp;ROW()-13-COUNTBLANK($D$14:D1462))</f>
        <v>BT_1202</v>
      </c>
      <c r="B1462" s="107" t="s">
        <v>71</v>
      </c>
      <c r="C1462" s="59" t="s">
        <v>966</v>
      </c>
      <c r="D1462" s="105" t="s">
        <v>777</v>
      </c>
      <c r="E1462" s="18" t="s">
        <v>249</v>
      </c>
      <c r="F1462" s="18"/>
      <c r="G1462" s="18"/>
      <c r="H1462" s="18"/>
      <c r="I1462" s="18"/>
      <c r="J1462" s="18"/>
      <c r="K1462" s="18"/>
      <c r="L1462" s="18"/>
      <c r="M1462" s="18"/>
      <c r="N1462" s="18"/>
      <c r="O1462" s="18"/>
      <c r="P1462" s="18"/>
      <c r="Q1462" s="49" t="str">
        <f t="shared" si="204"/>
        <v>P</v>
      </c>
      <c r="R1462" s="60"/>
      <c r="S1462" s="53"/>
    </row>
    <row r="1463" spans="1:33" ht="75" outlineLevel="1">
      <c r="A1463" s="50" t="str">
        <f>IF(OR(C1463="",D1463=""),"",$D$3&amp;"_"&amp;ROW()-13-COUNTBLANK($D$14:D1463))</f>
        <v>BT_1203</v>
      </c>
      <c r="B1463" s="107" t="s">
        <v>60</v>
      </c>
      <c r="C1463" s="59" t="s">
        <v>967</v>
      </c>
      <c r="D1463" s="105" t="s">
        <v>777</v>
      </c>
      <c r="E1463" s="18" t="s">
        <v>249</v>
      </c>
      <c r="F1463" s="18"/>
      <c r="G1463" s="18"/>
      <c r="H1463" s="18"/>
      <c r="I1463" s="18"/>
      <c r="J1463" s="18"/>
      <c r="K1463" s="18"/>
      <c r="L1463" s="18"/>
      <c r="M1463" s="18"/>
      <c r="N1463" s="18"/>
      <c r="O1463" s="18"/>
      <c r="P1463" s="18"/>
      <c r="Q1463" s="49" t="str">
        <f t="shared" si="204"/>
        <v>P</v>
      </c>
      <c r="R1463" s="60"/>
      <c r="S1463" s="53"/>
    </row>
    <row r="1464" spans="1:33" ht="60" outlineLevel="1">
      <c r="A1464" s="50" t="str">
        <f>IF(OR(C1464="",D1464=""),"",$D$3&amp;"_"&amp;ROW()-13-COUNTBLANK($D$14:D1464))</f>
        <v>BT_1204</v>
      </c>
      <c r="B1464" s="107" t="s">
        <v>61</v>
      </c>
      <c r="C1464" s="59" t="s">
        <v>968</v>
      </c>
      <c r="D1464" s="105" t="s">
        <v>778</v>
      </c>
      <c r="E1464" s="18" t="s">
        <v>249</v>
      </c>
      <c r="F1464" s="18"/>
      <c r="G1464" s="18"/>
      <c r="H1464" s="18"/>
      <c r="I1464" s="18"/>
      <c r="J1464" s="18"/>
      <c r="K1464" s="18"/>
      <c r="L1464" s="18"/>
      <c r="M1464" s="18"/>
      <c r="N1464" s="18"/>
      <c r="O1464" s="18"/>
      <c r="P1464" s="18"/>
      <c r="Q1464" s="49" t="str">
        <f t="shared" si="204"/>
        <v>P</v>
      </c>
      <c r="R1464" s="53"/>
      <c r="S1464" s="53"/>
    </row>
    <row r="1465" spans="1:33" ht="30" outlineLevel="1">
      <c r="A1465" s="50" t="str">
        <f>IF(OR(C1465="",D1465=""),"",$D$3&amp;"_"&amp;ROW()-13-COUNTBLANK($D$14:D1465))</f>
        <v>BT_1205</v>
      </c>
      <c r="B1465" s="107" t="s">
        <v>70</v>
      </c>
      <c r="C1465" s="104" t="s">
        <v>972</v>
      </c>
      <c r="D1465" s="52" t="s">
        <v>774</v>
      </c>
      <c r="E1465" s="18" t="s">
        <v>249</v>
      </c>
      <c r="F1465" s="18"/>
      <c r="G1465" s="18"/>
      <c r="H1465" s="18"/>
      <c r="I1465" s="18"/>
      <c r="J1465" s="18"/>
      <c r="K1465" s="18"/>
      <c r="L1465" s="18"/>
      <c r="M1465" s="18"/>
      <c r="N1465" s="18"/>
      <c r="O1465" s="18"/>
      <c r="P1465" s="18"/>
      <c r="Q1465" s="49" t="str">
        <f t="shared" si="204"/>
        <v>P</v>
      </c>
      <c r="R1465" s="60"/>
      <c r="S1465" s="53"/>
    </row>
    <row r="1466" spans="1:33" ht="75" outlineLevel="1">
      <c r="A1466" s="50" t="str">
        <f>IF(OR(C1466="",D1466=""),"",$D$3&amp;"_"&amp;ROW()-13-COUNTBLANK($D$14:D1466))</f>
        <v>BT_1206</v>
      </c>
      <c r="B1466" s="107" t="s">
        <v>194</v>
      </c>
      <c r="C1466" s="59" t="s">
        <v>971</v>
      </c>
      <c r="D1466" s="105" t="s">
        <v>778</v>
      </c>
      <c r="E1466" s="18" t="s">
        <v>249</v>
      </c>
      <c r="F1466" s="18"/>
      <c r="G1466" s="18"/>
      <c r="H1466" s="18"/>
      <c r="I1466" s="18"/>
      <c r="J1466" s="18"/>
      <c r="K1466" s="18"/>
      <c r="L1466" s="18"/>
      <c r="M1466" s="18"/>
      <c r="N1466" s="18"/>
      <c r="O1466" s="18"/>
      <c r="P1466" s="18"/>
      <c r="Q1466" s="49" t="str">
        <f t="shared" si="204"/>
        <v>P</v>
      </c>
      <c r="R1466" s="53"/>
      <c r="S1466" s="53"/>
    </row>
    <row r="1467" spans="1:33" ht="25.5" customHeight="1" outlineLevel="1" collapsed="1">
      <c r="A1467" s="50" t="str">
        <f>IF(OR(C1467="",D1467=""),"",$D$3&amp;"_"&amp;ROW()-13-COUNTBLANK($D$14:D1467))</f>
        <v/>
      </c>
      <c r="B1467" s="145" t="s">
        <v>830</v>
      </c>
      <c r="C1467" s="145"/>
      <c r="D1467" s="145"/>
      <c r="E1467" s="145"/>
      <c r="F1467" s="145"/>
      <c r="G1467" s="145"/>
      <c r="H1467" s="146"/>
      <c r="I1467" s="146"/>
      <c r="J1467" s="146"/>
      <c r="K1467" s="146"/>
      <c r="L1467" s="146"/>
      <c r="M1467" s="146"/>
      <c r="N1467" s="146"/>
      <c r="O1467" s="146"/>
      <c r="P1467" s="146"/>
      <c r="Q1467" s="145"/>
      <c r="R1467" s="145"/>
      <c r="S1467" s="145"/>
      <c r="T1467" s="40"/>
      <c r="U1467" s="40"/>
      <c r="V1467" s="40"/>
      <c r="W1467" s="40"/>
      <c r="X1467" s="40"/>
      <c r="Y1467" s="40"/>
      <c r="Z1467" s="40"/>
      <c r="AA1467" s="40"/>
      <c r="AB1467" s="40"/>
      <c r="AC1467" s="40"/>
      <c r="AD1467" s="40"/>
      <c r="AE1467" s="40"/>
      <c r="AF1467" s="40"/>
      <c r="AG1467" s="40"/>
    </row>
    <row r="1468" spans="1:33" ht="30" outlineLevel="1">
      <c r="A1468" s="50" t="str">
        <f>IF(OR(C1468="",D1468=""),"",$D$3&amp;"_"&amp;ROW()-13-COUNTBLANK($D$14:D1468))</f>
        <v>BT_1207</v>
      </c>
      <c r="B1468" s="107" t="s">
        <v>355</v>
      </c>
      <c r="C1468" s="59" t="s">
        <v>979</v>
      </c>
      <c r="D1468" s="105" t="s">
        <v>825</v>
      </c>
      <c r="E1468" s="18" t="s">
        <v>249</v>
      </c>
      <c r="F1468" s="18"/>
      <c r="G1468" s="18"/>
      <c r="H1468" s="18"/>
      <c r="I1468" s="18"/>
      <c r="J1468" s="18"/>
      <c r="K1468" s="18"/>
      <c r="L1468" s="18"/>
      <c r="M1468" s="18"/>
      <c r="N1468" s="18"/>
      <c r="O1468" s="18"/>
      <c r="P1468" s="18"/>
      <c r="Q1468" s="49" t="str">
        <f t="shared" ref="Q1468:Q1471" si="205">IF(OR(IF(G1468="",IF(F1468="",IF(E1468="","",E1468),F1468),G1468)="F",IF(J1468="",IF(I1468="",IF(H1468="","",H1468),I1468),J1468)="F",IF(M1468="",IF(L1468="",IF(K1468="","",K1468),L1468),M1468)="F",IF(P1468="",IF(O1468="",IF(N1468="","",N1468),O1468),P1468)="F")=TRUE,"F",IF(OR(IF(G1468="",IF(F1468="",IF(E1468="","",E1468),F1468),G1468)="PE",IF(J1468="",IF(I1468="",IF(H1468="","",H1468),I1468),J1468)="PE",IF(M1468="",IF(L1468="",IF(K1468="","",K1468),L1468),M1468)="PE",IF(P1468="",IF(O1468="",IF(N1468="","",N1468),O1468),P1468)="PE")=TRUE,"PE",IF(AND(IF(G1468="",IF(F1468="",IF(E1468="","",E1468),F1468),G1468)="",IF(J1468="",IF(I1468="",IF(H1468="","",H1468),I1468),J1468)="",IF(M1468="",IF(L1468="",IF(K1468="","",K1468),L1468),M1468)="",IF(P1468="",IF(O1468="",IF(N1468="","",N1468),O1468),P1468)="")=TRUE,"","P")))</f>
        <v>P</v>
      </c>
      <c r="R1468" s="53"/>
      <c r="S1468" s="53"/>
    </row>
    <row r="1469" spans="1:33" ht="45" outlineLevel="1">
      <c r="A1469" s="50" t="str">
        <f>IF(OR(C1469="",D1469=""),"",$D$3&amp;"_"&amp;ROW()-13-COUNTBLANK($D$14:D1469))</f>
        <v>BT_1208</v>
      </c>
      <c r="B1469" s="158" t="s">
        <v>816</v>
      </c>
      <c r="C1469" s="59" t="s">
        <v>979</v>
      </c>
      <c r="D1469" s="105" t="s">
        <v>831</v>
      </c>
      <c r="E1469" s="18" t="s">
        <v>249</v>
      </c>
      <c r="F1469" s="18"/>
      <c r="G1469" s="18"/>
      <c r="H1469" s="18"/>
      <c r="I1469" s="18"/>
      <c r="J1469" s="18"/>
      <c r="K1469" s="18"/>
      <c r="L1469" s="18"/>
      <c r="M1469" s="18"/>
      <c r="N1469" s="18"/>
      <c r="O1469" s="18"/>
      <c r="P1469" s="18"/>
      <c r="Q1469" s="49" t="str">
        <f t="shared" si="205"/>
        <v>P</v>
      </c>
      <c r="R1469" s="53"/>
      <c r="S1469" s="53"/>
    </row>
    <row r="1470" spans="1:33" ht="75" outlineLevel="1">
      <c r="A1470" s="50" t="str">
        <f>IF(OR(C1470="",D1470=""),"",$D$3&amp;"_"&amp;ROW()-13-COUNTBLANK($D$14:D1470))</f>
        <v>BT_1209</v>
      </c>
      <c r="B1470" s="159"/>
      <c r="C1470" s="59" t="s">
        <v>979</v>
      </c>
      <c r="D1470" s="105" t="s">
        <v>832</v>
      </c>
      <c r="E1470" s="18" t="s">
        <v>249</v>
      </c>
      <c r="F1470" s="18"/>
      <c r="G1470" s="18"/>
      <c r="H1470" s="18"/>
      <c r="I1470" s="18"/>
      <c r="J1470" s="18"/>
      <c r="K1470" s="18"/>
      <c r="L1470" s="18"/>
      <c r="M1470" s="18"/>
      <c r="N1470" s="18"/>
      <c r="O1470" s="18"/>
      <c r="P1470" s="18"/>
      <c r="Q1470" s="49" t="str">
        <f t="shared" si="205"/>
        <v>P</v>
      </c>
      <c r="R1470" s="53"/>
      <c r="S1470" s="53"/>
    </row>
    <row r="1471" spans="1:33" ht="30" outlineLevel="1">
      <c r="A1471" s="50" t="str">
        <f>IF(OR(C1471="",D1471=""),"",$D$3&amp;"_"&amp;ROW()-13-COUNTBLANK($D$14:D1471))</f>
        <v>BT_1210</v>
      </c>
      <c r="B1471" s="160"/>
      <c r="C1471" s="59" t="s">
        <v>979</v>
      </c>
      <c r="D1471" s="105" t="s">
        <v>833</v>
      </c>
      <c r="E1471" s="18" t="s">
        <v>249</v>
      </c>
      <c r="F1471" s="18"/>
      <c r="G1471" s="18"/>
      <c r="H1471" s="18"/>
      <c r="I1471" s="18"/>
      <c r="J1471" s="18"/>
      <c r="K1471" s="18"/>
      <c r="L1471" s="18"/>
      <c r="M1471" s="18"/>
      <c r="N1471" s="18"/>
      <c r="O1471" s="18"/>
      <c r="P1471" s="18"/>
      <c r="Q1471" s="49" t="str">
        <f t="shared" si="205"/>
        <v>P</v>
      </c>
      <c r="R1471" s="53"/>
      <c r="S1471" s="53"/>
    </row>
    <row r="1472" spans="1:33" s="78" customFormat="1" ht="15.75" outlineLevel="1">
      <c r="A1472" s="50" t="str">
        <f>IF(OR(C1472="",D1472=""),"",$D$3&amp;"_"&amp;ROW()-13-COUNTBLANK($D$14:D1472))</f>
        <v/>
      </c>
      <c r="B1472" s="140" t="s">
        <v>107</v>
      </c>
      <c r="C1472" s="141"/>
      <c r="D1472" s="141"/>
      <c r="E1472" s="141"/>
      <c r="F1472" s="141"/>
      <c r="G1472" s="141"/>
      <c r="H1472" s="141"/>
      <c r="I1472" s="141"/>
      <c r="J1472" s="141"/>
      <c r="K1472" s="141"/>
      <c r="L1472" s="141"/>
      <c r="M1472" s="141"/>
      <c r="N1472" s="141"/>
      <c r="O1472" s="141"/>
      <c r="P1472" s="141"/>
      <c r="Q1472" s="141"/>
      <c r="R1472" s="141"/>
      <c r="S1472" s="142"/>
    </row>
    <row r="1473" spans="1:33" s="78" customFormat="1" ht="45" outlineLevel="1">
      <c r="A1473" s="50" t="str">
        <f>IF(OR(C1473="",D1473=""),"",$D$3&amp;"_"&amp;ROW()-13-COUNTBLANK($D$14:D1473))</f>
        <v>BT_1211</v>
      </c>
      <c r="B1473" s="64" t="s">
        <v>236</v>
      </c>
      <c r="C1473" s="71" t="s">
        <v>980</v>
      </c>
      <c r="D1473" s="66" t="s">
        <v>848</v>
      </c>
      <c r="E1473" s="18" t="s">
        <v>249</v>
      </c>
      <c r="F1473" s="124"/>
      <c r="G1473" s="124"/>
      <c r="H1473" s="125"/>
      <c r="I1473" s="125"/>
      <c r="J1473" s="125"/>
      <c r="K1473" s="125"/>
      <c r="L1473" s="125"/>
      <c r="M1473" s="125"/>
      <c r="N1473" s="125"/>
      <c r="O1473" s="125"/>
      <c r="P1473" s="125"/>
      <c r="Q1473" s="126" t="str">
        <f>IF(OR(IF(G1473="",IF(F1473="",IF(E1473="","",E1473),F1473),G1473)="F",IF(J1473="",IF(I1473="",IF(H1473="","",H1473),I1473),J1473)="F",IF(M1473="",IF(L1473="",IF(K1473="","",K1473),L1473),M1473)="F",IF(P1473="",IF(O1473="",IF(N1473="","",N1473),O1473),P1473)="F")=TRUE,"F",IF(OR(IF(G1473="",IF(F1473="",IF(E1473="","",E1473),F1473),G1473)="PE",IF(J1473="",IF(I1473="",IF(H1473="","",H1473),I1473),J1473)="PE",IF(M1473="",IF(L1473="",IF(K1473="","",K1473),L1473),M1473)="PE",IF(P1473="",IF(O1473="",IF(N1473="","",N1473),O1473),P1473)="PE")=TRUE,"PE",IF(AND(IF(G1473="",IF(F1473="",IF(E1473="","",E1473),F1473),G1473)="",IF(J1473="",IF(I1473="",IF(H1473="","",H1473),I1473),J1473)="",IF(M1473="",IF(L1473="",IF(K1473="","",K1473),L1473),M1473)="",IF(P1473="",IF(O1473="",IF(N1473="","",N1473),O1473),P1473)="")=TRUE,"","P")))</f>
        <v>P</v>
      </c>
      <c r="R1473" s="72"/>
      <c r="S1473" s="73"/>
    </row>
    <row r="1474" spans="1:33" s="78" customFormat="1" ht="30" outlineLevel="1">
      <c r="A1474" s="50" t="str">
        <f>IF(OR(C1474="",D1474=""),"",$D$3&amp;"_"&amp;ROW()-13-COUNTBLANK($D$14:D1474))</f>
        <v>BT_1212</v>
      </c>
      <c r="B1474" s="74" t="s">
        <v>242</v>
      </c>
      <c r="C1474" s="71" t="s">
        <v>572</v>
      </c>
      <c r="D1474" s="65" t="s">
        <v>573</v>
      </c>
      <c r="E1474" s="18" t="s">
        <v>249</v>
      </c>
      <c r="F1474" s="124"/>
      <c r="G1474" s="124"/>
      <c r="H1474" s="125"/>
      <c r="I1474" s="125"/>
      <c r="J1474" s="125"/>
      <c r="K1474" s="125"/>
      <c r="L1474" s="125"/>
      <c r="M1474" s="125"/>
      <c r="N1474" s="125"/>
      <c r="O1474" s="125"/>
      <c r="P1474" s="125"/>
      <c r="Q1474" s="126" t="str">
        <f>IF(OR(IF(G1474="",IF(F1474="",IF(E1474="","",E1474),F1474),G1474)="F",IF(J1474="",IF(I1474="",IF(H1474="","",H1474),I1474),J1474)="F",IF(M1474="",IF(L1474="",IF(K1474="","",K1474),L1474),M1474)="F",IF(P1474="",IF(O1474="",IF(N1474="","",N1474),O1474),P1474)="F")=TRUE,"F",IF(OR(IF(G1474="",IF(F1474="",IF(E1474="","",E1474),F1474),G1474)="PE",IF(J1474="",IF(I1474="",IF(H1474="","",H1474),I1474),J1474)="PE",IF(M1474="",IF(L1474="",IF(K1474="","",K1474),L1474),M1474)="PE",IF(P1474="",IF(O1474="",IF(N1474="","",N1474),O1474),P1474)="PE")=TRUE,"PE",IF(AND(IF(G1474="",IF(F1474="",IF(E1474="","",E1474),F1474),G1474)="",IF(J1474="",IF(I1474="",IF(H1474="","",H1474),I1474),J1474)="",IF(M1474="",IF(L1474="",IF(K1474="","",K1474),L1474),M1474)="",IF(P1474="",IF(O1474="",IF(N1474="","",N1474),O1474),P1474)="")=TRUE,"","P")))</f>
        <v>P</v>
      </c>
      <c r="R1474" s="77"/>
      <c r="S1474" s="77"/>
    </row>
    <row r="1475" spans="1:33" s="78" customFormat="1" ht="45" outlineLevel="1">
      <c r="A1475" s="50" t="str">
        <f>IF(OR(C1475="",D1475=""),"",$D$3&amp;"_"&amp;ROW()-13-COUNTBLANK($D$14:D1475))</f>
        <v>BT_1213</v>
      </c>
      <c r="B1475" s="64" t="s">
        <v>237</v>
      </c>
      <c r="C1475" s="71" t="s">
        <v>981</v>
      </c>
      <c r="D1475" s="66" t="s">
        <v>238</v>
      </c>
      <c r="E1475" s="18" t="s">
        <v>249</v>
      </c>
      <c r="F1475" s="124"/>
      <c r="G1475" s="124"/>
      <c r="H1475" s="125"/>
      <c r="I1475" s="125"/>
      <c r="J1475" s="125"/>
      <c r="K1475" s="125"/>
      <c r="L1475" s="125"/>
      <c r="M1475" s="125"/>
      <c r="N1475" s="125"/>
      <c r="O1475" s="125"/>
      <c r="P1475" s="125"/>
      <c r="Q1475" s="126" t="str">
        <f>IF(OR(IF(G1475="",IF(F1475="",IF(E1475="","",E1475),F1475),G1475)="F",IF(J1475="",IF(I1475="",IF(H1475="","",H1475),I1475),J1475)="F",IF(M1475="",IF(L1475="",IF(K1475="","",K1475),L1475),M1475)="F",IF(P1475="",IF(O1475="",IF(N1475="","",N1475),O1475),P1475)="F")=TRUE,"F",IF(OR(IF(G1475="",IF(F1475="",IF(E1475="","",E1475),F1475),G1475)="PE",IF(J1475="",IF(I1475="",IF(H1475="","",H1475),I1475),J1475)="PE",IF(M1475="",IF(L1475="",IF(K1475="","",K1475),L1475),M1475)="PE",IF(P1475="",IF(O1475="",IF(N1475="","",N1475),O1475),P1475)="PE")=TRUE,"PE",IF(AND(IF(G1475="",IF(F1475="",IF(E1475="","",E1475),F1475),G1475)="",IF(J1475="",IF(I1475="",IF(H1475="","",H1475),I1475),J1475)="",IF(M1475="",IF(L1475="",IF(K1475="","",K1475),L1475),M1475)="",IF(P1475="",IF(O1475="",IF(N1475="","",N1475),O1475),P1475)="")=TRUE,"","P")))</f>
        <v>P</v>
      </c>
      <c r="R1475" s="72"/>
      <c r="S1475" s="64"/>
    </row>
    <row r="1476" spans="1:33" s="78" customFormat="1" ht="60" outlineLevel="1">
      <c r="A1476" s="50" t="str">
        <f>IF(OR(C1476="",D1476=""),"",$D$3&amp;"_"&amp;ROW()-13-COUNTBLANK($D$14:D1476))</f>
        <v>BT_1214</v>
      </c>
      <c r="B1476" s="64" t="s">
        <v>574</v>
      </c>
      <c r="C1476" s="71" t="s">
        <v>982</v>
      </c>
      <c r="D1476" s="75" t="s">
        <v>576</v>
      </c>
      <c r="E1476" s="18" t="s">
        <v>249</v>
      </c>
      <c r="F1476" s="124"/>
      <c r="G1476" s="124"/>
      <c r="H1476" s="125"/>
      <c r="I1476" s="125"/>
      <c r="J1476" s="125"/>
      <c r="K1476" s="125"/>
      <c r="L1476" s="125"/>
      <c r="M1476" s="125"/>
      <c r="N1476" s="125"/>
      <c r="O1476" s="125"/>
      <c r="P1476" s="125"/>
      <c r="Q1476" s="126" t="str">
        <f t="shared" ref="Q1476:Q1477" si="206">IF(OR(IF(G1476="",IF(F1476="",IF(E1476="","",E1476),F1476),G1476)="F",IF(J1476="",IF(I1476="",IF(H1476="","",H1476),I1476),J1476)="F",IF(M1476="",IF(L1476="",IF(K1476="","",K1476),L1476),M1476)="F",IF(P1476="",IF(O1476="",IF(N1476="","",N1476),O1476),P1476)="F")=TRUE,"F",IF(OR(IF(G1476="",IF(F1476="",IF(E1476="","",E1476),F1476),G1476)="PE",IF(J1476="",IF(I1476="",IF(H1476="","",H1476),I1476),J1476)="PE",IF(M1476="",IF(L1476="",IF(K1476="","",K1476),L1476),M1476)="PE",IF(P1476="",IF(O1476="",IF(N1476="","",N1476),O1476),P1476)="PE")=TRUE,"PE",IF(AND(IF(G1476="",IF(F1476="",IF(E1476="","",E1476),F1476),G1476)="",IF(J1476="",IF(I1476="",IF(H1476="","",H1476),I1476),J1476)="",IF(M1476="",IF(L1476="",IF(K1476="","",K1476),L1476),M1476)="",IF(P1476="",IF(O1476="",IF(N1476="","",N1476),O1476),P1476)="")=TRUE,"","P")))</f>
        <v>P</v>
      </c>
      <c r="R1476" s="76"/>
      <c r="S1476" s="77"/>
    </row>
    <row r="1477" spans="1:33" s="78" customFormat="1" ht="60" outlineLevel="1">
      <c r="A1477" s="50" t="str">
        <f>IF(OR(C1477="",D1477=""),"",$D$3&amp;"_"&amp;ROW()-13-COUNTBLANK($D$14:D1477))</f>
        <v>BT_1215</v>
      </c>
      <c r="B1477" s="75" t="s">
        <v>241</v>
      </c>
      <c r="C1477" s="71" t="s">
        <v>983</v>
      </c>
      <c r="D1477" s="64" t="s">
        <v>246</v>
      </c>
      <c r="E1477" s="18" t="s">
        <v>249</v>
      </c>
      <c r="F1477" s="124"/>
      <c r="G1477" s="124"/>
      <c r="H1477" s="125"/>
      <c r="I1477" s="125"/>
      <c r="J1477" s="125"/>
      <c r="K1477" s="125"/>
      <c r="L1477" s="125"/>
      <c r="M1477" s="125"/>
      <c r="N1477" s="125"/>
      <c r="O1477" s="125"/>
      <c r="P1477" s="125"/>
      <c r="Q1477" s="126" t="str">
        <f t="shared" si="206"/>
        <v>P</v>
      </c>
      <c r="R1477" s="77"/>
      <c r="S1477" s="77"/>
    </row>
    <row r="1478" spans="1:33" ht="28.9" customHeight="1">
      <c r="A1478" s="50" t="str">
        <f>IF(OR(C1478="",D1478=""),"",$D$3&amp;"_"&amp;ROW()-13-COUNTBLANK($D$14:D1478))</f>
        <v/>
      </c>
      <c r="B1478" s="165" t="s">
        <v>1041</v>
      </c>
      <c r="C1478" s="166"/>
      <c r="D1478" s="166"/>
      <c r="E1478" s="166"/>
      <c r="F1478" s="166"/>
      <c r="G1478" s="166"/>
      <c r="H1478" s="166"/>
      <c r="I1478" s="166"/>
      <c r="J1478" s="166"/>
      <c r="K1478" s="166"/>
      <c r="L1478" s="166"/>
      <c r="M1478" s="166"/>
      <c r="N1478" s="166"/>
      <c r="O1478" s="166"/>
      <c r="P1478" s="166"/>
      <c r="Q1478" s="166"/>
      <c r="R1478" s="166"/>
      <c r="S1478" s="167"/>
      <c r="T1478" s="39"/>
      <c r="U1478" s="39"/>
      <c r="V1478" s="39"/>
      <c r="W1478" s="39"/>
      <c r="X1478" s="39"/>
      <c r="Y1478" s="39"/>
      <c r="Z1478" s="39"/>
      <c r="AA1478" s="39"/>
      <c r="AB1478" s="39"/>
      <c r="AC1478" s="39"/>
      <c r="AD1478" s="39"/>
      <c r="AE1478" s="39"/>
      <c r="AF1478" s="39"/>
      <c r="AG1478" s="39"/>
    </row>
    <row r="1479" spans="1:33" ht="25.5" customHeight="1" outlineLevel="1">
      <c r="A1479" s="50" t="str">
        <f>IF(OR(C1479="",D1479=""),"",$D$3&amp;"_"&amp;ROW()-13-COUNTBLANK($D$14:D1479))</f>
        <v/>
      </c>
      <c r="B1479" s="145" t="s">
        <v>761</v>
      </c>
      <c r="C1479" s="145"/>
      <c r="D1479" s="145"/>
      <c r="E1479" s="145"/>
      <c r="F1479" s="145"/>
      <c r="G1479" s="145"/>
      <c r="H1479" s="146"/>
      <c r="I1479" s="146"/>
      <c r="J1479" s="146"/>
      <c r="K1479" s="146"/>
      <c r="L1479" s="146"/>
      <c r="M1479" s="146"/>
      <c r="N1479" s="146"/>
      <c r="O1479" s="146"/>
      <c r="P1479" s="146"/>
      <c r="Q1479" s="145"/>
      <c r="R1479" s="145"/>
      <c r="S1479" s="145"/>
      <c r="T1479" s="40"/>
      <c r="U1479" s="40"/>
      <c r="V1479" s="40"/>
      <c r="W1479" s="40"/>
      <c r="X1479" s="40"/>
      <c r="Y1479" s="40"/>
      <c r="Z1479" s="40"/>
      <c r="AA1479" s="40"/>
      <c r="AB1479" s="40"/>
      <c r="AC1479" s="40"/>
      <c r="AD1479" s="40"/>
      <c r="AE1479" s="40"/>
      <c r="AF1479" s="40"/>
      <c r="AG1479" s="40"/>
    </row>
    <row r="1480" spans="1:33" ht="42" customHeight="1" outlineLevel="1" collapsed="1">
      <c r="A1480" s="50" t="str">
        <f>IF(OR(C1480="",D1480=""),"",$D$3&amp;"_"&amp;ROW()-13-COUNTBLANK($D$14:D1480))</f>
        <v>BT_1216</v>
      </c>
      <c r="B1480" s="103" t="s">
        <v>65</v>
      </c>
      <c r="C1480" s="103" t="s">
        <v>984</v>
      </c>
      <c r="D1480" s="16" t="s">
        <v>950</v>
      </c>
      <c r="E1480" s="18" t="s">
        <v>249</v>
      </c>
      <c r="F1480" s="18"/>
      <c r="G1480" s="18"/>
      <c r="H1480" s="18"/>
      <c r="I1480" s="18"/>
      <c r="J1480" s="18"/>
      <c r="K1480" s="18"/>
      <c r="L1480" s="18"/>
      <c r="M1480" s="18"/>
      <c r="N1480" s="18"/>
      <c r="O1480" s="18"/>
      <c r="P1480" s="18"/>
      <c r="Q1480" s="49" t="str">
        <f t="shared" ref="Q1480:Q1482" si="207">IF(OR(IF(G1480="",IF(F1480="",IF(E1480="","",E1480),F1480),G1480)="F",IF(J1480="",IF(I1480="",IF(H1480="","",H1480),I1480),J1480)="F",IF(M1480="",IF(L1480="",IF(K1480="","",K1480),L1480),M1480)="F",IF(P1480="",IF(O1480="",IF(N1480="","",N1480),O1480),P1480)="F")=TRUE,"F",IF(OR(IF(G1480="",IF(F1480="",IF(E1480="","",E1480),F1480),G1480)="PE",IF(J1480="",IF(I1480="",IF(H1480="","",H1480),I1480),J1480)="PE",IF(M1480="",IF(L1480="",IF(K1480="","",K1480),L1480),M1480)="PE",IF(P1480="",IF(O1480="",IF(N1480="","",N1480),O1480),P1480)="PE")=TRUE,"PE",IF(AND(IF(G1480="",IF(F1480="",IF(E1480="","",E1480),F1480),G1480)="",IF(J1480="",IF(I1480="",IF(H1480="","",H1480),I1480),J1480)="",IF(M1480="",IF(L1480="",IF(K1480="","",K1480),L1480),M1480)="",IF(P1480="",IF(O1480="",IF(N1480="","",N1480),O1480),P1480)="")=TRUE,"","P")))</f>
        <v>P</v>
      </c>
      <c r="R1480" s="16"/>
      <c r="S1480" s="16"/>
      <c r="T1480" s="38"/>
      <c r="U1480" s="38"/>
      <c r="V1480" s="38"/>
      <c r="W1480" s="38"/>
      <c r="X1480" s="38"/>
      <c r="Y1480" s="38"/>
      <c r="Z1480" s="38"/>
      <c r="AA1480" s="38"/>
      <c r="AB1480" s="38"/>
      <c r="AC1480" s="38"/>
      <c r="AD1480" s="38"/>
      <c r="AE1480" s="38"/>
      <c r="AF1480" s="38"/>
      <c r="AG1480" s="38"/>
    </row>
    <row r="1481" spans="1:33" ht="42" customHeight="1" outlineLevel="1">
      <c r="A1481" s="50" t="str">
        <f>IF(OR(C1481="",D1481=""),"",$D$3&amp;"_"&amp;ROW()-13-COUNTBLANK($D$14:D1481))</f>
        <v>BT_1217</v>
      </c>
      <c r="B1481" s="103" t="s">
        <v>557</v>
      </c>
      <c r="C1481" s="103" t="s">
        <v>985</v>
      </c>
      <c r="D1481" s="16" t="s">
        <v>851</v>
      </c>
      <c r="E1481" s="18" t="s">
        <v>249</v>
      </c>
      <c r="F1481" s="18"/>
      <c r="G1481" s="18"/>
      <c r="H1481" s="18"/>
      <c r="I1481" s="18"/>
      <c r="J1481" s="18"/>
      <c r="K1481" s="18"/>
      <c r="L1481" s="18"/>
      <c r="M1481" s="18"/>
      <c r="N1481" s="18"/>
      <c r="O1481" s="18"/>
      <c r="P1481" s="18"/>
      <c r="Q1481" s="49" t="str">
        <f t="shared" si="207"/>
        <v>P</v>
      </c>
      <c r="R1481" s="16"/>
      <c r="S1481" s="16"/>
      <c r="T1481" s="38"/>
      <c r="U1481" s="38"/>
      <c r="V1481" s="38"/>
      <c r="W1481" s="38"/>
      <c r="X1481" s="38"/>
      <c r="Y1481" s="38"/>
      <c r="Z1481" s="38"/>
      <c r="AA1481" s="38"/>
      <c r="AB1481" s="38"/>
      <c r="AC1481" s="38"/>
      <c r="AD1481" s="38"/>
      <c r="AE1481" s="38"/>
      <c r="AF1481" s="38"/>
      <c r="AG1481" s="38"/>
    </row>
    <row r="1482" spans="1:33" ht="52.5" customHeight="1" outlineLevel="1">
      <c r="A1482" s="50" t="str">
        <f>IF(OR(C1482="",D1482=""),"",$D$3&amp;"_"&amp;ROW()-13-COUNTBLANK($D$14:D1482))</f>
        <v>BT_1218</v>
      </c>
      <c r="B1482" s="103" t="s">
        <v>768</v>
      </c>
      <c r="C1482" s="103" t="s">
        <v>986</v>
      </c>
      <c r="D1482" s="16" t="s">
        <v>853</v>
      </c>
      <c r="E1482" s="18" t="s">
        <v>249</v>
      </c>
      <c r="F1482" s="18"/>
      <c r="G1482" s="18"/>
      <c r="H1482" s="18"/>
      <c r="I1482" s="18"/>
      <c r="J1482" s="18"/>
      <c r="K1482" s="18"/>
      <c r="L1482" s="18"/>
      <c r="M1482" s="18"/>
      <c r="N1482" s="18"/>
      <c r="O1482" s="18"/>
      <c r="P1482" s="18"/>
      <c r="Q1482" s="49" t="str">
        <f t="shared" si="207"/>
        <v>P</v>
      </c>
      <c r="R1482" s="16"/>
      <c r="S1482" s="16"/>
      <c r="T1482" s="38"/>
      <c r="U1482" s="38"/>
      <c r="V1482" s="38"/>
      <c r="W1482" s="38"/>
      <c r="X1482" s="38"/>
      <c r="Y1482" s="38"/>
      <c r="Z1482" s="38"/>
      <c r="AA1482" s="38"/>
      <c r="AB1482" s="38"/>
      <c r="AC1482" s="38"/>
      <c r="AD1482" s="38"/>
      <c r="AE1482" s="38"/>
      <c r="AF1482" s="38"/>
      <c r="AG1482" s="38"/>
    </row>
    <row r="1483" spans="1:33" ht="27" customHeight="1" outlineLevel="1">
      <c r="A1483" s="50" t="str">
        <f>IF(OR(C1483="",D1483=""),"",$D$3&amp;"_"&amp;ROW()-13-COUNTBLANK($D$14:D1483))</f>
        <v/>
      </c>
      <c r="B1483" s="145" t="s">
        <v>746</v>
      </c>
      <c r="C1483" s="145"/>
      <c r="D1483" s="145"/>
      <c r="E1483" s="145"/>
      <c r="F1483" s="145"/>
      <c r="G1483" s="145"/>
      <c r="H1483" s="146"/>
      <c r="I1483" s="146"/>
      <c r="J1483" s="146"/>
      <c r="K1483" s="146"/>
      <c r="L1483" s="146"/>
      <c r="M1483" s="146"/>
      <c r="N1483" s="146"/>
      <c r="O1483" s="146"/>
      <c r="P1483" s="146"/>
      <c r="Q1483" s="145"/>
      <c r="R1483" s="145"/>
      <c r="S1483" s="145"/>
      <c r="T1483" s="40"/>
      <c r="U1483" s="40"/>
      <c r="V1483" s="40"/>
      <c r="W1483" s="40"/>
      <c r="X1483" s="40"/>
      <c r="Y1483" s="40"/>
      <c r="Z1483" s="40"/>
      <c r="AA1483" s="40"/>
      <c r="AB1483" s="40"/>
      <c r="AC1483" s="40"/>
      <c r="AD1483" s="40"/>
      <c r="AE1483" s="40"/>
      <c r="AF1483" s="40"/>
      <c r="AG1483" s="40"/>
    </row>
    <row r="1484" spans="1:33" ht="30" outlineLevel="1">
      <c r="A1484" s="50" t="str">
        <f>IF(OR(C1484="",D1484=""),"",$D$3&amp;"_"&amp;ROW()-13-COUNTBLANK($D$14:D1484))</f>
        <v>BT_1219</v>
      </c>
      <c r="B1484" s="105" t="s">
        <v>189</v>
      </c>
      <c r="C1484" s="105" t="s">
        <v>987</v>
      </c>
      <c r="D1484" s="16" t="s">
        <v>506</v>
      </c>
      <c r="E1484" s="18" t="s">
        <v>249</v>
      </c>
      <c r="F1484" s="18"/>
      <c r="G1484" s="18"/>
      <c r="H1484" s="18"/>
      <c r="I1484" s="18"/>
      <c r="J1484" s="18"/>
      <c r="K1484" s="18"/>
      <c r="L1484" s="18"/>
      <c r="M1484" s="18"/>
      <c r="N1484" s="18"/>
      <c r="O1484" s="18"/>
      <c r="P1484" s="18"/>
      <c r="Q1484" s="49" t="str">
        <f t="shared" ref="Q1484:Q1493" si="208">IF(OR(IF(G1484="",IF(F1484="",IF(E1484="","",E1484),F1484),G1484)="F",IF(J1484="",IF(I1484="",IF(H1484="","",H1484),I1484),J1484)="F",IF(M1484="",IF(L1484="",IF(K1484="","",K1484),L1484),M1484)="F",IF(P1484="",IF(O1484="",IF(N1484="","",N1484),O1484),P1484)="F")=TRUE,"F",IF(OR(IF(G1484="",IF(F1484="",IF(E1484="","",E1484),F1484),G1484)="PE",IF(J1484="",IF(I1484="",IF(H1484="","",H1484),I1484),J1484)="PE",IF(M1484="",IF(L1484="",IF(K1484="","",K1484),L1484),M1484)="PE",IF(P1484="",IF(O1484="",IF(N1484="","",N1484),O1484),P1484)="PE")=TRUE,"PE",IF(AND(IF(G1484="",IF(F1484="",IF(E1484="","",E1484),F1484),G1484)="",IF(J1484="",IF(I1484="",IF(H1484="","",H1484),I1484),J1484)="",IF(M1484="",IF(L1484="",IF(K1484="","",K1484),L1484),M1484)="",IF(P1484="",IF(O1484="",IF(N1484="","",N1484),O1484),P1484)="")=TRUE,"","P")))</f>
        <v>P</v>
      </c>
      <c r="R1484" s="53"/>
      <c r="S1484" s="53"/>
    </row>
    <row r="1485" spans="1:33" ht="60" outlineLevel="1">
      <c r="A1485" s="50" t="str">
        <f>IF(OR(C1485="",D1485=""),"",$D$3&amp;"_"&amp;ROW()-13-COUNTBLANK($D$14:D1485))</f>
        <v>BT_1220</v>
      </c>
      <c r="B1485" s="105" t="s">
        <v>190</v>
      </c>
      <c r="C1485" s="105" t="s">
        <v>988</v>
      </c>
      <c r="D1485" s="105" t="s">
        <v>856</v>
      </c>
      <c r="E1485" s="18" t="s">
        <v>249</v>
      </c>
      <c r="F1485" s="18"/>
      <c r="G1485" s="18"/>
      <c r="H1485" s="18"/>
      <c r="I1485" s="18"/>
      <c r="J1485" s="18"/>
      <c r="K1485" s="18"/>
      <c r="L1485" s="18"/>
      <c r="M1485" s="18"/>
      <c r="N1485" s="18"/>
      <c r="O1485" s="18"/>
      <c r="P1485" s="18"/>
      <c r="Q1485" s="49" t="str">
        <f t="shared" si="208"/>
        <v>P</v>
      </c>
      <c r="R1485" s="53"/>
      <c r="S1485" s="53"/>
    </row>
    <row r="1486" spans="1:33" ht="60" outlineLevel="1">
      <c r="A1486" s="50" t="str">
        <f>IF(OR(C1486="",D1486=""),"",$D$3&amp;"_"&amp;ROW()-13-COUNTBLANK($D$14:D1486))</f>
        <v>BT_1221</v>
      </c>
      <c r="B1486" s="105" t="s">
        <v>191</v>
      </c>
      <c r="C1486" s="105" t="s">
        <v>989</v>
      </c>
      <c r="D1486" s="105" t="s">
        <v>757</v>
      </c>
      <c r="E1486" s="18" t="s">
        <v>249</v>
      </c>
      <c r="F1486" s="18"/>
      <c r="G1486" s="18"/>
      <c r="H1486" s="18"/>
      <c r="I1486" s="18"/>
      <c r="J1486" s="18"/>
      <c r="K1486" s="18"/>
      <c r="L1486" s="18"/>
      <c r="M1486" s="18"/>
      <c r="N1486" s="18"/>
      <c r="O1486" s="18"/>
      <c r="P1486" s="18"/>
      <c r="Q1486" s="49" t="str">
        <f t="shared" si="208"/>
        <v>P</v>
      </c>
      <c r="R1486" s="53"/>
      <c r="S1486" s="53"/>
    </row>
    <row r="1487" spans="1:33" ht="75" outlineLevel="1">
      <c r="A1487" s="50" t="str">
        <f>IF(OR(C1487="",D1487=""),"",$D$3&amp;"_"&amp;ROW()-13-COUNTBLANK($D$14:D1487))</f>
        <v>BT_1222</v>
      </c>
      <c r="B1487" s="105" t="s">
        <v>192</v>
      </c>
      <c r="C1487" s="105" t="s">
        <v>990</v>
      </c>
      <c r="D1487" s="105" t="s">
        <v>758</v>
      </c>
      <c r="E1487" s="18" t="s">
        <v>249</v>
      </c>
      <c r="F1487" s="18"/>
      <c r="G1487" s="18"/>
      <c r="H1487" s="18"/>
      <c r="I1487" s="18"/>
      <c r="J1487" s="18"/>
      <c r="K1487" s="18"/>
      <c r="L1487" s="18"/>
      <c r="M1487" s="18"/>
      <c r="N1487" s="18"/>
      <c r="O1487" s="18"/>
      <c r="P1487" s="18"/>
      <c r="Q1487" s="49" t="str">
        <f t="shared" si="208"/>
        <v>P</v>
      </c>
      <c r="R1487" s="53"/>
      <c r="S1487" s="53"/>
    </row>
    <row r="1488" spans="1:33" ht="75" outlineLevel="1">
      <c r="A1488" s="50" t="str">
        <f>IF(OR(C1488="",D1488=""),"",$D$3&amp;"_"&amp;ROW()-13-COUNTBLANK($D$14:D1488))</f>
        <v>BT_1223</v>
      </c>
      <c r="B1488" s="107" t="s">
        <v>71</v>
      </c>
      <c r="C1488" s="59" t="s">
        <v>991</v>
      </c>
      <c r="D1488" s="105" t="s">
        <v>759</v>
      </c>
      <c r="E1488" s="18" t="s">
        <v>249</v>
      </c>
      <c r="F1488" s="18"/>
      <c r="G1488" s="18"/>
      <c r="H1488" s="18"/>
      <c r="I1488" s="18"/>
      <c r="J1488" s="18"/>
      <c r="K1488" s="18"/>
      <c r="L1488" s="18"/>
      <c r="M1488" s="18"/>
      <c r="N1488" s="18"/>
      <c r="O1488" s="18"/>
      <c r="P1488" s="18"/>
      <c r="Q1488" s="49" t="str">
        <f t="shared" si="208"/>
        <v>P</v>
      </c>
      <c r="R1488" s="60"/>
      <c r="S1488" s="53"/>
    </row>
    <row r="1489" spans="1:33" ht="75" outlineLevel="1">
      <c r="A1489" s="50" t="str">
        <f>IF(OR(C1489="",D1489=""),"",$D$3&amp;"_"&amp;ROW()-13-COUNTBLANK($D$14:D1489))</f>
        <v>BT_1224</v>
      </c>
      <c r="B1489" s="107" t="s">
        <v>60</v>
      </c>
      <c r="C1489" s="59" t="s">
        <v>992</v>
      </c>
      <c r="D1489" s="105" t="s">
        <v>759</v>
      </c>
      <c r="E1489" s="18" t="s">
        <v>249</v>
      </c>
      <c r="F1489" s="18"/>
      <c r="G1489" s="18"/>
      <c r="H1489" s="18"/>
      <c r="I1489" s="18"/>
      <c r="J1489" s="18"/>
      <c r="K1489" s="18"/>
      <c r="L1489" s="18"/>
      <c r="M1489" s="18"/>
      <c r="N1489" s="18"/>
      <c r="O1489" s="18"/>
      <c r="P1489" s="18"/>
      <c r="Q1489" s="49" t="str">
        <f t="shared" si="208"/>
        <v>P</v>
      </c>
      <c r="R1489" s="60"/>
      <c r="S1489" s="53"/>
    </row>
    <row r="1490" spans="1:33" ht="60" outlineLevel="1">
      <c r="A1490" s="50" t="str">
        <f>IF(OR(C1490="",D1490=""),"",$D$3&amp;"_"&amp;ROW()-13-COUNTBLANK($D$14:D1490))</f>
        <v>BT_1225</v>
      </c>
      <c r="B1490" s="107" t="s">
        <v>61</v>
      </c>
      <c r="C1490" s="59" t="s">
        <v>993</v>
      </c>
      <c r="D1490" s="105" t="s">
        <v>760</v>
      </c>
      <c r="E1490" s="18" t="s">
        <v>249</v>
      </c>
      <c r="F1490" s="18"/>
      <c r="G1490" s="18"/>
      <c r="H1490" s="18"/>
      <c r="I1490" s="18"/>
      <c r="J1490" s="18"/>
      <c r="K1490" s="18"/>
      <c r="L1490" s="18"/>
      <c r="M1490" s="18"/>
      <c r="N1490" s="18"/>
      <c r="O1490" s="18"/>
      <c r="P1490" s="18"/>
      <c r="Q1490" s="49" t="str">
        <f t="shared" si="208"/>
        <v>P</v>
      </c>
      <c r="R1490" s="53"/>
      <c r="S1490" s="53"/>
    </row>
    <row r="1491" spans="1:33" ht="30" outlineLevel="1">
      <c r="A1491" s="50" t="str">
        <f>IF(OR(C1491="",D1491=""),"",$D$3&amp;"_"&amp;ROW()-13-COUNTBLANK($D$14:D1491))</f>
        <v>BT_1226</v>
      </c>
      <c r="B1491" s="143" t="s">
        <v>70</v>
      </c>
      <c r="C1491" s="62" t="s">
        <v>994</v>
      </c>
      <c r="D1491" s="63" t="s">
        <v>193</v>
      </c>
      <c r="E1491" s="18" t="s">
        <v>249</v>
      </c>
      <c r="F1491" s="18"/>
      <c r="G1491" s="18"/>
      <c r="H1491" s="18"/>
      <c r="I1491" s="18"/>
      <c r="J1491" s="18"/>
      <c r="K1491" s="18"/>
      <c r="L1491" s="18"/>
      <c r="M1491" s="18"/>
      <c r="N1491" s="18"/>
      <c r="O1491" s="18"/>
      <c r="P1491" s="18"/>
      <c r="Q1491" s="49" t="str">
        <f t="shared" si="208"/>
        <v>P</v>
      </c>
      <c r="R1491" s="60"/>
      <c r="S1491" s="53"/>
    </row>
    <row r="1492" spans="1:33" ht="60" outlineLevel="1">
      <c r="A1492" s="50" t="str">
        <f>IF(OR(C1492="",D1492=""),"",$D$3&amp;"_"&amp;ROW()-13-COUNTBLANK($D$14:D1492))</f>
        <v>BT_1227</v>
      </c>
      <c r="B1492" s="144"/>
      <c r="C1492" s="59" t="s">
        <v>995</v>
      </c>
      <c r="D1492" s="105" t="s">
        <v>760</v>
      </c>
      <c r="E1492" s="18" t="s">
        <v>249</v>
      </c>
      <c r="F1492" s="18"/>
      <c r="G1492" s="18"/>
      <c r="H1492" s="18"/>
      <c r="I1492" s="18"/>
      <c r="J1492" s="18"/>
      <c r="K1492" s="18"/>
      <c r="L1492" s="18"/>
      <c r="M1492" s="18"/>
      <c r="N1492" s="18"/>
      <c r="O1492" s="18"/>
      <c r="P1492" s="18"/>
      <c r="Q1492" s="49" t="str">
        <f t="shared" si="208"/>
        <v>P</v>
      </c>
      <c r="R1492" s="53"/>
      <c r="S1492" s="53"/>
    </row>
    <row r="1493" spans="1:33" ht="75" outlineLevel="1">
      <c r="A1493" s="50" t="str">
        <f>IF(OR(C1493="",D1493=""),"",$D$3&amp;"_"&amp;ROW()-13-COUNTBLANK($D$14:D1493))</f>
        <v>BT_1228</v>
      </c>
      <c r="B1493" s="107" t="s">
        <v>194</v>
      </c>
      <c r="C1493" s="59" t="s">
        <v>996</v>
      </c>
      <c r="D1493" s="105" t="s">
        <v>760</v>
      </c>
      <c r="E1493" s="18" t="s">
        <v>249</v>
      </c>
      <c r="F1493" s="18"/>
      <c r="G1493" s="18"/>
      <c r="H1493" s="18"/>
      <c r="I1493" s="18"/>
      <c r="J1493" s="18"/>
      <c r="K1493" s="18"/>
      <c r="L1493" s="18"/>
      <c r="M1493" s="18"/>
      <c r="N1493" s="18"/>
      <c r="O1493" s="18"/>
      <c r="P1493" s="18"/>
      <c r="Q1493" s="49" t="str">
        <f t="shared" si="208"/>
        <v>P</v>
      </c>
      <c r="R1493" s="53"/>
      <c r="S1493" s="53"/>
    </row>
    <row r="1494" spans="1:33" ht="25.5" customHeight="1" outlineLevel="1" collapsed="1">
      <c r="A1494" s="50" t="str">
        <f>IF(OR(C1494="",D1494=""),"",$D$3&amp;"_"&amp;ROW()-13-COUNTBLANK($D$14:D1494))</f>
        <v/>
      </c>
      <c r="B1494" s="145" t="s">
        <v>770</v>
      </c>
      <c r="C1494" s="145"/>
      <c r="D1494" s="145"/>
      <c r="E1494" s="145"/>
      <c r="F1494" s="145"/>
      <c r="G1494" s="145"/>
      <c r="H1494" s="146"/>
      <c r="I1494" s="146"/>
      <c r="J1494" s="146"/>
      <c r="K1494" s="146"/>
      <c r="L1494" s="146"/>
      <c r="M1494" s="146"/>
      <c r="N1494" s="146"/>
      <c r="O1494" s="146"/>
      <c r="P1494" s="146"/>
      <c r="Q1494" s="145"/>
      <c r="R1494" s="145"/>
      <c r="S1494" s="145"/>
      <c r="T1494" s="40"/>
      <c r="U1494" s="40"/>
      <c r="V1494" s="40"/>
      <c r="W1494" s="40"/>
      <c r="X1494" s="40"/>
      <c r="Y1494" s="40"/>
      <c r="Z1494" s="40"/>
      <c r="AA1494" s="40"/>
      <c r="AB1494" s="40"/>
      <c r="AC1494" s="40"/>
      <c r="AD1494" s="40"/>
      <c r="AE1494" s="40"/>
      <c r="AF1494" s="40"/>
      <c r="AG1494" s="40"/>
    </row>
    <row r="1495" spans="1:33" ht="30" outlineLevel="1">
      <c r="A1495" s="50" t="str">
        <f>IF(OR(C1495="",D1495=""),"",$D$3&amp;"_"&amp;ROW()-13-COUNTBLANK($D$14:D1495))</f>
        <v>BT_1229</v>
      </c>
      <c r="B1495" s="105" t="s">
        <v>189</v>
      </c>
      <c r="C1495" s="105" t="s">
        <v>987</v>
      </c>
      <c r="D1495" s="16" t="s">
        <v>506</v>
      </c>
      <c r="E1495" s="18" t="s">
        <v>249</v>
      </c>
      <c r="F1495" s="18"/>
      <c r="G1495" s="18"/>
      <c r="H1495" s="18"/>
      <c r="I1495" s="18"/>
      <c r="J1495" s="18"/>
      <c r="K1495" s="18"/>
      <c r="L1495" s="18"/>
      <c r="M1495" s="18"/>
      <c r="N1495" s="18"/>
      <c r="O1495" s="18"/>
      <c r="P1495" s="18"/>
      <c r="Q1495" s="49" t="str">
        <f t="shared" ref="Q1495:Q1503" si="209">IF(OR(IF(G1495="",IF(F1495="",IF(E1495="","",E1495),F1495),G1495)="F",IF(J1495="",IF(I1495="",IF(H1495="","",H1495),I1495),J1495)="F",IF(M1495="",IF(L1495="",IF(K1495="","",K1495),L1495),M1495)="F",IF(P1495="",IF(O1495="",IF(N1495="","",N1495),O1495),P1495)="F")=TRUE,"F",IF(OR(IF(G1495="",IF(F1495="",IF(E1495="","",E1495),F1495),G1495)="PE",IF(J1495="",IF(I1495="",IF(H1495="","",H1495),I1495),J1495)="PE",IF(M1495="",IF(L1495="",IF(K1495="","",K1495),L1495),M1495)="PE",IF(P1495="",IF(O1495="",IF(N1495="","",N1495),O1495),P1495)="PE")=TRUE,"PE",IF(AND(IF(G1495="",IF(F1495="",IF(E1495="","",E1495),F1495),G1495)="",IF(J1495="",IF(I1495="",IF(H1495="","",H1495),I1495),J1495)="",IF(M1495="",IF(L1495="",IF(K1495="","",K1495),L1495),M1495)="",IF(P1495="",IF(O1495="",IF(N1495="","",N1495),O1495),P1495)="")=TRUE,"","P")))</f>
        <v>P</v>
      </c>
      <c r="R1495" s="53"/>
      <c r="S1495" s="53"/>
    </row>
    <row r="1496" spans="1:33" ht="60" outlineLevel="1">
      <c r="A1496" s="50" t="str">
        <f>IF(OR(C1496="",D1496=""),"",$D$3&amp;"_"&amp;ROW()-13-COUNTBLANK($D$14:D1496))</f>
        <v>BT_1230</v>
      </c>
      <c r="B1496" s="105" t="s">
        <v>190</v>
      </c>
      <c r="C1496" s="105" t="s">
        <v>988</v>
      </c>
      <c r="D1496" s="105" t="s">
        <v>773</v>
      </c>
      <c r="E1496" s="18" t="s">
        <v>249</v>
      </c>
      <c r="F1496" s="18"/>
      <c r="G1496" s="18"/>
      <c r="H1496" s="18"/>
      <c r="I1496" s="18"/>
      <c r="J1496" s="18"/>
      <c r="K1496" s="18"/>
      <c r="L1496" s="18"/>
      <c r="M1496" s="18"/>
      <c r="N1496" s="18"/>
      <c r="O1496" s="18"/>
      <c r="P1496" s="18"/>
      <c r="Q1496" s="49" t="str">
        <f t="shared" si="209"/>
        <v>P</v>
      </c>
      <c r="R1496" s="53"/>
      <c r="S1496" s="53"/>
    </row>
    <row r="1497" spans="1:33" ht="60" outlineLevel="1">
      <c r="A1497" s="50" t="str">
        <f>IF(OR(C1497="",D1497=""),"",$D$3&amp;"_"&amp;ROW()-13-COUNTBLANK($D$14:D1497))</f>
        <v>BT_1231</v>
      </c>
      <c r="B1497" s="105" t="s">
        <v>191</v>
      </c>
      <c r="C1497" s="105" t="s">
        <v>989</v>
      </c>
      <c r="D1497" s="105" t="s">
        <v>775</v>
      </c>
      <c r="E1497" s="18" t="s">
        <v>249</v>
      </c>
      <c r="F1497" s="18"/>
      <c r="G1497" s="18"/>
      <c r="H1497" s="18"/>
      <c r="I1497" s="18"/>
      <c r="J1497" s="18"/>
      <c r="K1497" s="18"/>
      <c r="L1497" s="18"/>
      <c r="M1497" s="18"/>
      <c r="N1497" s="18"/>
      <c r="O1497" s="18"/>
      <c r="P1497" s="18"/>
      <c r="Q1497" s="49" t="str">
        <f t="shared" si="209"/>
        <v>P</v>
      </c>
      <c r="R1497" s="53"/>
      <c r="S1497" s="53"/>
    </row>
    <row r="1498" spans="1:33" ht="75" outlineLevel="1">
      <c r="A1498" s="50" t="str">
        <f>IF(OR(C1498="",D1498=""),"",$D$3&amp;"_"&amp;ROW()-13-COUNTBLANK($D$14:D1498))</f>
        <v>BT_1232</v>
      </c>
      <c r="B1498" s="105" t="s">
        <v>192</v>
      </c>
      <c r="C1498" s="105" t="s">
        <v>990</v>
      </c>
      <c r="D1498" s="105" t="s">
        <v>776</v>
      </c>
      <c r="E1498" s="18" t="s">
        <v>249</v>
      </c>
      <c r="F1498" s="18"/>
      <c r="G1498" s="18"/>
      <c r="H1498" s="18"/>
      <c r="I1498" s="18"/>
      <c r="J1498" s="18"/>
      <c r="K1498" s="18"/>
      <c r="L1498" s="18"/>
      <c r="M1498" s="18"/>
      <c r="N1498" s="18"/>
      <c r="O1498" s="18"/>
      <c r="P1498" s="18"/>
      <c r="Q1498" s="49" t="str">
        <f t="shared" si="209"/>
        <v>P</v>
      </c>
      <c r="R1498" s="53"/>
      <c r="S1498" s="53"/>
    </row>
    <row r="1499" spans="1:33" ht="75" outlineLevel="1">
      <c r="A1499" s="50" t="str">
        <f>IF(OR(C1499="",D1499=""),"",$D$3&amp;"_"&amp;ROW()-13-COUNTBLANK($D$14:D1499))</f>
        <v>BT_1233</v>
      </c>
      <c r="B1499" s="107" t="s">
        <v>71</v>
      </c>
      <c r="C1499" s="59" t="s">
        <v>991</v>
      </c>
      <c r="D1499" s="105" t="s">
        <v>777</v>
      </c>
      <c r="E1499" s="18" t="s">
        <v>249</v>
      </c>
      <c r="F1499" s="18"/>
      <c r="G1499" s="18"/>
      <c r="H1499" s="18"/>
      <c r="I1499" s="18"/>
      <c r="J1499" s="18"/>
      <c r="K1499" s="18"/>
      <c r="L1499" s="18"/>
      <c r="M1499" s="18"/>
      <c r="N1499" s="18"/>
      <c r="O1499" s="18"/>
      <c r="P1499" s="18"/>
      <c r="Q1499" s="49" t="str">
        <f t="shared" si="209"/>
        <v>P</v>
      </c>
      <c r="R1499" s="60"/>
      <c r="S1499" s="53"/>
    </row>
    <row r="1500" spans="1:33" ht="75" outlineLevel="1">
      <c r="A1500" s="50" t="str">
        <f>IF(OR(C1500="",D1500=""),"",$D$3&amp;"_"&amp;ROW()-13-COUNTBLANK($D$14:D1500))</f>
        <v>BT_1234</v>
      </c>
      <c r="B1500" s="107" t="s">
        <v>60</v>
      </c>
      <c r="C1500" s="59" t="s">
        <v>992</v>
      </c>
      <c r="D1500" s="105" t="s">
        <v>777</v>
      </c>
      <c r="E1500" s="18" t="s">
        <v>249</v>
      </c>
      <c r="F1500" s="18"/>
      <c r="G1500" s="18"/>
      <c r="H1500" s="18"/>
      <c r="I1500" s="18"/>
      <c r="J1500" s="18"/>
      <c r="K1500" s="18"/>
      <c r="L1500" s="18"/>
      <c r="M1500" s="18"/>
      <c r="N1500" s="18"/>
      <c r="O1500" s="18"/>
      <c r="P1500" s="18"/>
      <c r="Q1500" s="49" t="str">
        <f t="shared" si="209"/>
        <v>P</v>
      </c>
      <c r="R1500" s="60"/>
      <c r="S1500" s="53"/>
    </row>
    <row r="1501" spans="1:33" ht="60" outlineLevel="1">
      <c r="A1501" s="50" t="str">
        <f>IF(OR(C1501="",D1501=""),"",$D$3&amp;"_"&amp;ROW()-13-COUNTBLANK($D$14:D1501))</f>
        <v>BT_1235</v>
      </c>
      <c r="B1501" s="107" t="s">
        <v>61</v>
      </c>
      <c r="C1501" s="59" t="s">
        <v>993</v>
      </c>
      <c r="D1501" s="105" t="s">
        <v>778</v>
      </c>
      <c r="E1501" s="18" t="s">
        <v>249</v>
      </c>
      <c r="F1501" s="18"/>
      <c r="G1501" s="18"/>
      <c r="H1501" s="18"/>
      <c r="I1501" s="18"/>
      <c r="J1501" s="18"/>
      <c r="K1501" s="18"/>
      <c r="L1501" s="18"/>
      <c r="M1501" s="18"/>
      <c r="N1501" s="18"/>
      <c r="O1501" s="18"/>
      <c r="P1501" s="18"/>
      <c r="Q1501" s="49" t="str">
        <f t="shared" si="209"/>
        <v>P</v>
      </c>
      <c r="R1501" s="53"/>
      <c r="S1501" s="53"/>
    </row>
    <row r="1502" spans="1:33" ht="30" outlineLevel="1">
      <c r="A1502" s="50" t="str">
        <f>IF(OR(C1502="",D1502=""),"",$D$3&amp;"_"&amp;ROW()-13-COUNTBLANK($D$14:D1502))</f>
        <v>BT_1236</v>
      </c>
      <c r="B1502" s="107" t="s">
        <v>70</v>
      </c>
      <c r="C1502" s="104" t="s">
        <v>997</v>
      </c>
      <c r="D1502" s="52" t="s">
        <v>774</v>
      </c>
      <c r="E1502" s="18" t="s">
        <v>249</v>
      </c>
      <c r="F1502" s="18"/>
      <c r="G1502" s="18"/>
      <c r="H1502" s="18"/>
      <c r="I1502" s="18"/>
      <c r="J1502" s="18"/>
      <c r="K1502" s="18"/>
      <c r="L1502" s="18"/>
      <c r="M1502" s="18"/>
      <c r="N1502" s="18"/>
      <c r="O1502" s="18"/>
      <c r="P1502" s="18"/>
      <c r="Q1502" s="49" t="str">
        <f t="shared" si="209"/>
        <v>P</v>
      </c>
      <c r="R1502" s="60"/>
      <c r="S1502" s="53"/>
    </row>
    <row r="1503" spans="1:33" ht="75" outlineLevel="1">
      <c r="A1503" s="50" t="str">
        <f>IF(OR(C1503="",D1503=""),"",$D$3&amp;"_"&amp;ROW()-13-COUNTBLANK($D$14:D1503))</f>
        <v>BT_1237</v>
      </c>
      <c r="B1503" s="107" t="s">
        <v>194</v>
      </c>
      <c r="C1503" s="59" t="s">
        <v>996</v>
      </c>
      <c r="D1503" s="105" t="s">
        <v>778</v>
      </c>
      <c r="E1503" s="18" t="s">
        <v>249</v>
      </c>
      <c r="F1503" s="18"/>
      <c r="G1503" s="18"/>
      <c r="H1503" s="18"/>
      <c r="I1503" s="18"/>
      <c r="J1503" s="18"/>
      <c r="K1503" s="18"/>
      <c r="L1503" s="18"/>
      <c r="M1503" s="18"/>
      <c r="N1503" s="18"/>
      <c r="O1503" s="18"/>
      <c r="P1503" s="18"/>
      <c r="Q1503" s="49" t="str">
        <f t="shared" si="209"/>
        <v>P</v>
      </c>
      <c r="R1503" s="53"/>
      <c r="S1503" s="53"/>
    </row>
    <row r="1504" spans="1:33" ht="25.5" customHeight="1" outlineLevel="1">
      <c r="A1504" s="50" t="str">
        <f>IF(OR(C1504="",D1504=""),"",$D$3&amp;"_"&amp;ROW()-13-COUNTBLANK($D$14:D1504))</f>
        <v/>
      </c>
      <c r="B1504" s="145" t="s">
        <v>1008</v>
      </c>
      <c r="C1504" s="145"/>
      <c r="D1504" s="145"/>
      <c r="E1504" s="145"/>
      <c r="F1504" s="145"/>
      <c r="G1504" s="145"/>
      <c r="H1504" s="146"/>
      <c r="I1504" s="146"/>
      <c r="J1504" s="146"/>
      <c r="K1504" s="146"/>
      <c r="L1504" s="146"/>
      <c r="M1504" s="146"/>
      <c r="N1504" s="146"/>
      <c r="O1504" s="146"/>
      <c r="P1504" s="146"/>
      <c r="Q1504" s="145"/>
      <c r="R1504" s="145"/>
      <c r="S1504" s="145"/>
      <c r="T1504" s="40"/>
      <c r="U1504" s="40"/>
      <c r="V1504" s="40"/>
      <c r="W1504" s="40"/>
      <c r="X1504" s="40"/>
      <c r="Y1504" s="40"/>
      <c r="Z1504" s="40"/>
      <c r="AA1504" s="40"/>
      <c r="AB1504" s="40"/>
      <c r="AC1504" s="40"/>
      <c r="AD1504" s="40"/>
      <c r="AE1504" s="40"/>
      <c r="AF1504" s="40"/>
      <c r="AG1504" s="40"/>
    </row>
    <row r="1505" spans="1:33" ht="42" customHeight="1" outlineLevel="1" collapsed="1">
      <c r="A1505" s="50" t="str">
        <f>IF(OR(C1505="",D1505=""),"",$D$3&amp;"_"&amp;ROW()-13-COUNTBLANK($D$14:D1505))</f>
        <v>BT_1238</v>
      </c>
      <c r="B1505" s="103" t="s">
        <v>65</v>
      </c>
      <c r="C1505" s="103" t="s">
        <v>998</v>
      </c>
      <c r="D1505" s="16" t="s">
        <v>782</v>
      </c>
      <c r="E1505" s="18" t="s">
        <v>249</v>
      </c>
      <c r="F1505" s="18"/>
      <c r="G1505" s="18"/>
      <c r="H1505" s="18"/>
      <c r="I1505" s="18"/>
      <c r="J1505" s="18"/>
      <c r="K1505" s="18"/>
      <c r="L1505" s="18"/>
      <c r="M1505" s="18"/>
      <c r="N1505" s="18"/>
      <c r="O1505" s="18"/>
      <c r="P1505" s="18"/>
      <c r="Q1505" s="49" t="str">
        <f>IF(OR(IF(G1505="",IF(F1505="",IF(E1505="","",E1505),F1505),G1505)="F",IF(J1505="",IF(I1505="",IF(H1505="","",H1505),I1505),J1505)="F",IF(M1505="",IF(L1505="",IF(K1505="","",K1505),L1505),M1505)="F",IF(P1505="",IF(O1505="",IF(N1505="","",N1505),O1505),P1505)="F")=TRUE,"F",IF(OR(IF(G1505="",IF(F1505="",IF(E1505="","",E1505),F1505),G1505)="PE",IF(J1505="",IF(I1505="",IF(H1505="","",H1505),I1505),J1505)="PE",IF(M1505="",IF(L1505="",IF(K1505="","",K1505),L1505),M1505)="PE",IF(P1505="",IF(O1505="",IF(N1505="","",N1505),O1505),P1505)="PE")=TRUE,"PE",IF(AND(IF(G1505="",IF(F1505="",IF(E1505="","",E1505),F1505),G1505)="",IF(J1505="",IF(I1505="",IF(H1505="","",H1505),I1505),J1505)="",IF(M1505="",IF(L1505="",IF(K1505="","",K1505),L1505),M1505)="",IF(P1505="",IF(O1505="",IF(N1505="","",N1505),O1505),P1505)="")=TRUE,"","P")))</f>
        <v>P</v>
      </c>
      <c r="R1505" s="16"/>
      <c r="S1505" s="16"/>
      <c r="T1505" s="38"/>
      <c r="U1505" s="38"/>
      <c r="V1505" s="38"/>
      <c r="W1505" s="38"/>
      <c r="X1505" s="38"/>
      <c r="Y1505" s="38"/>
      <c r="Z1505" s="38"/>
      <c r="AA1505" s="38"/>
      <c r="AB1505" s="38"/>
      <c r="AC1505" s="38"/>
      <c r="AD1505" s="38"/>
      <c r="AE1505" s="38"/>
      <c r="AF1505" s="38"/>
      <c r="AG1505" s="38"/>
    </row>
    <row r="1506" spans="1:33" ht="30" outlineLevel="1">
      <c r="A1506" s="50" t="str">
        <f>IF(OR(C1506="",D1506=""),"",$D$3&amp;"_"&amp;ROW()-13-COUNTBLANK($D$14:D1506))</f>
        <v>BT_1239</v>
      </c>
      <c r="B1506" s="105" t="s">
        <v>783</v>
      </c>
      <c r="C1506" s="105" t="s">
        <v>999</v>
      </c>
      <c r="D1506" s="105" t="s">
        <v>1009</v>
      </c>
      <c r="E1506" s="18" t="s">
        <v>249</v>
      </c>
      <c r="F1506" s="18"/>
      <c r="G1506" s="18"/>
      <c r="H1506" s="18"/>
      <c r="I1506" s="18"/>
      <c r="J1506" s="18"/>
      <c r="K1506" s="18"/>
      <c r="L1506" s="18"/>
      <c r="M1506" s="18"/>
      <c r="N1506" s="18"/>
      <c r="O1506" s="18"/>
      <c r="P1506" s="18"/>
      <c r="Q1506" s="49" t="str">
        <f t="shared" ref="Q1506:Q1508" si="210">IF(OR(IF(G1506="",IF(F1506="",IF(E1506="","",E1506),F1506),G1506)="F",IF(J1506="",IF(I1506="",IF(H1506="","",H1506),I1506),J1506)="F",IF(M1506="",IF(L1506="",IF(K1506="","",K1506),L1506),M1506)="F",IF(P1506="",IF(O1506="",IF(N1506="","",N1506),O1506),P1506)="F")=TRUE,"F",IF(OR(IF(G1506="",IF(F1506="",IF(E1506="","",E1506),F1506),G1506)="PE",IF(J1506="",IF(I1506="",IF(H1506="","",H1506),I1506),J1506)="PE",IF(M1506="",IF(L1506="",IF(K1506="","",K1506),L1506),M1506)="PE",IF(P1506="",IF(O1506="",IF(N1506="","",N1506),O1506),P1506)="PE")=TRUE,"PE",IF(AND(IF(G1506="",IF(F1506="",IF(E1506="","",E1506),F1506),G1506)="",IF(J1506="",IF(I1506="",IF(H1506="","",H1506),I1506),J1506)="",IF(M1506="",IF(L1506="",IF(K1506="","",K1506),L1506),M1506)="",IF(P1506="",IF(O1506="",IF(N1506="","",N1506),O1506),P1506)="")=TRUE,"","P")))</f>
        <v>P</v>
      </c>
      <c r="R1506" s="16"/>
      <c r="S1506" s="16"/>
      <c r="W1506" s="32"/>
      <c r="X1506" s="32"/>
      <c r="Y1506" s="32"/>
      <c r="Z1506" s="32"/>
      <c r="AA1506" s="32"/>
      <c r="AB1506" s="32"/>
      <c r="AC1506" s="32"/>
      <c r="AD1506" s="32"/>
      <c r="AE1506" s="32"/>
      <c r="AF1506" s="32"/>
      <c r="AG1506" s="32"/>
    </row>
    <row r="1507" spans="1:33" ht="30" outlineLevel="1">
      <c r="A1507" s="50" t="str">
        <f>IF(OR(C1507="",D1507=""),"",$D$3&amp;"_"&amp;ROW()-13-COUNTBLANK($D$14:D1507))</f>
        <v>BT_1240</v>
      </c>
      <c r="B1507" s="110" t="s">
        <v>199</v>
      </c>
      <c r="C1507" s="110" t="s">
        <v>1000</v>
      </c>
      <c r="D1507" s="110" t="s">
        <v>793</v>
      </c>
      <c r="E1507" s="18" t="s">
        <v>249</v>
      </c>
      <c r="F1507" s="18"/>
      <c r="G1507" s="18"/>
      <c r="H1507" s="18"/>
      <c r="I1507" s="18"/>
      <c r="J1507" s="18"/>
      <c r="K1507" s="18"/>
      <c r="L1507" s="18"/>
      <c r="M1507" s="18"/>
      <c r="N1507" s="18"/>
      <c r="O1507" s="18"/>
      <c r="P1507" s="18"/>
      <c r="Q1507" s="49" t="str">
        <f t="shared" si="210"/>
        <v>P</v>
      </c>
      <c r="R1507" s="16"/>
      <c r="S1507" s="16"/>
      <c r="W1507" s="32"/>
      <c r="X1507" s="32"/>
      <c r="Y1507" s="32"/>
      <c r="Z1507" s="32"/>
      <c r="AA1507" s="32"/>
      <c r="AB1507" s="32"/>
      <c r="AC1507" s="32"/>
      <c r="AD1507" s="32"/>
      <c r="AE1507" s="32"/>
      <c r="AF1507" s="32"/>
      <c r="AG1507" s="32"/>
    </row>
    <row r="1508" spans="1:33" ht="30" outlineLevel="1">
      <c r="A1508" s="50" t="str">
        <f>IF(OR(C1508="",D1508=""),"",$D$3&amp;"_"&amp;ROW()-13-COUNTBLANK($D$14:D1508))</f>
        <v>BT_1241</v>
      </c>
      <c r="B1508" s="110" t="s">
        <v>201</v>
      </c>
      <c r="C1508" s="110" t="s">
        <v>1001</v>
      </c>
      <c r="D1508" s="110" t="s">
        <v>202</v>
      </c>
      <c r="E1508" s="18" t="s">
        <v>249</v>
      </c>
      <c r="F1508" s="18"/>
      <c r="G1508" s="18"/>
      <c r="H1508" s="18"/>
      <c r="I1508" s="18"/>
      <c r="J1508" s="18"/>
      <c r="K1508" s="18"/>
      <c r="L1508" s="18"/>
      <c r="M1508" s="18"/>
      <c r="N1508" s="18"/>
      <c r="O1508" s="18"/>
      <c r="P1508" s="18"/>
      <c r="Q1508" s="49" t="str">
        <f t="shared" si="210"/>
        <v>P</v>
      </c>
      <c r="R1508" s="16"/>
      <c r="S1508" s="16"/>
      <c r="W1508" s="32"/>
      <c r="X1508" s="32"/>
      <c r="Y1508" s="32"/>
      <c r="Z1508" s="32"/>
      <c r="AA1508" s="32"/>
      <c r="AB1508" s="32"/>
      <c r="AC1508" s="32"/>
      <c r="AD1508" s="32"/>
      <c r="AE1508" s="32"/>
      <c r="AF1508" s="32"/>
      <c r="AG1508" s="32"/>
    </row>
    <row r="1509" spans="1:33" ht="25.5" customHeight="1" outlineLevel="1" collapsed="1">
      <c r="A1509" s="50" t="str">
        <f>IF(OR(C1509="",D1509=""),"",$D$3&amp;"_"&amp;ROW()-13-COUNTBLANK($D$14:D1509))</f>
        <v/>
      </c>
      <c r="B1509" s="145" t="s">
        <v>954</v>
      </c>
      <c r="C1509" s="145"/>
      <c r="D1509" s="145"/>
      <c r="E1509" s="145"/>
      <c r="F1509" s="145"/>
      <c r="G1509" s="145"/>
      <c r="H1509" s="146"/>
      <c r="I1509" s="146"/>
      <c r="J1509" s="146"/>
      <c r="K1509" s="146"/>
      <c r="L1509" s="146"/>
      <c r="M1509" s="146"/>
      <c r="N1509" s="146"/>
      <c r="O1509" s="146"/>
      <c r="P1509" s="146"/>
      <c r="Q1509" s="145"/>
      <c r="R1509" s="145"/>
      <c r="S1509" s="145"/>
      <c r="T1509" s="40"/>
      <c r="U1509" s="40"/>
      <c r="V1509" s="40"/>
      <c r="W1509" s="40"/>
      <c r="X1509" s="40"/>
      <c r="Y1509" s="40"/>
      <c r="Z1509" s="40"/>
      <c r="AA1509" s="40"/>
      <c r="AB1509" s="40"/>
      <c r="AC1509" s="40"/>
      <c r="AD1509" s="40"/>
      <c r="AE1509" s="40"/>
      <c r="AF1509" s="40"/>
      <c r="AG1509" s="40"/>
    </row>
    <row r="1510" spans="1:33" ht="25.5" customHeight="1" outlineLevel="1" collapsed="1">
      <c r="A1510" s="50" t="str">
        <f>IF(OR(C1510="",D1510=""),"",$D$3&amp;"_"&amp;ROW()-13-COUNTBLANK($D$14:D1510))</f>
        <v/>
      </c>
      <c r="B1510" s="145" t="s">
        <v>812</v>
      </c>
      <c r="C1510" s="145"/>
      <c r="D1510" s="145"/>
      <c r="E1510" s="145"/>
      <c r="F1510" s="145"/>
      <c r="G1510" s="145"/>
      <c r="H1510" s="146"/>
      <c r="I1510" s="146"/>
      <c r="J1510" s="146"/>
      <c r="K1510" s="146"/>
      <c r="L1510" s="146"/>
      <c r="M1510" s="146"/>
      <c r="N1510" s="146"/>
      <c r="O1510" s="146"/>
      <c r="P1510" s="146"/>
      <c r="Q1510" s="145"/>
      <c r="R1510" s="145"/>
      <c r="S1510" s="145"/>
      <c r="T1510" s="40"/>
      <c r="U1510" s="40"/>
      <c r="V1510" s="40"/>
      <c r="W1510" s="40"/>
      <c r="X1510" s="40"/>
      <c r="Y1510" s="40"/>
      <c r="Z1510" s="40"/>
      <c r="AA1510" s="40"/>
      <c r="AB1510" s="40"/>
      <c r="AC1510" s="40"/>
      <c r="AD1510" s="40"/>
      <c r="AE1510" s="40"/>
      <c r="AF1510" s="40"/>
      <c r="AG1510" s="40"/>
    </row>
    <row r="1511" spans="1:33" ht="30" outlineLevel="1">
      <c r="A1511" s="50" t="str">
        <f>IF(OR(C1511="",D1511=""),"",$D$3&amp;"_"&amp;ROW()-13-COUNTBLANK($D$14:D1511))</f>
        <v>BT_1242</v>
      </c>
      <c r="B1511" s="105" t="s">
        <v>189</v>
      </c>
      <c r="C1511" s="105" t="s">
        <v>987</v>
      </c>
      <c r="D1511" s="16" t="s">
        <v>506</v>
      </c>
      <c r="E1511" s="18" t="s">
        <v>249</v>
      </c>
      <c r="F1511" s="18"/>
      <c r="G1511" s="18"/>
      <c r="H1511" s="18"/>
      <c r="I1511" s="18"/>
      <c r="J1511" s="18"/>
      <c r="K1511" s="18"/>
      <c r="L1511" s="18"/>
      <c r="M1511" s="18"/>
      <c r="N1511" s="18"/>
      <c r="O1511" s="18"/>
      <c r="P1511" s="18"/>
      <c r="Q1511" s="49" t="str">
        <f t="shared" ref="Q1511:Q1519" si="211">IF(OR(IF(G1511="",IF(F1511="",IF(E1511="","",E1511),F1511),G1511)="F",IF(J1511="",IF(I1511="",IF(H1511="","",H1511),I1511),J1511)="F",IF(M1511="",IF(L1511="",IF(K1511="","",K1511),L1511),M1511)="F",IF(P1511="",IF(O1511="",IF(N1511="","",N1511),O1511),P1511)="F")=TRUE,"F",IF(OR(IF(G1511="",IF(F1511="",IF(E1511="","",E1511),F1511),G1511)="PE",IF(J1511="",IF(I1511="",IF(H1511="","",H1511),I1511),J1511)="PE",IF(M1511="",IF(L1511="",IF(K1511="","",K1511),L1511),M1511)="PE",IF(P1511="",IF(O1511="",IF(N1511="","",N1511),O1511),P1511)="PE")=TRUE,"PE",IF(AND(IF(G1511="",IF(F1511="",IF(E1511="","",E1511),F1511),G1511)="",IF(J1511="",IF(I1511="",IF(H1511="","",H1511),I1511),J1511)="",IF(M1511="",IF(L1511="",IF(K1511="","",K1511),L1511),M1511)="",IF(P1511="",IF(O1511="",IF(N1511="","",N1511),O1511),P1511)="")=TRUE,"","P")))</f>
        <v>P</v>
      </c>
      <c r="R1511" s="53"/>
      <c r="S1511" s="53"/>
    </row>
    <row r="1512" spans="1:33" ht="60" outlineLevel="1">
      <c r="A1512" s="50" t="str">
        <f>IF(OR(C1512="",D1512=""),"",$D$3&amp;"_"&amp;ROW()-13-COUNTBLANK($D$14:D1512))</f>
        <v>BT_1243</v>
      </c>
      <c r="B1512" s="105" t="s">
        <v>190</v>
      </c>
      <c r="C1512" s="105" t="s">
        <v>988</v>
      </c>
      <c r="D1512" s="105" t="s">
        <v>1010</v>
      </c>
      <c r="E1512" s="18" t="s">
        <v>249</v>
      </c>
      <c r="F1512" s="18"/>
      <c r="G1512" s="18"/>
      <c r="H1512" s="18"/>
      <c r="I1512" s="18"/>
      <c r="J1512" s="18"/>
      <c r="K1512" s="18"/>
      <c r="L1512" s="18"/>
      <c r="M1512" s="18"/>
      <c r="N1512" s="18"/>
      <c r="O1512" s="18"/>
      <c r="P1512" s="18"/>
      <c r="Q1512" s="49" t="str">
        <f t="shared" si="211"/>
        <v>P</v>
      </c>
      <c r="R1512" s="53"/>
      <c r="S1512" s="53"/>
    </row>
    <row r="1513" spans="1:33" ht="60" outlineLevel="1">
      <c r="A1513" s="50" t="str">
        <f>IF(OR(C1513="",D1513=""),"",$D$3&amp;"_"&amp;ROW()-13-COUNTBLANK($D$14:D1513))</f>
        <v>BT_1244</v>
      </c>
      <c r="B1513" s="105" t="s">
        <v>191</v>
      </c>
      <c r="C1513" s="105" t="s">
        <v>989</v>
      </c>
      <c r="D1513" s="105" t="s">
        <v>775</v>
      </c>
      <c r="E1513" s="18" t="s">
        <v>249</v>
      </c>
      <c r="F1513" s="18"/>
      <c r="G1513" s="18"/>
      <c r="H1513" s="18"/>
      <c r="I1513" s="18"/>
      <c r="J1513" s="18"/>
      <c r="K1513" s="18"/>
      <c r="L1513" s="18"/>
      <c r="M1513" s="18"/>
      <c r="N1513" s="18"/>
      <c r="O1513" s="18"/>
      <c r="P1513" s="18"/>
      <c r="Q1513" s="49" t="str">
        <f t="shared" si="211"/>
        <v>P</v>
      </c>
      <c r="R1513" s="53"/>
      <c r="S1513" s="53"/>
    </row>
    <row r="1514" spans="1:33" ht="75" outlineLevel="1">
      <c r="A1514" s="50" t="str">
        <f>IF(OR(C1514="",D1514=""),"",$D$3&amp;"_"&amp;ROW()-13-COUNTBLANK($D$14:D1514))</f>
        <v>BT_1245</v>
      </c>
      <c r="B1514" s="105" t="s">
        <v>192</v>
      </c>
      <c r="C1514" s="105" t="s">
        <v>990</v>
      </c>
      <c r="D1514" s="105" t="s">
        <v>776</v>
      </c>
      <c r="E1514" s="18" t="s">
        <v>249</v>
      </c>
      <c r="F1514" s="18"/>
      <c r="G1514" s="18"/>
      <c r="H1514" s="18"/>
      <c r="I1514" s="18"/>
      <c r="J1514" s="18"/>
      <c r="K1514" s="18"/>
      <c r="L1514" s="18"/>
      <c r="M1514" s="18"/>
      <c r="N1514" s="18"/>
      <c r="O1514" s="18"/>
      <c r="P1514" s="18"/>
      <c r="Q1514" s="49" t="str">
        <f t="shared" si="211"/>
        <v>P</v>
      </c>
      <c r="R1514" s="53"/>
      <c r="S1514" s="53"/>
    </row>
    <row r="1515" spans="1:33" ht="75" outlineLevel="1">
      <c r="A1515" s="50" t="str">
        <f>IF(OR(C1515="",D1515=""),"",$D$3&amp;"_"&amp;ROW()-13-COUNTBLANK($D$14:D1515))</f>
        <v>BT_1246</v>
      </c>
      <c r="B1515" s="107" t="s">
        <v>71</v>
      </c>
      <c r="C1515" s="59" t="s">
        <v>991</v>
      </c>
      <c r="D1515" s="105" t="s">
        <v>777</v>
      </c>
      <c r="E1515" s="18" t="s">
        <v>249</v>
      </c>
      <c r="F1515" s="18"/>
      <c r="G1515" s="18"/>
      <c r="H1515" s="18"/>
      <c r="I1515" s="18"/>
      <c r="J1515" s="18"/>
      <c r="K1515" s="18"/>
      <c r="L1515" s="18"/>
      <c r="M1515" s="18"/>
      <c r="N1515" s="18"/>
      <c r="O1515" s="18"/>
      <c r="P1515" s="18"/>
      <c r="Q1515" s="49" t="str">
        <f t="shared" si="211"/>
        <v>P</v>
      </c>
      <c r="R1515" s="60"/>
      <c r="S1515" s="53"/>
    </row>
    <row r="1516" spans="1:33" ht="75" outlineLevel="1">
      <c r="A1516" s="50" t="str">
        <f>IF(OR(C1516="",D1516=""),"",$D$3&amp;"_"&amp;ROW()-13-COUNTBLANK($D$14:D1516))</f>
        <v>BT_1247</v>
      </c>
      <c r="B1516" s="107" t="s">
        <v>60</v>
      </c>
      <c r="C1516" s="59" t="s">
        <v>992</v>
      </c>
      <c r="D1516" s="105" t="s">
        <v>777</v>
      </c>
      <c r="E1516" s="18" t="s">
        <v>249</v>
      </c>
      <c r="F1516" s="18"/>
      <c r="G1516" s="18"/>
      <c r="H1516" s="18"/>
      <c r="I1516" s="18"/>
      <c r="J1516" s="18"/>
      <c r="K1516" s="18"/>
      <c r="L1516" s="18"/>
      <c r="M1516" s="18"/>
      <c r="N1516" s="18"/>
      <c r="O1516" s="18"/>
      <c r="P1516" s="18"/>
      <c r="Q1516" s="49" t="str">
        <f t="shared" si="211"/>
        <v>P</v>
      </c>
      <c r="R1516" s="60"/>
      <c r="S1516" s="53"/>
    </row>
    <row r="1517" spans="1:33" ht="60" outlineLevel="1">
      <c r="A1517" s="50" t="str">
        <f>IF(OR(C1517="",D1517=""),"",$D$3&amp;"_"&amp;ROW()-13-COUNTBLANK($D$14:D1517))</f>
        <v>BT_1248</v>
      </c>
      <c r="B1517" s="107" t="s">
        <v>61</v>
      </c>
      <c r="C1517" s="59" t="s">
        <v>993</v>
      </c>
      <c r="D1517" s="105" t="s">
        <v>778</v>
      </c>
      <c r="E1517" s="18" t="s">
        <v>249</v>
      </c>
      <c r="F1517" s="18"/>
      <c r="G1517" s="18"/>
      <c r="H1517" s="18"/>
      <c r="I1517" s="18"/>
      <c r="J1517" s="18"/>
      <c r="K1517" s="18"/>
      <c r="L1517" s="18"/>
      <c r="M1517" s="18"/>
      <c r="N1517" s="18"/>
      <c r="O1517" s="18"/>
      <c r="P1517" s="18"/>
      <c r="Q1517" s="49" t="str">
        <f t="shared" si="211"/>
        <v>P</v>
      </c>
      <c r="R1517" s="53"/>
      <c r="S1517" s="53"/>
    </row>
    <row r="1518" spans="1:33" ht="30" outlineLevel="1">
      <c r="A1518" s="50" t="str">
        <f>IF(OR(C1518="",D1518=""),"",$D$3&amp;"_"&amp;ROW()-13-COUNTBLANK($D$14:D1518))</f>
        <v>BT_1249</v>
      </c>
      <c r="B1518" s="107" t="s">
        <v>70</v>
      </c>
      <c r="C1518" s="104" t="s">
        <v>997</v>
      </c>
      <c r="D1518" s="52" t="s">
        <v>774</v>
      </c>
      <c r="E1518" s="18" t="s">
        <v>249</v>
      </c>
      <c r="F1518" s="18"/>
      <c r="G1518" s="18"/>
      <c r="H1518" s="18"/>
      <c r="I1518" s="18"/>
      <c r="J1518" s="18"/>
      <c r="K1518" s="18"/>
      <c r="L1518" s="18"/>
      <c r="M1518" s="18"/>
      <c r="N1518" s="18"/>
      <c r="O1518" s="18"/>
      <c r="P1518" s="18"/>
      <c r="Q1518" s="49" t="str">
        <f t="shared" si="211"/>
        <v>P</v>
      </c>
      <c r="R1518" s="60"/>
      <c r="S1518" s="53"/>
    </row>
    <row r="1519" spans="1:33" ht="75" outlineLevel="1">
      <c r="A1519" s="50" t="str">
        <f>IF(OR(C1519="",D1519=""),"",$D$3&amp;"_"&amp;ROW()-13-COUNTBLANK($D$14:D1519))</f>
        <v>BT_1250</v>
      </c>
      <c r="B1519" s="107" t="s">
        <v>194</v>
      </c>
      <c r="C1519" s="59" t="s">
        <v>996</v>
      </c>
      <c r="D1519" s="105" t="s">
        <v>778</v>
      </c>
      <c r="E1519" s="18" t="s">
        <v>249</v>
      </c>
      <c r="F1519" s="18"/>
      <c r="G1519" s="18"/>
      <c r="H1519" s="18"/>
      <c r="I1519" s="18"/>
      <c r="J1519" s="18"/>
      <c r="K1519" s="18"/>
      <c r="L1519" s="18"/>
      <c r="M1519" s="18"/>
      <c r="N1519" s="18"/>
      <c r="O1519" s="18"/>
      <c r="P1519" s="18"/>
      <c r="Q1519" s="49" t="str">
        <f t="shared" si="211"/>
        <v>P</v>
      </c>
      <c r="R1519" s="53"/>
      <c r="S1519" s="53"/>
    </row>
    <row r="1520" spans="1:33" ht="25.5" customHeight="1" outlineLevel="1" collapsed="1">
      <c r="A1520" s="50" t="str">
        <f>IF(OR(C1520="",D1520=""),"",$D$3&amp;"_"&amp;ROW()-13-COUNTBLANK($D$14:D1520))</f>
        <v/>
      </c>
      <c r="B1520" s="145" t="s">
        <v>1011</v>
      </c>
      <c r="C1520" s="145"/>
      <c r="D1520" s="145"/>
      <c r="E1520" s="145"/>
      <c r="F1520" s="145"/>
      <c r="G1520" s="145"/>
      <c r="H1520" s="146"/>
      <c r="I1520" s="146"/>
      <c r="J1520" s="146"/>
      <c r="K1520" s="146"/>
      <c r="L1520" s="146"/>
      <c r="M1520" s="146"/>
      <c r="N1520" s="146"/>
      <c r="O1520" s="146"/>
      <c r="P1520" s="146"/>
      <c r="Q1520" s="145"/>
      <c r="R1520" s="145"/>
      <c r="S1520" s="145"/>
      <c r="T1520" s="40"/>
      <c r="U1520" s="40"/>
      <c r="V1520" s="40"/>
      <c r="W1520" s="40"/>
      <c r="X1520" s="40"/>
      <c r="Y1520" s="40"/>
      <c r="Z1520" s="40"/>
      <c r="AA1520" s="40"/>
      <c r="AB1520" s="40"/>
      <c r="AC1520" s="40"/>
      <c r="AD1520" s="40"/>
      <c r="AE1520" s="40"/>
      <c r="AF1520" s="40"/>
      <c r="AG1520" s="40"/>
    </row>
    <row r="1521" spans="1:33" ht="45" outlineLevel="1">
      <c r="A1521" s="50" t="str">
        <f>IF(OR(C1521="",D1521=""),"",$D$3&amp;"_"&amp;ROW()-13-COUNTBLANK($D$14:D1521))</f>
        <v>BT_1251</v>
      </c>
      <c r="B1521" s="107" t="s">
        <v>355</v>
      </c>
      <c r="C1521" s="59" t="s">
        <v>1012</v>
      </c>
      <c r="D1521" s="105" t="s">
        <v>1013</v>
      </c>
      <c r="E1521" s="18" t="s">
        <v>249</v>
      </c>
      <c r="F1521" s="18"/>
      <c r="G1521" s="18"/>
      <c r="H1521" s="18"/>
      <c r="I1521" s="18"/>
      <c r="J1521" s="18"/>
      <c r="K1521" s="18"/>
      <c r="L1521" s="18"/>
      <c r="M1521" s="18"/>
      <c r="N1521" s="18"/>
      <c r="O1521" s="18"/>
      <c r="P1521" s="18"/>
      <c r="Q1521" s="49" t="str">
        <f t="shared" ref="Q1521:Q1522" si="212">IF(OR(IF(G1521="",IF(F1521="",IF(E1521="","",E1521),F1521),G1521)="F",IF(J1521="",IF(I1521="",IF(H1521="","",H1521),I1521),J1521)="F",IF(M1521="",IF(L1521="",IF(K1521="","",K1521),L1521),M1521)="F",IF(P1521="",IF(O1521="",IF(N1521="","",N1521),O1521),P1521)="F")=TRUE,"F",IF(OR(IF(G1521="",IF(F1521="",IF(E1521="","",E1521),F1521),G1521)="PE",IF(J1521="",IF(I1521="",IF(H1521="","",H1521),I1521),J1521)="PE",IF(M1521="",IF(L1521="",IF(K1521="","",K1521),L1521),M1521)="PE",IF(P1521="",IF(O1521="",IF(N1521="","",N1521),O1521),P1521)="PE")=TRUE,"PE",IF(AND(IF(G1521="",IF(F1521="",IF(E1521="","",E1521),F1521),G1521)="",IF(J1521="",IF(I1521="",IF(H1521="","",H1521),I1521),J1521)="",IF(M1521="",IF(L1521="",IF(K1521="","",K1521),L1521),M1521)="",IF(P1521="",IF(O1521="",IF(N1521="","",N1521),O1521),P1521)="")=TRUE,"","P")))</f>
        <v>P</v>
      </c>
      <c r="R1521" s="53"/>
      <c r="S1521" s="53"/>
    </row>
    <row r="1522" spans="1:33" ht="30" outlineLevel="1">
      <c r="A1522" s="50" t="str">
        <f>IF(OR(C1522="",D1522=""),"",$D$3&amp;"_"&amp;ROW()-13-COUNTBLANK($D$14:D1522))</f>
        <v>BT_1252</v>
      </c>
      <c r="B1522" s="119" t="s">
        <v>1014</v>
      </c>
      <c r="C1522" s="59" t="s">
        <v>1012</v>
      </c>
      <c r="D1522" s="105" t="s">
        <v>1015</v>
      </c>
      <c r="E1522" s="18" t="s">
        <v>249</v>
      </c>
      <c r="F1522" s="18"/>
      <c r="G1522" s="18"/>
      <c r="H1522" s="18"/>
      <c r="I1522" s="18"/>
      <c r="J1522" s="18"/>
      <c r="K1522" s="18"/>
      <c r="L1522" s="18"/>
      <c r="M1522" s="18"/>
      <c r="N1522" s="18"/>
      <c r="O1522" s="18"/>
      <c r="P1522" s="18"/>
      <c r="Q1522" s="49" t="str">
        <f t="shared" si="212"/>
        <v>P</v>
      </c>
      <c r="R1522" s="53"/>
      <c r="S1522" s="53"/>
    </row>
    <row r="1523" spans="1:33" ht="45" outlineLevel="1">
      <c r="A1523" s="50" t="str">
        <f>IF(OR(C1523="",D1523=""),"",$D$3&amp;"_"&amp;ROW()-13-COUNTBLANK($D$14:D1523))</f>
        <v>BT_1253</v>
      </c>
      <c r="B1523" s="119" t="s">
        <v>1016</v>
      </c>
      <c r="C1523" s="59" t="s">
        <v>1017</v>
      </c>
      <c r="D1523" s="105" t="s">
        <v>245</v>
      </c>
      <c r="E1523" s="18"/>
      <c r="F1523" s="18"/>
      <c r="G1523" s="18"/>
      <c r="H1523" s="18"/>
      <c r="I1523" s="18"/>
      <c r="J1523" s="18"/>
      <c r="K1523" s="18"/>
      <c r="L1523" s="18"/>
      <c r="M1523" s="18"/>
      <c r="N1523" s="18"/>
      <c r="O1523" s="18"/>
      <c r="P1523" s="18"/>
      <c r="Q1523" s="49"/>
      <c r="R1523" s="53"/>
      <c r="S1523" s="53"/>
    </row>
    <row r="1524" spans="1:33" ht="45" outlineLevel="1">
      <c r="A1524" s="50" t="str">
        <f>IF(OR(C1524="",D1524=""),"",$D$3&amp;"_"&amp;ROW()-13-COUNTBLANK($D$14:D1524))</f>
        <v>BT_1254</v>
      </c>
      <c r="B1524" s="119"/>
      <c r="C1524" s="59" t="s">
        <v>1018</v>
      </c>
      <c r="D1524" s="105" t="s">
        <v>1019</v>
      </c>
      <c r="E1524" s="18"/>
      <c r="F1524" s="18"/>
      <c r="G1524" s="18"/>
      <c r="H1524" s="18"/>
      <c r="I1524" s="18"/>
      <c r="J1524" s="18"/>
      <c r="K1524" s="18"/>
      <c r="L1524" s="18"/>
      <c r="M1524" s="18"/>
      <c r="N1524" s="18"/>
      <c r="O1524" s="18"/>
      <c r="P1524" s="18"/>
      <c r="Q1524" s="49"/>
      <c r="R1524" s="53"/>
      <c r="S1524" s="53"/>
    </row>
    <row r="1525" spans="1:33" ht="25.5" customHeight="1" outlineLevel="1" collapsed="1">
      <c r="A1525" s="50" t="str">
        <f>IF(OR(C1525="",D1525=""),"",$D$3&amp;"_"&amp;ROW()-13-COUNTBLANK($D$14:D1525))</f>
        <v/>
      </c>
      <c r="B1525" s="145" t="s">
        <v>1020</v>
      </c>
      <c r="C1525" s="145"/>
      <c r="D1525" s="145"/>
      <c r="E1525" s="145"/>
      <c r="F1525" s="145"/>
      <c r="G1525" s="145"/>
      <c r="H1525" s="146"/>
      <c r="I1525" s="146"/>
      <c r="J1525" s="146"/>
      <c r="K1525" s="146"/>
      <c r="L1525" s="146"/>
      <c r="M1525" s="146"/>
      <c r="N1525" s="146"/>
      <c r="O1525" s="146"/>
      <c r="P1525" s="146"/>
      <c r="Q1525" s="145"/>
      <c r="R1525" s="145"/>
      <c r="S1525" s="145"/>
      <c r="T1525" s="40"/>
      <c r="U1525" s="40"/>
      <c r="V1525" s="40"/>
      <c r="W1525" s="40"/>
      <c r="X1525" s="40"/>
      <c r="Y1525" s="40"/>
      <c r="Z1525" s="40"/>
      <c r="AA1525" s="40"/>
      <c r="AB1525" s="40"/>
      <c r="AC1525" s="40"/>
      <c r="AD1525" s="40"/>
      <c r="AE1525" s="40"/>
      <c r="AF1525" s="40"/>
      <c r="AG1525" s="40"/>
    </row>
    <row r="1526" spans="1:33" ht="25.5" customHeight="1" outlineLevel="1" collapsed="1">
      <c r="A1526" s="50" t="str">
        <f>IF(OR(C1526="",D1526=""),"",$D$3&amp;"_"&amp;ROW()-13-COUNTBLANK($D$14:D1526))</f>
        <v/>
      </c>
      <c r="B1526" s="145" t="s">
        <v>823</v>
      </c>
      <c r="C1526" s="145"/>
      <c r="D1526" s="145"/>
      <c r="E1526" s="145"/>
      <c r="F1526" s="145"/>
      <c r="G1526" s="145"/>
      <c r="H1526" s="146"/>
      <c r="I1526" s="146"/>
      <c r="J1526" s="146"/>
      <c r="K1526" s="146"/>
      <c r="L1526" s="146"/>
      <c r="M1526" s="146"/>
      <c r="N1526" s="146"/>
      <c r="O1526" s="146"/>
      <c r="P1526" s="146"/>
      <c r="Q1526" s="145"/>
      <c r="R1526" s="145"/>
      <c r="S1526" s="145"/>
      <c r="T1526" s="40"/>
      <c r="U1526" s="40"/>
      <c r="V1526" s="40"/>
      <c r="W1526" s="40"/>
      <c r="X1526" s="40"/>
      <c r="Y1526" s="40"/>
      <c r="Z1526" s="40"/>
      <c r="AA1526" s="40"/>
      <c r="AB1526" s="40"/>
      <c r="AC1526" s="40"/>
      <c r="AD1526" s="40"/>
      <c r="AE1526" s="40"/>
      <c r="AF1526" s="40"/>
      <c r="AG1526" s="40"/>
    </row>
    <row r="1527" spans="1:33" ht="30" outlineLevel="1">
      <c r="A1527" s="50" t="str">
        <f>IF(OR(C1527="",D1527=""),"",$D$3&amp;"_"&amp;ROW()-13-COUNTBLANK($D$14:D1527))</f>
        <v>BT_1255</v>
      </c>
      <c r="B1527" s="105" t="s">
        <v>189</v>
      </c>
      <c r="C1527" s="105" t="s">
        <v>987</v>
      </c>
      <c r="D1527" s="16" t="s">
        <v>506</v>
      </c>
      <c r="E1527" s="18" t="s">
        <v>249</v>
      </c>
      <c r="F1527" s="18"/>
      <c r="G1527" s="18"/>
      <c r="H1527" s="18"/>
      <c r="I1527" s="18"/>
      <c r="J1527" s="18"/>
      <c r="K1527" s="18"/>
      <c r="L1527" s="18"/>
      <c r="M1527" s="18"/>
      <c r="N1527" s="18"/>
      <c r="O1527" s="18"/>
      <c r="P1527" s="18"/>
      <c r="Q1527" s="49" t="str">
        <f t="shared" ref="Q1527:Q1535" si="213">IF(OR(IF(G1527="",IF(F1527="",IF(E1527="","",E1527),F1527),G1527)="F",IF(J1527="",IF(I1527="",IF(H1527="","",H1527),I1527),J1527)="F",IF(M1527="",IF(L1527="",IF(K1527="","",K1527),L1527),M1527)="F",IF(P1527="",IF(O1527="",IF(N1527="","",N1527),O1527),P1527)="F")=TRUE,"F",IF(OR(IF(G1527="",IF(F1527="",IF(E1527="","",E1527),F1527),G1527)="PE",IF(J1527="",IF(I1527="",IF(H1527="","",H1527),I1527),J1527)="PE",IF(M1527="",IF(L1527="",IF(K1527="","",K1527),L1527),M1527)="PE",IF(P1527="",IF(O1527="",IF(N1527="","",N1527),O1527),P1527)="PE")=TRUE,"PE",IF(AND(IF(G1527="",IF(F1527="",IF(E1527="","",E1527),F1527),G1527)="",IF(J1527="",IF(I1527="",IF(H1527="","",H1527),I1527),J1527)="",IF(M1527="",IF(L1527="",IF(K1527="","",K1527),L1527),M1527)="",IF(P1527="",IF(O1527="",IF(N1527="","",N1527),O1527),P1527)="")=TRUE,"","P")))</f>
        <v>P</v>
      </c>
      <c r="R1527" s="53"/>
      <c r="S1527" s="53"/>
    </row>
    <row r="1528" spans="1:33" ht="60" outlineLevel="1">
      <c r="A1528" s="50" t="str">
        <f>IF(OR(C1528="",D1528=""),"",$D$3&amp;"_"&amp;ROW()-13-COUNTBLANK($D$14:D1528))</f>
        <v>BT_1256</v>
      </c>
      <c r="B1528" s="105" t="s">
        <v>190</v>
      </c>
      <c r="C1528" s="105" t="s">
        <v>988</v>
      </c>
      <c r="D1528" s="105" t="s">
        <v>875</v>
      </c>
      <c r="E1528" s="18" t="s">
        <v>249</v>
      </c>
      <c r="F1528" s="18"/>
      <c r="G1528" s="18"/>
      <c r="H1528" s="18"/>
      <c r="I1528" s="18"/>
      <c r="J1528" s="18"/>
      <c r="K1528" s="18"/>
      <c r="L1528" s="18"/>
      <c r="M1528" s="18"/>
      <c r="N1528" s="18"/>
      <c r="O1528" s="18"/>
      <c r="P1528" s="18"/>
      <c r="Q1528" s="49" t="str">
        <f t="shared" si="213"/>
        <v>P</v>
      </c>
      <c r="R1528" s="53"/>
      <c r="S1528" s="53"/>
    </row>
    <row r="1529" spans="1:33" ht="60" outlineLevel="1">
      <c r="A1529" s="50" t="str">
        <f>IF(OR(C1529="",D1529=""),"",$D$3&amp;"_"&amp;ROW()-13-COUNTBLANK($D$14:D1529))</f>
        <v>BT_1257</v>
      </c>
      <c r="B1529" s="105" t="s">
        <v>191</v>
      </c>
      <c r="C1529" s="105" t="s">
        <v>989</v>
      </c>
      <c r="D1529" s="105" t="s">
        <v>775</v>
      </c>
      <c r="E1529" s="18" t="s">
        <v>249</v>
      </c>
      <c r="F1529" s="18"/>
      <c r="G1529" s="18"/>
      <c r="H1529" s="18"/>
      <c r="I1529" s="18"/>
      <c r="J1529" s="18"/>
      <c r="K1529" s="18"/>
      <c r="L1529" s="18"/>
      <c r="M1529" s="18"/>
      <c r="N1529" s="18"/>
      <c r="O1529" s="18"/>
      <c r="P1529" s="18"/>
      <c r="Q1529" s="49" t="str">
        <f t="shared" si="213"/>
        <v>P</v>
      </c>
      <c r="R1529" s="53"/>
      <c r="S1529" s="53"/>
    </row>
    <row r="1530" spans="1:33" ht="75" outlineLevel="1">
      <c r="A1530" s="50" t="str">
        <f>IF(OR(C1530="",D1530=""),"",$D$3&amp;"_"&amp;ROW()-13-COUNTBLANK($D$14:D1530))</f>
        <v>BT_1258</v>
      </c>
      <c r="B1530" s="105" t="s">
        <v>192</v>
      </c>
      <c r="C1530" s="105" t="s">
        <v>990</v>
      </c>
      <c r="D1530" s="105" t="s">
        <v>776</v>
      </c>
      <c r="E1530" s="18" t="s">
        <v>249</v>
      </c>
      <c r="F1530" s="18"/>
      <c r="G1530" s="18"/>
      <c r="H1530" s="18"/>
      <c r="I1530" s="18"/>
      <c r="J1530" s="18"/>
      <c r="K1530" s="18"/>
      <c r="L1530" s="18"/>
      <c r="M1530" s="18"/>
      <c r="N1530" s="18"/>
      <c r="O1530" s="18"/>
      <c r="P1530" s="18"/>
      <c r="Q1530" s="49" t="str">
        <f t="shared" si="213"/>
        <v>P</v>
      </c>
      <c r="R1530" s="53"/>
      <c r="S1530" s="53"/>
    </row>
    <row r="1531" spans="1:33" ht="75" outlineLevel="1">
      <c r="A1531" s="50" t="str">
        <f>IF(OR(C1531="",D1531=""),"",$D$3&amp;"_"&amp;ROW()-13-COUNTBLANK($D$14:D1531))</f>
        <v>BT_1259</v>
      </c>
      <c r="B1531" s="107" t="s">
        <v>71</v>
      </c>
      <c r="C1531" s="59" t="s">
        <v>991</v>
      </c>
      <c r="D1531" s="105" t="s">
        <v>777</v>
      </c>
      <c r="E1531" s="18" t="s">
        <v>249</v>
      </c>
      <c r="F1531" s="18"/>
      <c r="G1531" s="18"/>
      <c r="H1531" s="18"/>
      <c r="I1531" s="18"/>
      <c r="J1531" s="18"/>
      <c r="K1531" s="18"/>
      <c r="L1531" s="18"/>
      <c r="M1531" s="18"/>
      <c r="N1531" s="18"/>
      <c r="O1531" s="18"/>
      <c r="P1531" s="18"/>
      <c r="Q1531" s="49" t="str">
        <f t="shared" si="213"/>
        <v>P</v>
      </c>
      <c r="R1531" s="60"/>
      <c r="S1531" s="53"/>
    </row>
    <row r="1532" spans="1:33" ht="75" outlineLevel="1">
      <c r="A1532" s="50" t="str">
        <f>IF(OR(C1532="",D1532=""),"",$D$3&amp;"_"&amp;ROW()-13-COUNTBLANK($D$14:D1532))</f>
        <v>BT_1260</v>
      </c>
      <c r="B1532" s="107" t="s">
        <v>60</v>
      </c>
      <c r="C1532" s="59" t="s">
        <v>992</v>
      </c>
      <c r="D1532" s="105" t="s">
        <v>777</v>
      </c>
      <c r="E1532" s="18" t="s">
        <v>249</v>
      </c>
      <c r="F1532" s="18"/>
      <c r="G1532" s="18"/>
      <c r="H1532" s="18"/>
      <c r="I1532" s="18"/>
      <c r="J1532" s="18"/>
      <c r="K1532" s="18"/>
      <c r="L1532" s="18"/>
      <c r="M1532" s="18"/>
      <c r="N1532" s="18"/>
      <c r="O1532" s="18"/>
      <c r="P1532" s="18"/>
      <c r="Q1532" s="49" t="str">
        <f t="shared" si="213"/>
        <v>P</v>
      </c>
      <c r="R1532" s="60"/>
      <c r="S1532" s="53"/>
    </row>
    <row r="1533" spans="1:33" ht="60" outlineLevel="1">
      <c r="A1533" s="50" t="str">
        <f>IF(OR(C1533="",D1533=""),"",$D$3&amp;"_"&amp;ROW()-13-COUNTBLANK($D$14:D1533))</f>
        <v>BT_1261</v>
      </c>
      <c r="B1533" s="107" t="s">
        <v>61</v>
      </c>
      <c r="C1533" s="59" t="s">
        <v>993</v>
      </c>
      <c r="D1533" s="105" t="s">
        <v>778</v>
      </c>
      <c r="E1533" s="18" t="s">
        <v>249</v>
      </c>
      <c r="F1533" s="18"/>
      <c r="G1533" s="18"/>
      <c r="H1533" s="18"/>
      <c r="I1533" s="18"/>
      <c r="J1533" s="18"/>
      <c r="K1533" s="18"/>
      <c r="L1533" s="18"/>
      <c r="M1533" s="18"/>
      <c r="N1533" s="18"/>
      <c r="O1533" s="18"/>
      <c r="P1533" s="18"/>
      <c r="Q1533" s="49" t="str">
        <f t="shared" si="213"/>
        <v>P</v>
      </c>
      <c r="R1533" s="53"/>
      <c r="S1533" s="53"/>
    </row>
    <row r="1534" spans="1:33" ht="30" outlineLevel="1">
      <c r="A1534" s="50" t="str">
        <f>IF(OR(C1534="",D1534=""),"",$D$3&amp;"_"&amp;ROW()-13-COUNTBLANK($D$14:D1534))</f>
        <v>BT_1262</v>
      </c>
      <c r="B1534" s="107" t="s">
        <v>70</v>
      </c>
      <c r="C1534" s="104" t="s">
        <v>997</v>
      </c>
      <c r="D1534" s="52" t="s">
        <v>774</v>
      </c>
      <c r="E1534" s="18" t="s">
        <v>249</v>
      </c>
      <c r="F1534" s="18"/>
      <c r="G1534" s="18"/>
      <c r="H1534" s="18"/>
      <c r="I1534" s="18"/>
      <c r="J1534" s="18"/>
      <c r="K1534" s="18"/>
      <c r="L1534" s="18"/>
      <c r="M1534" s="18"/>
      <c r="N1534" s="18"/>
      <c r="O1534" s="18"/>
      <c r="P1534" s="18"/>
      <c r="Q1534" s="49" t="str">
        <f t="shared" si="213"/>
        <v>P</v>
      </c>
      <c r="R1534" s="60"/>
      <c r="S1534" s="53"/>
    </row>
    <row r="1535" spans="1:33" ht="75" outlineLevel="1">
      <c r="A1535" s="50" t="str">
        <f>IF(OR(C1535="",D1535=""),"",$D$3&amp;"_"&amp;ROW()-13-COUNTBLANK($D$14:D1535))</f>
        <v>BT_1263</v>
      </c>
      <c r="B1535" s="107" t="s">
        <v>194</v>
      </c>
      <c r="C1535" s="59" t="s">
        <v>996</v>
      </c>
      <c r="D1535" s="105" t="s">
        <v>778</v>
      </c>
      <c r="E1535" s="18" t="s">
        <v>249</v>
      </c>
      <c r="F1535" s="18"/>
      <c r="G1535" s="18"/>
      <c r="H1535" s="18"/>
      <c r="I1535" s="18"/>
      <c r="J1535" s="18"/>
      <c r="K1535" s="18"/>
      <c r="L1535" s="18"/>
      <c r="M1535" s="18"/>
      <c r="N1535" s="18"/>
      <c r="O1535" s="18"/>
      <c r="P1535" s="18"/>
      <c r="Q1535" s="49" t="str">
        <f t="shared" si="213"/>
        <v>P</v>
      </c>
      <c r="R1535" s="53"/>
      <c r="S1535" s="53"/>
    </row>
    <row r="1536" spans="1:33" ht="25.5" customHeight="1" outlineLevel="1" collapsed="1">
      <c r="A1536" s="50" t="str">
        <f>IF(OR(C1536="",D1536=""),"",$D$3&amp;"_"&amp;ROW()-13-COUNTBLANK($D$14:D1536))</f>
        <v/>
      </c>
      <c r="B1536" s="145" t="s">
        <v>824</v>
      </c>
      <c r="C1536" s="145"/>
      <c r="D1536" s="145"/>
      <c r="E1536" s="145"/>
      <c r="F1536" s="145"/>
      <c r="G1536" s="145"/>
      <c r="H1536" s="146"/>
      <c r="I1536" s="146"/>
      <c r="J1536" s="146"/>
      <c r="K1536" s="146"/>
      <c r="L1536" s="146"/>
      <c r="M1536" s="146"/>
      <c r="N1536" s="146"/>
      <c r="O1536" s="146"/>
      <c r="P1536" s="146"/>
      <c r="Q1536" s="145"/>
      <c r="R1536" s="145"/>
      <c r="S1536" s="145"/>
      <c r="T1536" s="40"/>
      <c r="U1536" s="40"/>
      <c r="V1536" s="40"/>
      <c r="W1536" s="40"/>
      <c r="X1536" s="40"/>
      <c r="Y1536" s="40"/>
      <c r="Z1536" s="40"/>
      <c r="AA1536" s="40"/>
      <c r="AB1536" s="40"/>
      <c r="AC1536" s="40"/>
      <c r="AD1536" s="40"/>
      <c r="AE1536" s="40"/>
      <c r="AF1536" s="40"/>
      <c r="AG1536" s="40"/>
    </row>
    <row r="1537" spans="1:33" ht="30" outlineLevel="1">
      <c r="A1537" s="50" t="str">
        <f>IF(OR(C1537="",D1537=""),"",$D$3&amp;"_"&amp;ROW()-13-COUNTBLANK($D$14:D1537))</f>
        <v>BT_1264</v>
      </c>
      <c r="B1537" s="107" t="s">
        <v>355</v>
      </c>
      <c r="C1537" s="59" t="s">
        <v>1002</v>
      </c>
      <c r="D1537" s="105" t="s">
        <v>825</v>
      </c>
      <c r="E1537" s="18" t="s">
        <v>249</v>
      </c>
      <c r="F1537" s="18"/>
      <c r="G1537" s="18"/>
      <c r="H1537" s="18"/>
      <c r="I1537" s="18"/>
      <c r="J1537" s="18"/>
      <c r="K1537" s="18"/>
      <c r="L1537" s="18"/>
      <c r="M1537" s="18"/>
      <c r="N1537" s="18"/>
      <c r="O1537" s="18"/>
      <c r="P1537" s="18"/>
      <c r="Q1537" s="49" t="str">
        <f t="shared" ref="Q1537:Q1540" si="214">IF(OR(IF(G1537="",IF(F1537="",IF(E1537="","",E1537),F1537),G1537)="F",IF(J1537="",IF(I1537="",IF(H1537="","",H1537),I1537),J1537)="F",IF(M1537="",IF(L1537="",IF(K1537="","",K1537),L1537),M1537)="F",IF(P1537="",IF(O1537="",IF(N1537="","",N1537),O1537),P1537)="F")=TRUE,"F",IF(OR(IF(G1537="",IF(F1537="",IF(E1537="","",E1537),F1537),G1537)="PE",IF(J1537="",IF(I1537="",IF(H1537="","",H1537),I1537),J1537)="PE",IF(M1537="",IF(L1537="",IF(K1537="","",K1537),L1537),M1537)="PE",IF(P1537="",IF(O1537="",IF(N1537="","",N1537),O1537),P1537)="PE")=TRUE,"PE",IF(AND(IF(G1537="",IF(F1537="",IF(E1537="","",E1537),F1537),G1537)="",IF(J1537="",IF(I1537="",IF(H1537="","",H1537),I1537),J1537)="",IF(M1537="",IF(L1537="",IF(K1537="","",K1537),L1537),M1537)="",IF(P1537="",IF(O1537="",IF(N1537="","",N1537),O1537),P1537)="")=TRUE,"","P")))</f>
        <v>P</v>
      </c>
      <c r="R1537" s="53"/>
      <c r="S1537" s="53"/>
    </row>
    <row r="1538" spans="1:33" ht="45" outlineLevel="1">
      <c r="A1538" s="50" t="str">
        <f>IF(OR(C1538="",D1538=""),"",$D$3&amp;"_"&amp;ROW()-13-COUNTBLANK($D$14:D1538))</f>
        <v>BT_1265</v>
      </c>
      <c r="B1538" s="158" t="s">
        <v>816</v>
      </c>
      <c r="C1538" s="59" t="s">
        <v>1002</v>
      </c>
      <c r="D1538" s="105" t="s">
        <v>826</v>
      </c>
      <c r="E1538" s="18" t="s">
        <v>249</v>
      </c>
      <c r="F1538" s="18"/>
      <c r="G1538" s="18"/>
      <c r="H1538" s="18"/>
      <c r="I1538" s="18"/>
      <c r="J1538" s="18"/>
      <c r="K1538" s="18"/>
      <c r="L1538" s="18"/>
      <c r="M1538" s="18"/>
      <c r="N1538" s="18"/>
      <c r="O1538" s="18"/>
      <c r="P1538" s="18"/>
      <c r="Q1538" s="49" t="str">
        <f t="shared" si="214"/>
        <v>P</v>
      </c>
      <c r="R1538" s="53"/>
      <c r="S1538" s="53"/>
    </row>
    <row r="1539" spans="1:33" ht="60" outlineLevel="1">
      <c r="A1539" s="50" t="str">
        <f>IF(OR(C1539="",D1539=""),"",$D$3&amp;"_"&amp;ROW()-13-COUNTBLANK($D$14:D1539))</f>
        <v>BT_1266</v>
      </c>
      <c r="B1539" s="159"/>
      <c r="C1539" s="59" t="s">
        <v>1002</v>
      </c>
      <c r="D1539" s="105" t="s">
        <v>827</v>
      </c>
      <c r="E1539" s="18" t="s">
        <v>249</v>
      </c>
      <c r="F1539" s="18"/>
      <c r="G1539" s="18"/>
      <c r="H1539" s="18"/>
      <c r="I1539" s="18"/>
      <c r="J1539" s="18"/>
      <c r="K1539" s="18"/>
      <c r="L1539" s="18"/>
      <c r="M1539" s="18"/>
      <c r="N1539" s="18"/>
      <c r="O1539" s="18"/>
      <c r="P1539" s="18"/>
      <c r="Q1539" s="49" t="str">
        <f t="shared" si="214"/>
        <v>P</v>
      </c>
      <c r="R1539" s="53"/>
      <c r="S1539" s="53"/>
    </row>
    <row r="1540" spans="1:33" ht="41.45" customHeight="1" outlineLevel="1">
      <c r="A1540" s="50" t="str">
        <f>IF(OR(C1540="",D1540=""),"",$D$3&amp;"_"&amp;ROW()-13-COUNTBLANK($D$14:D1540))</f>
        <v>BT_1267</v>
      </c>
      <c r="B1540" s="160"/>
      <c r="C1540" s="59" t="s">
        <v>1002</v>
      </c>
      <c r="D1540" s="105" t="s">
        <v>828</v>
      </c>
      <c r="E1540" s="18" t="s">
        <v>249</v>
      </c>
      <c r="F1540" s="18"/>
      <c r="G1540" s="18"/>
      <c r="H1540" s="18"/>
      <c r="I1540" s="18"/>
      <c r="J1540" s="18"/>
      <c r="K1540" s="18"/>
      <c r="L1540" s="18"/>
      <c r="M1540" s="18"/>
      <c r="N1540" s="18"/>
      <c r="O1540" s="18"/>
      <c r="P1540" s="18"/>
      <c r="Q1540" s="49" t="str">
        <f t="shared" si="214"/>
        <v>P</v>
      </c>
      <c r="R1540" s="53"/>
      <c r="S1540" s="53"/>
    </row>
    <row r="1541" spans="1:33" ht="25.5" customHeight="1" outlineLevel="1" collapsed="1">
      <c r="A1541" s="50" t="str">
        <f>IF(OR(C1541="",D1541=""),"",$D$3&amp;"_"&amp;ROW()-13-COUNTBLANK($D$14:D1541))</f>
        <v/>
      </c>
      <c r="B1541" s="145" t="s">
        <v>1021</v>
      </c>
      <c r="C1541" s="145"/>
      <c r="D1541" s="145"/>
      <c r="E1541" s="145"/>
      <c r="F1541" s="145"/>
      <c r="G1541" s="145"/>
      <c r="H1541" s="146"/>
      <c r="I1541" s="146"/>
      <c r="J1541" s="146"/>
      <c r="K1541" s="146"/>
      <c r="L1541" s="146"/>
      <c r="M1541" s="146"/>
      <c r="N1541" s="146"/>
      <c r="O1541" s="146"/>
      <c r="P1541" s="146"/>
      <c r="Q1541" s="145"/>
      <c r="R1541" s="145"/>
      <c r="S1541" s="145"/>
      <c r="T1541" s="40"/>
      <c r="U1541" s="40"/>
      <c r="V1541" s="40"/>
      <c r="W1541" s="40"/>
      <c r="X1541" s="40"/>
      <c r="Y1541" s="40"/>
      <c r="Z1541" s="40"/>
      <c r="AA1541" s="40"/>
      <c r="AB1541" s="40"/>
      <c r="AC1541" s="40"/>
      <c r="AD1541" s="40"/>
      <c r="AE1541" s="40"/>
      <c r="AF1541" s="40"/>
      <c r="AG1541" s="40"/>
    </row>
    <row r="1542" spans="1:33" ht="25.5" customHeight="1" outlineLevel="1" collapsed="1">
      <c r="A1542" s="50" t="str">
        <f>IF(OR(C1542="",D1542=""),"",$D$3&amp;"_"&amp;ROW()-13-COUNTBLANK($D$14:D1542))</f>
        <v/>
      </c>
      <c r="B1542" s="145" t="s">
        <v>823</v>
      </c>
      <c r="C1542" s="145"/>
      <c r="D1542" s="145"/>
      <c r="E1542" s="145"/>
      <c r="F1542" s="145"/>
      <c r="G1542" s="145"/>
      <c r="H1542" s="146"/>
      <c r="I1542" s="146"/>
      <c r="J1542" s="146"/>
      <c r="K1542" s="146"/>
      <c r="L1542" s="146"/>
      <c r="M1542" s="146"/>
      <c r="N1542" s="146"/>
      <c r="O1542" s="146"/>
      <c r="P1542" s="146"/>
      <c r="Q1542" s="145"/>
      <c r="R1542" s="145"/>
      <c r="S1542" s="145"/>
      <c r="T1542" s="40"/>
      <c r="U1542" s="40"/>
      <c r="V1542" s="40"/>
      <c r="W1542" s="40"/>
      <c r="X1542" s="40"/>
      <c r="Y1542" s="40"/>
      <c r="Z1542" s="40"/>
      <c r="AA1542" s="40"/>
      <c r="AB1542" s="40"/>
      <c r="AC1542" s="40"/>
      <c r="AD1542" s="40"/>
      <c r="AE1542" s="40"/>
      <c r="AF1542" s="40"/>
      <c r="AG1542" s="40"/>
    </row>
    <row r="1543" spans="1:33" ht="30" outlineLevel="1">
      <c r="A1543" s="50" t="str">
        <f>IF(OR(C1543="",D1543=""),"",$D$3&amp;"_"&amp;ROW()-13-COUNTBLANK($D$14:D1543))</f>
        <v>BT_1268</v>
      </c>
      <c r="B1543" s="105" t="s">
        <v>189</v>
      </c>
      <c r="C1543" s="105" t="s">
        <v>987</v>
      </c>
      <c r="D1543" s="16" t="s">
        <v>506</v>
      </c>
      <c r="E1543" s="18" t="s">
        <v>249</v>
      </c>
      <c r="F1543" s="18"/>
      <c r="G1543" s="18"/>
      <c r="H1543" s="18"/>
      <c r="I1543" s="18"/>
      <c r="J1543" s="18"/>
      <c r="K1543" s="18"/>
      <c r="L1543" s="18"/>
      <c r="M1543" s="18"/>
      <c r="N1543" s="18"/>
      <c r="O1543" s="18"/>
      <c r="P1543" s="18"/>
      <c r="Q1543" s="49" t="str">
        <f t="shared" ref="Q1543:Q1551" si="215">IF(OR(IF(G1543="",IF(F1543="",IF(E1543="","",E1543),F1543),G1543)="F",IF(J1543="",IF(I1543="",IF(H1543="","",H1543),I1543),J1543)="F",IF(M1543="",IF(L1543="",IF(K1543="","",K1543),L1543),M1543)="F",IF(P1543="",IF(O1543="",IF(N1543="","",N1543),O1543),P1543)="F")=TRUE,"F",IF(OR(IF(G1543="",IF(F1543="",IF(E1543="","",E1543),F1543),G1543)="PE",IF(J1543="",IF(I1543="",IF(H1543="","",H1543),I1543),J1543)="PE",IF(M1543="",IF(L1543="",IF(K1543="","",K1543),L1543),M1543)="PE",IF(P1543="",IF(O1543="",IF(N1543="","",N1543),O1543),P1543)="PE")=TRUE,"PE",IF(AND(IF(G1543="",IF(F1543="",IF(E1543="","",E1543),F1543),G1543)="",IF(J1543="",IF(I1543="",IF(H1543="","",H1543),I1543),J1543)="",IF(M1543="",IF(L1543="",IF(K1543="","",K1543),L1543),M1543)="",IF(P1543="",IF(O1543="",IF(N1543="","",N1543),O1543),P1543)="")=TRUE,"","P")))</f>
        <v>P</v>
      </c>
      <c r="R1543" s="53"/>
      <c r="S1543" s="53"/>
    </row>
    <row r="1544" spans="1:33" ht="60" outlineLevel="1">
      <c r="A1544" s="50" t="str">
        <f>IF(OR(C1544="",D1544=""),"",$D$3&amp;"_"&amp;ROW()-13-COUNTBLANK($D$14:D1544))</f>
        <v>BT_1269</v>
      </c>
      <c r="B1544" s="105" t="s">
        <v>190</v>
      </c>
      <c r="C1544" s="105" t="s">
        <v>988</v>
      </c>
      <c r="D1544" s="105" t="s">
        <v>875</v>
      </c>
      <c r="E1544" s="18" t="s">
        <v>249</v>
      </c>
      <c r="F1544" s="18"/>
      <c r="G1544" s="18"/>
      <c r="H1544" s="18"/>
      <c r="I1544" s="18"/>
      <c r="J1544" s="18"/>
      <c r="K1544" s="18"/>
      <c r="L1544" s="18"/>
      <c r="M1544" s="18"/>
      <c r="N1544" s="18"/>
      <c r="O1544" s="18"/>
      <c r="P1544" s="18"/>
      <c r="Q1544" s="49" t="str">
        <f t="shared" si="215"/>
        <v>P</v>
      </c>
      <c r="R1544" s="53"/>
      <c r="S1544" s="53"/>
    </row>
    <row r="1545" spans="1:33" ht="60" outlineLevel="1">
      <c r="A1545" s="50" t="str">
        <f>IF(OR(C1545="",D1545=""),"",$D$3&amp;"_"&amp;ROW()-13-COUNTBLANK($D$14:D1545))</f>
        <v>BT_1270</v>
      </c>
      <c r="B1545" s="105" t="s">
        <v>191</v>
      </c>
      <c r="C1545" s="105" t="s">
        <v>989</v>
      </c>
      <c r="D1545" s="105" t="s">
        <v>775</v>
      </c>
      <c r="E1545" s="18" t="s">
        <v>249</v>
      </c>
      <c r="F1545" s="18"/>
      <c r="G1545" s="18"/>
      <c r="H1545" s="18"/>
      <c r="I1545" s="18"/>
      <c r="J1545" s="18"/>
      <c r="K1545" s="18"/>
      <c r="L1545" s="18"/>
      <c r="M1545" s="18"/>
      <c r="N1545" s="18"/>
      <c r="O1545" s="18"/>
      <c r="P1545" s="18"/>
      <c r="Q1545" s="49" t="str">
        <f t="shared" si="215"/>
        <v>P</v>
      </c>
      <c r="R1545" s="53"/>
      <c r="S1545" s="53"/>
    </row>
    <row r="1546" spans="1:33" ht="75" outlineLevel="1">
      <c r="A1546" s="50" t="str">
        <f>IF(OR(C1546="",D1546=""),"",$D$3&amp;"_"&amp;ROW()-13-COUNTBLANK($D$14:D1546))</f>
        <v>BT_1271</v>
      </c>
      <c r="B1546" s="105" t="s">
        <v>192</v>
      </c>
      <c r="C1546" s="105" t="s">
        <v>990</v>
      </c>
      <c r="D1546" s="105" t="s">
        <v>776</v>
      </c>
      <c r="E1546" s="18" t="s">
        <v>249</v>
      </c>
      <c r="F1546" s="18"/>
      <c r="G1546" s="18"/>
      <c r="H1546" s="18"/>
      <c r="I1546" s="18"/>
      <c r="J1546" s="18"/>
      <c r="K1546" s="18"/>
      <c r="L1546" s="18"/>
      <c r="M1546" s="18"/>
      <c r="N1546" s="18"/>
      <c r="O1546" s="18"/>
      <c r="P1546" s="18"/>
      <c r="Q1546" s="49" t="str">
        <f t="shared" si="215"/>
        <v>P</v>
      </c>
      <c r="R1546" s="53"/>
      <c r="S1546" s="53"/>
    </row>
    <row r="1547" spans="1:33" ht="75" outlineLevel="1">
      <c r="A1547" s="50" t="str">
        <f>IF(OR(C1547="",D1547=""),"",$D$3&amp;"_"&amp;ROW()-13-COUNTBLANK($D$14:D1547))</f>
        <v>BT_1272</v>
      </c>
      <c r="B1547" s="107" t="s">
        <v>71</v>
      </c>
      <c r="C1547" s="59" t="s">
        <v>991</v>
      </c>
      <c r="D1547" s="105" t="s">
        <v>777</v>
      </c>
      <c r="E1547" s="18" t="s">
        <v>249</v>
      </c>
      <c r="F1547" s="18"/>
      <c r="G1547" s="18"/>
      <c r="H1547" s="18"/>
      <c r="I1547" s="18"/>
      <c r="J1547" s="18"/>
      <c r="K1547" s="18"/>
      <c r="L1547" s="18"/>
      <c r="M1547" s="18"/>
      <c r="N1547" s="18"/>
      <c r="O1547" s="18"/>
      <c r="P1547" s="18"/>
      <c r="Q1547" s="49" t="str">
        <f t="shared" si="215"/>
        <v>P</v>
      </c>
      <c r="R1547" s="60"/>
      <c r="S1547" s="53"/>
    </row>
    <row r="1548" spans="1:33" ht="75" outlineLevel="1">
      <c r="A1548" s="50" t="str">
        <f>IF(OR(C1548="",D1548=""),"",$D$3&amp;"_"&amp;ROW()-13-COUNTBLANK($D$14:D1548))</f>
        <v>BT_1273</v>
      </c>
      <c r="B1548" s="107" t="s">
        <v>60</v>
      </c>
      <c r="C1548" s="59" t="s">
        <v>992</v>
      </c>
      <c r="D1548" s="105" t="s">
        <v>777</v>
      </c>
      <c r="E1548" s="18" t="s">
        <v>249</v>
      </c>
      <c r="F1548" s="18"/>
      <c r="G1548" s="18"/>
      <c r="H1548" s="18"/>
      <c r="I1548" s="18"/>
      <c r="J1548" s="18"/>
      <c r="K1548" s="18"/>
      <c r="L1548" s="18"/>
      <c r="M1548" s="18"/>
      <c r="N1548" s="18"/>
      <c r="O1548" s="18"/>
      <c r="P1548" s="18"/>
      <c r="Q1548" s="49" t="str">
        <f t="shared" si="215"/>
        <v>P</v>
      </c>
      <c r="R1548" s="60"/>
      <c r="S1548" s="53"/>
    </row>
    <row r="1549" spans="1:33" ht="60" outlineLevel="1">
      <c r="A1549" s="50" t="str">
        <f>IF(OR(C1549="",D1549=""),"",$D$3&amp;"_"&amp;ROW()-13-COUNTBLANK($D$14:D1549))</f>
        <v>BT_1274</v>
      </c>
      <c r="B1549" s="107" t="s">
        <v>61</v>
      </c>
      <c r="C1549" s="59" t="s">
        <v>993</v>
      </c>
      <c r="D1549" s="105" t="s">
        <v>778</v>
      </c>
      <c r="E1549" s="18" t="s">
        <v>249</v>
      </c>
      <c r="F1549" s="18"/>
      <c r="G1549" s="18"/>
      <c r="H1549" s="18"/>
      <c r="I1549" s="18"/>
      <c r="J1549" s="18"/>
      <c r="K1549" s="18"/>
      <c r="L1549" s="18"/>
      <c r="M1549" s="18"/>
      <c r="N1549" s="18"/>
      <c r="O1549" s="18"/>
      <c r="P1549" s="18"/>
      <c r="Q1549" s="49" t="str">
        <f t="shared" si="215"/>
        <v>P</v>
      </c>
      <c r="R1549" s="53"/>
      <c r="S1549" s="53"/>
    </row>
    <row r="1550" spans="1:33" ht="30" outlineLevel="1">
      <c r="A1550" s="50" t="str">
        <f>IF(OR(C1550="",D1550=""),"",$D$3&amp;"_"&amp;ROW()-13-COUNTBLANK($D$14:D1550))</f>
        <v>BT_1275</v>
      </c>
      <c r="B1550" s="107" t="s">
        <v>70</v>
      </c>
      <c r="C1550" s="104" t="s">
        <v>997</v>
      </c>
      <c r="D1550" s="52" t="s">
        <v>774</v>
      </c>
      <c r="E1550" s="18" t="s">
        <v>249</v>
      </c>
      <c r="F1550" s="18"/>
      <c r="G1550" s="18"/>
      <c r="H1550" s="18"/>
      <c r="I1550" s="18"/>
      <c r="J1550" s="18"/>
      <c r="K1550" s="18"/>
      <c r="L1550" s="18"/>
      <c r="M1550" s="18"/>
      <c r="N1550" s="18"/>
      <c r="O1550" s="18"/>
      <c r="P1550" s="18"/>
      <c r="Q1550" s="49" t="str">
        <f t="shared" si="215"/>
        <v>P</v>
      </c>
      <c r="R1550" s="60"/>
      <c r="S1550" s="53"/>
    </row>
    <row r="1551" spans="1:33" ht="75" outlineLevel="1">
      <c r="A1551" s="50" t="str">
        <f>IF(OR(C1551="",D1551=""),"",$D$3&amp;"_"&amp;ROW()-13-COUNTBLANK($D$14:D1551))</f>
        <v>BT_1276</v>
      </c>
      <c r="B1551" s="107" t="s">
        <v>194</v>
      </c>
      <c r="C1551" s="59" t="s">
        <v>996</v>
      </c>
      <c r="D1551" s="105" t="s">
        <v>778</v>
      </c>
      <c r="E1551" s="18" t="s">
        <v>249</v>
      </c>
      <c r="F1551" s="18"/>
      <c r="G1551" s="18"/>
      <c r="H1551" s="18"/>
      <c r="I1551" s="18"/>
      <c r="J1551" s="18"/>
      <c r="K1551" s="18"/>
      <c r="L1551" s="18"/>
      <c r="M1551" s="18"/>
      <c r="N1551" s="18"/>
      <c r="O1551" s="18"/>
      <c r="P1551" s="18"/>
      <c r="Q1551" s="49" t="str">
        <f t="shared" si="215"/>
        <v>P</v>
      </c>
      <c r="R1551" s="53"/>
      <c r="S1551" s="53"/>
    </row>
    <row r="1552" spans="1:33" ht="25.5" customHeight="1" outlineLevel="1" collapsed="1">
      <c r="A1552" s="50" t="str">
        <f>IF(OR(C1552="",D1552=""),"",$D$3&amp;"_"&amp;ROW()-13-COUNTBLANK($D$14:D1552))</f>
        <v/>
      </c>
      <c r="B1552" s="145" t="s">
        <v>830</v>
      </c>
      <c r="C1552" s="145"/>
      <c r="D1552" s="145"/>
      <c r="E1552" s="145"/>
      <c r="F1552" s="145"/>
      <c r="G1552" s="145"/>
      <c r="H1552" s="146"/>
      <c r="I1552" s="146"/>
      <c r="J1552" s="146"/>
      <c r="K1552" s="146"/>
      <c r="L1552" s="146"/>
      <c r="M1552" s="146"/>
      <c r="N1552" s="146"/>
      <c r="O1552" s="146"/>
      <c r="P1552" s="146"/>
      <c r="Q1552" s="145"/>
      <c r="R1552" s="145"/>
      <c r="S1552" s="145"/>
      <c r="T1552" s="40"/>
      <c r="U1552" s="40"/>
      <c r="V1552" s="40"/>
      <c r="W1552" s="40"/>
      <c r="X1552" s="40"/>
      <c r="Y1552" s="40"/>
      <c r="Z1552" s="40"/>
      <c r="AA1552" s="40"/>
      <c r="AB1552" s="40"/>
      <c r="AC1552" s="40"/>
      <c r="AD1552" s="40"/>
      <c r="AE1552" s="40"/>
      <c r="AF1552" s="40"/>
      <c r="AG1552" s="40"/>
    </row>
    <row r="1553" spans="1:33" ht="30" outlineLevel="1">
      <c r="A1553" s="50" t="str">
        <f>IF(OR(C1553="",D1553=""),"",$D$3&amp;"_"&amp;ROW()-13-COUNTBLANK($D$14:D1553))</f>
        <v>BT_1277</v>
      </c>
      <c r="B1553" s="107" t="s">
        <v>355</v>
      </c>
      <c r="C1553" s="59" t="s">
        <v>1002</v>
      </c>
      <c r="D1553" s="105" t="s">
        <v>825</v>
      </c>
      <c r="E1553" s="18" t="s">
        <v>249</v>
      </c>
      <c r="F1553" s="18"/>
      <c r="G1553" s="18"/>
      <c r="H1553" s="18"/>
      <c r="I1553" s="18"/>
      <c r="J1553" s="18"/>
      <c r="K1553" s="18"/>
      <c r="L1553" s="18"/>
      <c r="M1553" s="18"/>
      <c r="N1553" s="18"/>
      <c r="O1553" s="18"/>
      <c r="P1553" s="18"/>
      <c r="Q1553" s="49" t="str">
        <f t="shared" ref="Q1553:Q1556" si="216">IF(OR(IF(G1553="",IF(F1553="",IF(E1553="","",E1553),F1553),G1553)="F",IF(J1553="",IF(I1553="",IF(H1553="","",H1553),I1553),J1553)="F",IF(M1553="",IF(L1553="",IF(K1553="","",K1553),L1553),M1553)="F",IF(P1553="",IF(O1553="",IF(N1553="","",N1553),O1553),P1553)="F")=TRUE,"F",IF(OR(IF(G1553="",IF(F1553="",IF(E1553="","",E1553),F1553),G1553)="PE",IF(J1553="",IF(I1553="",IF(H1553="","",H1553),I1553),J1553)="PE",IF(M1553="",IF(L1553="",IF(K1553="","",K1553),L1553),M1553)="PE",IF(P1553="",IF(O1553="",IF(N1553="","",N1553),O1553),P1553)="PE")=TRUE,"PE",IF(AND(IF(G1553="",IF(F1553="",IF(E1553="","",E1553),F1553),G1553)="",IF(J1553="",IF(I1553="",IF(H1553="","",H1553),I1553),J1553)="",IF(M1553="",IF(L1553="",IF(K1553="","",K1553),L1553),M1553)="",IF(P1553="",IF(O1553="",IF(N1553="","",N1553),O1553),P1553)="")=TRUE,"","P")))</f>
        <v>P</v>
      </c>
      <c r="R1553" s="53"/>
      <c r="S1553" s="53"/>
    </row>
    <row r="1554" spans="1:33" ht="45" outlineLevel="1">
      <c r="A1554" s="50" t="str">
        <f>IF(OR(C1554="",D1554=""),"",$D$3&amp;"_"&amp;ROW()-13-COUNTBLANK($D$14:D1554))</f>
        <v>BT_1278</v>
      </c>
      <c r="B1554" s="158" t="s">
        <v>816</v>
      </c>
      <c r="C1554" s="59" t="s">
        <v>1002</v>
      </c>
      <c r="D1554" s="105" t="s">
        <v>831</v>
      </c>
      <c r="E1554" s="18" t="s">
        <v>249</v>
      </c>
      <c r="F1554" s="18"/>
      <c r="G1554" s="18"/>
      <c r="H1554" s="18"/>
      <c r="I1554" s="18"/>
      <c r="J1554" s="18"/>
      <c r="K1554" s="18"/>
      <c r="L1554" s="18"/>
      <c r="M1554" s="18"/>
      <c r="N1554" s="18"/>
      <c r="O1554" s="18"/>
      <c r="P1554" s="18"/>
      <c r="Q1554" s="49" t="str">
        <f t="shared" si="216"/>
        <v>P</v>
      </c>
      <c r="R1554" s="53"/>
      <c r="S1554" s="53"/>
    </row>
    <row r="1555" spans="1:33" ht="75" outlineLevel="1">
      <c r="A1555" s="50" t="str">
        <f>IF(OR(C1555="",D1555=""),"",$D$3&amp;"_"&amp;ROW()-13-COUNTBLANK($D$14:D1555))</f>
        <v>BT_1279</v>
      </c>
      <c r="B1555" s="159"/>
      <c r="C1555" s="59" t="s">
        <v>1002</v>
      </c>
      <c r="D1555" s="105" t="s">
        <v>832</v>
      </c>
      <c r="E1555" s="18" t="s">
        <v>249</v>
      </c>
      <c r="F1555" s="18"/>
      <c r="G1555" s="18"/>
      <c r="H1555" s="18"/>
      <c r="I1555" s="18"/>
      <c r="J1555" s="18"/>
      <c r="K1555" s="18"/>
      <c r="L1555" s="18"/>
      <c r="M1555" s="18"/>
      <c r="N1555" s="18"/>
      <c r="O1555" s="18"/>
      <c r="P1555" s="18"/>
      <c r="Q1555" s="49" t="str">
        <f t="shared" si="216"/>
        <v>P</v>
      </c>
      <c r="R1555" s="53"/>
      <c r="S1555" s="53"/>
    </row>
    <row r="1556" spans="1:33" ht="30" outlineLevel="1">
      <c r="A1556" s="50" t="str">
        <f>IF(OR(C1556="",D1556=""),"",$D$3&amp;"_"&amp;ROW()-13-COUNTBLANK($D$14:D1556))</f>
        <v>BT_1280</v>
      </c>
      <c r="B1556" s="160"/>
      <c r="C1556" s="59" t="s">
        <v>1002</v>
      </c>
      <c r="D1556" s="105" t="s">
        <v>833</v>
      </c>
      <c r="E1556" s="18" t="s">
        <v>249</v>
      </c>
      <c r="F1556" s="18"/>
      <c r="G1556" s="18"/>
      <c r="H1556" s="18"/>
      <c r="I1556" s="18"/>
      <c r="J1556" s="18"/>
      <c r="K1556" s="18"/>
      <c r="L1556" s="18"/>
      <c r="M1556" s="18"/>
      <c r="N1556" s="18"/>
      <c r="O1556" s="18"/>
      <c r="P1556" s="18"/>
      <c r="Q1556" s="49" t="str">
        <f t="shared" si="216"/>
        <v>P</v>
      </c>
      <c r="R1556" s="53"/>
      <c r="S1556" s="53"/>
    </row>
    <row r="1557" spans="1:33" s="78" customFormat="1" ht="15.75" outlineLevel="1">
      <c r="A1557" s="50" t="str">
        <f>IF(OR(C1557="",D1557=""),"",$D$3&amp;"_"&amp;ROW()-13-COUNTBLANK($D$14:D1557))</f>
        <v/>
      </c>
      <c r="B1557" s="140" t="s">
        <v>107</v>
      </c>
      <c r="C1557" s="141"/>
      <c r="D1557" s="141"/>
      <c r="E1557" s="141"/>
      <c r="F1557" s="141"/>
      <c r="G1557" s="141"/>
      <c r="H1557" s="141"/>
      <c r="I1557" s="141"/>
      <c r="J1557" s="141"/>
      <c r="K1557" s="141"/>
      <c r="L1557" s="141"/>
      <c r="M1557" s="141"/>
      <c r="N1557" s="141"/>
      <c r="O1557" s="141"/>
      <c r="P1557" s="141"/>
      <c r="Q1557" s="141"/>
      <c r="R1557" s="141"/>
      <c r="S1557" s="142"/>
    </row>
    <row r="1558" spans="1:33" s="78" customFormat="1" ht="45" outlineLevel="1">
      <c r="A1558" s="50" t="str">
        <f>IF(OR(C1558="",D1558=""),"",$D$3&amp;"_"&amp;ROW()-13-COUNTBLANK($D$14:D1558))</f>
        <v>BT_1281</v>
      </c>
      <c r="B1558" s="64" t="s">
        <v>236</v>
      </c>
      <c r="C1558" s="71" t="s">
        <v>1003</v>
      </c>
      <c r="D1558" s="66" t="s">
        <v>878</v>
      </c>
      <c r="E1558" s="18" t="s">
        <v>249</v>
      </c>
      <c r="F1558" s="124"/>
      <c r="G1558" s="124"/>
      <c r="H1558" s="125"/>
      <c r="I1558" s="125"/>
      <c r="J1558" s="125"/>
      <c r="K1558" s="125"/>
      <c r="L1558" s="125"/>
      <c r="M1558" s="125"/>
      <c r="N1558" s="125"/>
      <c r="O1558" s="125"/>
      <c r="P1558" s="125"/>
      <c r="Q1558" s="126" t="str">
        <f>IF(OR(IF(G1558="",IF(F1558="",IF(E1558="","",E1558),F1558),G1558)="F",IF(J1558="",IF(I1558="",IF(H1558="","",H1558),I1558),J1558)="F",IF(M1558="",IF(L1558="",IF(K1558="","",K1558),L1558),M1558)="F",IF(P1558="",IF(O1558="",IF(N1558="","",N1558),O1558),P1558)="F")=TRUE,"F",IF(OR(IF(G1558="",IF(F1558="",IF(E1558="","",E1558),F1558),G1558)="PE",IF(J1558="",IF(I1558="",IF(H1558="","",H1558),I1558),J1558)="PE",IF(M1558="",IF(L1558="",IF(K1558="","",K1558),L1558),M1558)="PE",IF(P1558="",IF(O1558="",IF(N1558="","",N1558),O1558),P1558)="PE")=TRUE,"PE",IF(AND(IF(G1558="",IF(F1558="",IF(E1558="","",E1558),F1558),G1558)="",IF(J1558="",IF(I1558="",IF(H1558="","",H1558),I1558),J1558)="",IF(M1558="",IF(L1558="",IF(K1558="","",K1558),L1558),M1558)="",IF(P1558="",IF(O1558="",IF(N1558="","",N1558),O1558),P1558)="")=TRUE,"","P")))</f>
        <v>P</v>
      </c>
      <c r="R1558" s="72"/>
      <c r="S1558" s="73"/>
    </row>
    <row r="1559" spans="1:33" s="78" customFormat="1" ht="30" outlineLevel="1">
      <c r="A1559" s="50" t="str">
        <f>IF(OR(C1559="",D1559=""),"",$D$3&amp;"_"&amp;ROW()-13-COUNTBLANK($D$14:D1559))</f>
        <v>BT_1282</v>
      </c>
      <c r="B1559" s="74" t="s">
        <v>242</v>
      </c>
      <c r="C1559" s="71" t="s">
        <v>572</v>
      </c>
      <c r="D1559" s="65" t="s">
        <v>879</v>
      </c>
      <c r="E1559" s="18" t="s">
        <v>249</v>
      </c>
      <c r="F1559" s="124"/>
      <c r="G1559" s="124"/>
      <c r="H1559" s="125"/>
      <c r="I1559" s="125"/>
      <c r="J1559" s="125"/>
      <c r="K1559" s="125"/>
      <c r="L1559" s="125"/>
      <c r="M1559" s="125"/>
      <c r="N1559" s="125"/>
      <c r="O1559" s="125"/>
      <c r="P1559" s="125"/>
      <c r="Q1559" s="126" t="str">
        <f>IF(OR(IF(G1559="",IF(F1559="",IF(E1559="","",E1559),F1559),G1559)="F",IF(J1559="",IF(I1559="",IF(H1559="","",H1559),I1559),J1559)="F",IF(M1559="",IF(L1559="",IF(K1559="","",K1559),L1559),M1559)="F",IF(P1559="",IF(O1559="",IF(N1559="","",N1559),O1559),P1559)="F")=TRUE,"F",IF(OR(IF(G1559="",IF(F1559="",IF(E1559="","",E1559),F1559),G1559)="PE",IF(J1559="",IF(I1559="",IF(H1559="","",H1559),I1559),J1559)="PE",IF(M1559="",IF(L1559="",IF(K1559="","",K1559),L1559),M1559)="PE",IF(P1559="",IF(O1559="",IF(N1559="","",N1559),O1559),P1559)="PE")=TRUE,"PE",IF(AND(IF(G1559="",IF(F1559="",IF(E1559="","",E1559),F1559),G1559)="",IF(J1559="",IF(I1559="",IF(H1559="","",H1559),I1559),J1559)="",IF(M1559="",IF(L1559="",IF(K1559="","",K1559),L1559),M1559)="",IF(P1559="",IF(O1559="",IF(N1559="","",N1559),O1559),P1559)="")=TRUE,"","P")))</f>
        <v>P</v>
      </c>
      <c r="R1559" s="77"/>
      <c r="S1559" s="77"/>
    </row>
    <row r="1560" spans="1:33" s="78" customFormat="1" ht="45" outlineLevel="1">
      <c r="A1560" s="50" t="str">
        <f>IF(OR(C1560="",D1560=""),"",$D$3&amp;"_"&amp;ROW()-13-COUNTBLANK($D$14:D1560))</f>
        <v>BT_1283</v>
      </c>
      <c r="B1560" s="64" t="s">
        <v>237</v>
      </c>
      <c r="C1560" s="71" t="s">
        <v>1004</v>
      </c>
      <c r="D1560" s="66" t="s">
        <v>238</v>
      </c>
      <c r="E1560" s="18" t="s">
        <v>249</v>
      </c>
      <c r="F1560" s="124"/>
      <c r="G1560" s="124"/>
      <c r="H1560" s="125"/>
      <c r="I1560" s="125"/>
      <c r="J1560" s="125"/>
      <c r="K1560" s="125"/>
      <c r="L1560" s="125"/>
      <c r="M1560" s="125"/>
      <c r="N1560" s="125"/>
      <c r="O1560" s="125"/>
      <c r="P1560" s="125"/>
      <c r="Q1560" s="126" t="str">
        <f>IF(OR(IF(G1560="",IF(F1560="",IF(E1560="","",E1560),F1560),G1560)="F",IF(J1560="",IF(I1560="",IF(H1560="","",H1560),I1560),J1560)="F",IF(M1560="",IF(L1560="",IF(K1560="","",K1560),L1560),M1560)="F",IF(P1560="",IF(O1560="",IF(N1560="","",N1560),O1560),P1560)="F")=TRUE,"F",IF(OR(IF(G1560="",IF(F1560="",IF(E1560="","",E1560),F1560),G1560)="PE",IF(J1560="",IF(I1560="",IF(H1560="","",H1560),I1560),J1560)="PE",IF(M1560="",IF(L1560="",IF(K1560="","",K1560),L1560),M1560)="PE",IF(P1560="",IF(O1560="",IF(N1560="","",N1560),O1560),P1560)="PE")=TRUE,"PE",IF(AND(IF(G1560="",IF(F1560="",IF(E1560="","",E1560),F1560),G1560)="",IF(J1560="",IF(I1560="",IF(H1560="","",H1560),I1560),J1560)="",IF(M1560="",IF(L1560="",IF(K1560="","",K1560),L1560),M1560)="",IF(P1560="",IF(O1560="",IF(N1560="","",N1560),O1560),P1560)="")=TRUE,"","P")))</f>
        <v>P</v>
      </c>
      <c r="R1560" s="72"/>
      <c r="S1560" s="64"/>
    </row>
    <row r="1561" spans="1:33" s="78" customFormat="1" ht="60" outlineLevel="1">
      <c r="A1561" s="50" t="str">
        <f>IF(OR(C1561="",D1561=""),"",$D$3&amp;"_"&amp;ROW()-13-COUNTBLANK($D$14:D1561))</f>
        <v>BT_1284</v>
      </c>
      <c r="B1561" s="64" t="s">
        <v>574</v>
      </c>
      <c r="C1561" s="71" t="s">
        <v>1005</v>
      </c>
      <c r="D1561" s="75" t="s">
        <v>576</v>
      </c>
      <c r="E1561" s="18" t="s">
        <v>249</v>
      </c>
      <c r="F1561" s="124"/>
      <c r="G1561" s="124"/>
      <c r="H1561" s="125"/>
      <c r="I1561" s="125"/>
      <c r="J1561" s="125"/>
      <c r="K1561" s="125"/>
      <c r="L1561" s="125"/>
      <c r="M1561" s="125"/>
      <c r="N1561" s="125"/>
      <c r="O1561" s="125"/>
      <c r="P1561" s="125"/>
      <c r="Q1561" s="126" t="str">
        <f t="shared" ref="Q1561:Q1562" si="217">IF(OR(IF(G1561="",IF(F1561="",IF(E1561="","",E1561),F1561),G1561)="F",IF(J1561="",IF(I1561="",IF(H1561="","",H1561),I1561),J1561)="F",IF(M1561="",IF(L1561="",IF(K1561="","",K1561),L1561),M1561)="F",IF(P1561="",IF(O1561="",IF(N1561="","",N1561),O1561),P1561)="F")=TRUE,"F",IF(OR(IF(G1561="",IF(F1561="",IF(E1561="","",E1561),F1561),G1561)="PE",IF(J1561="",IF(I1561="",IF(H1561="","",H1561),I1561),J1561)="PE",IF(M1561="",IF(L1561="",IF(K1561="","",K1561),L1561),M1561)="PE",IF(P1561="",IF(O1561="",IF(N1561="","",N1561),O1561),P1561)="PE")=TRUE,"PE",IF(AND(IF(G1561="",IF(F1561="",IF(E1561="","",E1561),F1561),G1561)="",IF(J1561="",IF(I1561="",IF(H1561="","",H1561),I1561),J1561)="",IF(M1561="",IF(L1561="",IF(K1561="","",K1561),L1561),M1561)="",IF(P1561="",IF(O1561="",IF(N1561="","",N1561),O1561),P1561)="")=TRUE,"","P")))</f>
        <v>P</v>
      </c>
      <c r="R1561" s="76"/>
      <c r="S1561" s="77"/>
    </row>
    <row r="1562" spans="1:33" s="78" customFormat="1" ht="60" outlineLevel="1">
      <c r="A1562" s="50" t="str">
        <f>IF(OR(C1562="",D1562=""),"",$D$3&amp;"_"&amp;ROW()-13-COUNTBLANK($D$14:D1562))</f>
        <v>BT_1285</v>
      </c>
      <c r="B1562" s="75" t="s">
        <v>241</v>
      </c>
      <c r="C1562" s="71" t="s">
        <v>1006</v>
      </c>
      <c r="D1562" s="64" t="s">
        <v>246</v>
      </c>
      <c r="E1562" s="18" t="s">
        <v>249</v>
      </c>
      <c r="F1562" s="124"/>
      <c r="G1562" s="124"/>
      <c r="H1562" s="125"/>
      <c r="I1562" s="125"/>
      <c r="J1562" s="125"/>
      <c r="K1562" s="125"/>
      <c r="L1562" s="125"/>
      <c r="M1562" s="125"/>
      <c r="N1562" s="125"/>
      <c r="O1562" s="125"/>
      <c r="P1562" s="125"/>
      <c r="Q1562" s="126" t="str">
        <f t="shared" si="217"/>
        <v>P</v>
      </c>
      <c r="R1562" s="77"/>
      <c r="S1562" s="77"/>
    </row>
    <row r="1563" spans="1:33" ht="16.5" customHeight="1">
      <c r="A1563" s="50" t="str">
        <f>IF(OR(C1563="",D1563=""),"",$D$3&amp;"_"&amp;ROW()-13-COUNTBLANK($D$14:D1563))</f>
        <v/>
      </c>
      <c r="B1563" s="161" t="s">
        <v>1042</v>
      </c>
      <c r="C1563" s="162"/>
      <c r="D1563" s="162"/>
      <c r="E1563" s="162"/>
      <c r="F1563" s="162"/>
      <c r="G1563" s="162"/>
      <c r="H1563" s="162"/>
      <c r="I1563" s="162"/>
      <c r="J1563" s="162"/>
      <c r="K1563" s="162"/>
      <c r="L1563" s="162"/>
      <c r="M1563" s="162"/>
      <c r="N1563" s="162"/>
      <c r="O1563" s="162"/>
      <c r="P1563" s="162"/>
      <c r="Q1563" s="162"/>
      <c r="R1563" s="162"/>
      <c r="S1563" s="163"/>
      <c r="T1563" s="39"/>
      <c r="U1563" s="39"/>
      <c r="V1563" s="39"/>
      <c r="W1563" s="39"/>
      <c r="X1563" s="39"/>
      <c r="Y1563" s="39"/>
      <c r="Z1563" s="39"/>
      <c r="AA1563" s="39"/>
      <c r="AB1563" s="39"/>
      <c r="AC1563" s="39"/>
      <c r="AD1563" s="39"/>
      <c r="AE1563" s="39"/>
      <c r="AF1563" s="39"/>
      <c r="AG1563" s="39"/>
    </row>
    <row r="1564" spans="1:33" ht="15.75" outlineLevel="1" collapsed="1">
      <c r="A1564" s="50" t="str">
        <f>IF(OR(C1564="",D1564=""),"",$D$3&amp;"_"&amp;ROW()-13-COUNTBLANK($D$14:D1564))</f>
        <v/>
      </c>
      <c r="B1564" s="147" t="s">
        <v>36</v>
      </c>
      <c r="C1564" s="147"/>
      <c r="D1564" s="147"/>
      <c r="E1564" s="147"/>
      <c r="F1564" s="147"/>
      <c r="G1564" s="147"/>
      <c r="H1564" s="147"/>
      <c r="I1564" s="147"/>
      <c r="J1564" s="147"/>
      <c r="K1564" s="147"/>
      <c r="L1564" s="147"/>
      <c r="M1564" s="147"/>
      <c r="N1564" s="147"/>
      <c r="O1564" s="147"/>
      <c r="P1564" s="147"/>
      <c r="Q1564" s="147"/>
      <c r="R1564" s="147"/>
      <c r="S1564" s="147"/>
      <c r="T1564" s="40"/>
      <c r="U1564" s="40"/>
      <c r="V1564" s="40"/>
      <c r="W1564" s="40"/>
      <c r="X1564" s="40"/>
      <c r="Y1564" s="40"/>
      <c r="Z1564" s="40"/>
      <c r="AA1564" s="40"/>
      <c r="AB1564" s="40"/>
      <c r="AC1564" s="40"/>
      <c r="AD1564" s="40"/>
      <c r="AE1564" s="40"/>
      <c r="AF1564" s="40"/>
      <c r="AG1564" s="40"/>
    </row>
    <row r="1565" spans="1:33" ht="135" outlineLevel="1">
      <c r="A1565" s="50" t="str">
        <f>IF(OR(C1565="",D1565=""),"",$D$3&amp;"_"&amp;ROW()-13-COUNTBLANK($D$14:D1565))</f>
        <v>BT_1286</v>
      </c>
      <c r="B1565" s="56" t="s">
        <v>108</v>
      </c>
      <c r="C1565" s="16" t="s">
        <v>884</v>
      </c>
      <c r="D1565" s="16" t="s">
        <v>1007</v>
      </c>
      <c r="E1565" s="18" t="s">
        <v>249</v>
      </c>
      <c r="F1565" s="18"/>
      <c r="G1565" s="18"/>
      <c r="H1565" s="18"/>
      <c r="I1565" s="18"/>
      <c r="J1565" s="18"/>
      <c r="K1565" s="18"/>
      <c r="L1565" s="18"/>
      <c r="M1565" s="18"/>
      <c r="N1565" s="18"/>
      <c r="O1565" s="18"/>
      <c r="P1565" s="18"/>
      <c r="Q1565" s="49" t="str">
        <f t="shared" ref="Q1565:Q1567" si="218">IF(OR(IF(G1565="",IF(F1565="",IF(E1565="","",E1565),F1565),G1565)="F",IF(J1565="",IF(I1565="",IF(H1565="","",H1565),I1565),J1565)="F",IF(M1565="",IF(L1565="",IF(K1565="","",K1565),L1565),M1565)="F",IF(P1565="",IF(O1565="",IF(N1565="","",N1565),O1565),P1565)="F")=TRUE,"F",IF(OR(IF(G1565="",IF(F1565="",IF(E1565="","",E1565),F1565),G1565)="PE",IF(J1565="",IF(I1565="",IF(H1565="","",H1565),I1565),J1565)="PE",IF(M1565="",IF(L1565="",IF(K1565="","",K1565),L1565),M1565)="PE",IF(P1565="",IF(O1565="",IF(N1565="","",N1565),O1565),P1565)="PE")=TRUE,"PE",IF(AND(IF(G1565="",IF(F1565="",IF(E1565="","",E1565),F1565),G1565)="",IF(J1565="",IF(I1565="",IF(H1565="","",H1565),I1565),J1565)="",IF(M1565="",IF(L1565="",IF(K1565="","",K1565),L1565),M1565)="",IF(P1565="",IF(O1565="",IF(N1565="","",N1565),O1565),P1565)="")=TRUE,"","P")))</f>
        <v>P</v>
      </c>
      <c r="R1565" s="108"/>
      <c r="S1565" s="108"/>
      <c r="T1565" s="38"/>
      <c r="U1565" s="38"/>
      <c r="V1565" s="38"/>
      <c r="W1565" s="38"/>
      <c r="X1565" s="38"/>
      <c r="Y1565" s="38"/>
      <c r="Z1565" s="38"/>
      <c r="AA1565" s="38"/>
      <c r="AB1565" s="38"/>
      <c r="AC1565" s="38"/>
      <c r="AD1565" s="38"/>
      <c r="AE1565" s="38"/>
      <c r="AF1565" s="38"/>
      <c r="AG1565" s="38"/>
    </row>
    <row r="1566" spans="1:33" ht="30" outlineLevel="1">
      <c r="A1566" s="50" t="str">
        <f>IF(OR(C1566="",D1566=""),"",$D$3&amp;"_"&amp;ROW()-13-COUNTBLANK($D$14:D1566))</f>
        <v>BT_1287</v>
      </c>
      <c r="B1566" s="56" t="s">
        <v>355</v>
      </c>
      <c r="C1566" s="16" t="s">
        <v>885</v>
      </c>
      <c r="D1566" s="16" t="s">
        <v>886</v>
      </c>
      <c r="E1566" s="18" t="s">
        <v>249</v>
      </c>
      <c r="F1566" s="18"/>
      <c r="G1566" s="18"/>
      <c r="H1566" s="18"/>
      <c r="I1566" s="18"/>
      <c r="J1566" s="18"/>
      <c r="K1566" s="18"/>
      <c r="L1566" s="18"/>
      <c r="M1566" s="18"/>
      <c r="N1566" s="18"/>
      <c r="O1566" s="18"/>
      <c r="P1566" s="18"/>
      <c r="Q1566" s="49" t="str">
        <f t="shared" si="218"/>
        <v>P</v>
      </c>
      <c r="R1566" s="108"/>
      <c r="S1566" s="108"/>
      <c r="T1566" s="38"/>
      <c r="U1566" s="38"/>
      <c r="V1566" s="38"/>
      <c r="W1566" s="38"/>
      <c r="X1566" s="38"/>
      <c r="Y1566" s="38"/>
      <c r="Z1566" s="38"/>
      <c r="AA1566" s="38"/>
      <c r="AB1566" s="38"/>
      <c r="AC1566" s="38"/>
      <c r="AD1566" s="38"/>
      <c r="AE1566" s="38"/>
      <c r="AF1566" s="38"/>
      <c r="AG1566" s="38"/>
    </row>
    <row r="1567" spans="1:33" ht="120" outlineLevel="1">
      <c r="A1567" s="50" t="str">
        <f>IF(OR(C1567="",D1567=""),"",$D$3&amp;"_"&amp;ROW()-13-COUNTBLANK($D$14:D1567))</f>
        <v>BT_1288</v>
      </c>
      <c r="B1567" s="16" t="s">
        <v>39</v>
      </c>
      <c r="C1567" s="16" t="s">
        <v>110</v>
      </c>
      <c r="D1567" s="114" t="s">
        <v>440</v>
      </c>
      <c r="E1567" s="18" t="s">
        <v>249</v>
      </c>
      <c r="F1567" s="18"/>
      <c r="G1567" s="18"/>
      <c r="H1567" s="17"/>
      <c r="I1567" s="17"/>
      <c r="J1567" s="17"/>
      <c r="K1567" s="17"/>
      <c r="L1567" s="17"/>
      <c r="M1567" s="17"/>
      <c r="N1567" s="17"/>
      <c r="O1567" s="17"/>
      <c r="P1567" s="17"/>
      <c r="Q1567" s="48" t="str">
        <f t="shared" si="218"/>
        <v>P</v>
      </c>
      <c r="R1567" s="108"/>
      <c r="S1567" s="108"/>
      <c r="T1567" s="38"/>
      <c r="U1567" s="38"/>
      <c r="V1567" s="38"/>
      <c r="W1567" s="38"/>
      <c r="X1567" s="38"/>
      <c r="Y1567" s="38"/>
      <c r="Z1567" s="38"/>
      <c r="AA1567" s="38"/>
      <c r="AB1567" s="38"/>
      <c r="AC1567" s="38"/>
      <c r="AD1567" s="38"/>
      <c r="AE1567" s="38"/>
      <c r="AF1567" s="38"/>
      <c r="AG1567" s="38"/>
    </row>
    <row r="1568" spans="1:33" ht="15.75" outlineLevel="1">
      <c r="A1568" s="50" t="str">
        <f>IF(OR(C1568="",D1568=""),"",$D$3&amp;"_"&amp;ROW()-13-COUNTBLANK($D$14:D1568))</f>
        <v/>
      </c>
      <c r="B1568" s="164" t="s">
        <v>107</v>
      </c>
      <c r="C1568" s="154"/>
      <c r="D1568" s="154"/>
      <c r="E1568" s="154"/>
      <c r="F1568" s="154"/>
      <c r="G1568" s="154"/>
      <c r="H1568" s="154"/>
      <c r="I1568" s="154"/>
      <c r="J1568" s="154"/>
      <c r="K1568" s="154"/>
      <c r="L1568" s="154"/>
      <c r="M1568" s="154"/>
      <c r="N1568" s="154"/>
      <c r="O1568" s="154"/>
      <c r="P1568" s="154"/>
      <c r="Q1568" s="154"/>
      <c r="R1568" s="154"/>
      <c r="S1568" s="154"/>
      <c r="T1568" s="35"/>
      <c r="U1568" s="35"/>
      <c r="V1568" s="35"/>
      <c r="W1568" s="35"/>
      <c r="X1568" s="35"/>
      <c r="Y1568" s="35"/>
      <c r="Z1568" s="35"/>
      <c r="AA1568" s="35"/>
      <c r="AB1568" s="35"/>
      <c r="AC1568" s="35"/>
      <c r="AD1568" s="35"/>
      <c r="AE1568" s="35"/>
      <c r="AF1568" s="35"/>
      <c r="AG1568" s="35"/>
    </row>
    <row r="1569" spans="1:33" s="123" customFormat="1" ht="30" outlineLevel="1">
      <c r="A1569" s="50" t="str">
        <f>IF(OR(C1569="",D1569=""),"",$D$3&amp;"_"&amp;ROW()-13-COUNTBLANK($D$14:D1569))</f>
        <v>BT_1289</v>
      </c>
      <c r="B1569" s="69" t="s">
        <v>356</v>
      </c>
      <c r="C1569" s="69" t="s">
        <v>658</v>
      </c>
      <c r="D1569" s="67" t="s">
        <v>357</v>
      </c>
      <c r="E1569" s="120" t="s">
        <v>249</v>
      </c>
      <c r="F1569" s="121"/>
      <c r="G1569" s="121"/>
      <c r="H1569" s="121"/>
      <c r="I1569" s="121"/>
      <c r="J1569" s="121"/>
      <c r="K1569" s="121"/>
      <c r="L1569" s="121"/>
      <c r="M1569" s="121"/>
      <c r="N1569" s="121"/>
      <c r="O1569" s="121"/>
      <c r="P1569" s="121"/>
      <c r="Q1569" s="122" t="str">
        <f t="shared" ref="Q1569:Q1570" si="219">IF(OR(IF(G1569="",IF(F1569="",IF(E1569="","",E1569),F1569),G1569)="F",IF(J1569="",IF(I1569="",IF(H1569="","",H1569),I1569),J1569)="F",IF(M1569="",IF(L1569="",IF(K1569="","",K1569),L1569),M1569)="F",IF(P1569="",IF(O1569="",IF(N1569="","",N1569),O1569),P1569)="F")=TRUE,"F",IF(OR(IF(G1569="",IF(F1569="",IF(E1569="","",E1569),F1569),G1569)="PE",IF(J1569="",IF(I1569="",IF(H1569="","",H1569),I1569),J1569)="PE",IF(M1569="",IF(L1569="",IF(K1569="","",K1569),L1569),M1569)="PE",IF(P1569="",IF(O1569="",IF(N1569="","",N1569),O1569),P1569)="PE")=TRUE,"PE",IF(AND(IF(G1569="",IF(F1569="",IF(E1569="","",E1569),F1569),G1569)="",IF(J1569="",IF(I1569="",IF(H1569="","",H1569),I1569),J1569)="",IF(M1569="",IF(L1569="",IF(K1569="","",K1569),L1569),M1569)="",IF(P1569="",IF(O1569="",IF(N1569="","",N1569),O1569),P1569)="")=TRUE,"","P")))</f>
        <v>P</v>
      </c>
      <c r="R1569" s="67"/>
      <c r="S1569" s="67"/>
    </row>
    <row r="1570" spans="1:33" ht="30" outlineLevel="1">
      <c r="A1570" s="50" t="str">
        <f>IF(OR(C1570="",D1570=""),"",$D$3&amp;"_"&amp;ROW()-13-COUNTBLANK($D$14:D1570))</f>
        <v>BT_1290</v>
      </c>
      <c r="B1570" s="16" t="s">
        <v>395</v>
      </c>
      <c r="C1570" s="16" t="s">
        <v>659</v>
      </c>
      <c r="D1570" s="16" t="s">
        <v>396</v>
      </c>
      <c r="E1570" s="120" t="s">
        <v>249</v>
      </c>
      <c r="F1570" s="18"/>
      <c r="G1570" s="18"/>
      <c r="H1570" s="18"/>
      <c r="I1570" s="18"/>
      <c r="J1570" s="18"/>
      <c r="K1570" s="18"/>
      <c r="L1570" s="18"/>
      <c r="M1570" s="18"/>
      <c r="N1570" s="18"/>
      <c r="O1570" s="18"/>
      <c r="P1570" s="18"/>
      <c r="Q1570" s="49" t="str">
        <f t="shared" si="219"/>
        <v>P</v>
      </c>
      <c r="R1570" s="108"/>
      <c r="S1570" s="108"/>
      <c r="T1570" s="38"/>
      <c r="U1570" s="38"/>
      <c r="V1570" s="38"/>
      <c r="W1570" s="38"/>
      <c r="X1570" s="38"/>
      <c r="Y1570" s="38"/>
      <c r="Z1570" s="38"/>
      <c r="AA1570" s="38"/>
      <c r="AB1570" s="38"/>
      <c r="AC1570" s="38"/>
      <c r="AD1570" s="38"/>
      <c r="AE1570" s="38"/>
      <c r="AF1570" s="38"/>
      <c r="AG1570" s="38"/>
    </row>
    <row r="1571" spans="1:33" ht="25.5" customHeight="1">
      <c r="A1571" s="50" t="str">
        <f>IF(OR(C1571="",D1571=""),"",$D$3&amp;"_"&amp;ROW()-13-COUNTBLANK($D$14:D1571))</f>
        <v/>
      </c>
      <c r="B1571" s="156" t="s">
        <v>1043</v>
      </c>
      <c r="C1571" s="156"/>
      <c r="D1571" s="156"/>
      <c r="E1571" s="156"/>
      <c r="F1571" s="156"/>
      <c r="G1571" s="156"/>
      <c r="H1571" s="172"/>
      <c r="I1571" s="172"/>
      <c r="J1571" s="172"/>
      <c r="K1571" s="172"/>
      <c r="L1571" s="172"/>
      <c r="M1571" s="172"/>
      <c r="N1571" s="172"/>
      <c r="O1571" s="172"/>
      <c r="P1571" s="172"/>
      <c r="Q1571" s="156"/>
      <c r="R1571" s="156"/>
      <c r="S1571" s="156"/>
      <c r="T1571" s="38"/>
      <c r="U1571" s="38"/>
      <c r="V1571" s="38"/>
      <c r="W1571" s="38"/>
      <c r="X1571" s="38"/>
      <c r="Y1571" s="38"/>
      <c r="Z1571" s="38"/>
      <c r="AA1571" s="38"/>
      <c r="AB1571" s="38"/>
      <c r="AC1571" s="38"/>
      <c r="AD1571" s="38"/>
      <c r="AE1571" s="38"/>
      <c r="AF1571" s="38"/>
      <c r="AG1571" s="38"/>
    </row>
    <row r="1572" spans="1:33" ht="15.75" outlineLevel="1" collapsed="1">
      <c r="A1572" s="50" t="str">
        <f>IF(OR(C1572="",D1572=""),"",$D$3&amp;"_"&amp;ROW()-13-COUNTBLANK($D$14:D1572))</f>
        <v/>
      </c>
      <c r="B1572" s="147" t="s">
        <v>36</v>
      </c>
      <c r="C1572" s="147"/>
      <c r="D1572" s="147"/>
      <c r="E1572" s="147"/>
      <c r="F1572" s="147"/>
      <c r="G1572" s="147"/>
      <c r="H1572" s="147"/>
      <c r="I1572" s="147"/>
      <c r="J1572" s="147"/>
      <c r="K1572" s="147"/>
      <c r="L1572" s="147"/>
      <c r="M1572" s="147"/>
      <c r="N1572" s="147"/>
      <c r="O1572" s="147"/>
      <c r="P1572" s="147"/>
      <c r="Q1572" s="147"/>
      <c r="R1572" s="147"/>
      <c r="S1572" s="147"/>
      <c r="T1572" s="40"/>
      <c r="U1572" s="40"/>
      <c r="V1572" s="40"/>
      <c r="W1572" s="40"/>
      <c r="X1572" s="40"/>
      <c r="Y1572" s="40"/>
      <c r="Z1572" s="40"/>
      <c r="AA1572" s="40"/>
      <c r="AB1572" s="40"/>
      <c r="AC1572" s="40"/>
      <c r="AD1572" s="40"/>
      <c r="AE1572" s="40"/>
      <c r="AF1572" s="40"/>
      <c r="AG1572" s="40"/>
    </row>
    <row r="1573" spans="1:33" ht="75" outlineLevel="1">
      <c r="A1573" s="50" t="str">
        <f>IF(OR(C1573="",D1573=""),"",$D$3&amp;"_"&amp;ROW()-13-COUNTBLANK($D$14:D1573))</f>
        <v>BT_1291</v>
      </c>
      <c r="B1573" s="56" t="s">
        <v>887</v>
      </c>
      <c r="C1573" s="16" t="s">
        <v>669</v>
      </c>
      <c r="D1573" s="16" t="s">
        <v>890</v>
      </c>
      <c r="E1573" s="18" t="s">
        <v>249</v>
      </c>
      <c r="F1573" s="18"/>
      <c r="G1573" s="18"/>
      <c r="H1573" s="18"/>
      <c r="I1573" s="18"/>
      <c r="J1573" s="18"/>
      <c r="K1573" s="18"/>
      <c r="L1573" s="18"/>
      <c r="M1573" s="18"/>
      <c r="N1573" s="18"/>
      <c r="O1573" s="18"/>
      <c r="P1573" s="18"/>
      <c r="Q1573" s="49" t="str">
        <f t="shared" ref="Q1573:Q1576" si="220">IF(OR(IF(G1573="",IF(F1573="",IF(E1573="","",E1573),F1573),G1573)="F",IF(J1573="",IF(I1573="",IF(H1573="","",H1573),I1573),J1573)="F",IF(M1573="",IF(L1573="",IF(K1573="","",K1573),L1573),M1573)="F",IF(P1573="",IF(O1573="",IF(N1573="","",N1573),O1573),P1573)="F")=TRUE,"F",IF(OR(IF(G1573="",IF(F1573="",IF(E1573="","",E1573),F1573),G1573)="PE",IF(J1573="",IF(I1573="",IF(H1573="","",H1573),I1573),J1573)="PE",IF(M1573="",IF(L1573="",IF(K1573="","",K1573),L1573),M1573)="PE",IF(P1573="",IF(O1573="",IF(N1573="","",N1573),O1573),P1573)="PE")=TRUE,"PE",IF(AND(IF(G1573="",IF(F1573="",IF(E1573="","",E1573),F1573),G1573)="",IF(J1573="",IF(I1573="",IF(H1573="","",H1573),I1573),J1573)="",IF(M1573="",IF(L1573="",IF(K1573="","",K1573),L1573),M1573)="",IF(P1573="",IF(O1573="",IF(N1573="","",N1573),O1573),P1573)="")=TRUE,"","P")))</f>
        <v>P</v>
      </c>
      <c r="R1573" s="108"/>
      <c r="S1573" s="108"/>
      <c r="T1573" s="38"/>
      <c r="U1573" s="38"/>
      <c r="V1573" s="38"/>
      <c r="W1573" s="38"/>
      <c r="X1573" s="38"/>
      <c r="Y1573" s="38"/>
      <c r="Z1573" s="38"/>
      <c r="AA1573" s="38"/>
      <c r="AB1573" s="38"/>
      <c r="AC1573" s="38"/>
      <c r="AD1573" s="38"/>
      <c r="AE1573" s="38"/>
      <c r="AF1573" s="38"/>
      <c r="AG1573" s="38"/>
    </row>
    <row r="1574" spans="1:33" ht="75" outlineLevel="1">
      <c r="A1574" s="50" t="str">
        <f>IF(OR(C1574="",D1574=""),"",$D$3&amp;"_"&amp;ROW()-13-COUNTBLANK($D$14:D1574))</f>
        <v>BT_1292</v>
      </c>
      <c r="B1574" s="56" t="s">
        <v>888</v>
      </c>
      <c r="C1574" s="16" t="s">
        <v>668</v>
      </c>
      <c r="D1574" s="16" t="s">
        <v>358</v>
      </c>
      <c r="E1574" s="18" t="s">
        <v>249</v>
      </c>
      <c r="F1574" s="18"/>
      <c r="G1574" s="18"/>
      <c r="H1574" s="18"/>
      <c r="I1574" s="18"/>
      <c r="J1574" s="18"/>
      <c r="K1574" s="18"/>
      <c r="L1574" s="18"/>
      <c r="M1574" s="18"/>
      <c r="N1574" s="18"/>
      <c r="O1574" s="18"/>
      <c r="P1574" s="18"/>
      <c r="Q1574" s="49" t="str">
        <f t="shared" si="220"/>
        <v>P</v>
      </c>
      <c r="R1574" s="108"/>
      <c r="S1574" s="108"/>
      <c r="T1574" s="38"/>
      <c r="U1574" s="38"/>
      <c r="V1574" s="38"/>
      <c r="W1574" s="38"/>
      <c r="X1574" s="38"/>
      <c r="Y1574" s="38"/>
      <c r="Z1574" s="38"/>
      <c r="AA1574" s="38"/>
      <c r="AB1574" s="38"/>
      <c r="AC1574" s="38"/>
      <c r="AD1574" s="38"/>
      <c r="AE1574" s="38"/>
      <c r="AF1574" s="38"/>
      <c r="AG1574" s="38"/>
    </row>
    <row r="1575" spans="1:33" ht="75" outlineLevel="1">
      <c r="A1575" s="50" t="str">
        <f>IF(OR(C1575="",D1575=""),"",$D$3&amp;"_"&amp;ROW()-13-COUNTBLANK($D$14:D1575))</f>
        <v>BT_1293</v>
      </c>
      <c r="B1575" s="56" t="s">
        <v>889</v>
      </c>
      <c r="C1575" s="16" t="s">
        <v>359</v>
      </c>
      <c r="D1575" s="16" t="s">
        <v>360</v>
      </c>
      <c r="E1575" s="18" t="s">
        <v>249</v>
      </c>
      <c r="F1575" s="18"/>
      <c r="G1575" s="18"/>
      <c r="H1575" s="18"/>
      <c r="I1575" s="18"/>
      <c r="J1575" s="18"/>
      <c r="K1575" s="18"/>
      <c r="L1575" s="18"/>
      <c r="M1575" s="18"/>
      <c r="N1575" s="18"/>
      <c r="O1575" s="18"/>
      <c r="P1575" s="18"/>
      <c r="Q1575" s="49" t="str">
        <f t="shared" si="220"/>
        <v>P</v>
      </c>
      <c r="R1575" s="108"/>
      <c r="S1575" s="108"/>
      <c r="T1575" s="38"/>
      <c r="U1575" s="38"/>
      <c r="V1575" s="38"/>
      <c r="W1575" s="38"/>
      <c r="X1575" s="38"/>
      <c r="Y1575" s="38"/>
      <c r="Z1575" s="38"/>
      <c r="AA1575" s="38"/>
      <c r="AB1575" s="38"/>
      <c r="AC1575" s="38"/>
      <c r="AD1575" s="38"/>
      <c r="AE1575" s="38"/>
      <c r="AF1575" s="38"/>
      <c r="AG1575" s="38"/>
    </row>
    <row r="1576" spans="1:33" ht="135" outlineLevel="1">
      <c r="A1576" s="50" t="str">
        <f>IF(OR(C1576="",D1576=""),"",$D$3&amp;"_"&amp;ROW()-13-COUNTBLANK($D$14:D1576))</f>
        <v>BT_1294</v>
      </c>
      <c r="B1576" s="16" t="s">
        <v>39</v>
      </c>
      <c r="C1576" s="16" t="s">
        <v>110</v>
      </c>
      <c r="D1576" s="114" t="s">
        <v>655</v>
      </c>
      <c r="E1576" s="18" t="s">
        <v>249</v>
      </c>
      <c r="F1576" s="18"/>
      <c r="G1576" s="18"/>
      <c r="H1576" s="17"/>
      <c r="I1576" s="17"/>
      <c r="J1576" s="17"/>
      <c r="K1576" s="17"/>
      <c r="L1576" s="17"/>
      <c r="M1576" s="17"/>
      <c r="N1576" s="17"/>
      <c r="O1576" s="17"/>
      <c r="P1576" s="17"/>
      <c r="Q1576" s="48" t="str">
        <f t="shared" si="220"/>
        <v>P</v>
      </c>
      <c r="R1576" s="108"/>
      <c r="S1576" s="108"/>
      <c r="T1576" s="38"/>
      <c r="U1576" s="38"/>
      <c r="V1576" s="38"/>
      <c r="W1576" s="38"/>
      <c r="X1576" s="38"/>
      <c r="Y1576" s="38"/>
      <c r="Z1576" s="38"/>
      <c r="AA1576" s="38"/>
      <c r="AB1576" s="38"/>
      <c r="AC1576" s="38"/>
      <c r="AD1576" s="38"/>
      <c r="AE1576" s="38"/>
      <c r="AF1576" s="38"/>
      <c r="AG1576" s="38"/>
    </row>
    <row r="1577" spans="1:33" ht="15.75" outlineLevel="1">
      <c r="A1577" s="50" t="str">
        <f>IF(OR(C1577="",D1577=""),"",$D$3&amp;"_"&amp;ROW()-13-COUNTBLANK($D$14:D1577))</f>
        <v/>
      </c>
      <c r="B1577" s="147" t="s">
        <v>58</v>
      </c>
      <c r="C1577" s="147"/>
      <c r="D1577" s="147"/>
      <c r="E1577" s="147"/>
      <c r="F1577" s="147"/>
      <c r="G1577" s="147"/>
      <c r="H1577" s="147"/>
      <c r="I1577" s="147"/>
      <c r="J1577" s="147"/>
      <c r="K1577" s="147"/>
      <c r="L1577" s="147"/>
      <c r="M1577" s="147"/>
      <c r="N1577" s="147"/>
      <c r="O1577" s="147"/>
      <c r="P1577" s="147"/>
      <c r="Q1577" s="147"/>
      <c r="R1577" s="147"/>
      <c r="S1577" s="147"/>
      <c r="T1577" s="38"/>
      <c r="U1577" s="38"/>
      <c r="V1577" s="38"/>
      <c r="W1577" s="41"/>
      <c r="X1577" s="41"/>
      <c r="Y1577" s="41"/>
      <c r="Z1577" s="41"/>
      <c r="AA1577" s="41"/>
      <c r="AB1577" s="41"/>
      <c r="AC1577" s="41"/>
      <c r="AD1577" s="41"/>
      <c r="AE1577" s="41"/>
      <c r="AF1577" s="41"/>
      <c r="AG1577" s="41"/>
    </row>
    <row r="1578" spans="1:33" ht="21" customHeight="1" outlineLevel="1">
      <c r="A1578" s="50" t="str">
        <f>IF(OR(C1578="",D1578=""),"",$D$3&amp;"_"&amp;ROW()-13-COUNTBLANK($D$14:D1578))</f>
        <v/>
      </c>
      <c r="B1578" s="148" t="s">
        <v>361</v>
      </c>
      <c r="C1578" s="148"/>
      <c r="D1578" s="148"/>
      <c r="E1578" s="148"/>
      <c r="F1578" s="148"/>
      <c r="G1578" s="148"/>
      <c r="H1578" s="149"/>
      <c r="I1578" s="149"/>
      <c r="J1578" s="149"/>
      <c r="K1578" s="149"/>
      <c r="L1578" s="149"/>
      <c r="M1578" s="149"/>
      <c r="N1578" s="149"/>
      <c r="O1578" s="149"/>
      <c r="P1578" s="149"/>
      <c r="Q1578" s="148"/>
      <c r="R1578" s="148"/>
      <c r="S1578" s="148"/>
      <c r="T1578" s="40"/>
      <c r="U1578" s="40"/>
      <c r="V1578" s="40"/>
      <c r="W1578" s="40"/>
      <c r="X1578" s="40"/>
      <c r="Y1578" s="40"/>
      <c r="Z1578" s="40"/>
      <c r="AA1578" s="40"/>
      <c r="AB1578" s="40"/>
      <c r="AC1578" s="40"/>
      <c r="AD1578" s="40"/>
      <c r="AE1578" s="40"/>
      <c r="AF1578" s="40"/>
      <c r="AG1578" s="40"/>
    </row>
    <row r="1579" spans="1:33" ht="30" outlineLevel="1">
      <c r="A1579" s="50" t="str">
        <f>IF(OR(C1579="",D1579=""),"",$D$3&amp;"_"&amp;ROW()-13-COUNTBLANK($D$14:D1579))</f>
        <v>BT_1295</v>
      </c>
      <c r="B1579" s="105" t="s">
        <v>189</v>
      </c>
      <c r="C1579" s="105" t="s">
        <v>700</v>
      </c>
      <c r="D1579" s="16" t="s">
        <v>673</v>
      </c>
      <c r="E1579" s="18" t="s">
        <v>249</v>
      </c>
      <c r="F1579" s="18"/>
      <c r="G1579" s="18"/>
      <c r="H1579" s="18"/>
      <c r="I1579" s="18"/>
      <c r="J1579" s="18"/>
      <c r="K1579" s="18"/>
      <c r="L1579" s="18"/>
      <c r="M1579" s="18"/>
      <c r="N1579" s="18"/>
      <c r="O1579" s="18"/>
      <c r="P1579" s="18"/>
      <c r="Q1579" s="49" t="str">
        <f t="shared" ref="Q1579:Q1588" si="221">IF(OR(IF(G1579="",IF(F1579="",IF(E1579="","",E1579),F1579),G1579)="F",IF(J1579="",IF(I1579="",IF(H1579="","",H1579),I1579),J1579)="F",IF(M1579="",IF(L1579="",IF(K1579="","",K1579),L1579),M1579)="F",IF(P1579="",IF(O1579="",IF(N1579="","",N1579),O1579),P1579)="F")=TRUE,"F",IF(OR(IF(G1579="",IF(F1579="",IF(E1579="","",E1579),F1579),G1579)="PE",IF(J1579="",IF(I1579="",IF(H1579="","",H1579),I1579),J1579)="PE",IF(M1579="",IF(L1579="",IF(K1579="","",K1579),L1579),M1579)="PE",IF(P1579="",IF(O1579="",IF(N1579="","",N1579),O1579),P1579)="PE")=TRUE,"PE",IF(AND(IF(G1579="",IF(F1579="",IF(E1579="","",E1579),F1579),G1579)="",IF(J1579="",IF(I1579="",IF(H1579="","",H1579),I1579),J1579)="",IF(M1579="",IF(L1579="",IF(K1579="","",K1579),L1579),M1579)="",IF(P1579="",IF(O1579="",IF(N1579="","",N1579),O1579),P1579)="")=TRUE,"","P")))</f>
        <v>P</v>
      </c>
      <c r="R1579" s="53"/>
      <c r="S1579" s="53"/>
    </row>
    <row r="1580" spans="1:33" ht="45" outlineLevel="1">
      <c r="A1580" s="50" t="str">
        <f>IF(OR(C1580="",D1580=""),"",$D$3&amp;"_"&amp;ROW()-13-COUNTBLANK($D$14:D1580))</f>
        <v>BT_1296</v>
      </c>
      <c r="B1580" s="105" t="s">
        <v>190</v>
      </c>
      <c r="C1580" s="105" t="s">
        <v>701</v>
      </c>
      <c r="D1580" s="105" t="s">
        <v>891</v>
      </c>
      <c r="E1580" s="18" t="s">
        <v>249</v>
      </c>
      <c r="F1580" s="18"/>
      <c r="G1580" s="18"/>
      <c r="H1580" s="18"/>
      <c r="I1580" s="18"/>
      <c r="J1580" s="18"/>
      <c r="K1580" s="18"/>
      <c r="L1580" s="18"/>
      <c r="M1580" s="18"/>
      <c r="N1580" s="18"/>
      <c r="O1580" s="18"/>
      <c r="P1580" s="18"/>
      <c r="Q1580" s="49" t="str">
        <f t="shared" si="221"/>
        <v>P</v>
      </c>
      <c r="R1580" s="53"/>
      <c r="S1580" s="53"/>
    </row>
    <row r="1581" spans="1:33" ht="45" outlineLevel="1">
      <c r="A1581" s="50" t="str">
        <f>IF(OR(C1581="",D1581=""),"",$D$3&amp;"_"&amp;ROW()-13-COUNTBLANK($D$14:D1581))</f>
        <v>BT_1297</v>
      </c>
      <c r="B1581" s="105" t="s">
        <v>191</v>
      </c>
      <c r="C1581" s="105" t="s">
        <v>702</v>
      </c>
      <c r="D1581" s="105" t="s">
        <v>362</v>
      </c>
      <c r="E1581" s="18" t="s">
        <v>249</v>
      </c>
      <c r="F1581" s="18"/>
      <c r="G1581" s="18"/>
      <c r="H1581" s="18"/>
      <c r="I1581" s="18"/>
      <c r="J1581" s="18"/>
      <c r="K1581" s="18"/>
      <c r="L1581" s="18"/>
      <c r="M1581" s="18"/>
      <c r="N1581" s="18"/>
      <c r="O1581" s="18"/>
      <c r="P1581" s="18"/>
      <c r="Q1581" s="49" t="str">
        <f t="shared" si="221"/>
        <v>P</v>
      </c>
      <c r="R1581" s="53"/>
      <c r="S1581" s="53"/>
    </row>
    <row r="1582" spans="1:33" ht="45" outlineLevel="1">
      <c r="A1582" s="50" t="str">
        <f>IF(OR(C1582="",D1582=""),"",$D$3&amp;"_"&amp;ROW()-13-COUNTBLANK($D$14:D1582))</f>
        <v>BT_1298</v>
      </c>
      <c r="B1582" s="105" t="s">
        <v>192</v>
      </c>
      <c r="C1582" s="105" t="s">
        <v>703</v>
      </c>
      <c r="D1582" s="105" t="s">
        <v>363</v>
      </c>
      <c r="E1582" s="18" t="s">
        <v>249</v>
      </c>
      <c r="F1582" s="18"/>
      <c r="G1582" s="18"/>
      <c r="H1582" s="18"/>
      <c r="I1582" s="18"/>
      <c r="J1582" s="18"/>
      <c r="K1582" s="18"/>
      <c r="L1582" s="18"/>
      <c r="M1582" s="18"/>
      <c r="N1582" s="18"/>
      <c r="O1582" s="18"/>
      <c r="P1582" s="18"/>
      <c r="Q1582" s="49" t="str">
        <f t="shared" si="221"/>
        <v>P</v>
      </c>
      <c r="R1582" s="53"/>
      <c r="S1582" s="53"/>
    </row>
    <row r="1583" spans="1:33" ht="75" outlineLevel="1">
      <c r="A1583" s="50" t="str">
        <f>IF(OR(C1583="",D1583=""),"",$D$3&amp;"_"&amp;ROW()-13-COUNTBLANK($D$14:D1583))</f>
        <v>BT_1299</v>
      </c>
      <c r="B1583" s="107" t="s">
        <v>71</v>
      </c>
      <c r="C1583" s="59" t="s">
        <v>704</v>
      </c>
      <c r="D1583" s="105" t="s">
        <v>891</v>
      </c>
      <c r="E1583" s="18" t="s">
        <v>249</v>
      </c>
      <c r="F1583" s="18"/>
      <c r="G1583" s="18"/>
      <c r="H1583" s="18"/>
      <c r="I1583" s="18"/>
      <c r="J1583" s="18"/>
      <c r="K1583" s="18"/>
      <c r="L1583" s="18"/>
      <c r="M1583" s="18"/>
      <c r="N1583" s="18"/>
      <c r="O1583" s="18"/>
      <c r="P1583" s="18"/>
      <c r="Q1583" s="49" t="str">
        <f t="shared" si="221"/>
        <v>P</v>
      </c>
      <c r="R1583" s="60"/>
      <c r="S1583" s="53"/>
    </row>
    <row r="1584" spans="1:33" ht="75" outlineLevel="1">
      <c r="A1584" s="50" t="str">
        <f>IF(OR(C1584="",D1584=""),"",$D$3&amp;"_"&amp;ROW()-13-COUNTBLANK($D$14:D1584))</f>
        <v>BT_1300</v>
      </c>
      <c r="B1584" s="107" t="s">
        <v>60</v>
      </c>
      <c r="C1584" s="59" t="s">
        <v>705</v>
      </c>
      <c r="D1584" s="105" t="s">
        <v>891</v>
      </c>
      <c r="E1584" s="18" t="s">
        <v>249</v>
      </c>
      <c r="F1584" s="18"/>
      <c r="G1584" s="18"/>
      <c r="H1584" s="18"/>
      <c r="I1584" s="18"/>
      <c r="J1584" s="18"/>
      <c r="K1584" s="18"/>
      <c r="L1584" s="18"/>
      <c r="M1584" s="18"/>
      <c r="N1584" s="18"/>
      <c r="O1584" s="18"/>
      <c r="P1584" s="18"/>
      <c r="Q1584" s="49" t="str">
        <f t="shared" si="221"/>
        <v>P</v>
      </c>
      <c r="R1584" s="60"/>
      <c r="S1584" s="53"/>
    </row>
    <row r="1585" spans="1:33" ht="60" outlineLevel="1">
      <c r="A1585" s="50" t="str">
        <f>IF(OR(C1585="",D1585=""),"",$D$3&amp;"_"&amp;ROW()-13-COUNTBLANK($D$14:D1585))</f>
        <v>BT_1301</v>
      </c>
      <c r="B1585" s="107" t="s">
        <v>61</v>
      </c>
      <c r="C1585" s="59" t="s">
        <v>706</v>
      </c>
      <c r="D1585" s="105" t="s">
        <v>891</v>
      </c>
      <c r="E1585" s="18" t="s">
        <v>249</v>
      </c>
      <c r="F1585" s="18"/>
      <c r="G1585" s="18"/>
      <c r="H1585" s="18"/>
      <c r="I1585" s="18"/>
      <c r="J1585" s="18"/>
      <c r="K1585" s="18"/>
      <c r="L1585" s="18"/>
      <c r="M1585" s="18"/>
      <c r="N1585" s="18"/>
      <c r="O1585" s="18"/>
      <c r="P1585" s="18"/>
      <c r="Q1585" s="49" t="str">
        <f t="shared" si="221"/>
        <v>P</v>
      </c>
      <c r="R1585" s="53"/>
      <c r="S1585" s="53"/>
    </row>
    <row r="1586" spans="1:33" ht="30" outlineLevel="1">
      <c r="A1586" s="50" t="str">
        <f>IF(OR(C1586="",D1586=""),"",$D$3&amp;"_"&amp;ROW()-13-COUNTBLANK($D$14:D1586))</f>
        <v>BT_1302</v>
      </c>
      <c r="B1586" s="143" t="s">
        <v>70</v>
      </c>
      <c r="C1586" s="62" t="s">
        <v>707</v>
      </c>
      <c r="D1586" s="63" t="s">
        <v>250</v>
      </c>
      <c r="E1586" s="18" t="s">
        <v>249</v>
      </c>
      <c r="F1586" s="18"/>
      <c r="G1586" s="18"/>
      <c r="H1586" s="18"/>
      <c r="I1586" s="18"/>
      <c r="J1586" s="18"/>
      <c r="K1586" s="18"/>
      <c r="L1586" s="18"/>
      <c r="M1586" s="18"/>
      <c r="N1586" s="18"/>
      <c r="O1586" s="18"/>
      <c r="P1586" s="18"/>
      <c r="Q1586" s="49" t="str">
        <f t="shared" si="221"/>
        <v>P</v>
      </c>
      <c r="R1586" s="60"/>
      <c r="S1586" s="53"/>
    </row>
    <row r="1587" spans="1:33" ht="60" outlineLevel="1">
      <c r="A1587" s="50" t="str">
        <f>IF(OR(C1587="",D1587=""),"",$D$3&amp;"_"&amp;ROW()-13-COUNTBLANK($D$14:D1587))</f>
        <v>BT_1303</v>
      </c>
      <c r="B1587" s="144"/>
      <c r="C1587" s="59" t="s">
        <v>708</v>
      </c>
      <c r="D1587" s="105" t="s">
        <v>891</v>
      </c>
      <c r="E1587" s="18" t="s">
        <v>249</v>
      </c>
      <c r="F1587" s="18"/>
      <c r="G1587" s="18"/>
      <c r="H1587" s="18"/>
      <c r="I1587" s="18"/>
      <c r="J1587" s="18"/>
      <c r="K1587" s="18"/>
      <c r="L1587" s="18"/>
      <c r="M1587" s="18"/>
      <c r="N1587" s="18"/>
      <c r="O1587" s="18"/>
      <c r="P1587" s="18"/>
      <c r="Q1587" s="49" t="str">
        <f t="shared" si="221"/>
        <v>P</v>
      </c>
      <c r="R1587" s="53"/>
      <c r="S1587" s="53"/>
    </row>
    <row r="1588" spans="1:33" ht="75" outlineLevel="1">
      <c r="A1588" s="50" t="str">
        <f>IF(OR(C1588="",D1588=""),"",$D$3&amp;"_"&amp;ROW()-13-COUNTBLANK($D$14:D1588))</f>
        <v>BT_1304</v>
      </c>
      <c r="B1588" s="107" t="s">
        <v>194</v>
      </c>
      <c r="C1588" s="59" t="s">
        <v>709</v>
      </c>
      <c r="D1588" s="105" t="s">
        <v>891</v>
      </c>
      <c r="E1588" s="18" t="s">
        <v>249</v>
      </c>
      <c r="F1588" s="18"/>
      <c r="G1588" s="18"/>
      <c r="H1588" s="18"/>
      <c r="I1588" s="18"/>
      <c r="J1588" s="18"/>
      <c r="K1588" s="18"/>
      <c r="L1588" s="18"/>
      <c r="M1588" s="18"/>
      <c r="N1588" s="18"/>
      <c r="O1588" s="18"/>
      <c r="P1588" s="18"/>
      <c r="Q1588" s="49" t="str">
        <f t="shared" si="221"/>
        <v>P</v>
      </c>
      <c r="R1588" s="53"/>
      <c r="S1588" s="53"/>
    </row>
    <row r="1589" spans="1:33" ht="18.75" customHeight="1" outlineLevel="1">
      <c r="A1589" s="50" t="str">
        <f>IF(OR(C1589="",D1589=""),"",$D$3&amp;"_"&amp;ROW()-13-COUNTBLANK($D$14:D1589))</f>
        <v/>
      </c>
      <c r="B1589" s="147" t="s">
        <v>68</v>
      </c>
      <c r="C1589" s="147"/>
      <c r="D1589" s="147"/>
      <c r="E1589" s="147"/>
      <c r="F1589" s="147"/>
      <c r="G1589" s="147"/>
      <c r="H1589" s="147"/>
      <c r="I1589" s="147"/>
      <c r="J1589" s="147"/>
      <c r="K1589" s="147"/>
      <c r="L1589" s="147"/>
      <c r="M1589" s="147"/>
      <c r="N1589" s="147"/>
      <c r="O1589" s="147"/>
      <c r="P1589" s="147"/>
      <c r="Q1589" s="147"/>
      <c r="R1589" s="147"/>
      <c r="S1589" s="147"/>
      <c r="T1589" s="38"/>
      <c r="U1589" s="38"/>
      <c r="V1589" s="38"/>
      <c r="W1589" s="41"/>
      <c r="X1589" s="41"/>
      <c r="Y1589" s="41"/>
      <c r="Z1589" s="41"/>
      <c r="AA1589" s="41"/>
      <c r="AB1589" s="41"/>
      <c r="AC1589" s="41"/>
      <c r="AD1589" s="41"/>
      <c r="AE1589" s="41"/>
      <c r="AF1589" s="41"/>
      <c r="AG1589" s="41"/>
    </row>
    <row r="1590" spans="1:33" s="78" customFormat="1" ht="45" outlineLevel="1">
      <c r="A1590" s="50" t="str">
        <f>IF(OR(C1590="",D1590=""),"",$D$3&amp;"_"&amp;ROW()-13-COUNTBLANK($D$14:D1590))</f>
        <v>BT_1305</v>
      </c>
      <c r="B1590" s="65" t="s">
        <v>364</v>
      </c>
      <c r="C1590" s="71" t="s">
        <v>892</v>
      </c>
      <c r="D1590" s="105" t="s">
        <v>891</v>
      </c>
      <c r="E1590" s="18" t="s">
        <v>249</v>
      </c>
      <c r="F1590" s="124"/>
      <c r="G1590" s="124"/>
      <c r="H1590" s="125"/>
      <c r="I1590" s="125"/>
      <c r="J1590" s="125"/>
      <c r="K1590" s="125"/>
      <c r="L1590" s="125"/>
      <c r="M1590" s="125"/>
      <c r="N1590" s="125"/>
      <c r="O1590" s="125"/>
      <c r="P1590" s="125"/>
      <c r="Q1590" s="126" t="str">
        <f>IF(OR(IF(G1590="",IF(F1590="",IF(E1590="","",E1590),F1590),G1590)="F",IF(J1590="",IF(I1590="",IF(H1590="","",H1590),I1590),J1590)="F",IF(M1590="",IF(L1590="",IF(K1590="","",K1590),L1590),M1590)="F",IF(P1590="",IF(O1590="",IF(N1590="","",N1590),O1590),P1590)="F")=TRUE,"F",IF(OR(IF(G1590="",IF(F1590="",IF(E1590="","",E1590),F1590),G1590)="PE",IF(J1590="",IF(I1590="",IF(H1590="","",H1590),I1590),J1590)="PE",IF(M1590="",IF(L1590="",IF(K1590="","",K1590),L1590),M1590)="PE",IF(P1590="",IF(O1590="",IF(N1590="","",N1590),O1590),P1590)="PE")=TRUE,"PE",IF(AND(IF(G1590="",IF(F1590="",IF(E1590="","",E1590),F1590),G1590)="",IF(J1590="",IF(I1590="",IF(H1590="","",H1590),I1590),J1590)="",IF(M1590="",IF(L1590="",IF(K1590="","",K1590),L1590),M1590)="",IF(P1590="",IF(O1590="",IF(N1590="","",N1590),O1590),P1590)="")=TRUE,"","P")))</f>
        <v>P</v>
      </c>
      <c r="R1590" s="72"/>
      <c r="S1590" s="73"/>
    </row>
    <row r="1591" spans="1:33" s="78" customFormat="1" ht="45" outlineLevel="1">
      <c r="A1591" s="50" t="str">
        <f>IF(OR(C1591="",D1591=""),"",$D$3&amp;"_"&amp;ROW()-13-COUNTBLANK($D$14:D1591))</f>
        <v>BT_1306</v>
      </c>
      <c r="B1591" s="105" t="s">
        <v>369</v>
      </c>
      <c r="C1591" s="83" t="s">
        <v>689</v>
      </c>
      <c r="D1591" s="82" t="s">
        <v>370</v>
      </c>
      <c r="E1591" s="18" t="s">
        <v>249</v>
      </c>
      <c r="F1591" s="124"/>
      <c r="G1591" s="124"/>
      <c r="H1591" s="125"/>
      <c r="I1591" s="125"/>
      <c r="J1591" s="125"/>
      <c r="K1591" s="125"/>
      <c r="L1591" s="125"/>
      <c r="M1591" s="125"/>
      <c r="N1591" s="125"/>
      <c r="O1591" s="125"/>
      <c r="P1591" s="125"/>
      <c r="Q1591" s="126"/>
      <c r="R1591" s="72"/>
      <c r="S1591" s="73"/>
    </row>
    <row r="1592" spans="1:33" s="78" customFormat="1" ht="45" outlineLevel="1">
      <c r="A1592" s="50" t="str">
        <f>IF(OR(C1592="",D1592=""),"",$D$3&amp;"_"&amp;ROW()-13-COUNTBLANK($D$14:D1592))</f>
        <v>BT_1307</v>
      </c>
      <c r="B1592" s="75" t="s">
        <v>365</v>
      </c>
      <c r="C1592" s="71" t="s">
        <v>893</v>
      </c>
      <c r="D1592" s="105" t="s">
        <v>674</v>
      </c>
      <c r="E1592" s="18" t="s">
        <v>249</v>
      </c>
      <c r="F1592" s="124"/>
      <c r="G1592" s="124"/>
      <c r="H1592" s="125"/>
      <c r="I1592" s="125"/>
      <c r="J1592" s="125"/>
      <c r="K1592" s="125"/>
      <c r="L1592" s="125"/>
      <c r="M1592" s="125"/>
      <c r="N1592" s="125"/>
      <c r="O1592" s="125"/>
      <c r="P1592" s="125"/>
      <c r="Q1592" s="126" t="str">
        <f>IF(OR(IF(G1592="",IF(F1592="",IF(E1592="","",E1592),F1592),G1592)="F",IF(J1592="",IF(I1592="",IF(H1592="","",H1592),I1592),J1592)="F",IF(M1592="",IF(L1592="",IF(K1592="","",K1592),L1592),M1592)="F",IF(P1592="",IF(O1592="",IF(N1592="","",N1592),O1592),P1592)="F")=TRUE,"F",IF(OR(IF(G1592="",IF(F1592="",IF(E1592="","",E1592),F1592),G1592)="PE",IF(J1592="",IF(I1592="",IF(H1592="","",H1592),I1592),J1592)="PE",IF(M1592="",IF(L1592="",IF(K1592="","",K1592),L1592),M1592)="PE",IF(P1592="",IF(O1592="",IF(N1592="","",N1592),O1592),P1592)="PE")=TRUE,"PE",IF(AND(IF(G1592="",IF(F1592="",IF(E1592="","",E1592),F1592),G1592)="",IF(J1592="",IF(I1592="",IF(H1592="","",H1592),I1592),J1592)="",IF(M1592="",IF(L1592="",IF(K1592="","",K1592),L1592),M1592)="",IF(P1592="",IF(O1592="",IF(N1592="","",N1592),O1592),P1592)="")=TRUE,"","P")))</f>
        <v>P</v>
      </c>
      <c r="R1592" s="72"/>
      <c r="S1592" s="64"/>
    </row>
    <row r="1593" spans="1:33" s="78" customFormat="1" ht="45" outlineLevel="1">
      <c r="A1593" s="50" t="str">
        <f>IF(OR(C1593="",D1593=""),"",$D$3&amp;"_"&amp;ROW()-13-COUNTBLANK($D$14:D1593))</f>
        <v>BT_1308</v>
      </c>
      <c r="B1593" s="64" t="s">
        <v>366</v>
      </c>
      <c r="C1593" s="71" t="s">
        <v>894</v>
      </c>
      <c r="D1593" s="75" t="s">
        <v>367</v>
      </c>
      <c r="E1593" s="18" t="s">
        <v>249</v>
      </c>
      <c r="F1593" s="124"/>
      <c r="G1593" s="124"/>
      <c r="H1593" s="125"/>
      <c r="I1593" s="125"/>
      <c r="J1593" s="125"/>
      <c r="K1593" s="125"/>
      <c r="L1593" s="125"/>
      <c r="M1593" s="125"/>
      <c r="N1593" s="125"/>
      <c r="O1593" s="125"/>
      <c r="P1593" s="125"/>
      <c r="Q1593" s="126" t="str">
        <f t="shared" ref="Q1593:Q1594" si="222">IF(OR(IF(G1593="",IF(F1593="",IF(E1593="","",E1593),F1593),G1593)="F",IF(J1593="",IF(I1593="",IF(H1593="","",H1593),I1593),J1593)="F",IF(M1593="",IF(L1593="",IF(K1593="","",K1593),L1593),M1593)="F",IF(P1593="",IF(O1593="",IF(N1593="","",N1593),O1593),P1593)="F")=TRUE,"F",IF(OR(IF(G1593="",IF(F1593="",IF(E1593="","",E1593),F1593),G1593)="PE",IF(J1593="",IF(I1593="",IF(H1593="","",H1593),I1593),J1593)="PE",IF(M1593="",IF(L1593="",IF(K1593="","",K1593),L1593),M1593)="PE",IF(P1593="",IF(O1593="",IF(N1593="","",N1593),O1593),P1593)="PE")=TRUE,"PE",IF(AND(IF(G1593="",IF(F1593="",IF(E1593="","",E1593),F1593),G1593)="",IF(J1593="",IF(I1593="",IF(H1593="","",H1593),I1593),J1593)="",IF(M1593="",IF(L1593="",IF(K1593="","",K1593),L1593),M1593)="",IF(P1593="",IF(O1593="",IF(N1593="","",N1593),O1593),P1593)="")=TRUE,"","P")))</f>
        <v>P</v>
      </c>
      <c r="R1593" s="76"/>
      <c r="S1593" s="77"/>
    </row>
    <row r="1594" spans="1:33" s="78" customFormat="1" ht="45" outlineLevel="1">
      <c r="A1594" s="50" t="str">
        <f>IF(OR(C1594="",D1594=""),"",$D$3&amp;"_"&amp;ROW()-13-COUNTBLANK($D$14:D1594))</f>
        <v>BT_1309</v>
      </c>
      <c r="B1594" s="74" t="s">
        <v>241</v>
      </c>
      <c r="C1594" s="79" t="s">
        <v>895</v>
      </c>
      <c r="D1594" s="65" t="s">
        <v>368</v>
      </c>
      <c r="E1594" s="102" t="s">
        <v>249</v>
      </c>
      <c r="F1594" s="127"/>
      <c r="G1594" s="127"/>
      <c r="H1594" s="128"/>
      <c r="I1594" s="128"/>
      <c r="J1594" s="128"/>
      <c r="K1594" s="128"/>
      <c r="L1594" s="128"/>
      <c r="M1594" s="128"/>
      <c r="N1594" s="128"/>
      <c r="O1594" s="128"/>
      <c r="P1594" s="128"/>
      <c r="Q1594" s="129" t="str">
        <f t="shared" si="222"/>
        <v>P</v>
      </c>
      <c r="R1594" s="130"/>
      <c r="S1594" s="130"/>
    </row>
    <row r="1595" spans="1:33" ht="25.5" customHeight="1">
      <c r="A1595" s="50" t="str">
        <f>IF(OR(C1595="",D1595=""),"",$D$3&amp;"_"&amp;ROW()-13-COUNTBLANK($D$14:D1595))</f>
        <v/>
      </c>
      <c r="B1595" s="156" t="s">
        <v>1044</v>
      </c>
      <c r="C1595" s="156"/>
      <c r="D1595" s="156"/>
      <c r="E1595" s="156"/>
      <c r="F1595" s="156"/>
      <c r="G1595" s="156"/>
      <c r="H1595" s="157"/>
      <c r="I1595" s="157"/>
      <c r="J1595" s="157"/>
      <c r="K1595" s="157"/>
      <c r="L1595" s="157"/>
      <c r="M1595" s="157"/>
      <c r="N1595" s="157"/>
      <c r="O1595" s="157"/>
      <c r="P1595" s="157"/>
      <c r="Q1595" s="156"/>
      <c r="R1595" s="156"/>
      <c r="S1595" s="156"/>
      <c r="T1595" s="38"/>
      <c r="U1595" s="38"/>
      <c r="V1595" s="38"/>
      <c r="W1595" s="38"/>
      <c r="X1595" s="38"/>
      <c r="Y1595" s="38"/>
      <c r="Z1595" s="38"/>
      <c r="AA1595" s="38"/>
      <c r="AB1595" s="38"/>
      <c r="AC1595" s="38"/>
      <c r="AD1595" s="38"/>
      <c r="AE1595" s="38"/>
      <c r="AF1595" s="38"/>
      <c r="AG1595" s="38"/>
    </row>
    <row r="1596" spans="1:33" ht="15.75" outlineLevel="1" collapsed="1">
      <c r="A1596" s="50" t="str">
        <f>IF(OR(C1596="",D1596=""),"",$D$3&amp;"_"&amp;ROW()-13-COUNTBLANK($D$14:D1596))</f>
        <v/>
      </c>
      <c r="B1596" s="147" t="s">
        <v>36</v>
      </c>
      <c r="C1596" s="147"/>
      <c r="D1596" s="147"/>
      <c r="E1596" s="147"/>
      <c r="F1596" s="147"/>
      <c r="G1596" s="147"/>
      <c r="H1596" s="147"/>
      <c r="I1596" s="147"/>
      <c r="J1596" s="147"/>
      <c r="K1596" s="147"/>
      <c r="L1596" s="147"/>
      <c r="M1596" s="147"/>
      <c r="N1596" s="147"/>
      <c r="O1596" s="147"/>
      <c r="P1596" s="147"/>
      <c r="Q1596" s="147"/>
      <c r="R1596" s="147"/>
      <c r="S1596" s="147"/>
      <c r="T1596" s="40"/>
      <c r="U1596" s="40"/>
      <c r="V1596" s="40"/>
      <c r="W1596" s="40"/>
      <c r="X1596" s="40"/>
      <c r="Y1596" s="40"/>
      <c r="Z1596" s="40"/>
      <c r="AA1596" s="40"/>
      <c r="AB1596" s="40"/>
      <c r="AC1596" s="40"/>
      <c r="AD1596" s="40"/>
      <c r="AE1596" s="40"/>
      <c r="AF1596" s="40"/>
      <c r="AG1596" s="40"/>
    </row>
    <row r="1597" spans="1:33" ht="90" outlineLevel="1">
      <c r="A1597" s="50" t="str">
        <f>IF(OR(C1597="",D1597=""),"",$D$3&amp;"_"&amp;ROW()-13-COUNTBLANK($D$14:D1597))</f>
        <v>BT_1310</v>
      </c>
      <c r="B1597" s="56" t="s">
        <v>696</v>
      </c>
      <c r="C1597" s="16" t="s">
        <v>896</v>
      </c>
      <c r="D1597" s="16" t="s">
        <v>371</v>
      </c>
      <c r="E1597" s="18" t="s">
        <v>249</v>
      </c>
      <c r="F1597" s="18"/>
      <c r="G1597" s="18"/>
      <c r="H1597" s="18"/>
      <c r="I1597" s="18"/>
      <c r="J1597" s="18"/>
      <c r="K1597" s="18"/>
      <c r="L1597" s="18"/>
      <c r="M1597" s="18"/>
      <c r="N1597" s="18"/>
      <c r="O1597" s="18"/>
      <c r="P1597" s="18"/>
      <c r="Q1597" s="49" t="str">
        <f t="shared" ref="Q1597:Q1600" si="223">IF(OR(IF(G1597="",IF(F1597="",IF(E1597="","",E1597),F1597),G1597)="F",IF(J1597="",IF(I1597="",IF(H1597="","",H1597),I1597),J1597)="F",IF(M1597="",IF(L1597="",IF(K1597="","",K1597),L1597),M1597)="F",IF(P1597="",IF(O1597="",IF(N1597="","",N1597),O1597),P1597)="F")=TRUE,"F",IF(OR(IF(G1597="",IF(F1597="",IF(E1597="","",E1597),F1597),G1597)="PE",IF(J1597="",IF(I1597="",IF(H1597="","",H1597),I1597),J1597)="PE",IF(M1597="",IF(L1597="",IF(K1597="","",K1597),L1597),M1597)="PE",IF(P1597="",IF(O1597="",IF(N1597="","",N1597),O1597),P1597)="PE")=TRUE,"PE",IF(AND(IF(G1597="",IF(F1597="",IF(E1597="","",E1597),F1597),G1597)="",IF(J1597="",IF(I1597="",IF(H1597="","",H1597),I1597),J1597)="",IF(M1597="",IF(L1597="",IF(K1597="","",K1597),L1597),M1597)="",IF(P1597="",IF(O1597="",IF(N1597="","",N1597),O1597),P1597)="")=TRUE,"","P")))</f>
        <v>P</v>
      </c>
      <c r="R1597" s="108"/>
      <c r="S1597" s="108"/>
      <c r="T1597" s="38"/>
      <c r="U1597" s="38"/>
      <c r="V1597" s="38"/>
      <c r="W1597" s="38"/>
      <c r="X1597" s="38"/>
      <c r="Y1597" s="38"/>
      <c r="Z1597" s="38"/>
      <c r="AA1597" s="38"/>
      <c r="AB1597" s="38"/>
      <c r="AC1597" s="38"/>
      <c r="AD1597" s="38"/>
      <c r="AE1597" s="38"/>
      <c r="AF1597" s="38"/>
      <c r="AG1597" s="38"/>
    </row>
    <row r="1598" spans="1:33" ht="75" outlineLevel="1">
      <c r="A1598" s="50" t="str">
        <f>IF(OR(C1598="",D1598=""),"",$D$3&amp;"_"&amp;ROW()-13-COUNTBLANK($D$14:D1598))</f>
        <v>BT_1311</v>
      </c>
      <c r="B1598" s="56" t="s">
        <v>697</v>
      </c>
      <c r="C1598" s="16" t="s">
        <v>698</v>
      </c>
      <c r="D1598" s="16" t="s">
        <v>372</v>
      </c>
      <c r="E1598" s="18" t="s">
        <v>249</v>
      </c>
      <c r="F1598" s="18"/>
      <c r="G1598" s="18"/>
      <c r="H1598" s="18"/>
      <c r="I1598" s="18"/>
      <c r="J1598" s="18"/>
      <c r="K1598" s="18"/>
      <c r="L1598" s="18"/>
      <c r="M1598" s="18"/>
      <c r="N1598" s="18"/>
      <c r="O1598" s="18"/>
      <c r="P1598" s="18"/>
      <c r="Q1598" s="49" t="str">
        <f t="shared" si="223"/>
        <v>P</v>
      </c>
      <c r="R1598" s="108"/>
      <c r="S1598" s="108"/>
      <c r="T1598" s="38"/>
      <c r="U1598" s="38"/>
      <c r="V1598" s="38"/>
      <c r="W1598" s="38"/>
      <c r="X1598" s="38"/>
      <c r="Y1598" s="38"/>
      <c r="Z1598" s="38"/>
      <c r="AA1598" s="38"/>
      <c r="AB1598" s="38"/>
      <c r="AC1598" s="38"/>
      <c r="AD1598" s="38"/>
      <c r="AE1598" s="38"/>
      <c r="AF1598" s="38"/>
      <c r="AG1598" s="38"/>
    </row>
    <row r="1599" spans="1:33" ht="75" outlineLevel="1">
      <c r="A1599" s="50" t="str">
        <f>IF(OR(C1599="",D1599=""),"",$D$3&amp;"_"&amp;ROW()-13-COUNTBLANK($D$14:D1599))</f>
        <v>BT_1312</v>
      </c>
      <c r="B1599" s="56" t="s">
        <v>373</v>
      </c>
      <c r="C1599" s="16" t="s">
        <v>359</v>
      </c>
      <c r="D1599" s="16" t="s">
        <v>717</v>
      </c>
      <c r="E1599" s="18" t="s">
        <v>249</v>
      </c>
      <c r="F1599" s="18"/>
      <c r="G1599" s="18"/>
      <c r="H1599" s="18"/>
      <c r="I1599" s="18"/>
      <c r="J1599" s="18"/>
      <c r="K1599" s="18"/>
      <c r="L1599" s="18"/>
      <c r="M1599" s="18"/>
      <c r="N1599" s="18"/>
      <c r="O1599" s="18"/>
      <c r="P1599" s="18"/>
      <c r="Q1599" s="49" t="str">
        <f t="shared" si="223"/>
        <v>P</v>
      </c>
      <c r="R1599" s="108"/>
      <c r="S1599" s="108"/>
      <c r="T1599" s="38"/>
      <c r="U1599" s="38"/>
      <c r="V1599" s="38"/>
      <c r="W1599" s="38"/>
      <c r="X1599" s="38"/>
      <c r="Y1599" s="38"/>
      <c r="Z1599" s="38"/>
      <c r="AA1599" s="38"/>
      <c r="AB1599" s="38"/>
      <c r="AC1599" s="38"/>
      <c r="AD1599" s="38"/>
      <c r="AE1599" s="38"/>
      <c r="AF1599" s="38"/>
      <c r="AG1599" s="38"/>
    </row>
    <row r="1600" spans="1:33" ht="120" outlineLevel="1">
      <c r="A1600" s="50" t="str">
        <f>IF(OR(C1600="",D1600=""),"",$D$3&amp;"_"&amp;ROW()-13-COUNTBLANK($D$14:D1600))</f>
        <v>BT_1313</v>
      </c>
      <c r="B1600" s="16" t="s">
        <v>39</v>
      </c>
      <c r="C1600" s="16" t="s">
        <v>110</v>
      </c>
      <c r="D1600" s="114" t="s">
        <v>440</v>
      </c>
      <c r="E1600" s="18" t="s">
        <v>249</v>
      </c>
      <c r="F1600" s="18"/>
      <c r="G1600" s="18"/>
      <c r="H1600" s="17"/>
      <c r="I1600" s="17"/>
      <c r="J1600" s="17"/>
      <c r="K1600" s="17"/>
      <c r="L1600" s="17"/>
      <c r="M1600" s="17"/>
      <c r="N1600" s="17"/>
      <c r="O1600" s="17"/>
      <c r="P1600" s="17"/>
      <c r="Q1600" s="48" t="str">
        <f t="shared" si="223"/>
        <v>P</v>
      </c>
      <c r="R1600" s="108"/>
      <c r="S1600" s="108"/>
      <c r="T1600" s="38"/>
      <c r="U1600" s="38"/>
      <c r="V1600" s="38"/>
      <c r="W1600" s="38"/>
      <c r="X1600" s="38"/>
      <c r="Y1600" s="38"/>
      <c r="Z1600" s="38"/>
      <c r="AA1600" s="38"/>
      <c r="AB1600" s="38"/>
      <c r="AC1600" s="38"/>
      <c r="AD1600" s="38"/>
      <c r="AE1600" s="38"/>
      <c r="AF1600" s="38"/>
      <c r="AG1600" s="38"/>
    </row>
    <row r="1601" spans="1:33" ht="15.75" outlineLevel="1">
      <c r="A1601" s="50" t="str">
        <f>IF(OR(C1601="",D1601=""),"",$D$3&amp;"_"&amp;ROW()-13-COUNTBLANK($D$14:D1601))</f>
        <v/>
      </c>
      <c r="B1601" s="147" t="s">
        <v>58</v>
      </c>
      <c r="C1601" s="147"/>
      <c r="D1601" s="147"/>
      <c r="E1601" s="147"/>
      <c r="F1601" s="147"/>
      <c r="G1601" s="147"/>
      <c r="H1601" s="147"/>
      <c r="I1601" s="147"/>
      <c r="J1601" s="147"/>
      <c r="K1601" s="147"/>
      <c r="L1601" s="147"/>
      <c r="M1601" s="147"/>
      <c r="N1601" s="147"/>
      <c r="O1601" s="147"/>
      <c r="P1601" s="147"/>
      <c r="Q1601" s="147"/>
      <c r="R1601" s="147"/>
      <c r="S1601" s="147"/>
      <c r="T1601" s="38"/>
      <c r="U1601" s="38"/>
      <c r="V1601" s="38"/>
      <c r="W1601" s="41"/>
      <c r="X1601" s="41"/>
      <c r="Y1601" s="41"/>
      <c r="Z1601" s="41"/>
      <c r="AA1601" s="41"/>
      <c r="AB1601" s="41"/>
      <c r="AC1601" s="41"/>
      <c r="AD1601" s="41"/>
      <c r="AE1601" s="41"/>
      <c r="AF1601" s="41"/>
      <c r="AG1601" s="41"/>
    </row>
    <row r="1602" spans="1:33" ht="21" customHeight="1" outlineLevel="1">
      <c r="A1602" s="50" t="str">
        <f>IF(OR(C1602="",D1602=""),"",$D$3&amp;"_"&amp;ROW()-13-COUNTBLANK($D$14:D1602))</f>
        <v/>
      </c>
      <c r="B1602" s="148" t="s">
        <v>699</v>
      </c>
      <c r="C1602" s="148"/>
      <c r="D1602" s="148"/>
      <c r="E1602" s="148"/>
      <c r="F1602" s="148"/>
      <c r="G1602" s="148"/>
      <c r="H1602" s="149"/>
      <c r="I1602" s="149"/>
      <c r="J1602" s="149"/>
      <c r="K1602" s="149"/>
      <c r="L1602" s="149"/>
      <c r="M1602" s="149"/>
      <c r="N1602" s="149"/>
      <c r="O1602" s="149"/>
      <c r="P1602" s="149"/>
      <c r="Q1602" s="148"/>
      <c r="R1602" s="148"/>
      <c r="S1602" s="148"/>
      <c r="T1602" s="40"/>
      <c r="U1602" s="40"/>
      <c r="V1602" s="40"/>
      <c r="W1602" s="40"/>
      <c r="X1602" s="40"/>
      <c r="Y1602" s="40"/>
      <c r="Z1602" s="40"/>
      <c r="AA1602" s="40"/>
      <c r="AB1602" s="40"/>
      <c r="AC1602" s="40"/>
      <c r="AD1602" s="40"/>
      <c r="AE1602" s="40"/>
      <c r="AF1602" s="40"/>
      <c r="AG1602" s="40"/>
    </row>
    <row r="1603" spans="1:33" ht="30" outlineLevel="1">
      <c r="A1603" s="50" t="str">
        <f>IF(OR(C1603="",D1603=""),"",$D$3&amp;"_"&amp;ROW()-13-COUNTBLANK($D$14:D1603))</f>
        <v>BT_1314</v>
      </c>
      <c r="B1603" s="105" t="s">
        <v>189</v>
      </c>
      <c r="C1603" s="105" t="s">
        <v>700</v>
      </c>
      <c r="D1603" s="16" t="s">
        <v>711</v>
      </c>
      <c r="E1603" s="18" t="s">
        <v>249</v>
      </c>
      <c r="F1603" s="18"/>
      <c r="G1603" s="18"/>
      <c r="H1603" s="18"/>
      <c r="I1603" s="18"/>
      <c r="J1603" s="18"/>
      <c r="K1603" s="18"/>
      <c r="L1603" s="18"/>
      <c r="M1603" s="18"/>
      <c r="N1603" s="18"/>
      <c r="O1603" s="18"/>
      <c r="P1603" s="18"/>
      <c r="Q1603" s="49" t="str">
        <f t="shared" ref="Q1603:Q1612" si="224">IF(OR(IF(G1603="",IF(F1603="",IF(E1603="","",E1603),F1603),G1603)="F",IF(J1603="",IF(I1603="",IF(H1603="","",H1603),I1603),J1603)="F",IF(M1603="",IF(L1603="",IF(K1603="","",K1603),L1603),M1603)="F",IF(P1603="",IF(O1603="",IF(N1603="","",N1603),O1603),P1603)="F")=TRUE,"F",IF(OR(IF(G1603="",IF(F1603="",IF(E1603="","",E1603),F1603),G1603)="PE",IF(J1603="",IF(I1603="",IF(H1603="","",H1603),I1603),J1603)="PE",IF(M1603="",IF(L1603="",IF(K1603="","",K1603),L1603),M1603)="PE",IF(P1603="",IF(O1603="",IF(N1603="","",N1603),O1603),P1603)="PE")=TRUE,"PE",IF(AND(IF(G1603="",IF(F1603="",IF(E1603="","",E1603),F1603),G1603)="",IF(J1603="",IF(I1603="",IF(H1603="","",H1603),I1603),J1603)="",IF(M1603="",IF(L1603="",IF(K1603="","",K1603),L1603),M1603)="",IF(P1603="",IF(O1603="",IF(N1603="","",N1603),O1603),P1603)="")=TRUE,"","P")))</f>
        <v>P</v>
      </c>
      <c r="R1603" s="53"/>
      <c r="S1603" s="53"/>
    </row>
    <row r="1604" spans="1:33" ht="45" outlineLevel="1">
      <c r="A1604" s="50" t="str">
        <f>IF(OR(C1604="",D1604=""),"",$D$3&amp;"_"&amp;ROW()-13-COUNTBLANK($D$14:D1604))</f>
        <v>BT_1315</v>
      </c>
      <c r="B1604" s="105" t="s">
        <v>190</v>
      </c>
      <c r="C1604" s="105" t="s">
        <v>701</v>
      </c>
      <c r="D1604" s="105" t="s">
        <v>718</v>
      </c>
      <c r="E1604" s="18" t="s">
        <v>249</v>
      </c>
      <c r="F1604" s="18"/>
      <c r="G1604" s="18"/>
      <c r="H1604" s="18"/>
      <c r="I1604" s="18"/>
      <c r="J1604" s="18"/>
      <c r="K1604" s="18"/>
      <c r="L1604" s="18"/>
      <c r="M1604" s="18"/>
      <c r="N1604" s="18"/>
      <c r="O1604" s="18"/>
      <c r="P1604" s="18"/>
      <c r="Q1604" s="49" t="str">
        <f t="shared" si="224"/>
        <v>P</v>
      </c>
      <c r="R1604" s="53"/>
      <c r="S1604" s="53"/>
    </row>
    <row r="1605" spans="1:33" ht="45" outlineLevel="1">
      <c r="A1605" s="50" t="str">
        <f>IF(OR(C1605="",D1605=""),"",$D$3&amp;"_"&amp;ROW()-13-COUNTBLANK($D$14:D1605))</f>
        <v>BT_1316</v>
      </c>
      <c r="B1605" s="105" t="s">
        <v>191</v>
      </c>
      <c r="C1605" s="105" t="s">
        <v>702</v>
      </c>
      <c r="D1605" s="105" t="s">
        <v>374</v>
      </c>
      <c r="E1605" s="18" t="s">
        <v>249</v>
      </c>
      <c r="F1605" s="18"/>
      <c r="G1605" s="18"/>
      <c r="H1605" s="18"/>
      <c r="I1605" s="18"/>
      <c r="J1605" s="18"/>
      <c r="K1605" s="18"/>
      <c r="L1605" s="18"/>
      <c r="M1605" s="18"/>
      <c r="N1605" s="18"/>
      <c r="O1605" s="18"/>
      <c r="P1605" s="18"/>
      <c r="Q1605" s="49" t="str">
        <f t="shared" si="224"/>
        <v>P</v>
      </c>
      <c r="R1605" s="53"/>
      <c r="S1605" s="53"/>
    </row>
    <row r="1606" spans="1:33" ht="45" outlineLevel="1">
      <c r="A1606" s="50" t="str">
        <f>IF(OR(C1606="",D1606=""),"",$D$3&amp;"_"&amp;ROW()-13-COUNTBLANK($D$14:D1606))</f>
        <v>BT_1317</v>
      </c>
      <c r="B1606" s="105" t="s">
        <v>192</v>
      </c>
      <c r="C1606" s="105" t="s">
        <v>703</v>
      </c>
      <c r="D1606" s="105" t="s">
        <v>375</v>
      </c>
      <c r="E1606" s="18" t="s">
        <v>249</v>
      </c>
      <c r="F1606" s="18"/>
      <c r="G1606" s="18"/>
      <c r="H1606" s="18"/>
      <c r="I1606" s="18"/>
      <c r="J1606" s="18"/>
      <c r="K1606" s="18"/>
      <c r="L1606" s="18"/>
      <c r="M1606" s="18"/>
      <c r="N1606" s="18"/>
      <c r="O1606" s="18"/>
      <c r="P1606" s="18"/>
      <c r="Q1606" s="49" t="str">
        <f t="shared" si="224"/>
        <v>P</v>
      </c>
      <c r="R1606" s="53"/>
      <c r="S1606" s="53"/>
    </row>
    <row r="1607" spans="1:33" ht="75" outlineLevel="1">
      <c r="A1607" s="50" t="str">
        <f>IF(OR(C1607="",D1607=""),"",$D$3&amp;"_"&amp;ROW()-13-COUNTBLANK($D$14:D1607))</f>
        <v>BT_1318</v>
      </c>
      <c r="B1607" s="107" t="s">
        <v>71</v>
      </c>
      <c r="C1607" s="59" t="s">
        <v>704</v>
      </c>
      <c r="D1607" s="105" t="s">
        <v>712</v>
      </c>
      <c r="E1607" s="18" t="s">
        <v>249</v>
      </c>
      <c r="F1607" s="18"/>
      <c r="G1607" s="18"/>
      <c r="H1607" s="18"/>
      <c r="I1607" s="18"/>
      <c r="J1607" s="18"/>
      <c r="K1607" s="18"/>
      <c r="L1607" s="18"/>
      <c r="M1607" s="18"/>
      <c r="N1607" s="18"/>
      <c r="O1607" s="18"/>
      <c r="P1607" s="18"/>
      <c r="Q1607" s="49" t="str">
        <f t="shared" si="224"/>
        <v>P</v>
      </c>
      <c r="R1607" s="60"/>
      <c r="S1607" s="53"/>
    </row>
    <row r="1608" spans="1:33" ht="75" outlineLevel="1">
      <c r="A1608" s="50" t="str">
        <f>IF(OR(C1608="",D1608=""),"",$D$3&amp;"_"&amp;ROW()-13-COUNTBLANK($D$14:D1608))</f>
        <v>BT_1319</v>
      </c>
      <c r="B1608" s="107" t="s">
        <v>60</v>
      </c>
      <c r="C1608" s="59" t="s">
        <v>705</v>
      </c>
      <c r="D1608" s="105" t="s">
        <v>712</v>
      </c>
      <c r="E1608" s="18" t="s">
        <v>249</v>
      </c>
      <c r="F1608" s="18"/>
      <c r="G1608" s="18"/>
      <c r="H1608" s="18"/>
      <c r="I1608" s="18"/>
      <c r="J1608" s="18"/>
      <c r="K1608" s="18"/>
      <c r="L1608" s="18"/>
      <c r="M1608" s="18"/>
      <c r="N1608" s="18"/>
      <c r="O1608" s="18"/>
      <c r="P1608" s="18"/>
      <c r="Q1608" s="49" t="str">
        <f t="shared" si="224"/>
        <v>P</v>
      </c>
      <c r="R1608" s="60"/>
      <c r="S1608" s="53"/>
    </row>
    <row r="1609" spans="1:33" ht="60" outlineLevel="1">
      <c r="A1609" s="50" t="str">
        <f>IF(OR(C1609="",D1609=""),"",$D$3&amp;"_"&amp;ROW()-13-COUNTBLANK($D$14:D1609))</f>
        <v>BT_1320</v>
      </c>
      <c r="B1609" s="107" t="s">
        <v>61</v>
      </c>
      <c r="C1609" s="59" t="s">
        <v>706</v>
      </c>
      <c r="D1609" s="105" t="s">
        <v>712</v>
      </c>
      <c r="E1609" s="18" t="s">
        <v>249</v>
      </c>
      <c r="F1609" s="18"/>
      <c r="G1609" s="18"/>
      <c r="H1609" s="18"/>
      <c r="I1609" s="18"/>
      <c r="J1609" s="18"/>
      <c r="K1609" s="18"/>
      <c r="L1609" s="18"/>
      <c r="M1609" s="18"/>
      <c r="N1609" s="18"/>
      <c r="O1609" s="18"/>
      <c r="P1609" s="18"/>
      <c r="Q1609" s="49" t="str">
        <f t="shared" si="224"/>
        <v>P</v>
      </c>
      <c r="R1609" s="53"/>
      <c r="S1609" s="53"/>
    </row>
    <row r="1610" spans="1:33" ht="30" outlineLevel="1">
      <c r="A1610" s="50" t="str">
        <f>IF(OR(C1610="",D1610=""),"",$D$3&amp;"_"&amp;ROW()-13-COUNTBLANK($D$14:D1610))</f>
        <v>BT_1321</v>
      </c>
      <c r="B1610" s="143" t="s">
        <v>70</v>
      </c>
      <c r="C1610" s="62" t="s">
        <v>707</v>
      </c>
      <c r="D1610" s="63" t="s">
        <v>710</v>
      </c>
      <c r="E1610" s="18" t="s">
        <v>249</v>
      </c>
      <c r="F1610" s="18"/>
      <c r="G1610" s="18"/>
      <c r="H1610" s="18"/>
      <c r="I1610" s="18"/>
      <c r="J1610" s="18"/>
      <c r="K1610" s="18"/>
      <c r="L1610" s="18"/>
      <c r="M1610" s="18"/>
      <c r="N1610" s="18"/>
      <c r="O1610" s="18"/>
      <c r="P1610" s="18"/>
      <c r="Q1610" s="49" t="str">
        <f t="shared" si="224"/>
        <v>P</v>
      </c>
      <c r="R1610" s="60"/>
      <c r="S1610" s="53"/>
    </row>
    <row r="1611" spans="1:33" ht="60" outlineLevel="1">
      <c r="A1611" s="50" t="str">
        <f>IF(OR(C1611="",D1611=""),"",$D$3&amp;"_"&amp;ROW()-13-COUNTBLANK($D$14:D1611))</f>
        <v>BT_1322</v>
      </c>
      <c r="B1611" s="144"/>
      <c r="C1611" s="59" t="s">
        <v>708</v>
      </c>
      <c r="D1611" s="105" t="s">
        <v>712</v>
      </c>
      <c r="E1611" s="18" t="s">
        <v>249</v>
      </c>
      <c r="F1611" s="18"/>
      <c r="G1611" s="18"/>
      <c r="H1611" s="18"/>
      <c r="I1611" s="18"/>
      <c r="J1611" s="18"/>
      <c r="K1611" s="18"/>
      <c r="L1611" s="18"/>
      <c r="M1611" s="18"/>
      <c r="N1611" s="18"/>
      <c r="O1611" s="18"/>
      <c r="P1611" s="18"/>
      <c r="Q1611" s="49" t="str">
        <f t="shared" si="224"/>
        <v>P</v>
      </c>
      <c r="R1611" s="53"/>
      <c r="S1611" s="53"/>
    </row>
    <row r="1612" spans="1:33" ht="75" outlineLevel="1">
      <c r="A1612" s="50" t="str">
        <f>IF(OR(C1612="",D1612=""),"",$D$3&amp;"_"&amp;ROW()-13-COUNTBLANK($D$14:D1612))</f>
        <v>BT_1323</v>
      </c>
      <c r="B1612" s="107" t="s">
        <v>194</v>
      </c>
      <c r="C1612" s="59" t="s">
        <v>709</v>
      </c>
      <c r="D1612" s="105" t="s">
        <v>712</v>
      </c>
      <c r="E1612" s="18" t="s">
        <v>249</v>
      </c>
      <c r="F1612" s="18"/>
      <c r="G1612" s="18"/>
      <c r="H1612" s="18"/>
      <c r="I1612" s="18"/>
      <c r="J1612" s="18"/>
      <c r="K1612" s="18"/>
      <c r="L1612" s="18"/>
      <c r="M1612" s="18"/>
      <c r="N1612" s="18"/>
      <c r="O1612" s="18"/>
      <c r="P1612" s="18"/>
      <c r="Q1612" s="49" t="str">
        <f t="shared" si="224"/>
        <v>P</v>
      </c>
      <c r="R1612" s="53"/>
      <c r="S1612" s="53"/>
    </row>
    <row r="1613" spans="1:33" ht="18.75" customHeight="1" outlineLevel="1">
      <c r="A1613" s="50" t="str">
        <f>IF(OR(C1613="",D1613=""),"",$D$3&amp;"_"&amp;ROW()-13-COUNTBLANK($D$14:D1613))</f>
        <v/>
      </c>
      <c r="B1613" s="147" t="s">
        <v>68</v>
      </c>
      <c r="C1613" s="147"/>
      <c r="D1613" s="147"/>
      <c r="E1613" s="147"/>
      <c r="F1613" s="147"/>
      <c r="G1613" s="147"/>
      <c r="H1613" s="147"/>
      <c r="I1613" s="147"/>
      <c r="J1613" s="147"/>
      <c r="K1613" s="147"/>
      <c r="L1613" s="147"/>
      <c r="M1613" s="147"/>
      <c r="N1613" s="147"/>
      <c r="O1613" s="147"/>
      <c r="P1613" s="147"/>
      <c r="Q1613" s="147"/>
      <c r="R1613" s="147"/>
      <c r="S1613" s="147"/>
      <c r="T1613" s="38"/>
      <c r="U1613" s="38"/>
      <c r="V1613" s="38"/>
      <c r="W1613" s="41"/>
      <c r="X1613" s="41"/>
      <c r="Y1613" s="41"/>
      <c r="Z1613" s="41"/>
      <c r="AA1613" s="41"/>
      <c r="AB1613" s="41"/>
      <c r="AC1613" s="41"/>
      <c r="AD1613" s="41"/>
      <c r="AE1613" s="41"/>
      <c r="AF1613" s="41"/>
      <c r="AG1613" s="41"/>
    </row>
    <row r="1614" spans="1:33" s="78" customFormat="1" ht="45" outlineLevel="1">
      <c r="A1614" s="50" t="str">
        <f>IF(OR(C1614="",D1614=""),"",$D$3&amp;"_"&amp;ROW()-13-COUNTBLANK($D$14:D1614))</f>
        <v>BT_1324</v>
      </c>
      <c r="B1614" s="65" t="s">
        <v>733</v>
      </c>
      <c r="C1614" s="71" t="s">
        <v>380</v>
      </c>
      <c r="D1614" s="105" t="s">
        <v>900</v>
      </c>
      <c r="E1614" s="18" t="s">
        <v>249</v>
      </c>
      <c r="F1614" s="124"/>
      <c r="G1614" s="124"/>
      <c r="H1614" s="125"/>
      <c r="I1614" s="125"/>
      <c r="J1614" s="125"/>
      <c r="K1614" s="125"/>
      <c r="L1614" s="125"/>
      <c r="M1614" s="125"/>
      <c r="N1614" s="125"/>
      <c r="O1614" s="125"/>
      <c r="P1614" s="125"/>
      <c r="Q1614" s="126" t="str">
        <f>IF(OR(IF(G1614="",IF(F1614="",IF(E1614="","",E1614),F1614),G1614)="F",IF(J1614="",IF(I1614="",IF(H1614="","",H1614),I1614),J1614)="F",IF(M1614="",IF(L1614="",IF(K1614="","",K1614),L1614),M1614)="F",IF(P1614="",IF(O1614="",IF(N1614="","",N1614),O1614),P1614)="F")=TRUE,"F",IF(OR(IF(G1614="",IF(F1614="",IF(E1614="","",E1614),F1614),G1614)="PE",IF(J1614="",IF(I1614="",IF(H1614="","",H1614),I1614),J1614)="PE",IF(M1614="",IF(L1614="",IF(K1614="","",K1614),L1614),M1614)="PE",IF(P1614="",IF(O1614="",IF(N1614="","",N1614),O1614),P1614)="PE")=TRUE,"PE",IF(AND(IF(G1614="",IF(F1614="",IF(E1614="","",E1614),F1614),G1614)="",IF(J1614="",IF(I1614="",IF(H1614="","",H1614),I1614),J1614)="",IF(M1614="",IF(L1614="",IF(K1614="","",K1614),L1614),M1614)="",IF(P1614="",IF(O1614="",IF(N1614="","",N1614),O1614),P1614)="")=TRUE,"","P")))</f>
        <v>P</v>
      </c>
      <c r="R1614" s="72"/>
      <c r="S1614" s="73"/>
    </row>
    <row r="1615" spans="1:33" s="78" customFormat="1" ht="45" outlineLevel="1">
      <c r="A1615" s="50" t="str">
        <f>IF(OR(C1615="",D1615=""),"",$D$3&amp;"_"&amp;ROW()-13-COUNTBLANK($D$14:D1615))</f>
        <v>BT_1325</v>
      </c>
      <c r="B1615" s="105" t="s">
        <v>369</v>
      </c>
      <c r="C1615" s="115" t="s">
        <v>376</v>
      </c>
      <c r="D1615" s="105" t="s">
        <v>713</v>
      </c>
      <c r="E1615" s="18" t="s">
        <v>249</v>
      </c>
      <c r="F1615" s="124"/>
      <c r="G1615" s="124"/>
      <c r="H1615" s="125"/>
      <c r="I1615" s="125"/>
      <c r="J1615" s="125"/>
      <c r="K1615" s="125"/>
      <c r="L1615" s="125"/>
      <c r="M1615" s="125"/>
      <c r="N1615" s="125"/>
      <c r="O1615" s="125"/>
      <c r="P1615" s="125"/>
      <c r="Q1615" s="126" t="str">
        <f t="shared" ref="Q1615:Q1616" si="225">IF(OR(IF(G1615="",IF(F1615="",IF(E1615="","",E1615),F1615),G1615)="F",IF(J1615="",IF(I1615="",IF(H1615="","",H1615),I1615),J1615)="F",IF(M1615="",IF(L1615="",IF(K1615="","",K1615),L1615),M1615)="F",IF(P1615="",IF(O1615="",IF(N1615="","",N1615),O1615),P1615)="F")=TRUE,"F",IF(OR(IF(G1615="",IF(F1615="",IF(E1615="","",E1615),F1615),G1615)="PE",IF(J1615="",IF(I1615="",IF(H1615="","",H1615),I1615),J1615)="PE",IF(M1615="",IF(L1615="",IF(K1615="","",K1615),L1615),M1615)="PE",IF(P1615="",IF(O1615="",IF(N1615="","",N1615),O1615),P1615)="PE")=TRUE,"PE",IF(AND(IF(G1615="",IF(F1615="",IF(E1615="","",E1615),F1615),G1615)="",IF(J1615="",IF(I1615="",IF(H1615="","",H1615),I1615),J1615)="",IF(M1615="",IF(L1615="",IF(K1615="","",K1615),L1615),M1615)="",IF(P1615="",IF(O1615="",IF(N1615="","",N1615),O1615),P1615)="")=TRUE,"","P")))</f>
        <v>P</v>
      </c>
      <c r="R1615" s="72"/>
      <c r="S1615" s="73"/>
    </row>
    <row r="1616" spans="1:33" s="78" customFormat="1" ht="75" outlineLevel="1">
      <c r="A1616" s="50" t="str">
        <f>IF(OR(C1616="",D1616=""),"",$D$3&amp;"_"&amp;ROW()-13-COUNTBLANK($D$14:D1616))</f>
        <v>BT_1326</v>
      </c>
      <c r="B1616" s="105" t="s">
        <v>377</v>
      </c>
      <c r="C1616" s="115" t="s">
        <v>378</v>
      </c>
      <c r="D1616" s="105" t="s">
        <v>379</v>
      </c>
      <c r="E1616" s="18" t="s">
        <v>249</v>
      </c>
      <c r="F1616" s="124"/>
      <c r="G1616" s="124"/>
      <c r="H1616" s="125"/>
      <c r="I1616" s="125"/>
      <c r="J1616" s="125"/>
      <c r="K1616" s="125"/>
      <c r="L1616" s="125"/>
      <c r="M1616" s="125"/>
      <c r="N1616" s="125"/>
      <c r="O1616" s="125"/>
      <c r="P1616" s="125"/>
      <c r="Q1616" s="126" t="str">
        <f t="shared" si="225"/>
        <v>P</v>
      </c>
      <c r="R1616" s="72"/>
      <c r="S1616" s="73"/>
    </row>
    <row r="1617" spans="1:33" s="78" customFormat="1" ht="45" outlineLevel="1">
      <c r="A1617" s="50" t="str">
        <f>IF(OR(C1617="",D1617=""),"",$D$3&amp;"_"&amp;ROW()-13-COUNTBLANK($D$14:D1617))</f>
        <v>BT_1327</v>
      </c>
      <c r="B1617" s="75" t="s">
        <v>714</v>
      </c>
      <c r="C1617" s="71" t="s">
        <v>715</v>
      </c>
      <c r="D1617" s="105" t="s">
        <v>716</v>
      </c>
      <c r="E1617" s="18" t="s">
        <v>249</v>
      </c>
      <c r="F1617" s="124"/>
      <c r="G1617" s="124"/>
      <c r="H1617" s="125"/>
      <c r="I1617" s="125"/>
      <c r="J1617" s="125"/>
      <c r="K1617" s="125"/>
      <c r="L1617" s="125"/>
      <c r="M1617" s="125"/>
      <c r="N1617" s="125"/>
      <c r="O1617" s="125"/>
      <c r="P1617" s="125"/>
      <c r="Q1617" s="126" t="str">
        <f>IF(OR(IF(G1617="",IF(F1617="",IF(E1617="","",E1617),F1617),G1617)="F",IF(J1617="",IF(I1617="",IF(H1617="","",H1617),I1617),J1617)="F",IF(M1617="",IF(L1617="",IF(K1617="","",K1617),L1617),M1617)="F",IF(P1617="",IF(O1617="",IF(N1617="","",N1617),O1617),P1617)="F")=TRUE,"F",IF(OR(IF(G1617="",IF(F1617="",IF(E1617="","",E1617),F1617),G1617)="PE",IF(J1617="",IF(I1617="",IF(H1617="","",H1617),I1617),J1617)="PE",IF(M1617="",IF(L1617="",IF(K1617="","",K1617),L1617),M1617)="PE",IF(P1617="",IF(O1617="",IF(N1617="","",N1617),O1617),P1617)="PE")=TRUE,"PE",IF(AND(IF(G1617="",IF(F1617="",IF(E1617="","",E1617),F1617),G1617)="",IF(J1617="",IF(I1617="",IF(H1617="","",H1617),I1617),J1617)="",IF(M1617="",IF(L1617="",IF(K1617="","",K1617),L1617),M1617)="",IF(P1617="",IF(O1617="",IF(N1617="","",N1617),O1617),P1617)="")=TRUE,"","P")))</f>
        <v>P</v>
      </c>
      <c r="R1617" s="72"/>
      <c r="S1617" s="64"/>
    </row>
    <row r="1618" spans="1:33" s="78" customFormat="1" ht="45" outlineLevel="1">
      <c r="A1618" s="50" t="str">
        <f>IF(OR(C1618="",D1618=""),"",$D$3&amp;"_"&amp;ROW()-13-COUNTBLANK($D$14:D1618))</f>
        <v>BT_1328</v>
      </c>
      <c r="B1618" s="64" t="s">
        <v>366</v>
      </c>
      <c r="C1618" s="71" t="s">
        <v>381</v>
      </c>
      <c r="D1618" s="75" t="s">
        <v>367</v>
      </c>
      <c r="E1618" s="18" t="s">
        <v>249</v>
      </c>
      <c r="F1618" s="124"/>
      <c r="G1618" s="124"/>
      <c r="H1618" s="125"/>
      <c r="I1618" s="125"/>
      <c r="J1618" s="125"/>
      <c r="K1618" s="125"/>
      <c r="L1618" s="125"/>
      <c r="M1618" s="125"/>
      <c r="N1618" s="125"/>
      <c r="O1618" s="125"/>
      <c r="P1618" s="125"/>
      <c r="Q1618" s="126" t="str">
        <f t="shared" ref="Q1618:Q1619" si="226">IF(OR(IF(G1618="",IF(F1618="",IF(E1618="","",E1618),F1618),G1618)="F",IF(J1618="",IF(I1618="",IF(H1618="","",H1618),I1618),J1618)="F",IF(M1618="",IF(L1618="",IF(K1618="","",K1618),L1618),M1618)="F",IF(P1618="",IF(O1618="",IF(N1618="","",N1618),O1618),P1618)="F")=TRUE,"F",IF(OR(IF(G1618="",IF(F1618="",IF(E1618="","",E1618),F1618),G1618)="PE",IF(J1618="",IF(I1618="",IF(H1618="","",H1618),I1618),J1618)="PE",IF(M1618="",IF(L1618="",IF(K1618="","",K1618),L1618),M1618)="PE",IF(P1618="",IF(O1618="",IF(N1618="","",N1618),O1618),P1618)="PE")=TRUE,"PE",IF(AND(IF(G1618="",IF(F1618="",IF(E1618="","",E1618),F1618),G1618)="",IF(J1618="",IF(I1618="",IF(H1618="","",H1618),I1618),J1618)="",IF(M1618="",IF(L1618="",IF(K1618="","",K1618),L1618),M1618)="",IF(P1618="",IF(O1618="",IF(N1618="","",N1618),O1618),P1618)="")=TRUE,"","P")))</f>
        <v>P</v>
      </c>
      <c r="R1618" s="76"/>
      <c r="S1618" s="77"/>
    </row>
    <row r="1619" spans="1:33" s="78" customFormat="1" ht="45" outlineLevel="1">
      <c r="A1619" s="50" t="str">
        <f>IF(OR(C1619="",D1619=""),"",$D$3&amp;"_"&amp;ROW()-13-COUNTBLANK($D$14:D1619))</f>
        <v>BT_1329</v>
      </c>
      <c r="B1619" s="75" t="s">
        <v>241</v>
      </c>
      <c r="C1619" s="71" t="s">
        <v>382</v>
      </c>
      <c r="D1619" s="64" t="s">
        <v>383</v>
      </c>
      <c r="E1619" s="18" t="s">
        <v>249</v>
      </c>
      <c r="F1619" s="124"/>
      <c r="G1619" s="124"/>
      <c r="H1619" s="125"/>
      <c r="I1619" s="125"/>
      <c r="J1619" s="125"/>
      <c r="K1619" s="125"/>
      <c r="L1619" s="125"/>
      <c r="M1619" s="125"/>
      <c r="N1619" s="125"/>
      <c r="O1619" s="125"/>
      <c r="P1619" s="125"/>
      <c r="Q1619" s="126" t="str">
        <f t="shared" si="226"/>
        <v>P</v>
      </c>
      <c r="R1619" s="77"/>
      <c r="S1619" s="77"/>
    </row>
    <row r="1620" spans="1:33" s="78" customFormat="1" ht="45" outlineLevel="1">
      <c r="A1620" s="50" t="str">
        <f>IF(OR(C1620="",D1620=""),"",$D$3&amp;"_"&amp;ROW()-13-COUNTBLANK($D$14:D1620))</f>
        <v>BT_1330</v>
      </c>
      <c r="B1620" s="65" t="s">
        <v>384</v>
      </c>
      <c r="C1620" s="71" t="s">
        <v>385</v>
      </c>
      <c r="D1620" s="105" t="s">
        <v>719</v>
      </c>
      <c r="E1620" s="18" t="s">
        <v>249</v>
      </c>
      <c r="F1620" s="124"/>
      <c r="G1620" s="124"/>
      <c r="H1620" s="125"/>
      <c r="I1620" s="125"/>
      <c r="J1620" s="125"/>
      <c r="K1620" s="125"/>
      <c r="L1620" s="125"/>
      <c r="M1620" s="125"/>
      <c r="N1620" s="125"/>
      <c r="O1620" s="125"/>
      <c r="P1620" s="125"/>
      <c r="Q1620" s="126" t="str">
        <f>IF(OR(IF(G1620="",IF(F1620="",IF(E1620="","",E1620),F1620),G1620)="F",IF(J1620="",IF(I1620="",IF(H1620="","",H1620),I1620),J1620)="F",IF(M1620="",IF(L1620="",IF(K1620="","",K1620),L1620),M1620)="F",IF(P1620="",IF(O1620="",IF(N1620="","",N1620),O1620),P1620)="F")=TRUE,"F",IF(OR(IF(G1620="",IF(F1620="",IF(E1620="","",E1620),F1620),G1620)="PE",IF(J1620="",IF(I1620="",IF(H1620="","",H1620),I1620),J1620)="PE",IF(M1620="",IF(L1620="",IF(K1620="","",K1620),L1620),M1620)="PE",IF(P1620="",IF(O1620="",IF(N1620="","",N1620),O1620),P1620)="PE")=TRUE,"PE",IF(AND(IF(G1620="",IF(F1620="",IF(E1620="","",E1620),F1620),G1620)="",IF(J1620="",IF(I1620="",IF(H1620="","",H1620),I1620),J1620)="",IF(M1620="",IF(L1620="",IF(K1620="","",K1620),L1620),M1620)="",IF(P1620="",IF(O1620="",IF(N1620="","",N1620),O1620),P1620)="")=TRUE,"","P")))</f>
        <v>P</v>
      </c>
      <c r="R1620" s="72"/>
      <c r="S1620" s="73"/>
    </row>
    <row r="1621" spans="1:33" s="78" customFormat="1" ht="45" outlineLevel="1">
      <c r="A1621" s="50" t="str">
        <f>IF(OR(C1621="",D1621=""),"",$D$3&amp;"_"&amp;ROW()-13-COUNTBLANK($D$14:D1621))</f>
        <v>BT_1331</v>
      </c>
      <c r="B1621" s="105" t="s">
        <v>369</v>
      </c>
      <c r="C1621" s="83" t="s">
        <v>899</v>
      </c>
      <c r="D1621" s="82" t="s">
        <v>897</v>
      </c>
      <c r="E1621" s="18" t="s">
        <v>249</v>
      </c>
      <c r="F1621" s="124"/>
      <c r="G1621" s="124"/>
      <c r="H1621" s="125"/>
      <c r="I1621" s="125"/>
      <c r="J1621" s="125"/>
      <c r="K1621" s="125"/>
      <c r="L1621" s="125"/>
      <c r="M1621" s="125"/>
      <c r="N1621" s="125"/>
      <c r="O1621" s="125"/>
      <c r="P1621" s="125"/>
      <c r="Q1621" s="126" t="str">
        <f>IF(OR(IF(G1621="",IF(F1621="",IF(E1621="","",E1621),F1621),G1621)="F",IF(J1621="",IF(I1621="",IF(H1621="","",H1621),I1621),J1621)="F",IF(M1621="",IF(L1621="",IF(K1621="","",K1621),L1621),M1621)="F",IF(P1621="",IF(O1621="",IF(N1621="","",N1621),O1621),P1621)="F")=TRUE,"F",IF(OR(IF(G1621="",IF(F1621="",IF(E1621="","",E1621),F1621),G1621)="PE",IF(J1621="",IF(I1621="",IF(H1621="","",H1621),I1621),J1621)="PE",IF(M1621="",IF(L1621="",IF(K1621="","",K1621),L1621),M1621)="PE",IF(P1621="",IF(O1621="",IF(N1621="","",N1621),O1621),P1621)="PE")=TRUE,"PE",IF(AND(IF(G1621="",IF(F1621="",IF(E1621="","",E1621),F1621),G1621)="",IF(J1621="",IF(I1621="",IF(H1621="","",H1621),I1621),J1621)="",IF(M1621="",IF(L1621="",IF(K1621="","",K1621),L1621),M1621)="",IF(P1621="",IF(O1621="",IF(N1621="","",N1621),O1621),P1621)="")=TRUE,"","P")))</f>
        <v>P</v>
      </c>
      <c r="R1621" s="72"/>
      <c r="S1621" s="73"/>
    </row>
    <row r="1622" spans="1:33" s="78" customFormat="1" ht="45" outlineLevel="1">
      <c r="A1622" s="50" t="str">
        <f>IF(OR(C1622="",D1622=""),"",$D$3&amp;"_"&amp;ROW()-13-COUNTBLANK($D$14:D1622))</f>
        <v>BT_1332</v>
      </c>
      <c r="B1622" s="75" t="s">
        <v>365</v>
      </c>
      <c r="C1622" s="71" t="s">
        <v>387</v>
      </c>
      <c r="D1622" s="105" t="s">
        <v>898</v>
      </c>
      <c r="E1622" s="18" t="s">
        <v>249</v>
      </c>
      <c r="F1622" s="124"/>
      <c r="G1622" s="124"/>
      <c r="H1622" s="125"/>
      <c r="I1622" s="125"/>
      <c r="J1622" s="125"/>
      <c r="K1622" s="125"/>
      <c r="L1622" s="125"/>
      <c r="M1622" s="125"/>
      <c r="N1622" s="125"/>
      <c r="O1622" s="125"/>
      <c r="P1622" s="125"/>
      <c r="Q1622" s="126" t="str">
        <f>IF(OR(IF(G1622="",IF(F1622="",IF(E1622="","",E1622),F1622),G1622)="F",IF(J1622="",IF(I1622="",IF(H1622="","",H1622),I1622),J1622)="F",IF(M1622="",IF(L1622="",IF(K1622="","",K1622),L1622),M1622)="F",IF(P1622="",IF(O1622="",IF(N1622="","",N1622),O1622),P1622)="F")=TRUE,"F",IF(OR(IF(G1622="",IF(F1622="",IF(E1622="","",E1622),F1622),G1622)="PE",IF(J1622="",IF(I1622="",IF(H1622="","",H1622),I1622),J1622)="PE",IF(M1622="",IF(L1622="",IF(K1622="","",K1622),L1622),M1622)="PE",IF(P1622="",IF(O1622="",IF(N1622="","",N1622),O1622),P1622)="PE")=TRUE,"PE",IF(AND(IF(G1622="",IF(F1622="",IF(E1622="","",E1622),F1622),G1622)="",IF(J1622="",IF(I1622="",IF(H1622="","",H1622),I1622),J1622)="",IF(M1622="",IF(L1622="",IF(K1622="","",K1622),L1622),M1622)="",IF(P1622="",IF(O1622="",IF(N1622="","",N1622),O1622),P1622)="")=TRUE,"","P")))</f>
        <v>P</v>
      </c>
      <c r="R1622" s="72"/>
      <c r="S1622" s="64"/>
    </row>
    <row r="1623" spans="1:33" s="78" customFormat="1" ht="45" outlineLevel="1">
      <c r="A1623" s="50" t="str">
        <f>IF(OR(C1623="",D1623=""),"",$D$3&amp;"_"&amp;ROW()-13-COUNTBLANK($D$14:D1623))</f>
        <v>BT_1333</v>
      </c>
      <c r="B1623" s="64" t="s">
        <v>366</v>
      </c>
      <c r="C1623" s="71" t="s">
        <v>388</v>
      </c>
      <c r="D1623" s="75" t="s">
        <v>367</v>
      </c>
      <c r="E1623" s="18" t="s">
        <v>249</v>
      </c>
      <c r="F1623" s="124"/>
      <c r="G1623" s="124"/>
      <c r="H1623" s="125"/>
      <c r="I1623" s="125"/>
      <c r="J1623" s="125"/>
      <c r="K1623" s="125"/>
      <c r="L1623" s="125"/>
      <c r="M1623" s="125"/>
      <c r="N1623" s="125"/>
      <c r="O1623" s="125"/>
      <c r="P1623" s="125"/>
      <c r="Q1623" s="126" t="str">
        <f t="shared" ref="Q1623:Q1624" si="227">IF(OR(IF(G1623="",IF(F1623="",IF(E1623="","",E1623),F1623),G1623)="F",IF(J1623="",IF(I1623="",IF(H1623="","",H1623),I1623),J1623)="F",IF(M1623="",IF(L1623="",IF(K1623="","",K1623),L1623),M1623)="F",IF(P1623="",IF(O1623="",IF(N1623="","",N1623),O1623),P1623)="F")=TRUE,"F",IF(OR(IF(G1623="",IF(F1623="",IF(E1623="","",E1623),F1623),G1623)="PE",IF(J1623="",IF(I1623="",IF(H1623="","",H1623),I1623),J1623)="PE",IF(M1623="",IF(L1623="",IF(K1623="","",K1623),L1623),M1623)="PE",IF(P1623="",IF(O1623="",IF(N1623="","",N1623),O1623),P1623)="PE")=TRUE,"PE",IF(AND(IF(G1623="",IF(F1623="",IF(E1623="","",E1623),F1623),G1623)="",IF(J1623="",IF(I1623="",IF(H1623="","",H1623),I1623),J1623)="",IF(M1623="",IF(L1623="",IF(K1623="","",K1623),L1623),M1623)="",IF(P1623="",IF(O1623="",IF(N1623="","",N1623),O1623),P1623)="")=TRUE,"","P")))</f>
        <v>P</v>
      </c>
      <c r="R1623" s="76"/>
      <c r="S1623" s="77"/>
    </row>
    <row r="1624" spans="1:33" s="78" customFormat="1" ht="45" outlineLevel="1">
      <c r="A1624" s="50" t="str">
        <f>IF(OR(C1624="",D1624=""),"",$D$3&amp;"_"&amp;ROW()-13-COUNTBLANK($D$14:D1624))</f>
        <v>BT_1334</v>
      </c>
      <c r="B1624" s="74" t="s">
        <v>241</v>
      </c>
      <c r="C1624" s="79" t="s">
        <v>389</v>
      </c>
      <c r="D1624" s="65" t="s">
        <v>390</v>
      </c>
      <c r="E1624" s="102" t="s">
        <v>249</v>
      </c>
      <c r="F1624" s="127"/>
      <c r="G1624" s="127"/>
      <c r="H1624" s="128"/>
      <c r="I1624" s="128"/>
      <c r="J1624" s="128"/>
      <c r="K1624" s="128"/>
      <c r="L1624" s="128"/>
      <c r="M1624" s="128"/>
      <c r="N1624" s="128"/>
      <c r="O1624" s="128"/>
      <c r="P1624" s="128"/>
      <c r="Q1624" s="129" t="str">
        <f t="shared" si="227"/>
        <v>P</v>
      </c>
      <c r="R1624" s="130"/>
      <c r="S1624" s="130"/>
    </row>
    <row r="1625" spans="1:33" ht="25.5" customHeight="1" outlineLevel="1">
      <c r="A1625" s="50" t="str">
        <f>IF(OR(C1625="",D1625=""),"",$D$3&amp;"_"&amp;ROW()-13-COUNTBLANK($D$14:D1625))</f>
        <v/>
      </c>
      <c r="B1625" s="168" t="s">
        <v>251</v>
      </c>
      <c r="C1625" s="169"/>
      <c r="D1625" s="169"/>
      <c r="E1625" s="169"/>
      <c r="F1625" s="169"/>
      <c r="G1625" s="169"/>
      <c r="H1625" s="170"/>
      <c r="I1625" s="170"/>
      <c r="J1625" s="170"/>
      <c r="K1625" s="170"/>
      <c r="L1625" s="170"/>
      <c r="M1625" s="170"/>
      <c r="N1625" s="170"/>
      <c r="O1625" s="170"/>
      <c r="P1625" s="170"/>
      <c r="Q1625" s="169"/>
      <c r="R1625" s="169"/>
      <c r="S1625" s="171"/>
      <c r="T1625" s="40"/>
      <c r="U1625" s="40"/>
      <c r="V1625" s="40"/>
      <c r="W1625" s="40"/>
      <c r="X1625" s="40"/>
      <c r="Y1625" s="40"/>
      <c r="Z1625" s="40"/>
      <c r="AA1625" s="40"/>
      <c r="AB1625" s="40"/>
      <c r="AC1625" s="40"/>
      <c r="AD1625" s="40"/>
      <c r="AE1625" s="40"/>
      <c r="AF1625" s="40"/>
      <c r="AG1625" s="40"/>
    </row>
    <row r="1626" spans="1:33" ht="17.25" customHeight="1" outlineLevel="1">
      <c r="A1626" s="50" t="str">
        <f>IF(OR(C1626="",D1626=""),"",$D$3&amp;"_"&amp;ROW()-13-COUNTBLANK($D$14:D1626))</f>
        <v/>
      </c>
      <c r="B1626" s="147" t="s">
        <v>36</v>
      </c>
      <c r="C1626" s="147"/>
      <c r="D1626" s="147"/>
      <c r="E1626" s="147"/>
      <c r="F1626" s="147"/>
      <c r="G1626" s="147"/>
      <c r="H1626" s="147"/>
      <c r="I1626" s="147"/>
      <c r="J1626" s="147"/>
      <c r="K1626" s="147"/>
      <c r="L1626" s="147"/>
      <c r="M1626" s="147"/>
      <c r="N1626" s="147"/>
      <c r="O1626" s="147"/>
      <c r="P1626" s="147"/>
      <c r="Q1626" s="147"/>
      <c r="R1626" s="147"/>
      <c r="S1626" s="147"/>
      <c r="T1626" s="40"/>
      <c r="U1626" s="40"/>
      <c r="V1626" s="40"/>
      <c r="W1626" s="40"/>
      <c r="X1626" s="40"/>
      <c r="Y1626" s="40"/>
      <c r="Z1626" s="40"/>
      <c r="AA1626" s="40"/>
      <c r="AB1626" s="40"/>
      <c r="AC1626" s="40"/>
      <c r="AD1626" s="40"/>
      <c r="AE1626" s="40"/>
      <c r="AF1626" s="40"/>
      <c r="AG1626" s="40"/>
    </row>
    <row r="1627" spans="1:33" ht="270" customHeight="1" outlineLevel="1">
      <c r="A1627" s="50" t="str">
        <f>IF(OR(C1627="",D1627=""),"",$D$3&amp;"_"&amp;ROW()-13-COUNTBLANK($D$14:D1627))</f>
        <v>BT_1335</v>
      </c>
      <c r="B1627" s="56" t="s">
        <v>108</v>
      </c>
      <c r="C1627" s="16" t="s">
        <v>109</v>
      </c>
      <c r="D1627" s="16" t="s">
        <v>350</v>
      </c>
      <c r="E1627" s="18" t="s">
        <v>249</v>
      </c>
      <c r="F1627" s="18"/>
      <c r="G1627" s="18"/>
      <c r="H1627" s="18"/>
      <c r="I1627" s="18"/>
      <c r="J1627" s="18"/>
      <c r="K1627" s="18"/>
      <c r="L1627" s="18"/>
      <c r="M1627" s="18"/>
      <c r="N1627" s="18"/>
      <c r="O1627" s="18"/>
      <c r="P1627" s="18"/>
      <c r="Q1627" s="49" t="str">
        <f t="shared" ref="Q1627:Q1628" si="228">IF(OR(IF(G1627="",IF(F1627="",IF(E1627="","",E1627),F1627),G1627)="F",IF(J1627="",IF(I1627="",IF(H1627="","",H1627),I1627),J1627)="F",IF(M1627="",IF(L1627="",IF(K1627="","",K1627),L1627),M1627)="F",IF(P1627="",IF(O1627="",IF(N1627="","",N1627),O1627),P1627)="F")=TRUE,"F",IF(OR(IF(G1627="",IF(F1627="",IF(E1627="","",E1627),F1627),G1627)="PE",IF(J1627="",IF(I1627="",IF(H1627="","",H1627),I1627),J1627)="PE",IF(M1627="",IF(L1627="",IF(K1627="","",K1627),L1627),M1627)="PE",IF(P1627="",IF(O1627="",IF(N1627="","",N1627),O1627),P1627)="PE")=TRUE,"PE",IF(AND(IF(G1627="",IF(F1627="",IF(E1627="","",E1627),F1627),G1627)="",IF(J1627="",IF(I1627="",IF(H1627="","",H1627),I1627),J1627)="",IF(M1627="",IF(L1627="",IF(K1627="","",K1627),L1627),M1627)="",IF(P1627="",IF(O1627="",IF(N1627="","",N1627),O1627),P1627)="")=TRUE,"","P")))</f>
        <v>P</v>
      </c>
      <c r="R1627" s="108"/>
      <c r="S1627" s="108"/>
      <c r="T1627" s="38"/>
      <c r="U1627" s="38"/>
      <c r="V1627" s="38"/>
      <c r="W1627" s="38"/>
      <c r="X1627" s="38"/>
      <c r="Y1627" s="38"/>
      <c r="Z1627" s="38"/>
      <c r="AA1627" s="38"/>
      <c r="AB1627" s="38"/>
      <c r="AC1627" s="38"/>
      <c r="AD1627" s="38"/>
      <c r="AE1627" s="38"/>
      <c r="AF1627" s="38"/>
      <c r="AG1627" s="38"/>
    </row>
    <row r="1628" spans="1:33" ht="41.25" customHeight="1" outlineLevel="1">
      <c r="A1628" s="50" t="str">
        <f>IF(OR(C1628="",D1628=""),"",$D$3&amp;"_"&amp;ROW()-13-COUNTBLANK($D$14:D1628))</f>
        <v>BT_1336</v>
      </c>
      <c r="B1628" s="16" t="s">
        <v>39</v>
      </c>
      <c r="C1628" s="16" t="s">
        <v>110</v>
      </c>
      <c r="D1628" s="57" t="s">
        <v>145</v>
      </c>
      <c r="E1628" s="18" t="s">
        <v>249</v>
      </c>
      <c r="F1628" s="18"/>
      <c r="G1628" s="18"/>
      <c r="H1628" s="17"/>
      <c r="I1628" s="17"/>
      <c r="J1628" s="17"/>
      <c r="K1628" s="17"/>
      <c r="L1628" s="17"/>
      <c r="M1628" s="17"/>
      <c r="N1628" s="17"/>
      <c r="O1628" s="17"/>
      <c r="P1628" s="17"/>
      <c r="Q1628" s="48" t="str">
        <f t="shared" si="228"/>
        <v>P</v>
      </c>
      <c r="R1628" s="108"/>
      <c r="S1628" s="108"/>
      <c r="T1628" s="38"/>
      <c r="U1628" s="38"/>
      <c r="V1628" s="38"/>
      <c r="W1628" s="38"/>
      <c r="X1628" s="38"/>
      <c r="Y1628" s="38"/>
      <c r="Z1628" s="38"/>
      <c r="AA1628" s="38"/>
      <c r="AB1628" s="38"/>
      <c r="AC1628" s="38"/>
      <c r="AD1628" s="38"/>
      <c r="AE1628" s="38"/>
      <c r="AF1628" s="38"/>
      <c r="AG1628" s="38"/>
    </row>
    <row r="1629" spans="1:33" ht="41.25" customHeight="1" outlineLevel="1">
      <c r="A1629" s="50" t="str">
        <f>IF(OR(C1629="",D1629=""),"",$D$3&amp;"_"&amp;ROW()-13-COUNTBLANK($D$14:D1629))</f>
        <v>BT_1337</v>
      </c>
      <c r="B1629" s="16" t="s">
        <v>351</v>
      </c>
      <c r="C1629" s="16" t="s">
        <v>352</v>
      </c>
      <c r="D1629" s="16" t="s">
        <v>353</v>
      </c>
      <c r="E1629" s="18" t="s">
        <v>249</v>
      </c>
      <c r="F1629" s="18"/>
      <c r="G1629" s="18"/>
      <c r="H1629" s="17"/>
      <c r="I1629" s="17"/>
      <c r="J1629" s="17"/>
      <c r="K1629" s="17"/>
      <c r="L1629" s="17"/>
      <c r="M1629" s="17"/>
      <c r="N1629" s="17"/>
      <c r="O1629" s="17"/>
      <c r="P1629" s="17"/>
      <c r="Q1629" s="48"/>
      <c r="R1629" s="108"/>
      <c r="S1629" s="108"/>
      <c r="T1629" s="38"/>
      <c r="U1629" s="38"/>
      <c r="V1629" s="38"/>
      <c r="W1629" s="38"/>
      <c r="X1629" s="38"/>
      <c r="Y1629" s="38"/>
      <c r="Z1629" s="38"/>
      <c r="AA1629" s="38"/>
      <c r="AB1629" s="38"/>
      <c r="AC1629" s="38"/>
      <c r="AD1629" s="38"/>
      <c r="AE1629" s="38"/>
      <c r="AF1629" s="38"/>
      <c r="AG1629" s="38"/>
    </row>
    <row r="1630" spans="1:33" ht="36.75" customHeight="1" outlineLevel="1">
      <c r="A1630" s="50" t="str">
        <f>IF(OR(C1630="",D1630=""),"",$D$3&amp;"_"&amp;ROW()-13-COUNTBLANK($D$14:D1630))</f>
        <v>BT_1338</v>
      </c>
      <c r="B1630" s="16" t="s">
        <v>40</v>
      </c>
      <c r="C1630" s="16" t="s">
        <v>275</v>
      </c>
      <c r="D1630" s="108" t="s">
        <v>77</v>
      </c>
      <c r="E1630" s="18" t="s">
        <v>249</v>
      </c>
      <c r="F1630" s="18"/>
      <c r="G1630" s="18"/>
      <c r="H1630" s="18"/>
      <c r="I1630" s="18"/>
      <c r="J1630" s="18"/>
      <c r="K1630" s="18"/>
      <c r="L1630" s="18"/>
      <c r="M1630" s="18"/>
      <c r="N1630" s="18"/>
      <c r="O1630" s="18"/>
      <c r="P1630" s="18"/>
      <c r="Q1630" s="49" t="str">
        <f t="shared" ref="Q1630:Q1631" si="229">IF(OR(IF(G1630="",IF(F1630="",IF(E1630="","",E1630),F1630),G1630)="F",IF(J1630="",IF(I1630="",IF(H1630="","",H1630),I1630),J1630)="F",IF(M1630="",IF(L1630="",IF(K1630="","",K1630),L1630),M1630)="F",IF(P1630="",IF(O1630="",IF(N1630="","",N1630),O1630),P1630)="F")=TRUE,"F",IF(OR(IF(G1630="",IF(F1630="",IF(E1630="","",E1630),F1630),G1630)="PE",IF(J1630="",IF(I1630="",IF(H1630="","",H1630),I1630),J1630)="PE",IF(M1630="",IF(L1630="",IF(K1630="","",K1630),L1630),M1630)="PE",IF(P1630="",IF(O1630="",IF(N1630="","",N1630),O1630),P1630)="PE")=TRUE,"PE",IF(AND(IF(G1630="",IF(F1630="",IF(E1630="","",E1630),F1630),G1630)="",IF(J1630="",IF(I1630="",IF(H1630="","",H1630),I1630),J1630)="",IF(M1630="",IF(L1630="",IF(K1630="","",K1630),L1630),M1630)="",IF(P1630="",IF(O1630="",IF(N1630="","",N1630),O1630),P1630)="")=TRUE,"","P")))</f>
        <v>P</v>
      </c>
      <c r="R1630" s="108"/>
      <c r="S1630" s="108"/>
      <c r="T1630" s="38"/>
      <c r="U1630" s="38"/>
      <c r="V1630" s="38"/>
      <c r="W1630" s="38"/>
      <c r="X1630" s="38"/>
      <c r="Y1630" s="38"/>
      <c r="Z1630" s="38"/>
      <c r="AA1630" s="38"/>
      <c r="AB1630" s="38"/>
      <c r="AC1630" s="38"/>
      <c r="AD1630" s="38"/>
      <c r="AE1630" s="38"/>
      <c r="AF1630" s="38"/>
      <c r="AG1630" s="38"/>
    </row>
    <row r="1631" spans="1:33" ht="36.75" customHeight="1" outlineLevel="1">
      <c r="A1631" s="50" t="str">
        <f>IF(OR(C1631="",D1631=""),"",$D$3&amp;"_"&amp;ROW()-13-COUNTBLANK($D$14:D1631))</f>
        <v>BT_1339</v>
      </c>
      <c r="B1631" s="16" t="s">
        <v>41</v>
      </c>
      <c r="C1631" s="16" t="s">
        <v>276</v>
      </c>
      <c r="D1631" s="16" t="s">
        <v>78</v>
      </c>
      <c r="E1631" s="18" t="s">
        <v>249</v>
      </c>
      <c r="F1631" s="18"/>
      <c r="G1631" s="18"/>
      <c r="H1631" s="18"/>
      <c r="I1631" s="18"/>
      <c r="J1631" s="18"/>
      <c r="K1631" s="18"/>
      <c r="L1631" s="18"/>
      <c r="M1631" s="18"/>
      <c r="N1631" s="18"/>
      <c r="O1631" s="18"/>
      <c r="P1631" s="18"/>
      <c r="Q1631" s="49" t="str">
        <f t="shared" si="229"/>
        <v>P</v>
      </c>
      <c r="R1631" s="108"/>
      <c r="S1631" s="108"/>
      <c r="T1631" s="38"/>
      <c r="U1631" s="38"/>
      <c r="V1631" s="38"/>
      <c r="W1631" s="38"/>
      <c r="X1631" s="38"/>
      <c r="Y1631" s="38"/>
      <c r="Z1631" s="38"/>
      <c r="AA1631" s="38"/>
      <c r="AB1631" s="38"/>
      <c r="AC1631" s="38"/>
      <c r="AD1631" s="38"/>
      <c r="AE1631" s="38"/>
      <c r="AF1631" s="38"/>
      <c r="AG1631" s="38"/>
    </row>
    <row r="1632" spans="1:33" ht="18.75" customHeight="1" outlineLevel="1">
      <c r="A1632" s="50" t="str">
        <f>IF(OR(C1632="",D1632=""),"",$D$3&amp;"_"&amp;ROW()-13-COUNTBLANK($D$14:D1632))</f>
        <v/>
      </c>
      <c r="B1632" s="147" t="s">
        <v>58</v>
      </c>
      <c r="C1632" s="147"/>
      <c r="D1632" s="147"/>
      <c r="E1632" s="147"/>
      <c r="F1632" s="147"/>
      <c r="G1632" s="147"/>
      <c r="H1632" s="147"/>
      <c r="I1632" s="147"/>
      <c r="J1632" s="147"/>
      <c r="K1632" s="147"/>
      <c r="L1632" s="147"/>
      <c r="M1632" s="147"/>
      <c r="N1632" s="147"/>
      <c r="O1632" s="147"/>
      <c r="P1632" s="147"/>
      <c r="Q1632" s="147"/>
      <c r="R1632" s="147"/>
      <c r="S1632" s="147"/>
      <c r="T1632" s="38"/>
      <c r="U1632" s="38"/>
      <c r="V1632" s="38"/>
      <c r="W1632" s="41"/>
      <c r="X1632" s="41"/>
      <c r="Y1632" s="41"/>
      <c r="Z1632" s="41"/>
      <c r="AA1632" s="41"/>
      <c r="AB1632" s="41"/>
      <c r="AC1632" s="41"/>
      <c r="AD1632" s="41"/>
      <c r="AE1632" s="41"/>
      <c r="AF1632" s="41"/>
      <c r="AG1632" s="41"/>
    </row>
    <row r="1633" spans="1:33" ht="21" customHeight="1" outlineLevel="1">
      <c r="A1633" s="50" t="str">
        <f>IF(OR(C1633="",D1633=""),"",$D$3&amp;"_"&amp;ROW()-13-COUNTBLANK($D$14:D1633))</f>
        <v/>
      </c>
      <c r="B1633" s="148" t="s">
        <v>393</v>
      </c>
      <c r="C1633" s="148"/>
      <c r="D1633" s="148"/>
      <c r="E1633" s="148"/>
      <c r="F1633" s="148"/>
      <c r="G1633" s="148"/>
      <c r="H1633" s="149"/>
      <c r="I1633" s="149"/>
      <c r="J1633" s="149"/>
      <c r="K1633" s="149"/>
      <c r="L1633" s="149"/>
      <c r="M1633" s="149"/>
      <c r="N1633" s="149"/>
      <c r="O1633" s="149"/>
      <c r="P1633" s="149"/>
      <c r="Q1633" s="148"/>
      <c r="R1633" s="148"/>
      <c r="S1633" s="148"/>
      <c r="T1633" s="40"/>
      <c r="U1633" s="40"/>
      <c r="V1633" s="40"/>
      <c r="W1633" s="40"/>
      <c r="X1633" s="40"/>
      <c r="Y1633" s="40"/>
      <c r="Z1633" s="40"/>
      <c r="AA1633" s="40"/>
      <c r="AB1633" s="40"/>
      <c r="AC1633" s="40"/>
      <c r="AD1633" s="40"/>
      <c r="AE1633" s="40"/>
      <c r="AF1633" s="40"/>
      <c r="AG1633" s="40"/>
    </row>
    <row r="1634" spans="1:33" ht="32.450000000000003" customHeight="1" outlineLevel="1">
      <c r="A1634" s="50" t="str">
        <f>IF(OR(C1634="",D1634=""),"",$D$3&amp;"_"&amp;ROW()-13-COUNTBLANK($D$14:D1634))</f>
        <v>BT_1340</v>
      </c>
      <c r="B1634" s="108" t="s">
        <v>114</v>
      </c>
      <c r="C1634" s="109" t="s">
        <v>397</v>
      </c>
      <c r="D1634" s="109" t="s">
        <v>392</v>
      </c>
      <c r="E1634" s="18" t="s">
        <v>249</v>
      </c>
      <c r="F1634" s="18"/>
      <c r="G1634" s="18"/>
      <c r="H1634" s="18"/>
      <c r="I1634" s="18"/>
      <c r="J1634" s="18"/>
      <c r="K1634" s="18"/>
      <c r="L1634" s="18"/>
      <c r="M1634" s="18"/>
      <c r="N1634" s="18"/>
      <c r="O1634" s="18"/>
      <c r="P1634" s="18"/>
      <c r="Q1634" s="49" t="str">
        <f t="shared" ref="Q1634:Q1639" si="230">IF(OR(IF(G1634="",IF(F1634="",IF(E1634="","",E1634),F1634),G1634)="F",IF(J1634="",IF(I1634="",IF(H1634="","",H1634),I1634),J1634)="F",IF(M1634="",IF(L1634="",IF(K1634="","",K1634),L1634),M1634)="F",IF(P1634="",IF(O1634="",IF(N1634="","",N1634),O1634),P1634)="F")=TRUE,"F",IF(OR(IF(G1634="",IF(F1634="",IF(E1634="","",E1634),F1634),G1634)="PE",IF(J1634="",IF(I1634="",IF(H1634="","",H1634),I1634),J1634)="PE",IF(M1634="",IF(L1634="",IF(K1634="","",K1634),L1634),M1634)="PE",IF(P1634="",IF(O1634="",IF(N1634="","",N1634),O1634),P1634)="PE")=TRUE,"PE",IF(AND(IF(G1634="",IF(F1634="",IF(E1634="","",E1634),F1634),G1634)="",IF(J1634="",IF(I1634="",IF(H1634="","",H1634),I1634),J1634)="",IF(M1634="",IF(L1634="",IF(K1634="","",K1634),L1634),M1634)="",IF(P1634="",IF(O1634="",IF(N1634="","",N1634),O1634),P1634)="")=TRUE,"","P")))</f>
        <v>P</v>
      </c>
      <c r="R1634" s="16"/>
      <c r="S1634" s="16"/>
      <c r="T1634" s="38"/>
      <c r="U1634" s="38"/>
      <c r="V1634" s="38"/>
      <c r="W1634" s="38"/>
      <c r="X1634" s="38"/>
      <c r="Y1634" s="38"/>
      <c r="Z1634" s="38"/>
      <c r="AA1634" s="38"/>
      <c r="AB1634" s="38"/>
      <c r="AC1634" s="38"/>
      <c r="AD1634" s="38"/>
      <c r="AE1634" s="38"/>
      <c r="AF1634" s="38"/>
      <c r="AG1634" s="38"/>
    </row>
    <row r="1635" spans="1:33" ht="55.5" customHeight="1" outlineLevel="1">
      <c r="A1635" s="50" t="str">
        <f>IF(OR(C1635="",D1635=""),"",$D$3&amp;"_"&amp;ROW()-13-COUNTBLANK($D$14:D1635))</f>
        <v>BT_1341</v>
      </c>
      <c r="B1635" s="108" t="s">
        <v>115</v>
      </c>
      <c r="C1635" s="109" t="s">
        <v>401</v>
      </c>
      <c r="D1635" s="109" t="s">
        <v>404</v>
      </c>
      <c r="E1635" s="18" t="s">
        <v>249</v>
      </c>
      <c r="F1635" s="18"/>
      <c r="G1635" s="18"/>
      <c r="H1635" s="18"/>
      <c r="I1635" s="18"/>
      <c r="J1635" s="18"/>
      <c r="K1635" s="18"/>
      <c r="L1635" s="18"/>
      <c r="M1635" s="18"/>
      <c r="N1635" s="18"/>
      <c r="O1635" s="18"/>
      <c r="P1635" s="18"/>
      <c r="Q1635" s="49" t="str">
        <f t="shared" si="230"/>
        <v>P</v>
      </c>
      <c r="R1635" s="16"/>
      <c r="S1635" s="16"/>
      <c r="T1635" s="38"/>
      <c r="U1635" s="38"/>
      <c r="V1635" s="38"/>
      <c r="W1635" s="38"/>
      <c r="X1635" s="38"/>
      <c r="Y1635" s="38"/>
      <c r="Z1635" s="38"/>
      <c r="AA1635" s="38"/>
      <c r="AB1635" s="38"/>
      <c r="AC1635" s="38"/>
      <c r="AD1635" s="38"/>
      <c r="AE1635" s="38"/>
      <c r="AF1635" s="38"/>
      <c r="AG1635" s="38"/>
    </row>
    <row r="1636" spans="1:33" ht="34.5" customHeight="1" outlineLevel="1">
      <c r="A1636" s="50" t="str">
        <f>IF(OR(C1636="",D1636=""),"",$D$3&amp;"_"&amp;ROW()-13-COUNTBLANK($D$14:D1636))</f>
        <v>BT_1342</v>
      </c>
      <c r="B1636" s="150" t="s">
        <v>70</v>
      </c>
      <c r="C1636" s="109" t="s">
        <v>398</v>
      </c>
      <c r="D1636" s="109" t="s">
        <v>116</v>
      </c>
      <c r="E1636" s="18" t="s">
        <v>249</v>
      </c>
      <c r="F1636" s="18"/>
      <c r="G1636" s="18"/>
      <c r="H1636" s="18"/>
      <c r="I1636" s="18"/>
      <c r="J1636" s="18"/>
      <c r="K1636" s="18"/>
      <c r="L1636" s="18"/>
      <c r="M1636" s="18"/>
      <c r="N1636" s="18"/>
      <c r="O1636" s="18"/>
      <c r="P1636" s="18"/>
      <c r="Q1636" s="49" t="str">
        <f t="shared" si="230"/>
        <v>P</v>
      </c>
      <c r="R1636" s="16"/>
      <c r="S1636" s="16"/>
      <c r="T1636" s="38"/>
      <c r="U1636" s="38"/>
      <c r="V1636" s="38"/>
      <c r="W1636" s="38"/>
      <c r="X1636" s="38"/>
      <c r="Y1636" s="38"/>
      <c r="Z1636" s="38"/>
      <c r="AA1636" s="38"/>
      <c r="AB1636" s="38"/>
      <c r="AC1636" s="38"/>
      <c r="AD1636" s="38"/>
      <c r="AE1636" s="38"/>
      <c r="AF1636" s="38"/>
      <c r="AG1636" s="38"/>
    </row>
    <row r="1637" spans="1:33" ht="34.5" customHeight="1" outlineLevel="1">
      <c r="A1637" s="50" t="str">
        <f>IF(OR(C1637="",D1637=""),"",$D$3&amp;"_"&amp;ROW()-13-COUNTBLANK($D$14:D1637))</f>
        <v>BT_1343</v>
      </c>
      <c r="B1637" s="151"/>
      <c r="C1637" s="109" t="s">
        <v>399</v>
      </c>
      <c r="D1637" s="109" t="s">
        <v>338</v>
      </c>
      <c r="E1637" s="18" t="s">
        <v>249</v>
      </c>
      <c r="F1637" s="18"/>
      <c r="G1637" s="18"/>
      <c r="H1637" s="18"/>
      <c r="I1637" s="18"/>
      <c r="J1637" s="18"/>
      <c r="K1637" s="18"/>
      <c r="L1637" s="18"/>
      <c r="M1637" s="18"/>
      <c r="N1637" s="18"/>
      <c r="O1637" s="18"/>
      <c r="P1637" s="18"/>
      <c r="Q1637" s="49" t="str">
        <f t="shared" si="230"/>
        <v>P</v>
      </c>
      <c r="R1637" s="16"/>
      <c r="S1637" s="16"/>
      <c r="T1637" s="38"/>
      <c r="U1637" s="38"/>
      <c r="V1637" s="38"/>
      <c r="W1637" s="38"/>
      <c r="X1637" s="38"/>
      <c r="Y1637" s="38"/>
      <c r="Z1637" s="38"/>
      <c r="AA1637" s="38"/>
      <c r="AB1637" s="38"/>
      <c r="AC1637" s="38"/>
      <c r="AD1637" s="38"/>
      <c r="AE1637" s="38"/>
      <c r="AF1637" s="38"/>
      <c r="AG1637" s="38"/>
    </row>
    <row r="1638" spans="1:33" ht="42" customHeight="1" outlineLevel="1">
      <c r="A1638" s="50" t="str">
        <f>IF(OR(C1638="",D1638=""),"",$D$3&amp;"_"&amp;ROW()-13-COUNTBLANK($D$14:D1638))</f>
        <v>BT_1344</v>
      </c>
      <c r="B1638" s="151"/>
      <c r="C1638" s="109" t="s">
        <v>402</v>
      </c>
      <c r="D1638" s="109" t="s">
        <v>403</v>
      </c>
      <c r="E1638" s="18" t="s">
        <v>249</v>
      </c>
      <c r="F1638" s="18"/>
      <c r="G1638" s="18"/>
      <c r="H1638" s="18"/>
      <c r="I1638" s="18"/>
      <c r="J1638" s="18"/>
      <c r="K1638" s="18"/>
      <c r="L1638" s="18"/>
      <c r="M1638" s="18"/>
      <c r="N1638" s="18"/>
      <c r="O1638" s="18"/>
      <c r="P1638" s="18"/>
      <c r="Q1638" s="49" t="str">
        <f t="shared" si="230"/>
        <v>P</v>
      </c>
      <c r="R1638" s="16"/>
      <c r="S1638" s="16"/>
      <c r="T1638" s="38"/>
      <c r="U1638" s="38"/>
      <c r="V1638" s="38"/>
      <c r="W1638" s="38"/>
      <c r="X1638" s="38"/>
      <c r="Y1638" s="38"/>
      <c r="Z1638" s="38"/>
      <c r="AA1638" s="38"/>
      <c r="AB1638" s="38"/>
      <c r="AC1638" s="38"/>
      <c r="AD1638" s="38"/>
      <c r="AE1638" s="38"/>
      <c r="AF1638" s="38"/>
      <c r="AG1638" s="38"/>
    </row>
    <row r="1639" spans="1:33" ht="34.5" customHeight="1" outlineLevel="1">
      <c r="A1639" s="50" t="str">
        <f>IF(OR(C1639="",D1639=""),"",$D$3&amp;"_"&amp;ROW()-13-COUNTBLANK($D$14:D1639))</f>
        <v>BT_1345</v>
      </c>
      <c r="B1639" s="108" t="s">
        <v>117</v>
      </c>
      <c r="C1639" s="109" t="s">
        <v>400</v>
      </c>
      <c r="D1639" s="109" t="s">
        <v>394</v>
      </c>
      <c r="E1639" s="18" t="s">
        <v>249</v>
      </c>
      <c r="F1639" s="18"/>
      <c r="G1639" s="18"/>
      <c r="H1639" s="18"/>
      <c r="I1639" s="18"/>
      <c r="J1639" s="18"/>
      <c r="K1639" s="18"/>
      <c r="L1639" s="18"/>
      <c r="M1639" s="18"/>
      <c r="N1639" s="18"/>
      <c r="O1639" s="18"/>
      <c r="P1639" s="18"/>
      <c r="Q1639" s="49" t="str">
        <f t="shared" si="230"/>
        <v>P</v>
      </c>
      <c r="R1639" s="16"/>
      <c r="S1639" s="16"/>
      <c r="T1639" s="38"/>
      <c r="U1639" s="38"/>
      <c r="V1639" s="38"/>
      <c r="W1639" s="38"/>
      <c r="X1639" s="38"/>
      <c r="Y1639" s="38"/>
      <c r="Z1639" s="38"/>
      <c r="AA1639" s="38"/>
      <c r="AB1639" s="38"/>
      <c r="AC1639" s="38"/>
      <c r="AD1639" s="38"/>
      <c r="AE1639" s="38"/>
      <c r="AF1639" s="38"/>
      <c r="AG1639" s="38"/>
    </row>
    <row r="1640" spans="1:33" ht="18.75" customHeight="1" outlineLevel="1">
      <c r="A1640" s="50" t="str">
        <f>IF(OR(C1640="",D1640=""),"",$D$3&amp;"_"&amp;ROW()-13-COUNTBLANK($D$14:D1640))</f>
        <v/>
      </c>
      <c r="B1640" s="147" t="s">
        <v>68</v>
      </c>
      <c r="C1640" s="147"/>
      <c r="D1640" s="147"/>
      <c r="E1640" s="147"/>
      <c r="F1640" s="147"/>
      <c r="G1640" s="147"/>
      <c r="H1640" s="147"/>
      <c r="I1640" s="147"/>
      <c r="J1640" s="147"/>
      <c r="K1640" s="147"/>
      <c r="L1640" s="147"/>
      <c r="M1640" s="147"/>
      <c r="N1640" s="147"/>
      <c r="O1640" s="147"/>
      <c r="P1640" s="147"/>
      <c r="Q1640" s="147"/>
      <c r="R1640" s="147"/>
      <c r="S1640" s="147"/>
      <c r="T1640" s="38"/>
      <c r="U1640" s="38"/>
      <c r="V1640" s="38"/>
      <c r="W1640" s="41"/>
      <c r="X1640" s="41"/>
      <c r="Y1640" s="41"/>
      <c r="Z1640" s="41"/>
      <c r="AA1640" s="41"/>
      <c r="AB1640" s="41"/>
      <c r="AC1640" s="41"/>
      <c r="AD1640" s="41"/>
      <c r="AE1640" s="41"/>
      <c r="AF1640" s="41"/>
      <c r="AG1640" s="41"/>
    </row>
    <row r="1641" spans="1:33" ht="32.450000000000003" customHeight="1" outlineLevel="1">
      <c r="A1641" s="50" t="str">
        <f>IF(OR(C1641="",D1641=""),"",$D$3&amp;"_"&amp;ROW()-13-COUNTBLANK($D$14:D1641))</f>
        <v>BT_1346</v>
      </c>
      <c r="B1641" s="108" t="s">
        <v>405</v>
      </c>
      <c r="C1641" s="109" t="s">
        <v>397</v>
      </c>
      <c r="D1641" s="109" t="s">
        <v>406</v>
      </c>
      <c r="E1641" s="18" t="s">
        <v>249</v>
      </c>
      <c r="F1641" s="18"/>
      <c r="G1641" s="18"/>
      <c r="H1641" s="18"/>
      <c r="I1641" s="18"/>
      <c r="J1641" s="18"/>
      <c r="K1641" s="18"/>
      <c r="L1641" s="18"/>
      <c r="M1641" s="18"/>
      <c r="N1641" s="18"/>
      <c r="O1641" s="18"/>
      <c r="P1641" s="18"/>
      <c r="Q1641" s="49" t="str">
        <f t="shared" ref="Q1641:Q1645" si="231">IF(OR(IF(G1641="",IF(F1641="",IF(E1641="","",E1641),F1641),G1641)="F",IF(J1641="",IF(I1641="",IF(H1641="","",H1641),I1641),J1641)="F",IF(M1641="",IF(L1641="",IF(K1641="","",K1641),L1641),M1641)="F",IF(P1641="",IF(O1641="",IF(N1641="","",N1641),O1641),P1641)="F")=TRUE,"F",IF(OR(IF(G1641="",IF(F1641="",IF(E1641="","",E1641),F1641),G1641)="PE",IF(J1641="",IF(I1641="",IF(H1641="","",H1641),I1641),J1641)="PE",IF(M1641="",IF(L1641="",IF(K1641="","",K1641),L1641),M1641)="PE",IF(P1641="",IF(O1641="",IF(N1641="","",N1641),O1641),P1641)="PE")=TRUE,"PE",IF(AND(IF(G1641="",IF(F1641="",IF(E1641="","",E1641),F1641),G1641)="",IF(J1641="",IF(I1641="",IF(H1641="","",H1641),I1641),J1641)="",IF(M1641="",IF(L1641="",IF(K1641="","",K1641),L1641),M1641)="",IF(P1641="",IF(O1641="",IF(N1641="","",N1641),O1641),P1641)="")=TRUE,"","P")))</f>
        <v>P</v>
      </c>
      <c r="R1641" s="16"/>
      <c r="S1641" s="16"/>
      <c r="T1641" s="38"/>
      <c r="U1641" s="38"/>
      <c r="V1641" s="38"/>
      <c r="W1641" s="38"/>
      <c r="X1641" s="38"/>
      <c r="Y1641" s="38"/>
      <c r="Z1641" s="38"/>
      <c r="AA1641" s="38"/>
      <c r="AB1641" s="38"/>
      <c r="AC1641" s="38"/>
      <c r="AD1641" s="38"/>
      <c r="AE1641" s="38"/>
      <c r="AF1641" s="38"/>
      <c r="AG1641" s="38"/>
    </row>
    <row r="1642" spans="1:33" ht="32.450000000000003" customHeight="1" outlineLevel="1">
      <c r="A1642" s="50" t="str">
        <f>IF(OR(C1642="",D1642=""),"",$D$3&amp;"_"&amp;ROW()-13-COUNTBLANK($D$14:D1642))</f>
        <v>BT_1347</v>
      </c>
      <c r="B1642" s="108" t="s">
        <v>407</v>
      </c>
      <c r="C1642" s="109" t="s">
        <v>408</v>
      </c>
      <c r="D1642" s="109" t="s">
        <v>409</v>
      </c>
      <c r="E1642" s="18" t="s">
        <v>249</v>
      </c>
      <c r="F1642" s="18"/>
      <c r="G1642" s="18"/>
      <c r="H1642" s="18"/>
      <c r="I1642" s="18"/>
      <c r="J1642" s="18"/>
      <c r="K1642" s="18"/>
      <c r="L1642" s="18"/>
      <c r="M1642" s="18"/>
      <c r="N1642" s="18"/>
      <c r="O1642" s="18"/>
      <c r="P1642" s="18"/>
      <c r="Q1642" s="49" t="str">
        <f t="shared" si="231"/>
        <v>P</v>
      </c>
      <c r="R1642" s="16"/>
      <c r="S1642" s="16"/>
      <c r="T1642" s="38"/>
      <c r="U1642" s="38"/>
      <c r="V1642" s="38"/>
      <c r="W1642" s="38"/>
      <c r="X1642" s="38"/>
      <c r="Y1642" s="38"/>
      <c r="Z1642" s="38"/>
      <c r="AA1642" s="38"/>
      <c r="AB1642" s="38"/>
      <c r="AC1642" s="38"/>
      <c r="AD1642" s="38"/>
      <c r="AE1642" s="38"/>
      <c r="AF1642" s="38"/>
      <c r="AG1642" s="38"/>
    </row>
    <row r="1643" spans="1:33" ht="32.450000000000003" customHeight="1" outlineLevel="1">
      <c r="A1643" s="50" t="str">
        <f>IF(OR(C1643="",D1643=""),"",$D$3&amp;"_"&amp;ROW()-13-COUNTBLANK($D$14:D1643))</f>
        <v>BT_1348</v>
      </c>
      <c r="B1643" s="108" t="s">
        <v>410</v>
      </c>
      <c r="C1643" s="109" t="s">
        <v>411</v>
      </c>
      <c r="D1643" s="109" t="s">
        <v>412</v>
      </c>
      <c r="E1643" s="18" t="s">
        <v>249</v>
      </c>
      <c r="F1643" s="18"/>
      <c r="G1643" s="18"/>
      <c r="H1643" s="18"/>
      <c r="I1643" s="18"/>
      <c r="J1643" s="18"/>
      <c r="K1643" s="18"/>
      <c r="L1643" s="18"/>
      <c r="M1643" s="18"/>
      <c r="N1643" s="18"/>
      <c r="O1643" s="18"/>
      <c r="P1643" s="18"/>
      <c r="Q1643" s="49" t="str">
        <f t="shared" si="231"/>
        <v>P</v>
      </c>
      <c r="R1643" s="16"/>
      <c r="S1643" s="16"/>
      <c r="T1643" s="38"/>
      <c r="U1643" s="38"/>
      <c r="V1643" s="38"/>
      <c r="W1643" s="38"/>
      <c r="X1643" s="38"/>
      <c r="Y1643" s="38"/>
      <c r="Z1643" s="38"/>
      <c r="AA1643" s="38"/>
      <c r="AB1643" s="38"/>
      <c r="AC1643" s="38"/>
      <c r="AD1643" s="38"/>
      <c r="AE1643" s="38"/>
      <c r="AF1643" s="38"/>
      <c r="AG1643" s="38"/>
    </row>
    <row r="1644" spans="1:33" ht="55.5" customHeight="1" outlineLevel="1">
      <c r="A1644" s="50" t="str">
        <f>IF(OR(C1644="",D1644=""),"",$D$3&amp;"_"&amp;ROW()-13-COUNTBLANK($D$14:D1644))</f>
        <v>BT_1349</v>
      </c>
      <c r="B1644" s="108" t="s">
        <v>413</v>
      </c>
      <c r="C1644" s="109" t="s">
        <v>401</v>
      </c>
      <c r="D1644" s="109" t="s">
        <v>404</v>
      </c>
      <c r="E1644" s="18" t="s">
        <v>249</v>
      </c>
      <c r="F1644" s="18"/>
      <c r="G1644" s="18"/>
      <c r="H1644" s="18"/>
      <c r="I1644" s="18"/>
      <c r="J1644" s="18"/>
      <c r="K1644" s="18"/>
      <c r="L1644" s="18"/>
      <c r="M1644" s="18"/>
      <c r="N1644" s="18"/>
      <c r="O1644" s="18"/>
      <c r="P1644" s="18"/>
      <c r="Q1644" s="49" t="str">
        <f t="shared" si="231"/>
        <v>P</v>
      </c>
      <c r="R1644" s="16"/>
      <c r="S1644" s="16"/>
      <c r="T1644" s="38"/>
      <c r="U1644" s="38"/>
      <c r="V1644" s="38"/>
      <c r="W1644" s="38"/>
      <c r="X1644" s="38"/>
      <c r="Y1644" s="38"/>
      <c r="Z1644" s="38"/>
      <c r="AA1644" s="38"/>
      <c r="AB1644" s="38"/>
      <c r="AC1644" s="38"/>
      <c r="AD1644" s="38"/>
      <c r="AE1644" s="38"/>
      <c r="AF1644" s="38"/>
      <c r="AG1644" s="38"/>
    </row>
    <row r="1645" spans="1:33" ht="55.5" customHeight="1" outlineLevel="1">
      <c r="A1645" s="50" t="str">
        <f>IF(OR(C1645="",D1645=""),"",$D$3&amp;"_"&amp;ROW()-13-COUNTBLANK($D$14:D1645))</f>
        <v>BT_1350</v>
      </c>
      <c r="B1645" s="108" t="s">
        <v>414</v>
      </c>
      <c r="C1645" s="109" t="s">
        <v>401</v>
      </c>
      <c r="D1645" s="109" t="s">
        <v>415</v>
      </c>
      <c r="E1645" s="18" t="s">
        <v>249</v>
      </c>
      <c r="F1645" s="18"/>
      <c r="G1645" s="18"/>
      <c r="H1645" s="18"/>
      <c r="I1645" s="18"/>
      <c r="J1645" s="18"/>
      <c r="K1645" s="18"/>
      <c r="L1645" s="18"/>
      <c r="M1645" s="18"/>
      <c r="N1645" s="18"/>
      <c r="O1645" s="18"/>
      <c r="P1645" s="18"/>
      <c r="Q1645" s="49" t="str">
        <f t="shared" si="231"/>
        <v>P</v>
      </c>
      <c r="R1645" s="16"/>
      <c r="S1645" s="16"/>
      <c r="T1645" s="38"/>
      <c r="U1645" s="38"/>
      <c r="V1645" s="38"/>
      <c r="W1645" s="38"/>
      <c r="X1645" s="38"/>
      <c r="Y1645" s="38"/>
      <c r="Z1645" s="38"/>
      <c r="AA1645" s="38"/>
      <c r="AB1645" s="38"/>
      <c r="AC1645" s="38"/>
      <c r="AD1645" s="38"/>
      <c r="AE1645" s="38"/>
      <c r="AF1645" s="38"/>
      <c r="AG1645" s="38"/>
    </row>
    <row r="1646" spans="1:33" ht="16.5" customHeight="1">
      <c r="A1646" s="50" t="str">
        <f>IF(OR(C1646="",D1646=""),"",$D$3&amp;"_"&amp;ROW()-13-COUNTBLANK($D$14:D1646))</f>
        <v/>
      </c>
      <c r="B1646" s="152" t="s">
        <v>1045</v>
      </c>
      <c r="C1646" s="153"/>
      <c r="D1646" s="153"/>
      <c r="E1646" s="153"/>
      <c r="F1646" s="153"/>
      <c r="G1646" s="153"/>
      <c r="H1646" s="154"/>
      <c r="I1646" s="154"/>
      <c r="J1646" s="154"/>
      <c r="K1646" s="154"/>
      <c r="L1646" s="154"/>
      <c r="M1646" s="154"/>
      <c r="N1646" s="154"/>
      <c r="O1646" s="154"/>
      <c r="P1646" s="154"/>
      <c r="Q1646" s="153"/>
      <c r="R1646" s="153"/>
      <c r="S1646" s="153"/>
      <c r="T1646" s="39"/>
      <c r="U1646" s="39"/>
      <c r="V1646" s="39"/>
      <c r="W1646" s="39"/>
      <c r="X1646" s="39"/>
      <c r="Y1646" s="39"/>
      <c r="Z1646" s="39"/>
      <c r="AA1646" s="39"/>
      <c r="AB1646" s="39"/>
      <c r="AC1646" s="39"/>
      <c r="AD1646" s="39"/>
      <c r="AE1646" s="39"/>
      <c r="AF1646" s="39"/>
      <c r="AG1646" s="39"/>
    </row>
    <row r="1647" spans="1:33" ht="88.9" customHeight="1" outlineLevel="1">
      <c r="A1647" s="50" t="str">
        <f>IF(OR(C1647="",D1647=""),"",$D$3&amp;"_"&amp;ROW()-13-COUNTBLANK($D$14:D1647))</f>
        <v>BT_1351</v>
      </c>
      <c r="B1647" s="108" t="s">
        <v>355</v>
      </c>
      <c r="C1647" s="109" t="s">
        <v>1048</v>
      </c>
      <c r="D1647" s="109" t="s">
        <v>1051</v>
      </c>
      <c r="E1647" s="18" t="s">
        <v>249</v>
      </c>
      <c r="F1647" s="18"/>
      <c r="G1647" s="18"/>
      <c r="H1647" s="18"/>
      <c r="I1647" s="18"/>
      <c r="J1647" s="18"/>
      <c r="K1647" s="18"/>
      <c r="L1647" s="18"/>
      <c r="M1647" s="18"/>
      <c r="N1647" s="18"/>
      <c r="O1647" s="18"/>
      <c r="P1647" s="18"/>
      <c r="Q1647" s="49" t="str">
        <f t="shared" ref="Q1647" si="232">IF(OR(IF(G1647="",IF(F1647="",IF(E1647="","",E1647),F1647),G1647)="F",IF(J1647="",IF(I1647="",IF(H1647="","",H1647),I1647),J1647)="F",IF(M1647="",IF(L1647="",IF(K1647="","",K1647),L1647),M1647)="F",IF(P1647="",IF(O1647="",IF(N1647="","",N1647),O1647),P1647)="F")=TRUE,"F",IF(OR(IF(G1647="",IF(F1647="",IF(E1647="","",E1647),F1647),G1647)="PE",IF(J1647="",IF(I1647="",IF(H1647="","",H1647),I1647),J1647)="PE",IF(M1647="",IF(L1647="",IF(K1647="","",K1647),L1647),M1647)="PE",IF(P1647="",IF(O1647="",IF(N1647="","",N1647),O1647),P1647)="PE")=TRUE,"PE",IF(AND(IF(G1647="",IF(F1647="",IF(E1647="","",E1647),F1647),G1647)="",IF(J1647="",IF(I1647="",IF(H1647="","",H1647),I1647),J1647)="",IF(M1647="",IF(L1647="",IF(K1647="","",K1647),L1647),M1647)="",IF(P1647="",IF(O1647="",IF(N1647="","",N1647),O1647),P1647)="")=TRUE,"","P")))</f>
        <v>P</v>
      </c>
      <c r="R1647" s="16"/>
      <c r="S1647" s="16"/>
      <c r="T1647" s="38"/>
      <c r="U1647" s="38"/>
      <c r="V1647" s="38"/>
      <c r="W1647" s="38"/>
      <c r="X1647" s="38"/>
      <c r="Y1647" s="38"/>
      <c r="Z1647" s="38"/>
      <c r="AA1647" s="38"/>
      <c r="AB1647" s="38"/>
      <c r="AC1647" s="38"/>
      <c r="AD1647" s="38"/>
      <c r="AE1647" s="38"/>
      <c r="AF1647" s="38"/>
      <c r="AG1647" s="38"/>
    </row>
    <row r="1648" spans="1:33" ht="88.9" customHeight="1" outlineLevel="1">
      <c r="A1648" s="50" t="str">
        <f>IF(OR(C1648="",D1648=""),"",$D$3&amp;"_"&amp;ROW()-13-COUNTBLANK($D$14:D1648))</f>
        <v>BT_1352</v>
      </c>
      <c r="B1648" s="108" t="s">
        <v>1049</v>
      </c>
      <c r="C1648" s="109" t="s">
        <v>1050</v>
      </c>
      <c r="D1648" s="109" t="s">
        <v>1052</v>
      </c>
      <c r="E1648" s="18"/>
      <c r="F1648" s="18"/>
      <c r="G1648" s="18"/>
      <c r="H1648" s="18"/>
      <c r="I1648" s="18"/>
      <c r="J1648" s="18"/>
      <c r="K1648" s="18"/>
      <c r="L1648" s="18"/>
      <c r="M1648" s="18"/>
      <c r="N1648" s="18"/>
      <c r="O1648" s="18"/>
      <c r="P1648" s="18"/>
      <c r="Q1648" s="49"/>
      <c r="R1648" s="16"/>
      <c r="S1648" s="16"/>
      <c r="T1648" s="38"/>
      <c r="U1648" s="38"/>
      <c r="V1648" s="38"/>
      <c r="W1648" s="38"/>
      <c r="X1648" s="38"/>
      <c r="Y1648" s="38"/>
      <c r="Z1648" s="38"/>
      <c r="AA1648" s="38"/>
      <c r="AB1648" s="38"/>
      <c r="AC1648" s="38"/>
      <c r="AD1648" s="38"/>
      <c r="AE1648" s="38"/>
      <c r="AF1648" s="38"/>
      <c r="AG1648" s="38"/>
    </row>
    <row r="1649" spans="1:33" ht="25.5" customHeight="1" outlineLevel="1" collapsed="1">
      <c r="A1649" s="50" t="str">
        <f>IF(OR(C1649="",D1649=""),"",$D$3&amp;"_"&amp;ROW()-13-COUNTBLANK($D$14:D1649))</f>
        <v/>
      </c>
      <c r="B1649" s="145" t="s">
        <v>1053</v>
      </c>
      <c r="C1649" s="145"/>
      <c r="D1649" s="145"/>
      <c r="E1649" s="145"/>
      <c r="F1649" s="145"/>
      <c r="G1649" s="145"/>
      <c r="H1649" s="146"/>
      <c r="I1649" s="146"/>
      <c r="J1649" s="146"/>
      <c r="K1649" s="146"/>
      <c r="L1649" s="146"/>
      <c r="M1649" s="146"/>
      <c r="N1649" s="146"/>
      <c r="O1649" s="146"/>
      <c r="P1649" s="146"/>
      <c r="Q1649" s="145"/>
      <c r="R1649" s="145"/>
      <c r="S1649" s="145"/>
      <c r="T1649" s="40"/>
      <c r="U1649" s="40"/>
      <c r="V1649" s="40"/>
      <c r="W1649" s="40"/>
      <c r="X1649" s="40"/>
      <c r="Y1649" s="40"/>
      <c r="Z1649" s="40"/>
      <c r="AA1649" s="40"/>
      <c r="AB1649" s="40"/>
      <c r="AC1649" s="40"/>
      <c r="AD1649" s="40"/>
      <c r="AE1649" s="40"/>
      <c r="AF1649" s="40"/>
      <c r="AG1649" s="40"/>
    </row>
    <row r="1650" spans="1:33" ht="15.75" outlineLevel="1" collapsed="1">
      <c r="A1650" s="50" t="str">
        <f>IF(OR(C1650="",D1650=""),"",$D$3&amp;"_"&amp;ROW()-13-COUNTBLANK($D$14:D1650))</f>
        <v/>
      </c>
      <c r="B1650" s="147" t="s">
        <v>36</v>
      </c>
      <c r="C1650" s="147"/>
      <c r="D1650" s="147"/>
      <c r="E1650" s="147"/>
      <c r="F1650" s="147"/>
      <c r="G1650" s="147"/>
      <c r="H1650" s="147"/>
      <c r="I1650" s="147"/>
      <c r="J1650" s="147"/>
      <c r="K1650" s="147"/>
      <c r="L1650" s="147"/>
      <c r="M1650" s="147"/>
      <c r="N1650" s="147"/>
      <c r="O1650" s="147"/>
      <c r="P1650" s="147"/>
      <c r="Q1650" s="147"/>
      <c r="R1650" s="147"/>
      <c r="S1650" s="147"/>
      <c r="T1650" s="40"/>
      <c r="U1650" s="40"/>
      <c r="V1650" s="40"/>
      <c r="W1650" s="40"/>
      <c r="X1650" s="40"/>
      <c r="Y1650" s="40"/>
      <c r="Z1650" s="40"/>
      <c r="AA1650" s="40"/>
      <c r="AB1650" s="40"/>
      <c r="AC1650" s="40"/>
      <c r="AD1650" s="40"/>
      <c r="AE1650" s="40"/>
      <c r="AF1650" s="40"/>
      <c r="AG1650" s="40"/>
    </row>
    <row r="1651" spans="1:33" ht="88.9" customHeight="1" outlineLevel="1">
      <c r="A1651" s="50" t="str">
        <f>IF(OR(C1651="",D1651=""),"",$D$3&amp;"_"&amp;ROW()-13-COUNTBLANK($D$14:D1651))</f>
        <v>BT_1353</v>
      </c>
      <c r="B1651" s="108" t="s">
        <v>1054</v>
      </c>
      <c r="C1651" s="109" t="s">
        <v>1055</v>
      </c>
      <c r="D1651" s="109" t="s">
        <v>1056</v>
      </c>
      <c r="E1651" s="18"/>
      <c r="F1651" s="18"/>
      <c r="G1651" s="18"/>
      <c r="H1651" s="18"/>
      <c r="I1651" s="18"/>
      <c r="J1651" s="18"/>
      <c r="K1651" s="18"/>
      <c r="L1651" s="18"/>
      <c r="M1651" s="18"/>
      <c r="N1651" s="18"/>
      <c r="O1651" s="18"/>
      <c r="P1651" s="18"/>
      <c r="Q1651" s="49"/>
      <c r="R1651" s="16"/>
      <c r="S1651" s="16"/>
      <c r="T1651" s="38"/>
      <c r="U1651" s="38"/>
      <c r="V1651" s="38"/>
      <c r="W1651" s="38"/>
      <c r="X1651" s="38"/>
      <c r="Y1651" s="38"/>
      <c r="Z1651" s="38"/>
      <c r="AA1651" s="38"/>
      <c r="AB1651" s="38"/>
      <c r="AC1651" s="38"/>
      <c r="AD1651" s="38"/>
      <c r="AE1651" s="38"/>
      <c r="AF1651" s="38"/>
      <c r="AG1651" s="38"/>
    </row>
    <row r="1652" spans="1:33" s="78" customFormat="1" ht="15.75" outlineLevel="1">
      <c r="A1652" s="50" t="str">
        <f>IF(OR(C1652="",D1652=""),"",$D$3&amp;"_"&amp;ROW()-13-COUNTBLANK($D$14:D1652))</f>
        <v/>
      </c>
      <c r="B1652" s="140" t="s">
        <v>58</v>
      </c>
      <c r="C1652" s="141"/>
      <c r="D1652" s="141"/>
      <c r="E1652" s="141"/>
      <c r="F1652" s="141"/>
      <c r="G1652" s="141"/>
      <c r="H1652" s="141"/>
      <c r="I1652" s="141"/>
      <c r="J1652" s="141"/>
      <c r="K1652" s="141"/>
      <c r="L1652" s="141"/>
      <c r="M1652" s="141"/>
      <c r="N1652" s="141"/>
      <c r="O1652" s="141"/>
      <c r="P1652" s="141"/>
      <c r="Q1652" s="141"/>
      <c r="R1652" s="141"/>
      <c r="S1652" s="142"/>
    </row>
    <row r="1653" spans="1:33" ht="25.5" customHeight="1" outlineLevel="1" collapsed="1">
      <c r="A1653" s="50" t="str">
        <f>IF(OR(C1653="",D1653=""),"",$D$3&amp;"_"&amp;ROW()-13-COUNTBLANK($D$14:D1653))</f>
        <v/>
      </c>
      <c r="B1653" s="145" t="s">
        <v>1063</v>
      </c>
      <c r="C1653" s="145"/>
      <c r="D1653" s="145"/>
      <c r="E1653" s="145"/>
      <c r="F1653" s="145"/>
      <c r="G1653" s="145"/>
      <c r="H1653" s="146"/>
      <c r="I1653" s="146"/>
      <c r="J1653" s="146"/>
      <c r="K1653" s="146"/>
      <c r="L1653" s="146"/>
      <c r="M1653" s="146"/>
      <c r="N1653" s="146"/>
      <c r="O1653" s="146"/>
      <c r="P1653" s="146"/>
      <c r="Q1653" s="145"/>
      <c r="R1653" s="145"/>
      <c r="S1653" s="145"/>
      <c r="T1653" s="40"/>
      <c r="U1653" s="40"/>
      <c r="V1653" s="40"/>
      <c r="W1653" s="40"/>
      <c r="X1653" s="40"/>
      <c r="Y1653" s="40"/>
      <c r="Z1653" s="40"/>
      <c r="AA1653" s="40"/>
      <c r="AB1653" s="40"/>
      <c r="AC1653" s="40"/>
      <c r="AD1653" s="40"/>
      <c r="AE1653" s="40"/>
      <c r="AF1653" s="40"/>
      <c r="AG1653" s="40"/>
    </row>
    <row r="1654" spans="1:33" ht="30" outlineLevel="1">
      <c r="A1654" s="50" t="str">
        <f>IF(OR(C1654="",D1654=""),"",$D$3&amp;"_"&amp;ROW()-13-COUNTBLANK($D$14:D1654))</f>
        <v>BT_1354</v>
      </c>
      <c r="B1654" s="105" t="s">
        <v>189</v>
      </c>
      <c r="C1654" s="105" t="s">
        <v>1064</v>
      </c>
      <c r="D1654" s="16" t="s">
        <v>506</v>
      </c>
      <c r="E1654" s="18" t="s">
        <v>249</v>
      </c>
      <c r="F1654" s="18"/>
      <c r="G1654" s="18"/>
      <c r="H1654" s="18"/>
      <c r="I1654" s="18"/>
      <c r="J1654" s="18"/>
      <c r="K1654" s="18"/>
      <c r="L1654" s="18"/>
      <c r="M1654" s="18"/>
      <c r="N1654" s="18"/>
      <c r="O1654" s="18"/>
      <c r="P1654" s="18"/>
      <c r="Q1654" s="49" t="str">
        <f t="shared" ref="Q1654:Q1663" si="233">IF(OR(IF(G1654="",IF(F1654="",IF(E1654="","",E1654),F1654),G1654)="F",IF(J1654="",IF(I1654="",IF(H1654="","",H1654),I1654),J1654)="F",IF(M1654="",IF(L1654="",IF(K1654="","",K1654),L1654),M1654)="F",IF(P1654="",IF(O1654="",IF(N1654="","",N1654),O1654),P1654)="F")=TRUE,"F",IF(OR(IF(G1654="",IF(F1654="",IF(E1654="","",E1654),F1654),G1654)="PE",IF(J1654="",IF(I1654="",IF(H1654="","",H1654),I1654),J1654)="PE",IF(M1654="",IF(L1654="",IF(K1654="","",K1654),L1654),M1654)="PE",IF(P1654="",IF(O1654="",IF(N1654="","",N1654),O1654),P1654)="PE")=TRUE,"PE",IF(AND(IF(G1654="",IF(F1654="",IF(E1654="","",E1654),F1654),G1654)="",IF(J1654="",IF(I1654="",IF(H1654="","",H1654),I1654),J1654)="",IF(M1654="",IF(L1654="",IF(K1654="","",K1654),L1654),M1654)="",IF(P1654="",IF(O1654="",IF(N1654="","",N1654),O1654),P1654)="")=TRUE,"","P")))</f>
        <v>P</v>
      </c>
      <c r="R1654" s="53"/>
      <c r="S1654" s="53"/>
    </row>
    <row r="1655" spans="1:33" ht="60" outlineLevel="1">
      <c r="A1655" s="50" t="str">
        <f>IF(OR(C1655="",D1655=""),"",$D$3&amp;"_"&amp;ROW()-13-COUNTBLANK($D$14:D1655))</f>
        <v>BT_1355</v>
      </c>
      <c r="B1655" s="105" t="s">
        <v>190</v>
      </c>
      <c r="C1655" s="105" t="s">
        <v>1065</v>
      </c>
      <c r="D1655" s="105" t="s">
        <v>1075</v>
      </c>
      <c r="E1655" s="18" t="s">
        <v>249</v>
      </c>
      <c r="F1655" s="18"/>
      <c r="G1655" s="18"/>
      <c r="H1655" s="18"/>
      <c r="I1655" s="18"/>
      <c r="J1655" s="18"/>
      <c r="K1655" s="18"/>
      <c r="L1655" s="18"/>
      <c r="M1655" s="18"/>
      <c r="N1655" s="18"/>
      <c r="O1655" s="18"/>
      <c r="P1655" s="18"/>
      <c r="Q1655" s="49" t="str">
        <f t="shared" si="233"/>
        <v>P</v>
      </c>
      <c r="R1655" s="53"/>
      <c r="S1655" s="53"/>
    </row>
    <row r="1656" spans="1:33" ht="60" outlineLevel="1">
      <c r="A1656" s="50" t="str">
        <f>IF(OR(C1656="",D1656=""),"",$D$3&amp;"_"&amp;ROW()-13-COUNTBLANK($D$14:D1656))</f>
        <v>BT_1356</v>
      </c>
      <c r="B1656" s="105" t="s">
        <v>191</v>
      </c>
      <c r="C1656" s="105" t="s">
        <v>1066</v>
      </c>
      <c r="D1656" s="105" t="s">
        <v>1076</v>
      </c>
      <c r="E1656" s="18" t="s">
        <v>249</v>
      </c>
      <c r="F1656" s="18"/>
      <c r="G1656" s="18"/>
      <c r="H1656" s="18"/>
      <c r="I1656" s="18"/>
      <c r="J1656" s="18"/>
      <c r="K1656" s="18"/>
      <c r="L1656" s="18"/>
      <c r="M1656" s="18"/>
      <c r="N1656" s="18"/>
      <c r="O1656" s="18"/>
      <c r="P1656" s="18"/>
      <c r="Q1656" s="49" t="str">
        <f t="shared" si="233"/>
        <v>P</v>
      </c>
      <c r="R1656" s="53"/>
      <c r="S1656" s="53"/>
    </row>
    <row r="1657" spans="1:33" ht="60" outlineLevel="1">
      <c r="A1657" s="50" t="str">
        <f>IF(OR(C1657="",D1657=""),"",$D$3&amp;"_"&amp;ROW()-13-COUNTBLANK($D$14:D1657))</f>
        <v>BT_1357</v>
      </c>
      <c r="B1657" s="105" t="s">
        <v>192</v>
      </c>
      <c r="C1657" s="105" t="s">
        <v>1067</v>
      </c>
      <c r="D1657" s="105" t="s">
        <v>1077</v>
      </c>
      <c r="E1657" s="18" t="s">
        <v>249</v>
      </c>
      <c r="F1657" s="18"/>
      <c r="G1657" s="18"/>
      <c r="H1657" s="18"/>
      <c r="I1657" s="18"/>
      <c r="J1657" s="18"/>
      <c r="K1657" s="18"/>
      <c r="L1657" s="18"/>
      <c r="M1657" s="18"/>
      <c r="N1657" s="18"/>
      <c r="O1657" s="18"/>
      <c r="P1657" s="18"/>
      <c r="Q1657" s="49" t="str">
        <f t="shared" si="233"/>
        <v>P</v>
      </c>
      <c r="R1657" s="53"/>
      <c r="S1657" s="53"/>
    </row>
    <row r="1658" spans="1:33" ht="75" outlineLevel="1">
      <c r="A1658" s="50" t="str">
        <f>IF(OR(C1658="",D1658=""),"",$D$3&amp;"_"&amp;ROW()-13-COUNTBLANK($D$14:D1658))</f>
        <v>BT_1358</v>
      </c>
      <c r="B1658" s="107" t="s">
        <v>71</v>
      </c>
      <c r="C1658" s="59" t="s">
        <v>1068</v>
      </c>
      <c r="D1658" s="105" t="s">
        <v>548</v>
      </c>
      <c r="E1658" s="18" t="s">
        <v>249</v>
      </c>
      <c r="F1658" s="18"/>
      <c r="G1658" s="18"/>
      <c r="H1658" s="18"/>
      <c r="I1658" s="18"/>
      <c r="J1658" s="18"/>
      <c r="K1658" s="18"/>
      <c r="L1658" s="18"/>
      <c r="M1658" s="18"/>
      <c r="N1658" s="18"/>
      <c r="O1658" s="18"/>
      <c r="P1658" s="18"/>
      <c r="Q1658" s="49" t="str">
        <f t="shared" si="233"/>
        <v>P</v>
      </c>
      <c r="R1658" s="60"/>
      <c r="S1658" s="53"/>
    </row>
    <row r="1659" spans="1:33" ht="75" outlineLevel="1">
      <c r="A1659" s="50" t="str">
        <f>IF(OR(C1659="",D1659=""),"",$D$3&amp;"_"&amp;ROW()-13-COUNTBLANK($D$14:D1659))</f>
        <v>BT_1359</v>
      </c>
      <c r="B1659" s="107" t="s">
        <v>60</v>
      </c>
      <c r="C1659" s="59" t="s">
        <v>1069</v>
      </c>
      <c r="D1659" s="105" t="s">
        <v>548</v>
      </c>
      <c r="E1659" s="18" t="s">
        <v>249</v>
      </c>
      <c r="F1659" s="18"/>
      <c r="G1659" s="18"/>
      <c r="H1659" s="18"/>
      <c r="I1659" s="18"/>
      <c r="J1659" s="18"/>
      <c r="K1659" s="18"/>
      <c r="L1659" s="18"/>
      <c r="M1659" s="18"/>
      <c r="N1659" s="18"/>
      <c r="O1659" s="18"/>
      <c r="P1659" s="18"/>
      <c r="Q1659" s="49" t="str">
        <f t="shared" si="233"/>
        <v>P</v>
      </c>
      <c r="R1659" s="60"/>
      <c r="S1659" s="53"/>
    </row>
    <row r="1660" spans="1:33" ht="60" outlineLevel="1">
      <c r="A1660" s="50" t="str">
        <f>IF(OR(C1660="",D1660=""),"",$D$3&amp;"_"&amp;ROW()-13-COUNTBLANK($D$14:D1660))</f>
        <v>BT_1360</v>
      </c>
      <c r="B1660" s="107" t="s">
        <v>61</v>
      </c>
      <c r="C1660" s="59" t="s">
        <v>1070</v>
      </c>
      <c r="D1660" s="105" t="s">
        <v>550</v>
      </c>
      <c r="E1660" s="18" t="s">
        <v>249</v>
      </c>
      <c r="F1660" s="18"/>
      <c r="G1660" s="18"/>
      <c r="H1660" s="18"/>
      <c r="I1660" s="18"/>
      <c r="J1660" s="18"/>
      <c r="K1660" s="18"/>
      <c r="L1660" s="18"/>
      <c r="M1660" s="18"/>
      <c r="N1660" s="18"/>
      <c r="O1660" s="18"/>
      <c r="P1660" s="18"/>
      <c r="Q1660" s="49" t="str">
        <f t="shared" si="233"/>
        <v>P</v>
      </c>
      <c r="R1660" s="53"/>
      <c r="S1660" s="53"/>
    </row>
    <row r="1661" spans="1:33" ht="30" outlineLevel="1">
      <c r="A1661" s="50" t="str">
        <f>IF(OR(C1661="",D1661=""),"",$D$3&amp;"_"&amp;ROW()-13-COUNTBLANK($D$14:D1661))</f>
        <v>BT_1361</v>
      </c>
      <c r="B1661" s="143" t="s">
        <v>70</v>
      </c>
      <c r="C1661" s="62" t="s">
        <v>1071</v>
      </c>
      <c r="D1661" s="63" t="s">
        <v>195</v>
      </c>
      <c r="E1661" s="18" t="s">
        <v>249</v>
      </c>
      <c r="F1661" s="18"/>
      <c r="G1661" s="18"/>
      <c r="H1661" s="18"/>
      <c r="I1661" s="18"/>
      <c r="J1661" s="18"/>
      <c r="K1661" s="18"/>
      <c r="L1661" s="18"/>
      <c r="M1661" s="18"/>
      <c r="N1661" s="18"/>
      <c r="O1661" s="18"/>
      <c r="P1661" s="18"/>
      <c r="Q1661" s="49" t="str">
        <f t="shared" si="233"/>
        <v>P</v>
      </c>
      <c r="R1661" s="60"/>
      <c r="S1661" s="53"/>
    </row>
    <row r="1662" spans="1:33" ht="60" outlineLevel="1">
      <c r="A1662" s="50" t="str">
        <f>IF(OR(C1662="",D1662=""),"",$D$3&amp;"_"&amp;ROW()-13-COUNTBLANK($D$14:D1662))</f>
        <v>BT_1362</v>
      </c>
      <c r="B1662" s="144"/>
      <c r="C1662" s="59" t="s">
        <v>1072</v>
      </c>
      <c r="D1662" s="105" t="s">
        <v>1074</v>
      </c>
      <c r="E1662" s="18" t="s">
        <v>249</v>
      </c>
      <c r="F1662" s="18"/>
      <c r="G1662" s="18"/>
      <c r="H1662" s="18"/>
      <c r="I1662" s="18"/>
      <c r="J1662" s="18"/>
      <c r="K1662" s="18"/>
      <c r="L1662" s="18"/>
      <c r="M1662" s="18"/>
      <c r="N1662" s="18"/>
      <c r="O1662" s="18"/>
      <c r="P1662" s="18"/>
      <c r="Q1662" s="49" t="str">
        <f t="shared" si="233"/>
        <v>P</v>
      </c>
      <c r="R1662" s="53"/>
      <c r="S1662" s="53"/>
    </row>
    <row r="1663" spans="1:33" ht="75" outlineLevel="1">
      <c r="A1663" s="50" t="str">
        <f>IF(OR(C1663="",D1663=""),"",$D$3&amp;"_"&amp;ROW()-13-COUNTBLANK($D$14:D1663))</f>
        <v>BT_1363</v>
      </c>
      <c r="B1663" s="107" t="s">
        <v>194</v>
      </c>
      <c r="C1663" s="59" t="s">
        <v>1073</v>
      </c>
      <c r="D1663" s="105" t="s">
        <v>1074</v>
      </c>
      <c r="E1663" s="18" t="s">
        <v>249</v>
      </c>
      <c r="F1663" s="18"/>
      <c r="G1663" s="18"/>
      <c r="H1663" s="18"/>
      <c r="I1663" s="18"/>
      <c r="J1663" s="18"/>
      <c r="K1663" s="18"/>
      <c r="L1663" s="18"/>
      <c r="M1663" s="18"/>
      <c r="N1663" s="18"/>
      <c r="O1663" s="18"/>
      <c r="P1663" s="18"/>
      <c r="Q1663" s="49" t="str">
        <f t="shared" si="233"/>
        <v>P</v>
      </c>
      <c r="R1663" s="53"/>
      <c r="S1663" s="53"/>
    </row>
    <row r="1664" spans="1:33" ht="25.5" customHeight="1" outlineLevel="1" collapsed="1">
      <c r="A1664" s="50" t="str">
        <f>IF(OR(C1664="",D1664=""),"",$D$3&amp;"_"&amp;ROW()-13-COUNTBLANK($D$14:D1664))</f>
        <v/>
      </c>
      <c r="B1664" s="145" t="s">
        <v>1079</v>
      </c>
      <c r="C1664" s="145"/>
      <c r="D1664" s="145"/>
      <c r="E1664" s="145"/>
      <c r="F1664" s="145"/>
      <c r="G1664" s="145"/>
      <c r="H1664" s="146"/>
      <c r="I1664" s="146"/>
      <c r="J1664" s="146"/>
      <c r="K1664" s="146"/>
      <c r="L1664" s="146"/>
      <c r="M1664" s="146"/>
      <c r="N1664" s="146"/>
      <c r="O1664" s="146"/>
      <c r="P1664" s="146"/>
      <c r="Q1664" s="145"/>
      <c r="R1664" s="145"/>
      <c r="S1664" s="145"/>
      <c r="T1664" s="40"/>
      <c r="U1664" s="40"/>
      <c r="V1664" s="40"/>
      <c r="W1664" s="40"/>
      <c r="X1664" s="40"/>
      <c r="Y1664" s="40"/>
      <c r="Z1664" s="40"/>
      <c r="AA1664" s="40"/>
      <c r="AB1664" s="40"/>
      <c r="AC1664" s="40"/>
      <c r="AD1664" s="40"/>
      <c r="AE1664" s="40"/>
      <c r="AF1664" s="40"/>
      <c r="AG1664" s="40"/>
    </row>
    <row r="1665" spans="1:33" ht="37.9" customHeight="1" outlineLevel="1">
      <c r="A1665" s="50" t="str">
        <f>IF(OR(C1665="",D1665=""),"",$D$3&amp;"_"&amp;ROW()-13-COUNTBLANK($D$14:D1665))</f>
        <v>BT_1364</v>
      </c>
      <c r="B1665" s="105" t="s">
        <v>65</v>
      </c>
      <c r="C1665" s="105" t="s">
        <v>1080</v>
      </c>
      <c r="D1665" s="105" t="s">
        <v>1105</v>
      </c>
      <c r="E1665" s="18" t="s">
        <v>249</v>
      </c>
      <c r="F1665" s="18"/>
      <c r="G1665" s="18"/>
      <c r="H1665" s="18"/>
      <c r="I1665" s="18"/>
      <c r="J1665" s="18"/>
      <c r="K1665" s="18"/>
      <c r="L1665" s="18"/>
      <c r="M1665" s="18"/>
      <c r="N1665" s="18"/>
      <c r="O1665" s="18"/>
      <c r="P1665" s="18"/>
      <c r="Q1665" s="49" t="str">
        <f>IF(OR(IF(G1665="",IF(F1665="",IF(E1665="","",E1665),F1665),G1665)="F",IF(J1665="",IF(I1665="",IF(H1665="","",H1665),I1665),J1665)="F",IF(M1665="",IF(L1665="",IF(K1665="","",K1665),L1665),M1665)="F",IF(P1665="",IF(O1665="",IF(N1665="","",N1665),O1665),P1665)="F")=TRUE,"F",IF(OR(IF(G1665="",IF(F1665="",IF(E1665="","",E1665),F1665),G1665)="PE",IF(J1665="",IF(I1665="",IF(H1665="","",H1665),I1665),J1665)="PE",IF(M1665="",IF(L1665="",IF(K1665="","",K1665),L1665),M1665)="PE",IF(P1665="",IF(O1665="",IF(N1665="","",N1665),O1665),P1665)="PE")=TRUE,"PE",IF(AND(IF(G1665="",IF(F1665="",IF(E1665="","",E1665),F1665),G1665)="",IF(J1665="",IF(I1665="",IF(H1665="","",H1665),I1665),J1665)="",IF(M1665="",IF(L1665="",IF(K1665="","",K1665),L1665),M1665)="",IF(P1665="",IF(O1665="",IF(N1665="","",N1665),O1665),P1665)="")=TRUE,"","P")))</f>
        <v>P</v>
      </c>
      <c r="R1665" s="108"/>
      <c r="S1665" s="108"/>
      <c r="Z1665" s="32"/>
      <c r="AA1665" s="32"/>
      <c r="AB1665" s="32"/>
      <c r="AC1665" s="32"/>
      <c r="AD1665" s="32"/>
      <c r="AE1665" s="32"/>
      <c r="AF1665" s="32"/>
      <c r="AG1665" s="32"/>
    </row>
    <row r="1666" spans="1:33" ht="30" outlineLevel="1">
      <c r="A1666" s="50" t="str">
        <f>IF(OR(C1666="",D1666=""),"",$D$3&amp;"_"&amp;ROW()-13-COUNTBLANK($D$14:D1666))</f>
        <v>BT_1365</v>
      </c>
      <c r="B1666" s="105" t="s">
        <v>67</v>
      </c>
      <c r="C1666" s="105" t="s">
        <v>1081</v>
      </c>
      <c r="D1666" s="110" t="s">
        <v>1104</v>
      </c>
      <c r="E1666" s="18" t="s">
        <v>249</v>
      </c>
      <c r="F1666" s="18"/>
      <c r="G1666" s="18"/>
      <c r="H1666" s="18"/>
      <c r="I1666" s="18"/>
      <c r="J1666" s="18"/>
      <c r="K1666" s="18"/>
      <c r="L1666" s="18"/>
      <c r="M1666" s="18"/>
      <c r="N1666" s="18"/>
      <c r="O1666" s="18"/>
      <c r="P1666" s="18"/>
      <c r="Q1666" s="49" t="str">
        <f t="shared" ref="Q1666:Q1667" si="234">IF(OR(IF(G1666="",IF(F1666="",IF(E1666="","",E1666),F1666),G1666)="F",IF(J1666="",IF(I1666="",IF(H1666="","",H1666),I1666),J1666)="F",IF(M1666="",IF(L1666="",IF(K1666="","",K1666),L1666),M1666)="F",IF(P1666="",IF(O1666="",IF(N1666="","",N1666),O1666),P1666)="F")=TRUE,"F",IF(OR(IF(G1666="",IF(F1666="",IF(E1666="","",E1666),F1666),G1666)="PE",IF(J1666="",IF(I1666="",IF(H1666="","",H1666),I1666),J1666)="PE",IF(M1666="",IF(L1666="",IF(K1666="","",K1666),L1666),M1666)="PE",IF(P1666="",IF(O1666="",IF(N1666="","",N1666),O1666),P1666)="PE")=TRUE,"PE",IF(AND(IF(G1666="",IF(F1666="",IF(E1666="","",E1666),F1666),G1666)="",IF(J1666="",IF(I1666="",IF(H1666="","",H1666),I1666),J1666)="",IF(M1666="",IF(L1666="",IF(K1666="","",K1666),L1666),M1666)="",IF(P1666="",IF(O1666="",IF(N1666="","",N1666),O1666),P1666)="")=TRUE,"","P")))</f>
        <v>P</v>
      </c>
      <c r="R1666" s="108"/>
      <c r="S1666" s="108"/>
      <c r="Z1666" s="32"/>
      <c r="AA1666" s="32"/>
      <c r="AB1666" s="32"/>
      <c r="AC1666" s="32"/>
      <c r="AD1666" s="32"/>
      <c r="AE1666" s="32"/>
      <c r="AF1666" s="32"/>
      <c r="AG1666" s="32"/>
    </row>
    <row r="1667" spans="1:33" ht="75" outlineLevel="1">
      <c r="A1667" s="50" t="str">
        <f>IF(OR(C1667="",D1667=""),"",$D$3&amp;"_"&amp;ROW()-13-COUNTBLANK($D$14:D1667))</f>
        <v>BT_1366</v>
      </c>
      <c r="B1667" s="105" t="s">
        <v>112</v>
      </c>
      <c r="C1667" s="110" t="s">
        <v>1082</v>
      </c>
      <c r="D1667" s="110" t="s">
        <v>1078</v>
      </c>
      <c r="E1667" s="18" t="s">
        <v>249</v>
      </c>
      <c r="F1667" s="18"/>
      <c r="G1667" s="18"/>
      <c r="H1667" s="18"/>
      <c r="I1667" s="18"/>
      <c r="J1667" s="18"/>
      <c r="K1667" s="18"/>
      <c r="L1667" s="18"/>
      <c r="M1667" s="18"/>
      <c r="N1667" s="18"/>
      <c r="O1667" s="18"/>
      <c r="P1667" s="18"/>
      <c r="Q1667" s="49" t="str">
        <f t="shared" si="234"/>
        <v>P</v>
      </c>
      <c r="R1667" s="108"/>
      <c r="S1667" s="108"/>
      <c r="Z1667" s="32"/>
      <c r="AA1667" s="32"/>
      <c r="AB1667" s="32"/>
      <c r="AC1667" s="32"/>
      <c r="AD1667" s="32"/>
      <c r="AE1667" s="32"/>
      <c r="AF1667" s="32"/>
      <c r="AG1667" s="32"/>
    </row>
    <row r="1668" spans="1:33" ht="76.5" customHeight="1" outlineLevel="1">
      <c r="A1668" s="50" t="str">
        <f>IF(OR(C1668="",D1668=""),"",$D$3&amp;"_"&amp;ROW()-13-COUNTBLANK($D$14:D1668))</f>
        <v>BT_1367</v>
      </c>
      <c r="B1668" s="105" t="s">
        <v>214</v>
      </c>
      <c r="C1668" s="110" t="s">
        <v>1083</v>
      </c>
      <c r="D1668" s="110" t="s">
        <v>1078</v>
      </c>
      <c r="E1668" s="18" t="s">
        <v>249</v>
      </c>
      <c r="F1668" s="17"/>
      <c r="G1668" s="17"/>
      <c r="H1668" s="17"/>
      <c r="I1668" s="17"/>
      <c r="J1668" s="17"/>
      <c r="K1668" s="17"/>
      <c r="L1668" s="17"/>
      <c r="M1668" s="17"/>
      <c r="N1668" s="17"/>
      <c r="O1668" s="17"/>
      <c r="P1668" s="17"/>
      <c r="Q1668" s="48" t="str">
        <f>IF(OR(IF(G1668="",IF(F1668="",IF(E1668="","",E1668),F1668),G1668)="F",IF(J1668="",IF(I1668="",IF(H1668="","",H1668),I1668),J1668)="F",IF(M1668="",IF(L1668="",IF(K1668="","",K1668),L1668),M1668)="F",IF(P1668="",IF(O1668="",IF(N1668="","",N1668),O1668),P1668)="F")=TRUE,"F",IF(OR(IF(G1668="",IF(F1668="",IF(E1668="","",E1668),F1668),G1668)="PE",IF(J1668="",IF(I1668="",IF(H1668="","",H1668),I1668),J1668)="PE",IF(M1668="",IF(L1668="",IF(K1668="","",K1668),L1668),M1668)="PE",IF(P1668="",IF(O1668="",IF(N1668="","",N1668),O1668),P1668)="PE")=TRUE,"PE",IF(AND(IF(G1668="",IF(F1668="",IF(E1668="","",E1668),F1668),G1668)="",IF(J1668="",IF(I1668="",IF(H1668="","",H1668),I1668),J1668)="",IF(M1668="",IF(L1668="",IF(K1668="","",K1668),L1668),M1668)="",IF(P1668="",IF(O1668="",IF(N1668="","",N1668),O1668),P1668)="")=TRUE,"","P")))</f>
        <v>P</v>
      </c>
      <c r="R1668" s="108"/>
      <c r="S1668" s="108"/>
      <c r="Z1668" s="32"/>
      <c r="AA1668" s="32"/>
      <c r="AB1668" s="32"/>
      <c r="AC1668" s="32"/>
      <c r="AD1668" s="32"/>
      <c r="AE1668" s="32"/>
      <c r="AF1668" s="32"/>
      <c r="AG1668" s="32"/>
    </row>
    <row r="1669" spans="1:33" ht="60" outlineLevel="1">
      <c r="A1669" s="50" t="str">
        <f>IF(OR(C1669="",D1669=""),"",$D$3&amp;"_"&amp;ROW()-13-COUNTBLANK($D$14:D1669))</f>
        <v>BT_1368</v>
      </c>
      <c r="B1669" s="105" t="s">
        <v>215</v>
      </c>
      <c r="C1669" s="110" t="s">
        <v>1084</v>
      </c>
      <c r="D1669" s="110" t="s">
        <v>1078</v>
      </c>
      <c r="E1669" s="18" t="s">
        <v>249</v>
      </c>
      <c r="F1669" s="18"/>
      <c r="G1669" s="18"/>
      <c r="H1669" s="18"/>
      <c r="I1669" s="18"/>
      <c r="J1669" s="18"/>
      <c r="K1669" s="18"/>
      <c r="L1669" s="18"/>
      <c r="M1669" s="18"/>
      <c r="N1669" s="18"/>
      <c r="O1669" s="18"/>
      <c r="P1669" s="18"/>
      <c r="Q1669" s="48" t="str">
        <f t="shared" ref="Q1669:Q1689" si="235">IF(OR(IF(G1669="",IF(F1669="",IF(E1669="","",E1669),F1669),G1669)="F",IF(J1669="",IF(I1669="",IF(H1669="","",H1669),I1669),J1669)="F",IF(M1669="",IF(L1669="",IF(K1669="","",K1669),L1669),M1669)="F",IF(P1669="",IF(O1669="",IF(N1669="","",N1669),O1669),P1669)="F")=TRUE,"F",IF(OR(IF(G1669="",IF(F1669="",IF(E1669="","",E1669),F1669),G1669)="PE",IF(J1669="",IF(I1669="",IF(H1669="","",H1669),I1669),J1669)="PE",IF(M1669="",IF(L1669="",IF(K1669="","",K1669),L1669),M1669)="PE",IF(P1669="",IF(O1669="",IF(N1669="","",N1669),O1669),P1669)="PE")=TRUE,"PE",IF(AND(IF(G1669="",IF(F1669="",IF(E1669="","",E1669),F1669),G1669)="",IF(J1669="",IF(I1669="",IF(H1669="","",H1669),I1669),J1669)="",IF(M1669="",IF(L1669="",IF(K1669="","",K1669),L1669),M1669)="",IF(P1669="",IF(O1669="",IF(N1669="","",N1669),O1669),P1669)="")=TRUE,"","P")))</f>
        <v>P</v>
      </c>
      <c r="R1669" s="108"/>
      <c r="S1669" s="108"/>
      <c r="Z1669" s="32"/>
      <c r="AA1669" s="32"/>
      <c r="AB1669" s="32"/>
      <c r="AC1669" s="32"/>
      <c r="AD1669" s="32"/>
      <c r="AE1669" s="32"/>
      <c r="AF1669" s="32"/>
      <c r="AG1669" s="32"/>
    </row>
    <row r="1670" spans="1:33" ht="60" outlineLevel="1">
      <c r="A1670" s="50" t="str">
        <f>IF(OR(C1670="",D1670=""),"",$D$3&amp;"_"&amp;ROW()-13-COUNTBLANK($D$14:D1670))</f>
        <v>BT_1369</v>
      </c>
      <c r="B1670" s="105" t="s">
        <v>217</v>
      </c>
      <c r="C1670" s="110" t="s">
        <v>1085</v>
      </c>
      <c r="D1670" s="110" t="s">
        <v>216</v>
      </c>
      <c r="E1670" s="18" t="s">
        <v>249</v>
      </c>
      <c r="F1670" s="18"/>
      <c r="G1670" s="18"/>
      <c r="H1670" s="18"/>
      <c r="I1670" s="18"/>
      <c r="J1670" s="18"/>
      <c r="K1670" s="18"/>
      <c r="L1670" s="18"/>
      <c r="M1670" s="18"/>
      <c r="N1670" s="18"/>
      <c r="O1670" s="18"/>
      <c r="P1670" s="18"/>
      <c r="Q1670" s="48" t="str">
        <f t="shared" si="235"/>
        <v>P</v>
      </c>
      <c r="R1670" s="108"/>
      <c r="S1670" s="108"/>
      <c r="Z1670" s="32"/>
      <c r="AA1670" s="32"/>
      <c r="AB1670" s="32"/>
      <c r="AC1670" s="32"/>
      <c r="AD1670" s="32"/>
      <c r="AE1670" s="32"/>
      <c r="AF1670" s="32"/>
      <c r="AG1670" s="32"/>
    </row>
    <row r="1671" spans="1:33" ht="120" outlineLevel="1">
      <c r="A1671" s="50" t="str">
        <f>IF(OR(C1671="",D1671=""),"",$D$3&amp;"_"&amp;ROW()-13-COUNTBLANK($D$14:D1671))</f>
        <v>BT_1370</v>
      </c>
      <c r="B1671" s="110" t="s">
        <v>186</v>
      </c>
      <c r="C1671" s="110" t="s">
        <v>1086</v>
      </c>
      <c r="D1671" s="110" t="s">
        <v>216</v>
      </c>
      <c r="E1671" s="18" t="s">
        <v>249</v>
      </c>
      <c r="F1671" s="18"/>
      <c r="G1671" s="18"/>
      <c r="H1671" s="18"/>
      <c r="I1671" s="18"/>
      <c r="J1671" s="18"/>
      <c r="K1671" s="18"/>
      <c r="L1671" s="18"/>
      <c r="M1671" s="18"/>
      <c r="N1671" s="18"/>
      <c r="O1671" s="18"/>
      <c r="P1671" s="18"/>
      <c r="Q1671" s="48" t="str">
        <f t="shared" si="235"/>
        <v>P</v>
      </c>
      <c r="R1671" s="108"/>
      <c r="S1671" s="108"/>
      <c r="Z1671" s="32"/>
      <c r="AA1671" s="32"/>
      <c r="AB1671" s="32"/>
      <c r="AC1671" s="32"/>
      <c r="AD1671" s="32"/>
      <c r="AE1671" s="32"/>
      <c r="AF1671" s="32"/>
      <c r="AG1671" s="32"/>
    </row>
    <row r="1672" spans="1:33" ht="90" outlineLevel="1">
      <c r="A1672" s="50" t="str">
        <f>IF(OR(C1672="",D1672=""),"",$D$3&amp;"_"&amp;ROW()-13-COUNTBLANK($D$14:D1672))</f>
        <v>BT_1371</v>
      </c>
      <c r="B1672" s="105" t="s">
        <v>75</v>
      </c>
      <c r="C1672" s="110" t="s">
        <v>1087</v>
      </c>
      <c r="D1672" s="110" t="s">
        <v>216</v>
      </c>
      <c r="E1672" s="18" t="s">
        <v>249</v>
      </c>
      <c r="F1672" s="18"/>
      <c r="G1672" s="18"/>
      <c r="H1672" s="18"/>
      <c r="I1672" s="18"/>
      <c r="J1672" s="18"/>
      <c r="K1672" s="18"/>
      <c r="L1672" s="18"/>
      <c r="M1672" s="18"/>
      <c r="N1672" s="18"/>
      <c r="O1672" s="18"/>
      <c r="P1672" s="18"/>
      <c r="Q1672" s="48" t="str">
        <f t="shared" si="235"/>
        <v>P</v>
      </c>
      <c r="R1672" s="108"/>
      <c r="S1672" s="108"/>
      <c r="Z1672" s="32"/>
      <c r="AA1672" s="32"/>
      <c r="AB1672" s="32"/>
      <c r="AC1672" s="32"/>
      <c r="AD1672" s="32"/>
      <c r="AE1672" s="32"/>
      <c r="AF1672" s="32"/>
      <c r="AG1672" s="32"/>
    </row>
    <row r="1673" spans="1:33" ht="75" outlineLevel="1">
      <c r="A1673" s="50" t="str">
        <f>IF(OR(C1673="",D1673=""),"",$D$3&amp;"_"&amp;ROW()-13-COUNTBLANK($D$14:D1673))</f>
        <v>BT_1372</v>
      </c>
      <c r="B1673" s="110" t="s">
        <v>59</v>
      </c>
      <c r="C1673" s="110" t="s">
        <v>1088</v>
      </c>
      <c r="D1673" s="110" t="s">
        <v>216</v>
      </c>
      <c r="E1673" s="18" t="s">
        <v>249</v>
      </c>
      <c r="F1673" s="18"/>
      <c r="G1673" s="18"/>
      <c r="H1673" s="18"/>
      <c r="I1673" s="18"/>
      <c r="J1673" s="18"/>
      <c r="K1673" s="18"/>
      <c r="L1673" s="18"/>
      <c r="M1673" s="18"/>
      <c r="N1673" s="18"/>
      <c r="O1673" s="18"/>
      <c r="P1673" s="18"/>
      <c r="Q1673" s="49" t="str">
        <f t="shared" si="235"/>
        <v>P</v>
      </c>
      <c r="R1673" s="108"/>
      <c r="S1673" s="108"/>
      <c r="Z1673" s="32"/>
      <c r="AA1673" s="32"/>
      <c r="AB1673" s="32"/>
      <c r="AC1673" s="32"/>
      <c r="AD1673" s="32"/>
      <c r="AE1673" s="32"/>
      <c r="AF1673" s="32"/>
      <c r="AG1673" s="32"/>
    </row>
    <row r="1674" spans="1:33" ht="45" outlineLevel="1">
      <c r="A1674" s="50" t="str">
        <f>IF(OR(C1674="",D1674=""),"",$D$3&amp;"_"&amp;ROW()-13-COUNTBLANK($D$14:D1674))</f>
        <v>BT_1373</v>
      </c>
      <c r="B1674" s="19" t="s">
        <v>63</v>
      </c>
      <c r="C1674" s="19" t="s">
        <v>1089</v>
      </c>
      <c r="D1674" s="19" t="s">
        <v>265</v>
      </c>
      <c r="E1674" s="18" t="s">
        <v>249</v>
      </c>
      <c r="F1674" s="18"/>
      <c r="G1674" s="18"/>
      <c r="H1674" s="18"/>
      <c r="I1674" s="18"/>
      <c r="J1674" s="18"/>
      <c r="K1674" s="18"/>
      <c r="L1674" s="18"/>
      <c r="M1674" s="18"/>
      <c r="N1674" s="18"/>
      <c r="O1674" s="18"/>
      <c r="P1674" s="18"/>
      <c r="Q1674" s="49" t="str">
        <f t="shared" si="235"/>
        <v>P</v>
      </c>
      <c r="R1674" s="108"/>
      <c r="S1674" s="108"/>
      <c r="Z1674" s="32"/>
      <c r="AA1674" s="32"/>
      <c r="AB1674" s="32"/>
      <c r="AC1674" s="32"/>
      <c r="AD1674" s="32"/>
      <c r="AE1674" s="32"/>
      <c r="AF1674" s="32"/>
      <c r="AG1674" s="32"/>
    </row>
    <row r="1675" spans="1:33" s="23" customFormat="1" ht="45" outlineLevel="1">
      <c r="A1675" s="50" t="str">
        <f>IF(OR(C1675="",D1675=""),"",$D$3&amp;"_"&amp;ROW()-13-COUNTBLANK($D$14:D1675))</f>
        <v>BT_1374</v>
      </c>
      <c r="B1675" s="19" t="s">
        <v>106</v>
      </c>
      <c r="C1675" s="19" t="s">
        <v>1090</v>
      </c>
      <c r="D1675" s="19" t="s">
        <v>218</v>
      </c>
      <c r="E1675" s="18" t="s">
        <v>249</v>
      </c>
      <c r="F1675" s="17"/>
      <c r="G1675" s="17"/>
      <c r="H1675" s="17"/>
      <c r="I1675" s="17"/>
      <c r="J1675" s="17"/>
      <c r="K1675" s="17"/>
      <c r="L1675" s="17"/>
      <c r="M1675" s="17"/>
      <c r="N1675" s="17"/>
      <c r="O1675" s="17"/>
      <c r="P1675" s="17"/>
      <c r="Q1675" s="49" t="str">
        <f t="shared" si="235"/>
        <v>P</v>
      </c>
      <c r="R1675" s="58"/>
      <c r="S1675" s="58"/>
      <c r="Z1675" s="42"/>
      <c r="AA1675" s="42"/>
      <c r="AB1675" s="42"/>
      <c r="AC1675" s="42"/>
      <c r="AD1675" s="42"/>
      <c r="AE1675" s="42"/>
      <c r="AF1675" s="42"/>
      <c r="AG1675" s="42"/>
    </row>
    <row r="1676" spans="1:33" ht="75" outlineLevel="1">
      <c r="A1676" s="50" t="str">
        <f>IF(OR(C1676="",D1676=""),"",$D$3&amp;"_"&amp;ROW()-13-COUNTBLANK($D$14:D1676))</f>
        <v>BT_1375</v>
      </c>
      <c r="B1676" s="52" t="s">
        <v>72</v>
      </c>
      <c r="C1676" s="52" t="s">
        <v>210</v>
      </c>
      <c r="D1676" s="52" t="s">
        <v>211</v>
      </c>
      <c r="E1676" s="18" t="s">
        <v>249</v>
      </c>
      <c r="F1676" s="18"/>
      <c r="G1676" s="18"/>
      <c r="H1676" s="18"/>
      <c r="I1676" s="18"/>
      <c r="J1676" s="18"/>
      <c r="K1676" s="18"/>
      <c r="L1676" s="18"/>
      <c r="M1676" s="18"/>
      <c r="N1676" s="18"/>
      <c r="O1676" s="18"/>
      <c r="P1676" s="18"/>
      <c r="Q1676" s="49" t="str">
        <f t="shared" si="235"/>
        <v>P</v>
      </c>
      <c r="R1676" s="108"/>
      <c r="S1676" s="108"/>
      <c r="Z1676" s="32"/>
      <c r="AA1676" s="32"/>
      <c r="AB1676" s="32"/>
      <c r="AC1676" s="32"/>
      <c r="AD1676" s="32"/>
      <c r="AE1676" s="32"/>
      <c r="AF1676" s="32"/>
      <c r="AG1676" s="32"/>
    </row>
    <row r="1677" spans="1:33" ht="45" outlineLevel="1">
      <c r="A1677" s="50" t="str">
        <f>IF(OR(C1677="",D1677=""),"",$D$3&amp;"_"&amp;ROW()-13-COUNTBLANK($D$14:D1677))</f>
        <v>BT_1376</v>
      </c>
      <c r="B1677" s="110" t="s">
        <v>73</v>
      </c>
      <c r="C1677" s="110" t="s">
        <v>1091</v>
      </c>
      <c r="D1677" s="110" t="s">
        <v>74</v>
      </c>
      <c r="E1677" s="18" t="s">
        <v>249</v>
      </c>
      <c r="F1677" s="18"/>
      <c r="G1677" s="18"/>
      <c r="H1677" s="18"/>
      <c r="I1677" s="18"/>
      <c r="J1677" s="18"/>
      <c r="K1677" s="18"/>
      <c r="L1677" s="18"/>
      <c r="M1677" s="18"/>
      <c r="N1677" s="18"/>
      <c r="O1677" s="18"/>
      <c r="P1677" s="18"/>
      <c r="Q1677" s="49" t="str">
        <f t="shared" si="235"/>
        <v>P</v>
      </c>
      <c r="R1677" s="108"/>
      <c r="S1677" s="108"/>
      <c r="Z1677" s="32"/>
      <c r="AA1677" s="32"/>
      <c r="AB1677" s="32"/>
      <c r="AC1677" s="32"/>
      <c r="AD1677" s="32"/>
      <c r="AE1677" s="32"/>
      <c r="AF1677" s="32"/>
      <c r="AG1677" s="32"/>
    </row>
    <row r="1678" spans="1:33" ht="60" outlineLevel="1">
      <c r="A1678" s="50" t="str">
        <f>IF(OR(C1678="",D1678=""),"",$D$3&amp;"_"&amp;ROW()-13-COUNTBLANK($D$14:D1678))</f>
        <v>BT_1377</v>
      </c>
      <c r="B1678" s="110" t="s">
        <v>219</v>
      </c>
      <c r="C1678" s="110" t="s">
        <v>1092</v>
      </c>
      <c r="D1678" s="110" t="s">
        <v>1102</v>
      </c>
      <c r="E1678" s="18" t="s">
        <v>249</v>
      </c>
      <c r="F1678" s="18"/>
      <c r="G1678" s="18"/>
      <c r="H1678" s="18"/>
      <c r="I1678" s="18"/>
      <c r="J1678" s="18"/>
      <c r="K1678" s="18"/>
      <c r="L1678" s="18"/>
      <c r="M1678" s="18"/>
      <c r="N1678" s="18"/>
      <c r="O1678" s="18"/>
      <c r="P1678" s="18"/>
      <c r="Q1678" s="49" t="str">
        <f t="shared" si="235"/>
        <v>P</v>
      </c>
      <c r="R1678" s="108"/>
      <c r="S1678" s="108"/>
      <c r="Z1678" s="32"/>
      <c r="AA1678" s="32"/>
      <c r="AB1678" s="32"/>
      <c r="AC1678" s="32"/>
      <c r="AD1678" s="32"/>
      <c r="AE1678" s="32"/>
      <c r="AF1678" s="32"/>
      <c r="AG1678" s="32"/>
    </row>
    <row r="1679" spans="1:33" ht="60" outlineLevel="1">
      <c r="A1679" s="50" t="str">
        <f>IF(OR(C1679="",D1679=""),"",$D$3&amp;"_"&amp;ROW()-13-COUNTBLANK($D$14:D1679))</f>
        <v>BT_1378</v>
      </c>
      <c r="B1679" s="155" t="s">
        <v>64</v>
      </c>
      <c r="C1679" s="110" t="s">
        <v>1093</v>
      </c>
      <c r="D1679" s="110" t="s">
        <v>216</v>
      </c>
      <c r="E1679" s="18" t="s">
        <v>249</v>
      </c>
      <c r="F1679" s="18"/>
      <c r="G1679" s="18"/>
      <c r="H1679" s="18"/>
      <c r="I1679" s="18"/>
      <c r="J1679" s="18"/>
      <c r="K1679" s="18"/>
      <c r="L1679" s="18"/>
      <c r="M1679" s="18"/>
      <c r="N1679" s="18"/>
      <c r="O1679" s="18"/>
      <c r="P1679" s="18"/>
      <c r="Q1679" s="49" t="str">
        <f t="shared" si="235"/>
        <v>P</v>
      </c>
      <c r="R1679" s="108"/>
      <c r="S1679" s="108"/>
      <c r="Z1679" s="32"/>
      <c r="AA1679" s="32"/>
      <c r="AB1679" s="32"/>
      <c r="AC1679" s="32"/>
      <c r="AD1679" s="32"/>
      <c r="AE1679" s="32"/>
      <c r="AF1679" s="32"/>
      <c r="AG1679" s="32"/>
    </row>
    <row r="1680" spans="1:33" ht="60" outlineLevel="1">
      <c r="A1680" s="50" t="str">
        <f>IF(OR(C1680="",D1680=""),"",$D$3&amp;"_"&amp;ROW()-13-COUNTBLANK($D$14:D1680))</f>
        <v>BT_1379</v>
      </c>
      <c r="B1680" s="154"/>
      <c r="C1680" s="110" t="s">
        <v>1094</v>
      </c>
      <c r="D1680" s="110" t="s">
        <v>216</v>
      </c>
      <c r="E1680" s="18" t="s">
        <v>249</v>
      </c>
      <c r="F1680" s="18"/>
      <c r="G1680" s="18"/>
      <c r="H1680" s="18"/>
      <c r="I1680" s="18"/>
      <c r="J1680" s="18"/>
      <c r="K1680" s="18"/>
      <c r="L1680" s="18"/>
      <c r="M1680" s="18"/>
      <c r="N1680" s="18"/>
      <c r="O1680" s="18"/>
      <c r="P1680" s="18"/>
      <c r="Q1680" s="49" t="str">
        <f t="shared" si="235"/>
        <v>P</v>
      </c>
      <c r="R1680" s="108"/>
      <c r="S1680" s="108"/>
      <c r="Z1680" s="32"/>
      <c r="AA1680" s="32"/>
      <c r="AB1680" s="32"/>
      <c r="AC1680" s="32"/>
      <c r="AD1680" s="32"/>
      <c r="AE1680" s="32"/>
      <c r="AF1680" s="32"/>
      <c r="AG1680" s="32"/>
    </row>
    <row r="1681" spans="1:33" ht="75" outlineLevel="1">
      <c r="A1681" s="50" t="str">
        <f>IF(OR(C1681="",D1681=""),"",$D$3&amp;"_"&amp;ROW()-13-COUNTBLANK($D$14:D1681))</f>
        <v>BT_1380</v>
      </c>
      <c r="B1681" s="154"/>
      <c r="C1681" s="110" t="s">
        <v>1095</v>
      </c>
      <c r="D1681" s="110" t="s">
        <v>1103</v>
      </c>
      <c r="E1681" s="18" t="s">
        <v>249</v>
      </c>
      <c r="F1681" s="18"/>
      <c r="G1681" s="18"/>
      <c r="H1681" s="18"/>
      <c r="I1681" s="18"/>
      <c r="J1681" s="18"/>
      <c r="K1681" s="18"/>
      <c r="L1681" s="18"/>
      <c r="M1681" s="18"/>
      <c r="N1681" s="18"/>
      <c r="O1681" s="18"/>
      <c r="P1681" s="18"/>
      <c r="Q1681" s="49" t="str">
        <f t="shared" si="235"/>
        <v>P</v>
      </c>
      <c r="R1681" s="108"/>
      <c r="S1681" s="108"/>
      <c r="Z1681" s="43"/>
      <c r="AA1681" s="43"/>
      <c r="AB1681" s="43"/>
      <c r="AC1681" s="43"/>
      <c r="AD1681" s="43"/>
      <c r="AE1681" s="43"/>
      <c r="AF1681" s="43"/>
      <c r="AG1681" s="43"/>
    </row>
    <row r="1682" spans="1:33" ht="80.45" customHeight="1" outlineLevel="1" collapsed="1">
      <c r="A1682" s="50" t="str">
        <f>IF(OR(C1682="",D1682=""),"",$D$3&amp;"_"&amp;ROW()-13-COUNTBLANK($D$14:D1682))</f>
        <v>BT_1381</v>
      </c>
      <c r="B1682" s="103" t="s">
        <v>198</v>
      </c>
      <c r="C1682" s="61" t="s">
        <v>1096</v>
      </c>
      <c r="D1682" s="16" t="s">
        <v>197</v>
      </c>
      <c r="E1682" s="18" t="s">
        <v>249</v>
      </c>
      <c r="F1682" s="17"/>
      <c r="G1682" s="17"/>
      <c r="H1682" s="17"/>
      <c r="I1682" s="17"/>
      <c r="J1682" s="17"/>
      <c r="K1682" s="17"/>
      <c r="L1682" s="17"/>
      <c r="M1682" s="17"/>
      <c r="N1682" s="17"/>
      <c r="O1682" s="17"/>
      <c r="P1682" s="17"/>
      <c r="Q1682" s="49" t="str">
        <f t="shared" si="235"/>
        <v>P</v>
      </c>
      <c r="R1682" s="16"/>
      <c r="S1682" s="16"/>
      <c r="T1682" s="38"/>
      <c r="U1682" s="38"/>
      <c r="V1682" s="38"/>
      <c r="W1682" s="38"/>
      <c r="X1682" s="38"/>
      <c r="Y1682" s="38"/>
      <c r="Z1682" s="38"/>
      <c r="AA1682" s="38"/>
      <c r="AB1682" s="38"/>
      <c r="AC1682" s="38"/>
      <c r="AD1682" s="38"/>
      <c r="AE1682" s="38"/>
      <c r="AF1682" s="38"/>
      <c r="AG1682" s="38"/>
    </row>
    <row r="1683" spans="1:33" ht="76.5" customHeight="1" outlineLevel="1">
      <c r="A1683" s="50" t="str">
        <f>IF(OR(C1683="",D1683=""),"",$D$3&amp;"_"&amp;ROW()-13-COUNTBLANK($D$14:D1683))</f>
        <v>BT_1382</v>
      </c>
      <c r="B1683" s="105" t="s">
        <v>220</v>
      </c>
      <c r="C1683" s="110" t="s">
        <v>1097</v>
      </c>
      <c r="D1683" s="110" t="s">
        <v>1078</v>
      </c>
      <c r="E1683" s="18" t="s">
        <v>249</v>
      </c>
      <c r="F1683" s="17"/>
      <c r="G1683" s="17"/>
      <c r="H1683" s="17"/>
      <c r="I1683" s="17"/>
      <c r="J1683" s="17"/>
      <c r="K1683" s="17"/>
      <c r="L1683" s="17"/>
      <c r="M1683" s="17"/>
      <c r="N1683" s="17"/>
      <c r="O1683" s="17"/>
      <c r="P1683" s="17"/>
      <c r="Q1683" s="49" t="str">
        <f t="shared" si="235"/>
        <v>P</v>
      </c>
      <c r="R1683" s="108"/>
      <c r="S1683" s="108"/>
      <c r="Z1683" s="32"/>
      <c r="AA1683" s="32"/>
      <c r="AB1683" s="32"/>
      <c r="AC1683" s="32"/>
      <c r="AD1683" s="32"/>
      <c r="AE1683" s="32"/>
      <c r="AF1683" s="32"/>
      <c r="AG1683" s="32"/>
    </row>
    <row r="1684" spans="1:33" ht="60" outlineLevel="1">
      <c r="A1684" s="50" t="str">
        <f>IF(OR(C1684="",D1684=""),"",$D$3&amp;"_"&amp;ROW()-13-COUNTBLANK($D$14:D1684))</f>
        <v>BT_1383</v>
      </c>
      <c r="B1684" s="105" t="s">
        <v>221</v>
      </c>
      <c r="C1684" s="110" t="s">
        <v>1098</v>
      </c>
      <c r="D1684" s="110" t="s">
        <v>216</v>
      </c>
      <c r="E1684" s="18" t="s">
        <v>249</v>
      </c>
      <c r="F1684" s="18"/>
      <c r="G1684" s="18"/>
      <c r="H1684" s="18"/>
      <c r="I1684" s="18"/>
      <c r="J1684" s="18"/>
      <c r="K1684" s="18"/>
      <c r="L1684" s="18"/>
      <c r="M1684" s="18"/>
      <c r="N1684" s="18"/>
      <c r="O1684" s="18"/>
      <c r="P1684" s="18"/>
      <c r="Q1684" s="49" t="str">
        <f t="shared" si="235"/>
        <v>P</v>
      </c>
      <c r="R1684" s="108"/>
      <c r="S1684" s="108"/>
      <c r="Z1684" s="32"/>
      <c r="AA1684" s="32"/>
      <c r="AB1684" s="32"/>
      <c r="AC1684" s="32"/>
      <c r="AD1684" s="32"/>
      <c r="AE1684" s="32"/>
      <c r="AF1684" s="32"/>
      <c r="AG1684" s="32"/>
    </row>
    <row r="1685" spans="1:33" s="23" customFormat="1" ht="30" outlineLevel="1">
      <c r="A1685" s="50" t="str">
        <f>IF(OR(C1685="",D1685=""),"",$D$3&amp;"_"&amp;ROW()-13-COUNTBLANK($D$14:D1685))</f>
        <v>BT_1384</v>
      </c>
      <c r="B1685" s="19" t="s">
        <v>106</v>
      </c>
      <c r="C1685" s="19" t="s">
        <v>1099</v>
      </c>
      <c r="D1685" s="19" t="s">
        <v>222</v>
      </c>
      <c r="E1685" s="18" t="s">
        <v>249</v>
      </c>
      <c r="F1685" s="17"/>
      <c r="G1685" s="17"/>
      <c r="H1685" s="17"/>
      <c r="I1685" s="17"/>
      <c r="J1685" s="17"/>
      <c r="K1685" s="17"/>
      <c r="L1685" s="17"/>
      <c r="M1685" s="17"/>
      <c r="N1685" s="17"/>
      <c r="O1685" s="17"/>
      <c r="P1685" s="17"/>
      <c r="Q1685" s="49" t="str">
        <f t="shared" si="235"/>
        <v>P</v>
      </c>
      <c r="R1685" s="58"/>
      <c r="S1685" s="58"/>
      <c r="Z1685" s="42"/>
      <c r="AA1685" s="42"/>
      <c r="AB1685" s="42"/>
      <c r="AC1685" s="42"/>
      <c r="AD1685" s="42"/>
      <c r="AE1685" s="42"/>
      <c r="AF1685" s="42"/>
      <c r="AG1685" s="42"/>
    </row>
    <row r="1686" spans="1:33" ht="60" outlineLevel="1">
      <c r="A1686" s="50" t="str">
        <f>IF(OR(C1686="",D1686=""),"",$D$3&amp;"_"&amp;ROW()-13-COUNTBLANK($D$14:D1686))</f>
        <v>BT_1385</v>
      </c>
      <c r="B1686" s="110" t="s">
        <v>223</v>
      </c>
      <c r="C1686" s="110" t="s">
        <v>1092</v>
      </c>
      <c r="D1686" s="110" t="s">
        <v>1102</v>
      </c>
      <c r="E1686" s="18" t="s">
        <v>249</v>
      </c>
      <c r="F1686" s="18"/>
      <c r="G1686" s="18"/>
      <c r="H1686" s="18"/>
      <c r="I1686" s="18"/>
      <c r="J1686" s="18"/>
      <c r="K1686" s="18"/>
      <c r="L1686" s="18"/>
      <c r="M1686" s="18"/>
      <c r="N1686" s="18"/>
      <c r="O1686" s="18"/>
      <c r="P1686" s="18"/>
      <c r="Q1686" s="49" t="str">
        <f t="shared" si="235"/>
        <v>P</v>
      </c>
      <c r="R1686" s="108"/>
      <c r="S1686" s="108"/>
      <c r="Z1686" s="32"/>
      <c r="AA1686" s="32"/>
      <c r="AB1686" s="32"/>
      <c r="AC1686" s="32"/>
      <c r="AD1686" s="32"/>
      <c r="AE1686" s="32"/>
      <c r="AF1686" s="32"/>
      <c r="AG1686" s="32"/>
    </row>
    <row r="1687" spans="1:33" ht="60" outlineLevel="1">
      <c r="A1687" s="50" t="str">
        <f>IF(OR(C1687="",D1687=""),"",$D$3&amp;"_"&amp;ROW()-13-COUNTBLANK($D$14:D1687))</f>
        <v>BT_1386</v>
      </c>
      <c r="B1687" s="155" t="s">
        <v>64</v>
      </c>
      <c r="C1687" s="110" t="s">
        <v>1093</v>
      </c>
      <c r="D1687" s="110" t="s">
        <v>216</v>
      </c>
      <c r="E1687" s="18" t="s">
        <v>249</v>
      </c>
      <c r="F1687" s="18"/>
      <c r="G1687" s="18"/>
      <c r="H1687" s="18"/>
      <c r="I1687" s="18"/>
      <c r="J1687" s="18"/>
      <c r="K1687" s="18"/>
      <c r="L1687" s="18"/>
      <c r="M1687" s="18"/>
      <c r="N1687" s="18"/>
      <c r="O1687" s="18"/>
      <c r="P1687" s="18"/>
      <c r="Q1687" s="49" t="str">
        <f t="shared" si="235"/>
        <v>P</v>
      </c>
      <c r="R1687" s="108"/>
      <c r="S1687" s="108"/>
      <c r="Z1687" s="32"/>
      <c r="AA1687" s="32"/>
      <c r="AB1687" s="32"/>
      <c r="AC1687" s="32"/>
      <c r="AD1687" s="32"/>
      <c r="AE1687" s="32"/>
      <c r="AF1687" s="32"/>
      <c r="AG1687" s="32"/>
    </row>
    <row r="1688" spans="1:33" ht="60" outlineLevel="1">
      <c r="A1688" s="50" t="str">
        <f>IF(OR(C1688="",D1688=""),"",$D$3&amp;"_"&amp;ROW()-13-COUNTBLANK($D$14:D1688))</f>
        <v>BT_1387</v>
      </c>
      <c r="B1688" s="154"/>
      <c r="C1688" s="110" t="s">
        <v>1100</v>
      </c>
      <c r="D1688" s="110" t="s">
        <v>216</v>
      </c>
      <c r="E1688" s="18" t="s">
        <v>249</v>
      </c>
      <c r="F1688" s="18"/>
      <c r="G1688" s="18"/>
      <c r="H1688" s="18"/>
      <c r="I1688" s="18"/>
      <c r="J1688" s="18"/>
      <c r="K1688" s="18"/>
      <c r="L1688" s="18"/>
      <c r="M1688" s="18"/>
      <c r="N1688" s="18"/>
      <c r="O1688" s="18"/>
      <c r="P1688" s="18"/>
      <c r="Q1688" s="49" t="str">
        <f t="shared" si="235"/>
        <v>P</v>
      </c>
      <c r="R1688" s="108"/>
      <c r="S1688" s="108"/>
      <c r="Z1688" s="32"/>
      <c r="AA1688" s="32"/>
      <c r="AB1688" s="32"/>
      <c r="AC1688" s="32"/>
      <c r="AD1688" s="32"/>
      <c r="AE1688" s="32"/>
      <c r="AF1688" s="32"/>
      <c r="AG1688" s="32"/>
    </row>
    <row r="1689" spans="1:33" ht="75" outlineLevel="1">
      <c r="A1689" s="50" t="str">
        <f>IF(OR(C1689="",D1689=""),"",$D$3&amp;"_"&amp;ROW()-13-COUNTBLANK($D$14:D1689))</f>
        <v>BT_1388</v>
      </c>
      <c r="B1689" s="154"/>
      <c r="C1689" s="110" t="s">
        <v>1101</v>
      </c>
      <c r="D1689" s="110" t="s">
        <v>1078</v>
      </c>
      <c r="E1689" s="18" t="s">
        <v>249</v>
      </c>
      <c r="F1689" s="18"/>
      <c r="G1689" s="18"/>
      <c r="H1689" s="18"/>
      <c r="I1689" s="18"/>
      <c r="J1689" s="18"/>
      <c r="K1689" s="18"/>
      <c r="L1689" s="18"/>
      <c r="M1689" s="18"/>
      <c r="N1689" s="18"/>
      <c r="O1689" s="18"/>
      <c r="P1689" s="18"/>
      <c r="Q1689" s="49" t="str">
        <f t="shared" si="235"/>
        <v>P</v>
      </c>
      <c r="R1689" s="108"/>
      <c r="S1689" s="108"/>
      <c r="Z1689" s="43"/>
      <c r="AA1689" s="43"/>
      <c r="AB1689" s="43"/>
      <c r="AC1689" s="43"/>
      <c r="AD1689" s="43"/>
      <c r="AE1689" s="43"/>
      <c r="AF1689" s="43"/>
      <c r="AG1689" s="43"/>
    </row>
    <row r="1690" spans="1:33" s="78" customFormat="1" ht="15.75" outlineLevel="1">
      <c r="A1690" s="50" t="str">
        <f>IF(OR(C1690="",D1690=""),"",$D$3&amp;"_"&amp;ROW()-13-COUNTBLANK($D$14:D1690))</f>
        <v/>
      </c>
      <c r="B1690" s="140" t="s">
        <v>107</v>
      </c>
      <c r="C1690" s="141"/>
      <c r="D1690" s="141"/>
      <c r="E1690" s="141"/>
      <c r="F1690" s="141"/>
      <c r="G1690" s="141"/>
      <c r="H1690" s="141"/>
      <c r="I1690" s="141"/>
      <c r="J1690" s="141"/>
      <c r="K1690" s="141"/>
      <c r="L1690" s="141"/>
      <c r="M1690" s="141"/>
      <c r="N1690" s="141"/>
      <c r="O1690" s="141"/>
      <c r="P1690" s="141"/>
      <c r="Q1690" s="141"/>
      <c r="R1690" s="141"/>
      <c r="S1690" s="142"/>
    </row>
    <row r="1691" spans="1:33" s="78" customFormat="1" ht="45" outlineLevel="1">
      <c r="A1691" s="50" t="str">
        <f>IF(OR(C1691="",D1691=""),"",$D$3&amp;"_"&amp;ROW()-13-COUNTBLANK($D$14:D1691))</f>
        <v>BT_1389</v>
      </c>
      <c r="B1691" s="64" t="s">
        <v>236</v>
      </c>
      <c r="C1691" s="71" t="s">
        <v>1057</v>
      </c>
      <c r="D1691" s="66" t="s">
        <v>1061</v>
      </c>
      <c r="E1691" s="18" t="s">
        <v>249</v>
      </c>
      <c r="F1691" s="124"/>
      <c r="G1691" s="124"/>
      <c r="H1691" s="125"/>
      <c r="I1691" s="125"/>
      <c r="J1691" s="125"/>
      <c r="K1691" s="125"/>
      <c r="L1691" s="125"/>
      <c r="M1691" s="125"/>
      <c r="N1691" s="125"/>
      <c r="O1691" s="125"/>
      <c r="P1691" s="125"/>
      <c r="Q1691" s="126" t="str">
        <f>IF(OR(IF(G1691="",IF(F1691="",IF(E1691="","",E1691),F1691),G1691)="F",IF(J1691="",IF(I1691="",IF(H1691="","",H1691),I1691),J1691)="F",IF(M1691="",IF(L1691="",IF(K1691="","",K1691),L1691),M1691)="F",IF(P1691="",IF(O1691="",IF(N1691="","",N1691),O1691),P1691)="F")=TRUE,"F",IF(OR(IF(G1691="",IF(F1691="",IF(E1691="","",E1691),F1691),G1691)="PE",IF(J1691="",IF(I1691="",IF(H1691="","",H1691),I1691),J1691)="PE",IF(M1691="",IF(L1691="",IF(K1691="","",K1691),L1691),M1691)="PE",IF(P1691="",IF(O1691="",IF(N1691="","",N1691),O1691),P1691)="PE")=TRUE,"PE",IF(AND(IF(G1691="",IF(F1691="",IF(E1691="","",E1691),F1691),G1691)="",IF(J1691="",IF(I1691="",IF(H1691="","",H1691),I1691),J1691)="",IF(M1691="",IF(L1691="",IF(K1691="","",K1691),L1691),M1691)="",IF(P1691="",IF(O1691="",IF(N1691="","",N1691),O1691),P1691)="")=TRUE,"","P")))</f>
        <v>P</v>
      </c>
      <c r="R1691" s="72"/>
      <c r="S1691" s="73"/>
    </row>
    <row r="1692" spans="1:33" s="78" customFormat="1" ht="45" outlineLevel="1">
      <c r="A1692" s="50" t="str">
        <f>IF(OR(C1692="",D1692=""),"",$D$3&amp;"_"&amp;ROW()-13-COUNTBLANK($D$14:D1692))</f>
        <v>BT_1390</v>
      </c>
      <c r="B1692" s="64" t="s">
        <v>237</v>
      </c>
      <c r="C1692" s="71" t="s">
        <v>1058</v>
      </c>
      <c r="D1692" s="66" t="s">
        <v>238</v>
      </c>
      <c r="E1692" s="18" t="s">
        <v>249</v>
      </c>
      <c r="F1692" s="124"/>
      <c r="G1692" s="124"/>
      <c r="H1692" s="125"/>
      <c r="I1692" s="125"/>
      <c r="J1692" s="125"/>
      <c r="K1692" s="125"/>
      <c r="L1692" s="125"/>
      <c r="M1692" s="125"/>
      <c r="N1692" s="125"/>
      <c r="O1692" s="125"/>
      <c r="P1692" s="125"/>
      <c r="Q1692" s="126" t="str">
        <f>IF(OR(IF(G1692="",IF(F1692="",IF(E1692="","",E1692),F1692),G1692)="F",IF(J1692="",IF(I1692="",IF(H1692="","",H1692),I1692),J1692)="F",IF(M1692="",IF(L1692="",IF(K1692="","",K1692),L1692),M1692)="F",IF(P1692="",IF(O1692="",IF(N1692="","",N1692),O1692),P1692)="F")=TRUE,"F",IF(OR(IF(G1692="",IF(F1692="",IF(E1692="","",E1692),F1692),G1692)="PE",IF(J1692="",IF(I1692="",IF(H1692="","",H1692),I1692),J1692)="PE",IF(M1692="",IF(L1692="",IF(K1692="","",K1692),L1692),M1692)="PE",IF(P1692="",IF(O1692="",IF(N1692="","",N1692),O1692),P1692)="PE")=TRUE,"PE",IF(AND(IF(G1692="",IF(F1692="",IF(E1692="","",E1692),F1692),G1692)="",IF(J1692="",IF(I1692="",IF(H1692="","",H1692),I1692),J1692)="",IF(M1692="",IF(L1692="",IF(K1692="","",K1692),L1692),M1692)="",IF(P1692="",IF(O1692="",IF(N1692="","",N1692),O1692),P1692)="")=TRUE,"","P")))</f>
        <v>P</v>
      </c>
      <c r="R1692" s="72"/>
      <c r="S1692" s="64"/>
    </row>
    <row r="1693" spans="1:33" s="78" customFormat="1" ht="60" outlineLevel="1">
      <c r="A1693" s="50" t="str">
        <f>IF(OR(C1693="",D1693=""),"",$D$3&amp;"_"&amp;ROW()-13-COUNTBLANK($D$14:D1693))</f>
        <v>BT_1391</v>
      </c>
      <c r="B1693" s="64" t="s">
        <v>574</v>
      </c>
      <c r="C1693" s="71" t="s">
        <v>1059</v>
      </c>
      <c r="D1693" s="75" t="s">
        <v>1062</v>
      </c>
      <c r="E1693" s="18" t="s">
        <v>249</v>
      </c>
      <c r="F1693" s="124"/>
      <c r="G1693" s="124"/>
      <c r="H1693" s="125"/>
      <c r="I1693" s="125"/>
      <c r="J1693" s="125"/>
      <c r="K1693" s="125"/>
      <c r="L1693" s="125"/>
      <c r="M1693" s="125"/>
      <c r="N1693" s="125"/>
      <c r="O1693" s="125"/>
      <c r="P1693" s="125"/>
      <c r="Q1693" s="126" t="str">
        <f t="shared" ref="Q1693:Q1694" si="236">IF(OR(IF(G1693="",IF(F1693="",IF(E1693="","",E1693),F1693),G1693)="F",IF(J1693="",IF(I1693="",IF(H1693="","",H1693),I1693),J1693)="F",IF(M1693="",IF(L1693="",IF(K1693="","",K1693),L1693),M1693)="F",IF(P1693="",IF(O1693="",IF(N1693="","",N1693),O1693),P1693)="F")=TRUE,"F",IF(OR(IF(G1693="",IF(F1693="",IF(E1693="","",E1693),F1693),G1693)="PE",IF(J1693="",IF(I1693="",IF(H1693="","",H1693),I1693),J1693)="PE",IF(M1693="",IF(L1693="",IF(K1693="","",K1693),L1693),M1693)="PE",IF(P1693="",IF(O1693="",IF(N1693="","",N1693),O1693),P1693)="PE")=TRUE,"PE",IF(AND(IF(G1693="",IF(F1693="",IF(E1693="","",E1693),F1693),G1693)="",IF(J1693="",IF(I1693="",IF(H1693="","",H1693),I1693),J1693)="",IF(M1693="",IF(L1693="",IF(K1693="","",K1693),L1693),M1693)="",IF(P1693="",IF(O1693="",IF(N1693="","",N1693),O1693),P1693)="")=TRUE,"","P")))</f>
        <v>P</v>
      </c>
      <c r="R1693" s="76"/>
      <c r="S1693" s="77"/>
    </row>
    <row r="1694" spans="1:33" s="78" customFormat="1" ht="60" outlineLevel="1">
      <c r="A1694" s="50" t="str">
        <f>IF(OR(C1694="",D1694=""),"",$D$3&amp;"_"&amp;ROW()-13-COUNTBLANK($D$14:D1694))</f>
        <v>BT_1392</v>
      </c>
      <c r="B1694" s="75" t="s">
        <v>241</v>
      </c>
      <c r="C1694" s="71" t="s">
        <v>1060</v>
      </c>
      <c r="D1694" s="64" t="s">
        <v>246</v>
      </c>
      <c r="E1694" s="18" t="s">
        <v>249</v>
      </c>
      <c r="F1694" s="124"/>
      <c r="G1694" s="124"/>
      <c r="H1694" s="125"/>
      <c r="I1694" s="125"/>
      <c r="J1694" s="125"/>
      <c r="K1694" s="125"/>
      <c r="L1694" s="125"/>
      <c r="M1694" s="125"/>
      <c r="N1694" s="125"/>
      <c r="O1694" s="125"/>
      <c r="P1694" s="125"/>
      <c r="Q1694" s="126" t="str">
        <f t="shared" si="236"/>
        <v>P</v>
      </c>
      <c r="R1694" s="77"/>
      <c r="S1694" s="77"/>
    </row>
    <row r="1695" spans="1:33" ht="16.5" customHeight="1">
      <c r="A1695" s="50" t="str">
        <f>IF(OR(C1695="",D1695=""),"",$D$3&amp;"_"&amp;ROW()-13-COUNTBLANK($D$14:D1695))</f>
        <v/>
      </c>
      <c r="B1695" s="152" t="s">
        <v>1046</v>
      </c>
      <c r="C1695" s="153"/>
      <c r="D1695" s="153"/>
      <c r="E1695" s="153"/>
      <c r="F1695" s="153"/>
      <c r="G1695" s="153"/>
      <c r="H1695" s="154"/>
      <c r="I1695" s="154"/>
      <c r="J1695" s="154"/>
      <c r="K1695" s="154"/>
      <c r="L1695" s="154"/>
      <c r="M1695" s="154"/>
      <c r="N1695" s="154"/>
      <c r="O1695" s="154"/>
      <c r="P1695" s="154"/>
      <c r="Q1695" s="153"/>
      <c r="R1695" s="153"/>
      <c r="S1695" s="153"/>
      <c r="T1695" s="39"/>
      <c r="U1695" s="39"/>
      <c r="V1695" s="39"/>
      <c r="W1695" s="39"/>
      <c r="X1695" s="39"/>
      <c r="Y1695" s="39"/>
      <c r="Z1695" s="39"/>
      <c r="AA1695" s="39"/>
      <c r="AB1695" s="39"/>
      <c r="AC1695" s="39"/>
      <c r="AD1695" s="39"/>
      <c r="AE1695" s="39"/>
      <c r="AF1695" s="39"/>
      <c r="AG1695" s="39"/>
    </row>
    <row r="1696" spans="1:33" ht="88.9" customHeight="1" outlineLevel="1">
      <c r="A1696" s="50" t="str">
        <f>IF(OR(C1696="",D1696=""),"",$D$3&amp;"_"&amp;ROW()-13-COUNTBLANK($D$14:D1696))</f>
        <v>BT_1393</v>
      </c>
      <c r="B1696" s="108" t="s">
        <v>355</v>
      </c>
      <c r="C1696" s="109" t="s">
        <v>1106</v>
      </c>
      <c r="D1696" s="109" t="s">
        <v>1051</v>
      </c>
      <c r="E1696" s="18" t="s">
        <v>249</v>
      </c>
      <c r="F1696" s="18"/>
      <c r="G1696" s="18"/>
      <c r="H1696" s="18"/>
      <c r="I1696" s="18"/>
      <c r="J1696" s="18"/>
      <c r="K1696" s="18"/>
      <c r="L1696" s="18"/>
      <c r="M1696" s="18"/>
      <c r="N1696" s="18"/>
      <c r="O1696" s="18"/>
      <c r="P1696" s="18"/>
      <c r="Q1696" s="49" t="str">
        <f t="shared" ref="Q1696" si="237">IF(OR(IF(G1696="",IF(F1696="",IF(E1696="","",E1696),F1696),G1696)="F",IF(J1696="",IF(I1696="",IF(H1696="","",H1696),I1696),J1696)="F",IF(M1696="",IF(L1696="",IF(K1696="","",K1696),L1696),M1696)="F",IF(P1696="",IF(O1696="",IF(N1696="","",N1696),O1696),P1696)="F")=TRUE,"F",IF(OR(IF(G1696="",IF(F1696="",IF(E1696="","",E1696),F1696),G1696)="PE",IF(J1696="",IF(I1696="",IF(H1696="","",H1696),I1696),J1696)="PE",IF(M1696="",IF(L1696="",IF(K1696="","",K1696),L1696),M1696)="PE",IF(P1696="",IF(O1696="",IF(N1696="","",N1696),O1696),P1696)="PE")=TRUE,"PE",IF(AND(IF(G1696="",IF(F1696="",IF(E1696="","",E1696),F1696),G1696)="",IF(J1696="",IF(I1696="",IF(H1696="","",H1696),I1696),J1696)="",IF(M1696="",IF(L1696="",IF(K1696="","",K1696),L1696),M1696)="",IF(P1696="",IF(O1696="",IF(N1696="","",N1696),O1696),P1696)="")=TRUE,"","P")))</f>
        <v>P</v>
      </c>
      <c r="R1696" s="16"/>
      <c r="S1696" s="16"/>
      <c r="T1696" s="38"/>
      <c r="U1696" s="38"/>
      <c r="V1696" s="38"/>
      <c r="W1696" s="38"/>
      <c r="X1696" s="38"/>
      <c r="Y1696" s="38"/>
      <c r="Z1696" s="38"/>
      <c r="AA1696" s="38"/>
      <c r="AB1696" s="38"/>
      <c r="AC1696" s="38"/>
      <c r="AD1696" s="38"/>
      <c r="AE1696" s="38"/>
      <c r="AF1696" s="38"/>
      <c r="AG1696" s="38"/>
    </row>
    <row r="1697" spans="1:33" ht="88.9" customHeight="1" outlineLevel="1">
      <c r="A1697" s="50" t="str">
        <f>IF(OR(C1697="",D1697=""),"",$D$3&amp;"_"&amp;ROW()-13-COUNTBLANK($D$14:D1697))</f>
        <v>BT_1394</v>
      </c>
      <c r="B1697" s="108" t="s">
        <v>1049</v>
      </c>
      <c r="C1697" s="109" t="s">
        <v>1107</v>
      </c>
      <c r="D1697" s="109" t="s">
        <v>1108</v>
      </c>
      <c r="E1697" s="18"/>
      <c r="F1697" s="18"/>
      <c r="G1697" s="18"/>
      <c r="H1697" s="18"/>
      <c r="I1697" s="18"/>
      <c r="J1697" s="18"/>
      <c r="K1697" s="18"/>
      <c r="L1697" s="18"/>
      <c r="M1697" s="18"/>
      <c r="N1697" s="18"/>
      <c r="O1697" s="18"/>
      <c r="P1697" s="18"/>
      <c r="Q1697" s="49"/>
      <c r="R1697" s="16"/>
      <c r="S1697" s="16"/>
      <c r="T1697" s="38"/>
      <c r="U1697" s="38"/>
      <c r="V1697" s="38"/>
      <c r="W1697" s="38"/>
      <c r="X1697" s="38"/>
      <c r="Y1697" s="38"/>
      <c r="Z1697" s="38"/>
      <c r="AA1697" s="38"/>
      <c r="AB1697" s="38"/>
      <c r="AC1697" s="38"/>
      <c r="AD1697" s="38"/>
      <c r="AE1697" s="38"/>
      <c r="AF1697" s="38"/>
      <c r="AG1697" s="38"/>
    </row>
    <row r="1698" spans="1:33" ht="16.5" customHeight="1">
      <c r="A1698" s="50" t="str">
        <f>IF(OR(C1698="",D1698=""),"",$D$3&amp;"_"&amp;ROW()-13-COUNTBLANK($D$14:D1698))</f>
        <v/>
      </c>
      <c r="B1698" s="152" t="s">
        <v>1047</v>
      </c>
      <c r="C1698" s="153"/>
      <c r="D1698" s="153"/>
      <c r="E1698" s="153"/>
      <c r="F1698" s="153"/>
      <c r="G1698" s="153"/>
      <c r="H1698" s="154"/>
      <c r="I1698" s="154"/>
      <c r="J1698" s="154"/>
      <c r="K1698" s="154"/>
      <c r="L1698" s="154"/>
      <c r="M1698" s="154"/>
      <c r="N1698" s="154"/>
      <c r="O1698" s="154"/>
      <c r="P1698" s="154"/>
      <c r="Q1698" s="153"/>
      <c r="R1698" s="153"/>
      <c r="S1698" s="153"/>
      <c r="T1698" s="39"/>
      <c r="U1698" s="39"/>
      <c r="V1698" s="39"/>
      <c r="W1698" s="39"/>
      <c r="X1698" s="39"/>
      <c r="Y1698" s="39"/>
      <c r="Z1698" s="39"/>
      <c r="AA1698" s="39"/>
      <c r="AB1698" s="39"/>
      <c r="AC1698" s="39"/>
      <c r="AD1698" s="39"/>
      <c r="AE1698" s="39"/>
      <c r="AF1698" s="39"/>
      <c r="AG1698" s="39"/>
    </row>
    <row r="1699" spans="1:33" ht="15.75" outlineLevel="1" collapsed="1">
      <c r="A1699" s="50" t="str">
        <f>IF(OR(C1699="",D1699=""),"",$D$3&amp;"_"&amp;ROW()-13-COUNTBLANK($D$14:D1699))</f>
        <v/>
      </c>
      <c r="B1699" s="147" t="s">
        <v>36</v>
      </c>
      <c r="C1699" s="147"/>
      <c r="D1699" s="147"/>
      <c r="E1699" s="147"/>
      <c r="F1699" s="147"/>
      <c r="G1699" s="147"/>
      <c r="H1699" s="147"/>
      <c r="I1699" s="147"/>
      <c r="J1699" s="147"/>
      <c r="K1699" s="147"/>
      <c r="L1699" s="147"/>
      <c r="M1699" s="147"/>
      <c r="N1699" s="147"/>
      <c r="O1699" s="147"/>
      <c r="P1699" s="147"/>
      <c r="Q1699" s="147"/>
      <c r="R1699" s="147"/>
      <c r="S1699" s="147"/>
      <c r="T1699" s="40"/>
      <c r="U1699" s="40"/>
      <c r="V1699" s="40"/>
      <c r="W1699" s="40"/>
      <c r="X1699" s="40"/>
      <c r="Y1699" s="40"/>
      <c r="Z1699" s="40"/>
      <c r="AA1699" s="40"/>
      <c r="AB1699" s="40"/>
      <c r="AC1699" s="40"/>
      <c r="AD1699" s="40"/>
      <c r="AE1699" s="40"/>
      <c r="AF1699" s="40"/>
      <c r="AG1699" s="40"/>
    </row>
    <row r="1700" spans="1:33" ht="30" outlineLevel="1">
      <c r="A1700" s="50" t="str">
        <f>IF(OR(C1700="",D1700=""),"",$D$3&amp;"_"&amp;ROW()-13-COUNTBLANK($D$14:D1700))</f>
        <v>BT_1395</v>
      </c>
      <c r="B1700" s="108" t="s">
        <v>355</v>
      </c>
      <c r="C1700" s="109" t="s">
        <v>1109</v>
      </c>
      <c r="D1700" s="109" t="s">
        <v>1110</v>
      </c>
      <c r="E1700" s="18"/>
      <c r="F1700" s="18"/>
      <c r="G1700" s="18"/>
      <c r="H1700" s="18"/>
      <c r="I1700" s="18"/>
      <c r="J1700" s="18"/>
      <c r="K1700" s="18"/>
      <c r="L1700" s="18"/>
      <c r="M1700" s="18"/>
      <c r="N1700" s="18"/>
      <c r="O1700" s="18"/>
      <c r="P1700" s="18"/>
      <c r="Q1700" s="49"/>
      <c r="R1700" s="108"/>
      <c r="S1700" s="108"/>
      <c r="T1700" s="38"/>
      <c r="U1700" s="38"/>
      <c r="V1700" s="38"/>
      <c r="W1700" s="38"/>
      <c r="X1700" s="38"/>
      <c r="Y1700" s="38"/>
      <c r="Z1700" s="38"/>
      <c r="AA1700" s="38"/>
      <c r="AB1700" s="38"/>
      <c r="AC1700" s="38"/>
      <c r="AD1700" s="38"/>
      <c r="AE1700" s="38"/>
      <c r="AF1700" s="38"/>
      <c r="AG1700" s="38"/>
    </row>
    <row r="1701" spans="1:33" s="78" customFormat="1" ht="15.75" outlineLevel="1">
      <c r="A1701" s="50" t="str">
        <f>IF(OR(C1701="",D1701=""),"",$D$3&amp;"_"&amp;ROW()-13-COUNTBLANK($D$14:D1701))</f>
        <v/>
      </c>
      <c r="B1701" s="140" t="s">
        <v>1111</v>
      </c>
      <c r="C1701" s="141"/>
      <c r="D1701" s="141"/>
      <c r="E1701" s="141"/>
      <c r="F1701" s="141"/>
      <c r="G1701" s="141"/>
      <c r="H1701" s="141"/>
      <c r="I1701" s="141"/>
      <c r="J1701" s="141"/>
      <c r="K1701" s="141"/>
      <c r="L1701" s="141"/>
      <c r="M1701" s="141"/>
      <c r="N1701" s="141"/>
      <c r="O1701" s="141"/>
      <c r="P1701" s="141"/>
      <c r="Q1701" s="141"/>
      <c r="R1701" s="141"/>
      <c r="S1701" s="142"/>
    </row>
    <row r="1702" spans="1:33" s="78" customFormat="1" ht="15.75" outlineLevel="1">
      <c r="A1702" s="50" t="str">
        <f>IF(OR(C1702="",D1702=""),"",$D$3&amp;"_"&amp;ROW()-13-COUNTBLANK($D$14:D1702))</f>
        <v/>
      </c>
      <c r="B1702" s="131" t="s">
        <v>1112</v>
      </c>
      <c r="C1702" s="132"/>
      <c r="D1702" s="132"/>
      <c r="E1702" s="132"/>
      <c r="F1702" s="132"/>
      <c r="G1702" s="132"/>
      <c r="H1702" s="132"/>
      <c r="I1702" s="132"/>
      <c r="J1702" s="132"/>
      <c r="K1702" s="132"/>
      <c r="L1702" s="132"/>
      <c r="M1702" s="132"/>
      <c r="N1702" s="132"/>
      <c r="O1702" s="132"/>
      <c r="P1702" s="132"/>
      <c r="Q1702" s="132"/>
      <c r="R1702" s="132"/>
      <c r="S1702" s="132"/>
    </row>
    <row r="1703" spans="1:33" ht="25.5" customHeight="1" outlineLevel="1" collapsed="1">
      <c r="A1703" s="50" t="str">
        <f>IF(OR(C1703="",D1703=""),"",$D$3&amp;"_"&amp;ROW()-13-COUNTBLANK($D$14:D1703))</f>
        <v/>
      </c>
      <c r="B1703" s="145" t="s">
        <v>361</v>
      </c>
      <c r="C1703" s="145"/>
      <c r="D1703" s="145"/>
      <c r="E1703" s="145"/>
      <c r="F1703" s="145"/>
      <c r="G1703" s="145"/>
      <c r="H1703" s="146"/>
      <c r="I1703" s="146"/>
      <c r="J1703" s="146"/>
      <c r="K1703" s="146"/>
      <c r="L1703" s="146"/>
      <c r="M1703" s="146"/>
      <c r="N1703" s="146"/>
      <c r="O1703" s="146"/>
      <c r="P1703" s="146"/>
      <c r="Q1703" s="145"/>
      <c r="R1703" s="145"/>
      <c r="S1703" s="145"/>
      <c r="T1703" s="40"/>
      <c r="U1703" s="40"/>
      <c r="V1703" s="40"/>
      <c r="W1703" s="40"/>
      <c r="X1703" s="40"/>
      <c r="Y1703" s="40"/>
      <c r="Z1703" s="40"/>
      <c r="AA1703" s="40"/>
      <c r="AB1703" s="40"/>
      <c r="AC1703" s="40"/>
      <c r="AD1703" s="40"/>
      <c r="AE1703" s="40"/>
      <c r="AF1703" s="40"/>
      <c r="AG1703" s="40"/>
    </row>
    <row r="1704" spans="1:33" ht="30" outlineLevel="1">
      <c r="A1704" s="50" t="str">
        <f>IF(OR(C1704="",D1704=""),"",$D$3&amp;"_"&amp;ROW()-13-COUNTBLANK($D$14:D1704))</f>
        <v>BT_1396</v>
      </c>
      <c r="B1704" s="105" t="s">
        <v>189</v>
      </c>
      <c r="C1704" s="105" t="s">
        <v>1113</v>
      </c>
      <c r="D1704" s="16" t="s">
        <v>673</v>
      </c>
      <c r="E1704" s="18" t="s">
        <v>249</v>
      </c>
      <c r="F1704" s="18"/>
      <c r="G1704" s="18"/>
      <c r="H1704" s="18"/>
      <c r="I1704" s="18"/>
      <c r="J1704" s="18"/>
      <c r="K1704" s="18"/>
      <c r="L1704" s="18"/>
      <c r="M1704" s="18"/>
      <c r="N1704" s="18"/>
      <c r="O1704" s="18"/>
      <c r="P1704" s="18"/>
      <c r="Q1704" s="49" t="str">
        <f t="shared" ref="Q1704:Q1713" si="238">IF(OR(IF(G1704="",IF(F1704="",IF(E1704="","",E1704),F1704),G1704)="F",IF(J1704="",IF(I1704="",IF(H1704="","",H1704),I1704),J1704)="F",IF(M1704="",IF(L1704="",IF(K1704="","",K1704),L1704),M1704)="F",IF(P1704="",IF(O1704="",IF(N1704="","",N1704),O1704),P1704)="F")=TRUE,"F",IF(OR(IF(G1704="",IF(F1704="",IF(E1704="","",E1704),F1704),G1704)="PE",IF(J1704="",IF(I1704="",IF(H1704="","",H1704),I1704),J1704)="PE",IF(M1704="",IF(L1704="",IF(K1704="","",K1704),L1704),M1704)="PE",IF(P1704="",IF(O1704="",IF(N1704="","",N1704),O1704),P1704)="PE")=TRUE,"PE",IF(AND(IF(G1704="",IF(F1704="",IF(E1704="","",E1704),F1704),G1704)="",IF(J1704="",IF(I1704="",IF(H1704="","",H1704),I1704),J1704)="",IF(M1704="",IF(L1704="",IF(K1704="","",K1704),L1704),M1704)="",IF(P1704="",IF(O1704="",IF(N1704="","",N1704),O1704),P1704)="")=TRUE,"","P")))</f>
        <v>P</v>
      </c>
      <c r="R1704" s="53"/>
      <c r="S1704" s="53"/>
    </row>
    <row r="1705" spans="1:33" ht="45" outlineLevel="1">
      <c r="A1705" s="50" t="str">
        <f>IF(OR(C1705="",D1705=""),"",$D$3&amp;"_"&amp;ROW()-13-COUNTBLANK($D$14:D1705))</f>
        <v>BT_1397</v>
      </c>
      <c r="B1705" s="105" t="s">
        <v>190</v>
      </c>
      <c r="C1705" s="105" t="s">
        <v>1114</v>
      </c>
      <c r="D1705" s="105" t="s">
        <v>1136</v>
      </c>
      <c r="E1705" s="18" t="s">
        <v>249</v>
      </c>
      <c r="F1705" s="18"/>
      <c r="G1705" s="18"/>
      <c r="H1705" s="18"/>
      <c r="I1705" s="18"/>
      <c r="J1705" s="18"/>
      <c r="K1705" s="18"/>
      <c r="L1705" s="18"/>
      <c r="M1705" s="18"/>
      <c r="N1705" s="18"/>
      <c r="O1705" s="18"/>
      <c r="P1705" s="18"/>
      <c r="Q1705" s="49" t="str">
        <f t="shared" si="238"/>
        <v>P</v>
      </c>
      <c r="R1705" s="53"/>
      <c r="S1705" s="53"/>
    </row>
    <row r="1706" spans="1:33" ht="45" outlineLevel="1">
      <c r="A1706" s="50" t="str">
        <f>IF(OR(C1706="",D1706=""),"",$D$3&amp;"_"&amp;ROW()-13-COUNTBLANK($D$14:D1706))</f>
        <v>BT_1398</v>
      </c>
      <c r="B1706" s="105" t="s">
        <v>191</v>
      </c>
      <c r="C1706" s="105" t="s">
        <v>1115</v>
      </c>
      <c r="D1706" s="105" t="s">
        <v>374</v>
      </c>
      <c r="E1706" s="18" t="s">
        <v>249</v>
      </c>
      <c r="F1706" s="18"/>
      <c r="G1706" s="18"/>
      <c r="H1706" s="18"/>
      <c r="I1706" s="18"/>
      <c r="J1706" s="18"/>
      <c r="K1706" s="18"/>
      <c r="L1706" s="18"/>
      <c r="M1706" s="18"/>
      <c r="N1706" s="18"/>
      <c r="O1706" s="18"/>
      <c r="P1706" s="18"/>
      <c r="Q1706" s="49" t="str">
        <f t="shared" si="238"/>
        <v>P</v>
      </c>
      <c r="R1706" s="53"/>
      <c r="S1706" s="53"/>
    </row>
    <row r="1707" spans="1:33" ht="45" outlineLevel="1">
      <c r="A1707" s="50" t="str">
        <f>IF(OR(C1707="",D1707=""),"",$D$3&amp;"_"&amp;ROW()-13-COUNTBLANK($D$14:D1707))</f>
        <v>BT_1399</v>
      </c>
      <c r="B1707" s="105" t="s">
        <v>192</v>
      </c>
      <c r="C1707" s="105" t="s">
        <v>1116</v>
      </c>
      <c r="D1707" s="105" t="s">
        <v>375</v>
      </c>
      <c r="E1707" s="18" t="s">
        <v>249</v>
      </c>
      <c r="F1707" s="18"/>
      <c r="G1707" s="18"/>
      <c r="H1707" s="18"/>
      <c r="I1707" s="18"/>
      <c r="J1707" s="18"/>
      <c r="K1707" s="18"/>
      <c r="L1707" s="18"/>
      <c r="M1707" s="18"/>
      <c r="N1707" s="18"/>
      <c r="O1707" s="18"/>
      <c r="P1707" s="18"/>
      <c r="Q1707" s="49" t="str">
        <f t="shared" si="238"/>
        <v>P</v>
      </c>
      <c r="R1707" s="53"/>
      <c r="S1707" s="53"/>
    </row>
    <row r="1708" spans="1:33" ht="75" outlineLevel="1">
      <c r="A1708" s="50" t="str">
        <f>IF(OR(C1708="",D1708=""),"",$D$3&amp;"_"&amp;ROW()-13-COUNTBLANK($D$14:D1708))</f>
        <v>BT_1400</v>
      </c>
      <c r="B1708" s="107" t="s">
        <v>71</v>
      </c>
      <c r="C1708" s="59" t="s">
        <v>1117</v>
      </c>
      <c r="D1708" s="105" t="s">
        <v>1140</v>
      </c>
      <c r="E1708" s="18" t="s">
        <v>249</v>
      </c>
      <c r="F1708" s="18"/>
      <c r="G1708" s="18"/>
      <c r="H1708" s="18"/>
      <c r="I1708" s="18"/>
      <c r="J1708" s="18"/>
      <c r="K1708" s="18"/>
      <c r="L1708" s="18"/>
      <c r="M1708" s="18"/>
      <c r="N1708" s="18"/>
      <c r="O1708" s="18"/>
      <c r="P1708" s="18"/>
      <c r="Q1708" s="49" t="str">
        <f t="shared" si="238"/>
        <v>P</v>
      </c>
      <c r="R1708" s="60"/>
      <c r="S1708" s="53"/>
    </row>
    <row r="1709" spans="1:33" ht="75" outlineLevel="1">
      <c r="A1709" s="50" t="str">
        <f>IF(OR(C1709="",D1709=""),"",$D$3&amp;"_"&amp;ROW()-13-COUNTBLANK($D$14:D1709))</f>
        <v>BT_1401</v>
      </c>
      <c r="B1709" s="107" t="s">
        <v>60</v>
      </c>
      <c r="C1709" s="59" t="s">
        <v>1118</v>
      </c>
      <c r="D1709" s="105" t="s">
        <v>1137</v>
      </c>
      <c r="E1709" s="18" t="s">
        <v>249</v>
      </c>
      <c r="F1709" s="18"/>
      <c r="G1709" s="18"/>
      <c r="H1709" s="18"/>
      <c r="I1709" s="18"/>
      <c r="J1709" s="18"/>
      <c r="K1709" s="18"/>
      <c r="L1709" s="18"/>
      <c r="M1709" s="18"/>
      <c r="N1709" s="18"/>
      <c r="O1709" s="18"/>
      <c r="P1709" s="18"/>
      <c r="Q1709" s="49" t="str">
        <f t="shared" si="238"/>
        <v>P</v>
      </c>
      <c r="R1709" s="60"/>
      <c r="S1709" s="53"/>
    </row>
    <row r="1710" spans="1:33" ht="60" outlineLevel="1">
      <c r="A1710" s="50" t="str">
        <f>IF(OR(C1710="",D1710=""),"",$D$3&amp;"_"&amp;ROW()-13-COUNTBLANK($D$14:D1710))</f>
        <v>BT_1402</v>
      </c>
      <c r="B1710" s="107" t="s">
        <v>61</v>
      </c>
      <c r="C1710" s="59" t="s">
        <v>1119</v>
      </c>
      <c r="D1710" s="105" t="s">
        <v>1137</v>
      </c>
      <c r="E1710" s="18" t="s">
        <v>249</v>
      </c>
      <c r="F1710" s="18"/>
      <c r="G1710" s="18"/>
      <c r="H1710" s="18"/>
      <c r="I1710" s="18"/>
      <c r="J1710" s="18"/>
      <c r="K1710" s="18"/>
      <c r="L1710" s="18"/>
      <c r="M1710" s="18"/>
      <c r="N1710" s="18"/>
      <c r="O1710" s="18"/>
      <c r="P1710" s="18"/>
      <c r="Q1710" s="49" t="str">
        <f t="shared" si="238"/>
        <v>P</v>
      </c>
      <c r="R1710" s="53"/>
      <c r="S1710" s="53"/>
    </row>
    <row r="1711" spans="1:33" ht="30" outlineLevel="1">
      <c r="A1711" s="50" t="str">
        <f>IF(OR(C1711="",D1711=""),"",$D$3&amp;"_"&amp;ROW()-13-COUNTBLANK($D$14:D1711))</f>
        <v>BT_1403</v>
      </c>
      <c r="B1711" s="143" t="s">
        <v>70</v>
      </c>
      <c r="C1711" s="62" t="s">
        <v>1120</v>
      </c>
      <c r="D1711" s="63" t="s">
        <v>250</v>
      </c>
      <c r="E1711" s="18" t="s">
        <v>249</v>
      </c>
      <c r="F1711" s="18"/>
      <c r="G1711" s="18"/>
      <c r="H1711" s="18"/>
      <c r="I1711" s="18"/>
      <c r="J1711" s="18"/>
      <c r="K1711" s="18"/>
      <c r="L1711" s="18"/>
      <c r="M1711" s="18"/>
      <c r="N1711" s="18"/>
      <c r="O1711" s="18"/>
      <c r="P1711" s="18"/>
      <c r="Q1711" s="49" t="str">
        <f t="shared" si="238"/>
        <v>P</v>
      </c>
      <c r="R1711" s="60"/>
      <c r="S1711" s="53"/>
    </row>
    <row r="1712" spans="1:33" ht="60" outlineLevel="1">
      <c r="A1712" s="50" t="str">
        <f>IF(OR(C1712="",D1712=""),"",$D$3&amp;"_"&amp;ROW()-13-COUNTBLANK($D$14:D1712))</f>
        <v>BT_1404</v>
      </c>
      <c r="B1712" s="144"/>
      <c r="C1712" s="59" t="s">
        <v>1121</v>
      </c>
      <c r="D1712" s="105" t="s">
        <v>1137</v>
      </c>
      <c r="E1712" s="18" t="s">
        <v>249</v>
      </c>
      <c r="F1712" s="18"/>
      <c r="G1712" s="18"/>
      <c r="H1712" s="18"/>
      <c r="I1712" s="18"/>
      <c r="J1712" s="18"/>
      <c r="K1712" s="18"/>
      <c r="L1712" s="18"/>
      <c r="M1712" s="18"/>
      <c r="N1712" s="18"/>
      <c r="O1712" s="18"/>
      <c r="P1712" s="18"/>
      <c r="Q1712" s="49" t="str">
        <f t="shared" si="238"/>
        <v>P</v>
      </c>
      <c r="R1712" s="53"/>
      <c r="S1712" s="53"/>
    </row>
    <row r="1713" spans="1:33" ht="75" outlineLevel="1">
      <c r="A1713" s="50" t="str">
        <f>IF(OR(C1713="",D1713=""),"",$D$3&amp;"_"&amp;ROW()-13-COUNTBLANK($D$14:D1713))</f>
        <v>BT_1405</v>
      </c>
      <c r="B1713" s="107" t="s">
        <v>194</v>
      </c>
      <c r="C1713" s="59" t="s">
        <v>1122</v>
      </c>
      <c r="D1713" s="105" t="s">
        <v>1137</v>
      </c>
      <c r="E1713" s="18" t="s">
        <v>249</v>
      </c>
      <c r="F1713" s="18"/>
      <c r="G1713" s="18"/>
      <c r="H1713" s="18"/>
      <c r="I1713" s="18"/>
      <c r="J1713" s="18"/>
      <c r="K1713" s="18"/>
      <c r="L1713" s="18"/>
      <c r="M1713" s="18"/>
      <c r="N1713" s="18"/>
      <c r="O1713" s="18"/>
      <c r="P1713" s="18"/>
      <c r="Q1713" s="49" t="str">
        <f t="shared" si="238"/>
        <v>P</v>
      </c>
      <c r="R1713" s="53"/>
      <c r="S1713" s="53"/>
    </row>
    <row r="1714" spans="1:33" s="78" customFormat="1" ht="15.75" outlineLevel="1">
      <c r="A1714" s="50" t="str">
        <f>IF(OR(C1714="",D1714=""),"",$D$3&amp;"_"&amp;ROW()-13-COUNTBLANK($D$14:D1714))</f>
        <v/>
      </c>
      <c r="B1714" s="140" t="s">
        <v>107</v>
      </c>
      <c r="C1714" s="141"/>
      <c r="D1714" s="141"/>
      <c r="E1714" s="141"/>
      <c r="F1714" s="141"/>
      <c r="G1714" s="141"/>
      <c r="H1714" s="141"/>
      <c r="I1714" s="141"/>
      <c r="J1714" s="141"/>
      <c r="K1714" s="141"/>
      <c r="L1714" s="141"/>
      <c r="M1714" s="141"/>
      <c r="N1714" s="141"/>
      <c r="O1714" s="141"/>
      <c r="P1714" s="141"/>
      <c r="Q1714" s="141"/>
      <c r="R1714" s="141"/>
      <c r="S1714" s="142"/>
    </row>
    <row r="1715" spans="1:33" s="78" customFormat="1" ht="45" outlineLevel="1">
      <c r="A1715" s="50" t="str">
        <f>IF(OR(C1715="",D1715=""),"",$D$3&amp;"_"&amp;ROW()-13-COUNTBLANK($D$14:D1715))</f>
        <v>BT_1406</v>
      </c>
      <c r="B1715" s="64" t="s">
        <v>236</v>
      </c>
      <c r="C1715" s="71" t="s">
        <v>1123</v>
      </c>
      <c r="D1715" s="66" t="s">
        <v>1139</v>
      </c>
      <c r="E1715" s="18" t="s">
        <v>249</v>
      </c>
      <c r="F1715" s="124"/>
      <c r="G1715" s="124"/>
      <c r="H1715" s="125"/>
      <c r="I1715" s="125"/>
      <c r="J1715" s="125"/>
      <c r="K1715" s="125"/>
      <c r="L1715" s="125"/>
      <c r="M1715" s="125"/>
      <c r="N1715" s="125"/>
      <c r="O1715" s="125"/>
      <c r="P1715" s="125"/>
      <c r="Q1715" s="126" t="str">
        <f>IF(OR(IF(G1715="",IF(F1715="",IF(E1715="","",E1715),F1715),G1715)="F",IF(J1715="",IF(I1715="",IF(H1715="","",H1715),I1715),J1715)="F",IF(M1715="",IF(L1715="",IF(K1715="","",K1715),L1715),M1715)="F",IF(P1715="",IF(O1715="",IF(N1715="","",N1715),O1715),P1715)="F")=TRUE,"F",IF(OR(IF(G1715="",IF(F1715="",IF(E1715="","",E1715),F1715),G1715)="PE",IF(J1715="",IF(I1715="",IF(H1715="","",H1715),I1715),J1715)="PE",IF(M1715="",IF(L1715="",IF(K1715="","",K1715),L1715),M1715)="PE",IF(P1715="",IF(O1715="",IF(N1715="","",N1715),O1715),P1715)="PE")=TRUE,"PE",IF(AND(IF(G1715="",IF(F1715="",IF(E1715="","",E1715),F1715),G1715)="",IF(J1715="",IF(I1715="",IF(H1715="","",H1715),I1715),J1715)="",IF(M1715="",IF(L1715="",IF(K1715="","",K1715),L1715),M1715)="",IF(P1715="",IF(O1715="",IF(N1715="","",N1715),O1715),P1715)="")=TRUE,"","P")))</f>
        <v>P</v>
      </c>
      <c r="R1715" s="72"/>
      <c r="S1715" s="73"/>
    </row>
    <row r="1716" spans="1:33" s="78" customFormat="1" ht="45" outlineLevel="1">
      <c r="A1716" s="50" t="str">
        <f>IF(OR(C1716="",D1716=""),"",$D$3&amp;"_"&amp;ROW()-13-COUNTBLANK($D$14:D1716))</f>
        <v>BT_1407</v>
      </c>
      <c r="B1716" s="64" t="s">
        <v>237</v>
      </c>
      <c r="C1716" s="71" t="s">
        <v>1124</v>
      </c>
      <c r="D1716" s="66" t="s">
        <v>238</v>
      </c>
      <c r="E1716" s="18" t="s">
        <v>249</v>
      </c>
      <c r="F1716" s="124"/>
      <c r="G1716" s="124"/>
      <c r="H1716" s="125"/>
      <c r="I1716" s="125"/>
      <c r="J1716" s="125"/>
      <c r="K1716" s="125"/>
      <c r="L1716" s="125"/>
      <c r="M1716" s="125"/>
      <c r="N1716" s="125"/>
      <c r="O1716" s="125"/>
      <c r="P1716" s="125"/>
      <c r="Q1716" s="126" t="str">
        <f>IF(OR(IF(G1716="",IF(F1716="",IF(E1716="","",E1716),F1716),G1716)="F",IF(J1716="",IF(I1716="",IF(H1716="","",H1716),I1716),J1716)="F",IF(M1716="",IF(L1716="",IF(K1716="","",K1716),L1716),M1716)="F",IF(P1716="",IF(O1716="",IF(N1716="","",N1716),O1716),P1716)="F")=TRUE,"F",IF(OR(IF(G1716="",IF(F1716="",IF(E1716="","",E1716),F1716),G1716)="PE",IF(J1716="",IF(I1716="",IF(H1716="","",H1716),I1716),J1716)="PE",IF(M1716="",IF(L1716="",IF(K1716="","",K1716),L1716),M1716)="PE",IF(P1716="",IF(O1716="",IF(N1716="","",N1716),O1716),P1716)="PE")=TRUE,"PE",IF(AND(IF(G1716="",IF(F1716="",IF(E1716="","",E1716),F1716),G1716)="",IF(J1716="",IF(I1716="",IF(H1716="","",H1716),I1716),J1716)="",IF(M1716="",IF(L1716="",IF(K1716="","",K1716),L1716),M1716)="",IF(P1716="",IF(O1716="",IF(N1716="","",N1716),O1716),P1716)="")=TRUE,"","P")))</f>
        <v>P</v>
      </c>
      <c r="R1716" s="72"/>
      <c r="S1716" s="64"/>
    </row>
    <row r="1717" spans="1:33" s="78" customFormat="1" ht="60" outlineLevel="1">
      <c r="A1717" s="50" t="str">
        <f>IF(OR(C1717="",D1717=""),"",$D$3&amp;"_"&amp;ROW()-13-COUNTBLANK($D$14:D1717))</f>
        <v>BT_1408</v>
      </c>
      <c r="B1717" s="64" t="s">
        <v>1138</v>
      </c>
      <c r="C1717" s="71" t="s">
        <v>1125</v>
      </c>
      <c r="D1717" s="75" t="s">
        <v>1062</v>
      </c>
      <c r="E1717" s="18" t="s">
        <v>249</v>
      </c>
      <c r="F1717" s="124"/>
      <c r="G1717" s="124"/>
      <c r="H1717" s="125"/>
      <c r="I1717" s="125"/>
      <c r="J1717" s="125"/>
      <c r="K1717" s="125"/>
      <c r="L1717" s="125"/>
      <c r="M1717" s="125"/>
      <c r="N1717" s="125"/>
      <c r="O1717" s="125"/>
      <c r="P1717" s="125"/>
      <c r="Q1717" s="126" t="str">
        <f t="shared" ref="Q1717:Q1718" si="239">IF(OR(IF(G1717="",IF(F1717="",IF(E1717="","",E1717),F1717),G1717)="F",IF(J1717="",IF(I1717="",IF(H1717="","",H1717),I1717),J1717)="F",IF(M1717="",IF(L1717="",IF(K1717="","",K1717),L1717),M1717)="F",IF(P1717="",IF(O1717="",IF(N1717="","",N1717),O1717),P1717)="F")=TRUE,"F",IF(OR(IF(G1717="",IF(F1717="",IF(E1717="","",E1717),F1717),G1717)="PE",IF(J1717="",IF(I1717="",IF(H1717="","",H1717),I1717),J1717)="PE",IF(M1717="",IF(L1717="",IF(K1717="","",K1717),L1717),M1717)="PE",IF(P1717="",IF(O1717="",IF(N1717="","",N1717),O1717),P1717)="PE")=TRUE,"PE",IF(AND(IF(G1717="",IF(F1717="",IF(E1717="","",E1717),F1717),G1717)="",IF(J1717="",IF(I1717="",IF(H1717="","",H1717),I1717),J1717)="",IF(M1717="",IF(L1717="",IF(K1717="","",K1717),L1717),M1717)="",IF(P1717="",IF(O1717="",IF(N1717="","",N1717),O1717),P1717)="")=TRUE,"","P")))</f>
        <v>P</v>
      </c>
      <c r="R1717" s="76"/>
      <c r="S1717" s="77"/>
    </row>
    <row r="1718" spans="1:33" s="78" customFormat="1" ht="60" outlineLevel="1">
      <c r="A1718" s="50" t="str">
        <f>IF(OR(C1718="",D1718=""),"",$D$3&amp;"_"&amp;ROW()-13-COUNTBLANK($D$14:D1718))</f>
        <v>BT_1409</v>
      </c>
      <c r="B1718" s="75" t="s">
        <v>241</v>
      </c>
      <c r="C1718" s="71" t="s">
        <v>1126</v>
      </c>
      <c r="D1718" s="64" t="s">
        <v>246</v>
      </c>
      <c r="E1718" s="18" t="s">
        <v>249</v>
      </c>
      <c r="F1718" s="124"/>
      <c r="G1718" s="124"/>
      <c r="H1718" s="125"/>
      <c r="I1718" s="125"/>
      <c r="J1718" s="125"/>
      <c r="K1718" s="125"/>
      <c r="L1718" s="125"/>
      <c r="M1718" s="125"/>
      <c r="N1718" s="125"/>
      <c r="O1718" s="125"/>
      <c r="P1718" s="125"/>
      <c r="Q1718" s="126" t="str">
        <f t="shared" si="239"/>
        <v>P</v>
      </c>
      <c r="R1718" s="77"/>
      <c r="S1718" s="77"/>
    </row>
    <row r="1719" spans="1:33" s="78" customFormat="1" ht="15.75" outlineLevel="1">
      <c r="A1719" s="50" t="str">
        <f>IF(OR(C1719="",D1719=""),"",$D$3&amp;"_"&amp;ROW()-13-COUNTBLANK($D$14:D1719))</f>
        <v/>
      </c>
      <c r="B1719" s="140" t="s">
        <v>1127</v>
      </c>
      <c r="C1719" s="141"/>
      <c r="D1719" s="141"/>
      <c r="E1719" s="141"/>
      <c r="F1719" s="141"/>
      <c r="G1719" s="141"/>
      <c r="H1719" s="141"/>
      <c r="I1719" s="141"/>
      <c r="J1719" s="141"/>
      <c r="K1719" s="141"/>
      <c r="L1719" s="141"/>
      <c r="M1719" s="141"/>
      <c r="N1719" s="141"/>
      <c r="O1719" s="141"/>
      <c r="P1719" s="141"/>
      <c r="Q1719" s="141"/>
      <c r="R1719" s="141"/>
      <c r="S1719" s="142"/>
    </row>
    <row r="1720" spans="1:33" s="78" customFormat="1" ht="15.75" outlineLevel="1">
      <c r="A1720" s="50" t="str">
        <f>IF(OR(C1720="",D1720=""),"",$D$3&amp;"_"&amp;ROW()-13-COUNTBLANK($D$14:D1720))</f>
        <v/>
      </c>
      <c r="B1720" s="131" t="s">
        <v>1128</v>
      </c>
      <c r="C1720" s="132"/>
      <c r="D1720" s="132"/>
      <c r="E1720" s="132"/>
      <c r="F1720" s="132"/>
      <c r="G1720" s="132"/>
      <c r="H1720" s="132"/>
      <c r="I1720" s="132"/>
      <c r="J1720" s="132"/>
      <c r="K1720" s="132"/>
      <c r="L1720" s="132"/>
      <c r="M1720" s="132"/>
      <c r="N1720" s="132"/>
      <c r="O1720" s="132"/>
      <c r="P1720" s="132"/>
      <c r="Q1720" s="132"/>
      <c r="R1720" s="132"/>
      <c r="S1720" s="132"/>
    </row>
    <row r="1721" spans="1:33" ht="25.5" customHeight="1" outlineLevel="1" collapsed="1">
      <c r="A1721" s="50" t="str">
        <f>IF(OR(C1721="",D1721=""),"",$D$3&amp;"_"&amp;ROW()-13-COUNTBLANK($D$14:D1721))</f>
        <v/>
      </c>
      <c r="B1721" s="145" t="s">
        <v>361</v>
      </c>
      <c r="C1721" s="145"/>
      <c r="D1721" s="145"/>
      <c r="E1721" s="145"/>
      <c r="F1721" s="145"/>
      <c r="G1721" s="145"/>
      <c r="H1721" s="146"/>
      <c r="I1721" s="146"/>
      <c r="J1721" s="146"/>
      <c r="K1721" s="146"/>
      <c r="L1721" s="146"/>
      <c r="M1721" s="146"/>
      <c r="N1721" s="146"/>
      <c r="O1721" s="146"/>
      <c r="P1721" s="146"/>
      <c r="Q1721" s="145"/>
      <c r="R1721" s="145"/>
      <c r="S1721" s="145"/>
      <c r="T1721" s="40"/>
      <c r="U1721" s="40"/>
      <c r="V1721" s="40"/>
      <c r="W1721" s="40"/>
      <c r="X1721" s="40"/>
      <c r="Y1721" s="40"/>
      <c r="Z1721" s="40"/>
      <c r="AA1721" s="40"/>
      <c r="AB1721" s="40"/>
      <c r="AC1721" s="40"/>
      <c r="AD1721" s="40"/>
      <c r="AE1721" s="40"/>
      <c r="AF1721" s="40"/>
      <c r="AG1721" s="40"/>
    </row>
    <row r="1722" spans="1:33" ht="30" outlineLevel="1">
      <c r="A1722" s="50" t="str">
        <f>IF(OR(C1722="",D1722=""),"",$D$3&amp;"_"&amp;ROW()-13-COUNTBLANK($D$14:D1722))</f>
        <v>BT_1410</v>
      </c>
      <c r="B1722" s="105" t="s">
        <v>189</v>
      </c>
      <c r="C1722" s="105" t="s">
        <v>700</v>
      </c>
      <c r="D1722" s="16" t="s">
        <v>673</v>
      </c>
      <c r="E1722" s="18" t="s">
        <v>249</v>
      </c>
      <c r="F1722" s="18"/>
      <c r="G1722" s="18"/>
      <c r="H1722" s="18"/>
      <c r="I1722" s="18"/>
      <c r="J1722" s="18"/>
      <c r="K1722" s="18"/>
      <c r="L1722" s="18"/>
      <c r="M1722" s="18"/>
      <c r="N1722" s="18"/>
      <c r="O1722" s="18"/>
      <c r="P1722" s="18"/>
      <c r="Q1722" s="49" t="str">
        <f t="shared" ref="Q1722:Q1731" si="240">IF(OR(IF(G1722="",IF(F1722="",IF(E1722="","",E1722),F1722),G1722)="F",IF(J1722="",IF(I1722="",IF(H1722="","",H1722),I1722),J1722)="F",IF(M1722="",IF(L1722="",IF(K1722="","",K1722),L1722),M1722)="F",IF(P1722="",IF(O1722="",IF(N1722="","",N1722),O1722),P1722)="F")=TRUE,"F",IF(OR(IF(G1722="",IF(F1722="",IF(E1722="","",E1722),F1722),G1722)="PE",IF(J1722="",IF(I1722="",IF(H1722="","",H1722),I1722),J1722)="PE",IF(M1722="",IF(L1722="",IF(K1722="","",K1722),L1722),M1722)="PE",IF(P1722="",IF(O1722="",IF(N1722="","",N1722),O1722),P1722)="PE")=TRUE,"PE",IF(AND(IF(G1722="",IF(F1722="",IF(E1722="","",E1722),F1722),G1722)="",IF(J1722="",IF(I1722="",IF(H1722="","",H1722),I1722),J1722)="",IF(M1722="",IF(L1722="",IF(K1722="","",K1722),L1722),M1722)="",IF(P1722="",IF(O1722="",IF(N1722="","",N1722),O1722),P1722)="")=TRUE,"","P")))</f>
        <v>P</v>
      </c>
      <c r="R1722" s="53"/>
      <c r="S1722" s="53"/>
    </row>
    <row r="1723" spans="1:33" ht="45" outlineLevel="1">
      <c r="A1723" s="50" t="str">
        <f>IF(OR(C1723="",D1723=""),"",$D$3&amp;"_"&amp;ROW()-13-COUNTBLANK($D$14:D1723))</f>
        <v>BT_1411</v>
      </c>
      <c r="B1723" s="105" t="s">
        <v>190</v>
      </c>
      <c r="C1723" s="105" t="s">
        <v>701</v>
      </c>
      <c r="D1723" s="105" t="s">
        <v>1136</v>
      </c>
      <c r="E1723" s="18" t="s">
        <v>249</v>
      </c>
      <c r="F1723" s="18"/>
      <c r="G1723" s="18"/>
      <c r="H1723" s="18"/>
      <c r="I1723" s="18"/>
      <c r="J1723" s="18"/>
      <c r="K1723" s="18"/>
      <c r="L1723" s="18"/>
      <c r="M1723" s="18"/>
      <c r="N1723" s="18"/>
      <c r="O1723" s="18"/>
      <c r="P1723" s="18"/>
      <c r="Q1723" s="49" t="str">
        <f t="shared" si="240"/>
        <v>P</v>
      </c>
      <c r="R1723" s="53"/>
      <c r="S1723" s="53"/>
    </row>
    <row r="1724" spans="1:33" ht="45" outlineLevel="1">
      <c r="A1724" s="50" t="str">
        <f>IF(OR(C1724="",D1724=""),"",$D$3&amp;"_"&amp;ROW()-13-COUNTBLANK($D$14:D1724))</f>
        <v>BT_1412</v>
      </c>
      <c r="B1724" s="105" t="s">
        <v>191</v>
      </c>
      <c r="C1724" s="105" t="s">
        <v>702</v>
      </c>
      <c r="D1724" s="105" t="s">
        <v>374</v>
      </c>
      <c r="E1724" s="18" t="s">
        <v>249</v>
      </c>
      <c r="F1724" s="18"/>
      <c r="G1724" s="18"/>
      <c r="H1724" s="18"/>
      <c r="I1724" s="18"/>
      <c r="J1724" s="18"/>
      <c r="K1724" s="18"/>
      <c r="L1724" s="18"/>
      <c r="M1724" s="18"/>
      <c r="N1724" s="18"/>
      <c r="O1724" s="18"/>
      <c r="P1724" s="18"/>
      <c r="Q1724" s="49" t="str">
        <f t="shared" si="240"/>
        <v>P</v>
      </c>
      <c r="R1724" s="53"/>
      <c r="S1724" s="53"/>
    </row>
    <row r="1725" spans="1:33" ht="45" outlineLevel="1">
      <c r="A1725" s="50" t="str">
        <f>IF(OR(C1725="",D1725=""),"",$D$3&amp;"_"&amp;ROW()-13-COUNTBLANK($D$14:D1725))</f>
        <v>BT_1413</v>
      </c>
      <c r="B1725" s="105" t="s">
        <v>192</v>
      </c>
      <c r="C1725" s="105" t="s">
        <v>703</v>
      </c>
      <c r="D1725" s="105" t="s">
        <v>375</v>
      </c>
      <c r="E1725" s="18" t="s">
        <v>249</v>
      </c>
      <c r="F1725" s="18"/>
      <c r="G1725" s="18"/>
      <c r="H1725" s="18"/>
      <c r="I1725" s="18"/>
      <c r="J1725" s="18"/>
      <c r="K1725" s="18"/>
      <c r="L1725" s="18"/>
      <c r="M1725" s="18"/>
      <c r="N1725" s="18"/>
      <c r="O1725" s="18"/>
      <c r="P1725" s="18"/>
      <c r="Q1725" s="49" t="str">
        <f t="shared" si="240"/>
        <v>P</v>
      </c>
      <c r="R1725" s="53"/>
      <c r="S1725" s="53"/>
    </row>
    <row r="1726" spans="1:33" ht="75" outlineLevel="1">
      <c r="A1726" s="50" t="str">
        <f>IF(OR(C1726="",D1726=""),"",$D$3&amp;"_"&amp;ROW()-13-COUNTBLANK($D$14:D1726))</f>
        <v>BT_1414</v>
      </c>
      <c r="B1726" s="107" t="s">
        <v>71</v>
      </c>
      <c r="C1726" s="59" t="s">
        <v>704</v>
      </c>
      <c r="D1726" s="105" t="s">
        <v>1137</v>
      </c>
      <c r="E1726" s="18" t="s">
        <v>249</v>
      </c>
      <c r="F1726" s="18"/>
      <c r="G1726" s="18"/>
      <c r="H1726" s="18"/>
      <c r="I1726" s="18"/>
      <c r="J1726" s="18"/>
      <c r="K1726" s="18"/>
      <c r="L1726" s="18"/>
      <c r="M1726" s="18"/>
      <c r="N1726" s="18"/>
      <c r="O1726" s="18"/>
      <c r="P1726" s="18"/>
      <c r="Q1726" s="49" t="str">
        <f t="shared" si="240"/>
        <v>P</v>
      </c>
      <c r="R1726" s="60"/>
      <c r="S1726" s="53"/>
    </row>
    <row r="1727" spans="1:33" ht="75" outlineLevel="1">
      <c r="A1727" s="50" t="str">
        <f>IF(OR(C1727="",D1727=""),"",$D$3&amp;"_"&amp;ROW()-13-COUNTBLANK($D$14:D1727))</f>
        <v>BT_1415</v>
      </c>
      <c r="B1727" s="107" t="s">
        <v>60</v>
      </c>
      <c r="C1727" s="59" t="s">
        <v>705</v>
      </c>
      <c r="D1727" s="105" t="s">
        <v>1137</v>
      </c>
      <c r="E1727" s="18" t="s">
        <v>249</v>
      </c>
      <c r="F1727" s="18"/>
      <c r="G1727" s="18"/>
      <c r="H1727" s="18"/>
      <c r="I1727" s="18"/>
      <c r="J1727" s="18"/>
      <c r="K1727" s="18"/>
      <c r="L1727" s="18"/>
      <c r="M1727" s="18"/>
      <c r="N1727" s="18"/>
      <c r="O1727" s="18"/>
      <c r="P1727" s="18"/>
      <c r="Q1727" s="49" t="str">
        <f t="shared" si="240"/>
        <v>P</v>
      </c>
      <c r="R1727" s="60"/>
      <c r="S1727" s="53"/>
    </row>
    <row r="1728" spans="1:33" ht="60" outlineLevel="1">
      <c r="A1728" s="50" t="str">
        <f>IF(OR(C1728="",D1728=""),"",$D$3&amp;"_"&amp;ROW()-13-COUNTBLANK($D$14:D1728))</f>
        <v>BT_1416</v>
      </c>
      <c r="B1728" s="107" t="s">
        <v>61</v>
      </c>
      <c r="C1728" s="59" t="s">
        <v>706</v>
      </c>
      <c r="D1728" s="105" t="s">
        <v>1137</v>
      </c>
      <c r="E1728" s="18" t="s">
        <v>249</v>
      </c>
      <c r="F1728" s="18"/>
      <c r="G1728" s="18"/>
      <c r="H1728" s="18"/>
      <c r="I1728" s="18"/>
      <c r="J1728" s="18"/>
      <c r="K1728" s="18"/>
      <c r="L1728" s="18"/>
      <c r="M1728" s="18"/>
      <c r="N1728" s="18"/>
      <c r="O1728" s="18"/>
      <c r="P1728" s="18"/>
      <c r="Q1728" s="49" t="str">
        <f t="shared" si="240"/>
        <v>P</v>
      </c>
      <c r="R1728" s="53"/>
      <c r="S1728" s="53"/>
    </row>
    <row r="1729" spans="1:33" ht="30" outlineLevel="1">
      <c r="A1729" s="50" t="str">
        <f>IF(OR(C1729="",D1729=""),"",$D$3&amp;"_"&amp;ROW()-13-COUNTBLANK($D$14:D1729))</f>
        <v>BT_1417</v>
      </c>
      <c r="B1729" s="143" t="s">
        <v>70</v>
      </c>
      <c r="C1729" s="62" t="s">
        <v>707</v>
      </c>
      <c r="D1729" s="63" t="s">
        <v>250</v>
      </c>
      <c r="E1729" s="18" t="s">
        <v>249</v>
      </c>
      <c r="F1729" s="18"/>
      <c r="G1729" s="18"/>
      <c r="H1729" s="18"/>
      <c r="I1729" s="18"/>
      <c r="J1729" s="18"/>
      <c r="K1729" s="18"/>
      <c r="L1729" s="18"/>
      <c r="M1729" s="18"/>
      <c r="N1729" s="18"/>
      <c r="O1729" s="18"/>
      <c r="P1729" s="18"/>
      <c r="Q1729" s="49" t="str">
        <f t="shared" si="240"/>
        <v>P</v>
      </c>
      <c r="R1729" s="60"/>
      <c r="S1729" s="53"/>
    </row>
    <row r="1730" spans="1:33" ht="60" outlineLevel="1">
      <c r="A1730" s="50" t="str">
        <f>IF(OR(C1730="",D1730=""),"",$D$3&amp;"_"&amp;ROW()-13-COUNTBLANK($D$14:D1730))</f>
        <v>BT_1418</v>
      </c>
      <c r="B1730" s="144"/>
      <c r="C1730" s="59" t="s">
        <v>708</v>
      </c>
      <c r="D1730" s="105" t="s">
        <v>1137</v>
      </c>
      <c r="E1730" s="18" t="s">
        <v>249</v>
      </c>
      <c r="F1730" s="18"/>
      <c r="G1730" s="18"/>
      <c r="H1730" s="18"/>
      <c r="I1730" s="18"/>
      <c r="J1730" s="18"/>
      <c r="K1730" s="18"/>
      <c r="L1730" s="18"/>
      <c r="M1730" s="18"/>
      <c r="N1730" s="18"/>
      <c r="O1730" s="18"/>
      <c r="P1730" s="18"/>
      <c r="Q1730" s="49" t="str">
        <f t="shared" si="240"/>
        <v>P</v>
      </c>
      <c r="R1730" s="53"/>
      <c r="S1730" s="53"/>
    </row>
    <row r="1731" spans="1:33" ht="75" outlineLevel="1">
      <c r="A1731" s="50" t="str">
        <f>IF(OR(C1731="",D1731=""),"",$D$3&amp;"_"&amp;ROW()-13-COUNTBLANK($D$14:D1731))</f>
        <v>BT_1419</v>
      </c>
      <c r="B1731" s="107" t="s">
        <v>194</v>
      </c>
      <c r="C1731" s="59" t="s">
        <v>709</v>
      </c>
      <c r="D1731" s="105" t="s">
        <v>1137</v>
      </c>
      <c r="E1731" s="18" t="s">
        <v>249</v>
      </c>
      <c r="F1731" s="18"/>
      <c r="G1731" s="18"/>
      <c r="H1731" s="18"/>
      <c r="I1731" s="18"/>
      <c r="J1731" s="18"/>
      <c r="K1731" s="18"/>
      <c r="L1731" s="18"/>
      <c r="M1731" s="18"/>
      <c r="N1731" s="18"/>
      <c r="O1731" s="18"/>
      <c r="P1731" s="18"/>
      <c r="Q1731" s="49" t="str">
        <f t="shared" si="240"/>
        <v>P</v>
      </c>
      <c r="R1731" s="53"/>
      <c r="S1731" s="53"/>
    </row>
    <row r="1732" spans="1:33" s="78" customFormat="1" ht="15.75" outlineLevel="1">
      <c r="A1732" s="50" t="str">
        <f>IF(OR(C1732="",D1732=""),"",$D$3&amp;"_"&amp;ROW()-13-COUNTBLANK($D$14:D1732))</f>
        <v/>
      </c>
      <c r="B1732" s="140" t="s">
        <v>107</v>
      </c>
      <c r="C1732" s="141"/>
      <c r="D1732" s="141"/>
      <c r="E1732" s="141"/>
      <c r="F1732" s="141"/>
      <c r="G1732" s="141"/>
      <c r="H1732" s="141"/>
      <c r="I1732" s="141"/>
      <c r="J1732" s="141"/>
      <c r="K1732" s="141"/>
      <c r="L1732" s="141"/>
      <c r="M1732" s="141"/>
      <c r="N1732" s="141"/>
      <c r="O1732" s="141"/>
      <c r="P1732" s="141"/>
      <c r="Q1732" s="141"/>
      <c r="R1732" s="141"/>
      <c r="S1732" s="142"/>
    </row>
    <row r="1733" spans="1:33" s="78" customFormat="1" ht="45" outlineLevel="1">
      <c r="A1733" s="50" t="str">
        <f>IF(OR(C1733="",D1733=""),"",$D$3&amp;"_"&amp;ROW()-13-COUNTBLANK($D$14:D1733))</f>
        <v>BT_1420</v>
      </c>
      <c r="B1733" s="64" t="s">
        <v>1131</v>
      </c>
      <c r="C1733" s="71" t="s">
        <v>1133</v>
      </c>
      <c r="D1733" s="66" t="s">
        <v>1135</v>
      </c>
      <c r="E1733" s="18" t="s">
        <v>249</v>
      </c>
      <c r="F1733" s="124"/>
      <c r="G1733" s="124"/>
      <c r="H1733" s="125"/>
      <c r="I1733" s="125"/>
      <c r="J1733" s="125"/>
      <c r="K1733" s="125"/>
      <c r="L1733" s="125"/>
      <c r="M1733" s="125"/>
      <c r="N1733" s="125"/>
      <c r="O1733" s="125"/>
      <c r="P1733" s="125"/>
      <c r="Q1733" s="126" t="str">
        <f>IF(OR(IF(G1733="",IF(F1733="",IF(E1733="","",E1733),F1733),G1733)="F",IF(J1733="",IF(I1733="",IF(H1733="","",H1733),I1733),J1733)="F",IF(M1733="",IF(L1733="",IF(K1733="","",K1733),L1733),M1733)="F",IF(P1733="",IF(O1733="",IF(N1733="","",N1733),O1733),P1733)="F")=TRUE,"F",IF(OR(IF(G1733="",IF(F1733="",IF(E1733="","",E1733),F1733),G1733)="PE",IF(J1733="",IF(I1733="",IF(H1733="","",H1733),I1733),J1733)="PE",IF(M1733="",IF(L1733="",IF(K1733="","",K1733),L1733),M1733)="PE",IF(P1733="",IF(O1733="",IF(N1733="","",N1733),O1733),P1733)="PE")=TRUE,"PE",IF(AND(IF(G1733="",IF(F1733="",IF(E1733="","",E1733),F1733),G1733)="",IF(J1733="",IF(I1733="",IF(H1733="","",H1733),I1733),J1733)="",IF(M1733="",IF(L1733="",IF(K1733="","",K1733),L1733),M1733)="",IF(P1733="",IF(O1733="",IF(N1733="","",N1733),O1733),P1733)="")=TRUE,"","P")))</f>
        <v>P</v>
      </c>
      <c r="R1733" s="72"/>
      <c r="S1733" s="73"/>
    </row>
    <row r="1734" spans="1:33" s="78" customFormat="1" ht="45" outlineLevel="1">
      <c r="A1734" s="50" t="str">
        <f>IF(OR(C1734="",D1734=""),"",$D$3&amp;"_"&amp;ROW()-13-COUNTBLANK($D$14:D1734))</f>
        <v>BT_1421</v>
      </c>
      <c r="B1734" s="64" t="s">
        <v>1132</v>
      </c>
      <c r="C1734" s="71" t="s">
        <v>1134</v>
      </c>
      <c r="D1734" s="66" t="s">
        <v>238</v>
      </c>
      <c r="E1734" s="18" t="s">
        <v>249</v>
      </c>
      <c r="F1734" s="124"/>
      <c r="G1734" s="124"/>
      <c r="H1734" s="125"/>
      <c r="I1734" s="125"/>
      <c r="J1734" s="125"/>
      <c r="K1734" s="125"/>
      <c r="L1734" s="125"/>
      <c r="M1734" s="125"/>
      <c r="N1734" s="125"/>
      <c r="O1734" s="125"/>
      <c r="P1734" s="125"/>
      <c r="Q1734" s="126" t="str">
        <f>IF(OR(IF(G1734="",IF(F1734="",IF(E1734="","",E1734),F1734),G1734)="F",IF(J1734="",IF(I1734="",IF(H1734="","",H1734),I1734),J1734)="F",IF(M1734="",IF(L1734="",IF(K1734="","",K1734),L1734),M1734)="F",IF(P1734="",IF(O1734="",IF(N1734="","",N1734),O1734),P1734)="F")=TRUE,"F",IF(OR(IF(G1734="",IF(F1734="",IF(E1734="","",E1734),F1734),G1734)="PE",IF(J1734="",IF(I1734="",IF(H1734="","",H1734),I1734),J1734)="PE",IF(M1734="",IF(L1734="",IF(K1734="","",K1734),L1734),M1734)="PE",IF(P1734="",IF(O1734="",IF(N1734="","",N1734),O1734),P1734)="PE")=TRUE,"PE",IF(AND(IF(G1734="",IF(F1734="",IF(E1734="","",E1734),F1734),G1734)="",IF(J1734="",IF(I1734="",IF(H1734="","",H1734),I1734),J1734)="",IF(M1734="",IF(L1734="",IF(K1734="","",K1734),L1734),M1734)="",IF(P1734="",IF(O1734="",IF(N1734="","",N1734),O1734),P1734)="")=TRUE,"","P")))</f>
        <v>P</v>
      </c>
      <c r="R1734" s="72"/>
      <c r="S1734" s="64"/>
    </row>
    <row r="1735" spans="1:33" s="78" customFormat="1" ht="60" outlineLevel="1">
      <c r="A1735" s="50" t="str">
        <f>IF(OR(C1735="",D1735=""),"",$D$3&amp;"_"&amp;ROW()-13-COUNTBLANK($D$14:D1735))</f>
        <v>BT_1422</v>
      </c>
      <c r="B1735" s="64" t="s">
        <v>1138</v>
      </c>
      <c r="C1735" s="71" t="s">
        <v>1130</v>
      </c>
      <c r="D1735" s="75" t="s">
        <v>1062</v>
      </c>
      <c r="E1735" s="18" t="s">
        <v>249</v>
      </c>
      <c r="F1735" s="124"/>
      <c r="G1735" s="124"/>
      <c r="H1735" s="125"/>
      <c r="I1735" s="125"/>
      <c r="J1735" s="125"/>
      <c r="K1735" s="125"/>
      <c r="L1735" s="125"/>
      <c r="M1735" s="125"/>
      <c r="N1735" s="125"/>
      <c r="O1735" s="125"/>
      <c r="P1735" s="125"/>
      <c r="Q1735" s="126" t="str">
        <f t="shared" ref="Q1735:Q1736" si="241">IF(OR(IF(G1735="",IF(F1735="",IF(E1735="","",E1735),F1735),G1735)="F",IF(J1735="",IF(I1735="",IF(H1735="","",H1735),I1735),J1735)="F",IF(M1735="",IF(L1735="",IF(K1735="","",K1735),L1735),M1735)="F",IF(P1735="",IF(O1735="",IF(N1735="","",N1735),O1735),P1735)="F")=TRUE,"F",IF(OR(IF(G1735="",IF(F1735="",IF(E1735="","",E1735),F1735),G1735)="PE",IF(J1735="",IF(I1735="",IF(H1735="","",H1735),I1735),J1735)="PE",IF(M1735="",IF(L1735="",IF(K1735="","",K1735),L1735),M1735)="PE",IF(P1735="",IF(O1735="",IF(N1735="","",N1735),O1735),P1735)="PE")=TRUE,"PE",IF(AND(IF(G1735="",IF(F1735="",IF(E1735="","",E1735),F1735),G1735)="",IF(J1735="",IF(I1735="",IF(H1735="","",H1735),I1735),J1735)="",IF(M1735="",IF(L1735="",IF(K1735="","",K1735),L1735),M1735)="",IF(P1735="",IF(O1735="",IF(N1735="","",N1735),O1735),P1735)="")=TRUE,"","P")))</f>
        <v>P</v>
      </c>
      <c r="R1735" s="76"/>
      <c r="S1735" s="77"/>
    </row>
    <row r="1736" spans="1:33" s="78" customFormat="1" ht="60" outlineLevel="1">
      <c r="A1736" s="50" t="str">
        <f>IF(OR(C1736="",D1736=""),"",$D$3&amp;"_"&amp;ROW()-13-COUNTBLANK($D$14:D1736))</f>
        <v>BT_1423</v>
      </c>
      <c r="B1736" s="75" t="s">
        <v>241</v>
      </c>
      <c r="C1736" s="71" t="s">
        <v>1129</v>
      </c>
      <c r="D1736" s="64" t="s">
        <v>246</v>
      </c>
      <c r="E1736" s="18" t="s">
        <v>249</v>
      </c>
      <c r="F1736" s="124"/>
      <c r="G1736" s="124"/>
      <c r="H1736" s="125"/>
      <c r="I1736" s="125"/>
      <c r="J1736" s="125"/>
      <c r="K1736" s="125"/>
      <c r="L1736" s="125"/>
      <c r="M1736" s="125"/>
      <c r="N1736" s="125"/>
      <c r="O1736" s="125"/>
      <c r="P1736" s="125"/>
      <c r="Q1736" s="126" t="str">
        <f t="shared" si="241"/>
        <v>P</v>
      </c>
      <c r="R1736" s="77"/>
      <c r="S1736" s="77"/>
    </row>
    <row r="1737" spans="1:33" ht="15.75" outlineLevel="1">
      <c r="A1737" s="50"/>
      <c r="B1737" s="56"/>
      <c r="C1737" s="16"/>
      <c r="D1737" s="16"/>
      <c r="E1737" s="18"/>
      <c r="F1737" s="18"/>
      <c r="G1737" s="18"/>
      <c r="H1737" s="18"/>
      <c r="I1737" s="18"/>
      <c r="J1737" s="18"/>
      <c r="K1737" s="18"/>
      <c r="L1737" s="18"/>
      <c r="M1737" s="18"/>
      <c r="N1737" s="18"/>
      <c r="O1737" s="18"/>
      <c r="P1737" s="18"/>
      <c r="Q1737" s="49"/>
      <c r="R1737" s="108"/>
      <c r="S1737" s="108"/>
      <c r="T1737" s="38"/>
      <c r="U1737" s="38"/>
      <c r="V1737" s="38"/>
      <c r="W1737" s="38"/>
      <c r="X1737" s="38"/>
      <c r="Y1737" s="38"/>
      <c r="Z1737" s="38"/>
      <c r="AA1737" s="38"/>
      <c r="AB1737" s="38"/>
      <c r="AC1737" s="38"/>
      <c r="AD1737" s="38"/>
      <c r="AE1737" s="38"/>
      <c r="AF1737" s="38"/>
      <c r="AG1737" s="38"/>
    </row>
    <row r="1738" spans="1:33" ht="15.75" outlineLevel="1">
      <c r="A1738" s="50"/>
      <c r="B1738" s="56"/>
      <c r="C1738" s="16"/>
      <c r="D1738" s="16"/>
      <c r="E1738" s="18"/>
      <c r="F1738" s="18"/>
      <c r="G1738" s="18"/>
      <c r="H1738" s="18"/>
      <c r="I1738" s="18"/>
      <c r="J1738" s="18"/>
      <c r="K1738" s="18"/>
      <c r="L1738" s="18"/>
      <c r="M1738" s="18"/>
      <c r="N1738" s="18"/>
      <c r="O1738" s="18"/>
      <c r="P1738" s="18"/>
      <c r="Q1738" s="49"/>
      <c r="R1738" s="108"/>
      <c r="S1738" s="108"/>
      <c r="T1738" s="38"/>
      <c r="U1738" s="38"/>
      <c r="V1738" s="38"/>
      <c r="W1738" s="38"/>
      <c r="X1738" s="38"/>
      <c r="Y1738" s="38"/>
      <c r="Z1738" s="38"/>
      <c r="AA1738" s="38"/>
      <c r="AB1738" s="38"/>
      <c r="AC1738" s="38"/>
      <c r="AD1738" s="38"/>
      <c r="AE1738" s="38"/>
      <c r="AF1738" s="38"/>
      <c r="AG1738" s="38"/>
    </row>
    <row r="1739" spans="1:33" ht="15.75" outlineLevel="1">
      <c r="A1739" s="50"/>
      <c r="B1739" s="16"/>
      <c r="C1739" s="16"/>
      <c r="D1739" s="57"/>
      <c r="E1739" s="18"/>
      <c r="F1739" s="18"/>
      <c r="G1739" s="18"/>
      <c r="H1739" s="17"/>
      <c r="I1739" s="17"/>
      <c r="J1739" s="17"/>
      <c r="K1739" s="17"/>
      <c r="L1739" s="17"/>
      <c r="M1739" s="17"/>
      <c r="N1739" s="17"/>
      <c r="O1739" s="17"/>
      <c r="P1739" s="17"/>
      <c r="Q1739" s="48"/>
      <c r="R1739" s="108"/>
      <c r="S1739" s="108"/>
      <c r="T1739" s="38"/>
      <c r="U1739" s="38"/>
      <c r="V1739" s="38"/>
      <c r="W1739" s="38"/>
      <c r="X1739" s="38"/>
      <c r="Y1739" s="38"/>
      <c r="Z1739" s="38"/>
      <c r="AA1739" s="38"/>
      <c r="AB1739" s="38"/>
      <c r="AC1739" s="38"/>
      <c r="AD1739" s="38"/>
      <c r="AE1739" s="38"/>
      <c r="AF1739" s="38"/>
      <c r="AG1739" s="38"/>
    </row>
    <row r="1740" spans="1:33" ht="15.75" outlineLevel="1">
      <c r="A1740" s="50"/>
      <c r="B1740" s="16"/>
      <c r="C1740" s="16"/>
      <c r="D1740" s="108"/>
      <c r="E1740" s="18"/>
      <c r="F1740" s="18"/>
      <c r="G1740" s="18"/>
      <c r="H1740" s="18"/>
      <c r="I1740" s="18"/>
      <c r="J1740" s="18"/>
      <c r="K1740" s="18"/>
      <c r="L1740" s="18"/>
      <c r="M1740" s="18"/>
      <c r="N1740" s="18"/>
      <c r="O1740" s="18"/>
      <c r="P1740" s="18"/>
      <c r="Q1740" s="49"/>
      <c r="R1740" s="108"/>
      <c r="S1740" s="108"/>
      <c r="T1740" s="38"/>
      <c r="U1740" s="38"/>
      <c r="V1740" s="38"/>
      <c r="W1740" s="38"/>
      <c r="X1740" s="38"/>
      <c r="Y1740" s="38"/>
      <c r="Z1740" s="38"/>
      <c r="AA1740" s="38"/>
      <c r="AB1740" s="38"/>
      <c r="AC1740" s="38"/>
      <c r="AD1740" s="38"/>
      <c r="AE1740" s="38"/>
      <c r="AF1740" s="38"/>
      <c r="AG1740" s="38"/>
    </row>
    <row r="1741" spans="1:33" ht="15.75" outlineLevel="1">
      <c r="A1741" s="50"/>
      <c r="B1741" s="16"/>
      <c r="C1741" s="16"/>
      <c r="D1741" s="16"/>
      <c r="E1741" s="18"/>
      <c r="F1741" s="18"/>
      <c r="G1741" s="18"/>
      <c r="H1741" s="18"/>
      <c r="I1741" s="18"/>
      <c r="J1741" s="18"/>
      <c r="K1741" s="18"/>
      <c r="L1741" s="18"/>
      <c r="M1741" s="18"/>
      <c r="N1741" s="18"/>
      <c r="O1741" s="18"/>
      <c r="P1741" s="18"/>
      <c r="Q1741" s="49"/>
      <c r="R1741" s="108"/>
      <c r="S1741" s="108"/>
      <c r="T1741" s="38"/>
      <c r="U1741" s="38"/>
      <c r="V1741" s="38"/>
      <c r="W1741" s="38"/>
      <c r="X1741" s="38"/>
      <c r="Y1741" s="38"/>
      <c r="Z1741" s="38"/>
      <c r="AA1741" s="38"/>
      <c r="AB1741" s="38"/>
      <c r="AC1741" s="38"/>
      <c r="AD1741" s="38"/>
      <c r="AE1741" s="38"/>
      <c r="AF1741" s="38"/>
      <c r="AG1741" s="38"/>
    </row>
    <row r="1742" spans="1:33" s="78" customFormat="1" ht="15.75" outlineLevel="1">
      <c r="A1742" s="50"/>
      <c r="B1742" s="64"/>
      <c r="C1742" s="64"/>
      <c r="D1742" s="16"/>
      <c r="E1742" s="18"/>
      <c r="F1742" s="124"/>
      <c r="G1742" s="124"/>
      <c r="H1742" s="125"/>
      <c r="I1742" s="125"/>
      <c r="J1742" s="125"/>
      <c r="K1742" s="125"/>
      <c r="L1742" s="125"/>
      <c r="M1742" s="125"/>
      <c r="N1742" s="125"/>
      <c r="O1742" s="125"/>
      <c r="P1742" s="125"/>
      <c r="Q1742" s="126"/>
      <c r="R1742" s="77"/>
      <c r="S1742" s="77"/>
    </row>
    <row r="1743" spans="1:33" s="78" customFormat="1" ht="15.75" outlineLevel="1">
      <c r="A1743" s="50"/>
      <c r="B1743" s="65"/>
      <c r="C1743" s="64"/>
      <c r="D1743" s="68"/>
      <c r="E1743" s="18"/>
      <c r="F1743" s="124"/>
      <c r="G1743" s="124"/>
      <c r="H1743" s="125"/>
      <c r="I1743" s="125"/>
      <c r="J1743" s="125"/>
      <c r="K1743" s="125"/>
      <c r="L1743" s="125"/>
      <c r="M1743" s="125"/>
      <c r="N1743" s="125"/>
      <c r="O1743" s="125"/>
      <c r="P1743" s="125"/>
      <c r="Q1743" s="126"/>
      <c r="R1743" s="77"/>
      <c r="S1743" s="77"/>
    </row>
    <row r="1744" spans="1:33" s="78" customFormat="1" ht="15.75" outlineLevel="1">
      <c r="A1744" s="50"/>
      <c r="B1744" s="105"/>
      <c r="C1744" s="70"/>
      <c r="D1744" s="68"/>
      <c r="E1744" s="18"/>
      <c r="F1744" s="124"/>
      <c r="G1744" s="124"/>
      <c r="H1744" s="125"/>
      <c r="I1744" s="125"/>
      <c r="J1744" s="125"/>
      <c r="K1744" s="125"/>
      <c r="L1744" s="125"/>
      <c r="M1744" s="125"/>
      <c r="N1744" s="125"/>
      <c r="O1744" s="125"/>
      <c r="P1744" s="125"/>
      <c r="Q1744" s="126"/>
      <c r="R1744" s="77"/>
      <c r="S1744" s="77"/>
    </row>
    <row r="1745" spans="1:33" ht="25.5" customHeight="1">
      <c r="A1745" s="27"/>
      <c r="B1745" s="37"/>
      <c r="C1745" s="20"/>
      <c r="D1745" s="20"/>
      <c r="R1745" s="24"/>
      <c r="S1745" s="24"/>
      <c r="T1745" s="38"/>
      <c r="U1745" s="38"/>
      <c r="V1745" s="38"/>
      <c r="W1745" s="38"/>
      <c r="X1745" s="38"/>
      <c r="Y1745" s="38"/>
      <c r="Z1745" s="38"/>
      <c r="AA1745" s="38"/>
      <c r="AB1745" s="38"/>
      <c r="AC1745" s="38"/>
      <c r="AD1745" s="38"/>
      <c r="AE1745" s="38"/>
      <c r="AF1745" s="38"/>
      <c r="AG1745" s="38"/>
    </row>
    <row r="1746" spans="1:33" ht="25.5" customHeight="1">
      <c r="A1746" s="27"/>
      <c r="B1746" s="37"/>
      <c r="C1746" s="20"/>
      <c r="D1746" s="20"/>
      <c r="R1746" s="24"/>
      <c r="S1746" s="24"/>
      <c r="T1746" s="38"/>
      <c r="U1746" s="38"/>
      <c r="V1746" s="38"/>
      <c r="W1746" s="38"/>
      <c r="X1746" s="38"/>
      <c r="Y1746" s="38"/>
      <c r="Z1746" s="38"/>
      <c r="AA1746" s="38"/>
      <c r="AB1746" s="38"/>
      <c r="AC1746" s="38"/>
      <c r="AD1746" s="38"/>
      <c r="AE1746" s="38"/>
      <c r="AF1746" s="38"/>
      <c r="AG1746" s="38"/>
    </row>
    <row r="1747" spans="1:33" ht="25.5" customHeight="1">
      <c r="A1747" s="27"/>
      <c r="B1747" s="37"/>
      <c r="C1747" s="20"/>
      <c r="D1747" s="20"/>
      <c r="R1747" s="24"/>
      <c r="S1747" s="24"/>
      <c r="T1747" s="38"/>
      <c r="U1747" s="38"/>
      <c r="V1747" s="38"/>
      <c r="W1747" s="38"/>
      <c r="X1747" s="38"/>
      <c r="Y1747" s="38"/>
      <c r="Z1747" s="38"/>
      <c r="AA1747" s="38"/>
      <c r="AB1747" s="38"/>
      <c r="AC1747" s="38"/>
      <c r="AD1747" s="38"/>
      <c r="AE1747" s="38"/>
      <c r="AF1747" s="38"/>
      <c r="AG1747" s="38"/>
    </row>
    <row r="1748" spans="1:33" ht="25.5" customHeight="1">
      <c r="A1748" s="27"/>
      <c r="B1748" s="37"/>
      <c r="C1748" s="20"/>
      <c r="D1748" s="20"/>
      <c r="R1748" s="24"/>
      <c r="S1748" s="24"/>
      <c r="T1748" s="38"/>
      <c r="U1748" s="38"/>
      <c r="V1748" s="38"/>
      <c r="W1748" s="38"/>
      <c r="X1748" s="38"/>
      <c r="Y1748" s="38"/>
      <c r="Z1748" s="38"/>
      <c r="AA1748" s="38"/>
      <c r="AB1748" s="38"/>
      <c r="AC1748" s="38"/>
      <c r="AD1748" s="38"/>
      <c r="AE1748" s="38"/>
      <c r="AF1748" s="38"/>
      <c r="AG1748" s="38"/>
    </row>
    <row r="1749" spans="1:33" ht="25.5" customHeight="1">
      <c r="A1749" s="27"/>
      <c r="B1749" s="37"/>
      <c r="C1749" s="20"/>
      <c r="D1749" s="20"/>
      <c r="R1749" s="24"/>
      <c r="S1749" s="24"/>
      <c r="T1749" s="38"/>
      <c r="U1749" s="38"/>
      <c r="V1749" s="38"/>
      <c r="W1749" s="38"/>
      <c r="X1749" s="38"/>
      <c r="Y1749" s="38"/>
      <c r="Z1749" s="38"/>
      <c r="AA1749" s="38"/>
      <c r="AB1749" s="38"/>
      <c r="AC1749" s="38"/>
      <c r="AD1749" s="38"/>
      <c r="AE1749" s="38"/>
      <c r="AF1749" s="38"/>
      <c r="AG1749" s="38"/>
    </row>
    <row r="1750" spans="1:33" ht="25.5" customHeight="1">
      <c r="A1750" s="27"/>
      <c r="B1750" s="37"/>
      <c r="C1750" s="20"/>
      <c r="D1750" s="20"/>
      <c r="R1750" s="24"/>
      <c r="S1750" s="24"/>
      <c r="T1750" s="38"/>
      <c r="U1750" s="38"/>
      <c r="V1750" s="38"/>
      <c r="W1750" s="38"/>
      <c r="X1750" s="38"/>
      <c r="Y1750" s="38"/>
      <c r="Z1750" s="38"/>
      <c r="AA1750" s="38"/>
      <c r="AB1750" s="38"/>
      <c r="AC1750" s="38"/>
      <c r="AD1750" s="38"/>
      <c r="AE1750" s="38"/>
      <c r="AF1750" s="38"/>
      <c r="AG1750" s="38"/>
    </row>
    <row r="1751" spans="1:33" ht="25.5" customHeight="1">
      <c r="A1751" s="27"/>
      <c r="B1751" s="37"/>
      <c r="C1751" s="20"/>
      <c r="D1751" s="20"/>
      <c r="R1751" s="24"/>
      <c r="S1751" s="24"/>
      <c r="T1751" s="38"/>
      <c r="U1751" s="38"/>
      <c r="V1751" s="38"/>
      <c r="W1751" s="38"/>
      <c r="X1751" s="38"/>
      <c r="Y1751" s="38"/>
      <c r="Z1751" s="38"/>
      <c r="AA1751" s="38"/>
      <c r="AB1751" s="38"/>
      <c r="AC1751" s="38"/>
      <c r="AD1751" s="38"/>
      <c r="AE1751" s="38"/>
      <c r="AF1751" s="38"/>
      <c r="AG1751" s="38"/>
    </row>
    <row r="1752" spans="1:33" ht="25.5" customHeight="1">
      <c r="A1752" s="27"/>
      <c r="B1752" s="37"/>
      <c r="C1752" s="20"/>
      <c r="D1752" s="20"/>
      <c r="R1752" s="24"/>
      <c r="S1752" s="24"/>
      <c r="T1752" s="38"/>
      <c r="U1752" s="38"/>
      <c r="V1752" s="38"/>
      <c r="W1752" s="38"/>
      <c r="X1752" s="38"/>
      <c r="Y1752" s="38"/>
      <c r="Z1752" s="38"/>
      <c r="AA1752" s="38"/>
      <c r="AB1752" s="38"/>
      <c r="AC1752" s="38"/>
      <c r="AD1752" s="38"/>
      <c r="AE1752" s="38"/>
      <c r="AF1752" s="38"/>
      <c r="AG1752" s="38"/>
    </row>
    <row r="1753" spans="1:33" ht="25.5" customHeight="1">
      <c r="A1753" s="27"/>
      <c r="B1753" s="37"/>
      <c r="C1753" s="20"/>
      <c r="D1753" s="20"/>
      <c r="R1753" s="24"/>
      <c r="S1753" s="24"/>
      <c r="T1753" s="38"/>
      <c r="U1753" s="38"/>
      <c r="V1753" s="38"/>
      <c r="W1753" s="38"/>
      <c r="X1753" s="38"/>
      <c r="Y1753" s="38"/>
      <c r="Z1753" s="38"/>
      <c r="AA1753" s="38"/>
      <c r="AB1753" s="38"/>
      <c r="AC1753" s="38"/>
      <c r="AD1753" s="38"/>
      <c r="AE1753" s="38"/>
      <c r="AF1753" s="38"/>
      <c r="AG1753" s="38"/>
    </row>
    <row r="1754" spans="1:33" ht="25.5" customHeight="1">
      <c r="A1754" s="27"/>
      <c r="B1754" s="37"/>
      <c r="C1754" s="20"/>
      <c r="D1754" s="20"/>
      <c r="R1754" s="24"/>
      <c r="S1754" s="24"/>
      <c r="T1754" s="38"/>
      <c r="U1754" s="38"/>
      <c r="V1754" s="38"/>
      <c r="W1754" s="38"/>
      <c r="X1754" s="38"/>
      <c r="Y1754" s="38"/>
      <c r="Z1754" s="38"/>
      <c r="AA1754" s="38"/>
      <c r="AB1754" s="38"/>
      <c r="AC1754" s="38"/>
      <c r="AD1754" s="38"/>
      <c r="AE1754" s="38"/>
      <c r="AF1754" s="38"/>
      <c r="AG1754" s="38"/>
    </row>
    <row r="1755" spans="1:33" ht="25.5" customHeight="1">
      <c r="A1755" s="27"/>
      <c r="B1755" s="37"/>
      <c r="C1755" s="20"/>
      <c r="D1755" s="20"/>
      <c r="R1755" s="24"/>
      <c r="S1755" s="24"/>
      <c r="T1755" s="38"/>
      <c r="U1755" s="38"/>
      <c r="V1755" s="38"/>
      <c r="W1755" s="38"/>
      <c r="X1755" s="38"/>
      <c r="Y1755" s="38"/>
      <c r="Z1755" s="38"/>
      <c r="AA1755" s="38"/>
      <c r="AB1755" s="38"/>
      <c r="AC1755" s="38"/>
      <c r="AD1755" s="38"/>
      <c r="AE1755" s="38"/>
      <c r="AF1755" s="38"/>
      <c r="AG1755" s="38"/>
    </row>
    <row r="1756" spans="1:33" ht="25.5" customHeight="1">
      <c r="A1756" s="27"/>
      <c r="B1756" s="37"/>
      <c r="C1756" s="20"/>
      <c r="D1756" s="20"/>
      <c r="R1756" s="24"/>
      <c r="S1756" s="24"/>
      <c r="T1756" s="38"/>
      <c r="U1756" s="38"/>
      <c r="V1756" s="38"/>
      <c r="W1756" s="38"/>
      <c r="X1756" s="38"/>
      <c r="Y1756" s="38"/>
      <c r="Z1756" s="38"/>
      <c r="AA1756" s="38"/>
      <c r="AB1756" s="38"/>
      <c r="AC1756" s="38"/>
      <c r="AD1756" s="38"/>
      <c r="AE1756" s="38"/>
      <c r="AF1756" s="38"/>
      <c r="AG1756" s="38"/>
    </row>
    <row r="1757" spans="1:33" ht="25.5" customHeight="1">
      <c r="A1757" s="27"/>
      <c r="B1757" s="37"/>
      <c r="C1757" s="20"/>
      <c r="D1757" s="20"/>
      <c r="R1757" s="24"/>
      <c r="S1757" s="24"/>
      <c r="T1757" s="38"/>
      <c r="U1757" s="38"/>
      <c r="V1757" s="38"/>
      <c r="W1757" s="38"/>
      <c r="X1757" s="38"/>
      <c r="Y1757" s="38"/>
      <c r="Z1757" s="38"/>
      <c r="AA1757" s="38"/>
      <c r="AB1757" s="38"/>
      <c r="AC1757" s="38"/>
      <c r="AD1757" s="38"/>
      <c r="AE1757" s="38"/>
      <c r="AF1757" s="38"/>
      <c r="AG1757" s="38"/>
    </row>
    <row r="1758" spans="1:33" ht="25.5" customHeight="1">
      <c r="A1758" s="27"/>
      <c r="B1758" s="37"/>
      <c r="C1758" s="20"/>
      <c r="D1758" s="20"/>
      <c r="R1758" s="24"/>
      <c r="S1758" s="24"/>
      <c r="T1758" s="38"/>
      <c r="U1758" s="38"/>
      <c r="V1758" s="38"/>
      <c r="W1758" s="38"/>
      <c r="X1758" s="38"/>
      <c r="Y1758" s="38"/>
      <c r="Z1758" s="38"/>
      <c r="AA1758" s="38"/>
      <c r="AB1758" s="38"/>
      <c r="AC1758" s="38"/>
      <c r="AD1758" s="38"/>
      <c r="AE1758" s="38"/>
      <c r="AF1758" s="38"/>
      <c r="AG1758" s="38"/>
    </row>
    <row r="1759" spans="1:33" ht="25.5" customHeight="1">
      <c r="A1759" s="27"/>
      <c r="B1759" s="37"/>
      <c r="C1759" s="20"/>
      <c r="D1759" s="20"/>
      <c r="R1759" s="24"/>
      <c r="S1759" s="24"/>
      <c r="T1759" s="38"/>
      <c r="U1759" s="38"/>
      <c r="V1759" s="38"/>
      <c r="W1759" s="38"/>
      <c r="X1759" s="38"/>
      <c r="Y1759" s="38"/>
      <c r="Z1759" s="38"/>
      <c r="AA1759" s="38"/>
      <c r="AB1759" s="38"/>
      <c r="AC1759" s="38"/>
      <c r="AD1759" s="38"/>
      <c r="AE1759" s="38"/>
      <c r="AF1759" s="38"/>
      <c r="AG1759" s="38"/>
    </row>
    <row r="1760" spans="1:33" ht="25.5" customHeight="1">
      <c r="A1760" s="27"/>
      <c r="B1760" s="37"/>
      <c r="C1760" s="20"/>
      <c r="D1760" s="20"/>
      <c r="R1760" s="24"/>
      <c r="S1760" s="24"/>
      <c r="T1760" s="38"/>
      <c r="U1760" s="38"/>
      <c r="V1760" s="38"/>
      <c r="W1760" s="38"/>
      <c r="X1760" s="38"/>
      <c r="Y1760" s="38"/>
      <c r="Z1760" s="38"/>
      <c r="AA1760" s="38"/>
      <c r="AB1760" s="38"/>
      <c r="AC1760" s="38"/>
      <c r="AD1760" s="38"/>
      <c r="AE1760" s="38"/>
      <c r="AF1760" s="38"/>
      <c r="AG1760" s="38"/>
    </row>
    <row r="1761" spans="1:33" ht="25.5" customHeight="1">
      <c r="A1761" s="27"/>
      <c r="B1761" s="37"/>
      <c r="C1761" s="20"/>
      <c r="D1761" s="20"/>
      <c r="R1761" s="24"/>
      <c r="S1761" s="24"/>
      <c r="T1761" s="38"/>
      <c r="U1761" s="38"/>
      <c r="V1761" s="38"/>
      <c r="W1761" s="38"/>
      <c r="X1761" s="38"/>
      <c r="Y1761" s="38"/>
      <c r="Z1761" s="38"/>
      <c r="AA1761" s="38"/>
      <c r="AB1761" s="38"/>
      <c r="AC1761" s="38"/>
      <c r="AD1761" s="38"/>
      <c r="AE1761" s="38"/>
      <c r="AF1761" s="38"/>
      <c r="AG1761" s="38"/>
    </row>
    <row r="1762" spans="1:33" ht="25.5" customHeight="1">
      <c r="A1762" s="27"/>
      <c r="B1762" s="37"/>
      <c r="C1762" s="20"/>
      <c r="D1762" s="20"/>
      <c r="R1762" s="24"/>
      <c r="S1762" s="24"/>
      <c r="T1762" s="38"/>
      <c r="U1762" s="38"/>
      <c r="V1762" s="38"/>
      <c r="W1762" s="38"/>
      <c r="X1762" s="38"/>
      <c r="Y1762" s="38"/>
      <c r="Z1762" s="38"/>
      <c r="AA1762" s="38"/>
      <c r="AB1762" s="38"/>
      <c r="AC1762" s="38"/>
      <c r="AD1762" s="38"/>
      <c r="AE1762" s="38"/>
      <c r="AF1762" s="38"/>
      <c r="AG1762" s="38"/>
    </row>
    <row r="1763" spans="1:33" ht="25.5" customHeight="1">
      <c r="A1763" s="27"/>
      <c r="B1763" s="37"/>
      <c r="C1763" s="20"/>
      <c r="D1763" s="20"/>
      <c r="R1763" s="24"/>
      <c r="S1763" s="24"/>
      <c r="T1763" s="38"/>
      <c r="U1763" s="38"/>
      <c r="V1763" s="38"/>
      <c r="W1763" s="38"/>
      <c r="X1763" s="38"/>
      <c r="Y1763" s="38"/>
      <c r="Z1763" s="38"/>
      <c r="AA1763" s="38"/>
      <c r="AB1763" s="38"/>
      <c r="AC1763" s="38"/>
      <c r="AD1763" s="38"/>
      <c r="AE1763" s="38"/>
      <c r="AF1763" s="38"/>
      <c r="AG1763" s="38"/>
    </row>
    <row r="1764" spans="1:33" ht="25.5" customHeight="1">
      <c r="A1764" s="27"/>
      <c r="B1764" s="37"/>
      <c r="C1764" s="20"/>
      <c r="D1764" s="20"/>
      <c r="R1764" s="24"/>
      <c r="S1764" s="24"/>
      <c r="T1764" s="38"/>
      <c r="U1764" s="38"/>
      <c r="V1764" s="38"/>
      <c r="W1764" s="38"/>
      <c r="X1764" s="38"/>
      <c r="Y1764" s="38"/>
      <c r="Z1764" s="38"/>
      <c r="AA1764" s="38"/>
      <c r="AB1764" s="38"/>
      <c r="AC1764" s="38"/>
      <c r="AD1764" s="38"/>
      <c r="AE1764" s="38"/>
      <c r="AF1764" s="38"/>
      <c r="AG1764" s="38"/>
    </row>
    <row r="1765" spans="1:33" ht="25.5" customHeight="1">
      <c r="A1765" s="27"/>
      <c r="B1765" s="37"/>
      <c r="C1765" s="20"/>
      <c r="D1765" s="20"/>
      <c r="R1765" s="24"/>
      <c r="S1765" s="24"/>
      <c r="T1765" s="38"/>
      <c r="U1765" s="38"/>
      <c r="V1765" s="38"/>
      <c r="W1765" s="38"/>
      <c r="X1765" s="38"/>
      <c r="Y1765" s="38"/>
      <c r="Z1765" s="38"/>
      <c r="AA1765" s="38"/>
      <c r="AB1765" s="38"/>
      <c r="AC1765" s="38"/>
      <c r="AD1765" s="38"/>
      <c r="AE1765" s="38"/>
      <c r="AF1765" s="38"/>
      <c r="AG1765" s="38"/>
    </row>
    <row r="1766" spans="1:33" ht="25.5" customHeight="1">
      <c r="A1766" s="27"/>
      <c r="B1766" s="37"/>
      <c r="C1766" s="20"/>
      <c r="D1766" s="20"/>
      <c r="R1766" s="24"/>
      <c r="S1766" s="24"/>
      <c r="T1766" s="38"/>
      <c r="U1766" s="38"/>
      <c r="V1766" s="38"/>
      <c r="W1766" s="38"/>
      <c r="X1766" s="38"/>
      <c r="Y1766" s="38"/>
      <c r="Z1766" s="38"/>
      <c r="AA1766" s="38"/>
      <c r="AB1766" s="38"/>
      <c r="AC1766" s="38"/>
      <c r="AD1766" s="38"/>
      <c r="AE1766" s="38"/>
      <c r="AF1766" s="38"/>
      <c r="AG1766" s="38"/>
    </row>
    <row r="1767" spans="1:33" ht="25.5" customHeight="1">
      <c r="A1767" s="27"/>
      <c r="B1767" s="37"/>
      <c r="C1767" s="20"/>
      <c r="D1767" s="20"/>
      <c r="R1767" s="24"/>
      <c r="S1767" s="24"/>
      <c r="T1767" s="38"/>
      <c r="U1767" s="38"/>
      <c r="V1767" s="38"/>
      <c r="W1767" s="38"/>
      <c r="X1767" s="38"/>
      <c r="Y1767" s="38"/>
      <c r="Z1767" s="38"/>
      <c r="AA1767" s="38"/>
      <c r="AB1767" s="38"/>
      <c r="AC1767" s="38"/>
      <c r="AD1767" s="38"/>
      <c r="AE1767" s="38"/>
      <c r="AF1767" s="38"/>
      <c r="AG1767" s="38"/>
    </row>
    <row r="1768" spans="1:33" ht="25.5" customHeight="1">
      <c r="A1768" s="27"/>
      <c r="B1768" s="37"/>
      <c r="C1768" s="20"/>
      <c r="D1768" s="20"/>
      <c r="R1768" s="24"/>
      <c r="S1768" s="24"/>
      <c r="T1768" s="38"/>
      <c r="U1768" s="38"/>
      <c r="V1768" s="38"/>
      <c r="W1768" s="38"/>
      <c r="X1768" s="38"/>
      <c r="Y1768" s="38"/>
      <c r="Z1768" s="38"/>
      <c r="AA1768" s="38"/>
      <c r="AB1768" s="38"/>
      <c r="AC1768" s="38"/>
      <c r="AD1768" s="38"/>
      <c r="AE1768" s="38"/>
      <c r="AF1768" s="38"/>
      <c r="AG1768" s="38"/>
    </row>
    <row r="1769" spans="1:33" ht="25.5" customHeight="1">
      <c r="A1769" s="27"/>
      <c r="B1769" s="37"/>
      <c r="C1769" s="20"/>
      <c r="D1769" s="20"/>
      <c r="R1769" s="24"/>
      <c r="S1769" s="24"/>
      <c r="T1769" s="38"/>
      <c r="U1769" s="38"/>
      <c r="V1769" s="38"/>
      <c r="W1769" s="38"/>
      <c r="X1769" s="38"/>
      <c r="Y1769" s="38"/>
      <c r="Z1769" s="38"/>
      <c r="AA1769" s="38"/>
      <c r="AB1769" s="38"/>
      <c r="AC1769" s="38"/>
      <c r="AD1769" s="38"/>
      <c r="AE1769" s="38"/>
      <c r="AF1769" s="38"/>
      <c r="AG1769" s="38"/>
    </row>
    <row r="1770" spans="1:33" ht="25.5" customHeight="1">
      <c r="A1770" s="27"/>
      <c r="B1770" s="37"/>
      <c r="C1770" s="20"/>
      <c r="D1770" s="20"/>
      <c r="R1770" s="24"/>
      <c r="S1770" s="24"/>
      <c r="T1770" s="38"/>
      <c r="U1770" s="38"/>
      <c r="V1770" s="38"/>
      <c r="W1770" s="38"/>
      <c r="X1770" s="38"/>
      <c r="Y1770" s="38"/>
      <c r="Z1770" s="38"/>
      <c r="AA1770" s="38"/>
      <c r="AB1770" s="38"/>
      <c r="AC1770" s="38"/>
      <c r="AD1770" s="38"/>
      <c r="AE1770" s="38"/>
      <c r="AF1770" s="38"/>
      <c r="AG1770" s="38"/>
    </row>
    <row r="1771" spans="1:33" ht="25.5" customHeight="1">
      <c r="A1771" s="27"/>
      <c r="B1771" s="37"/>
      <c r="C1771" s="20"/>
      <c r="D1771" s="20"/>
      <c r="R1771" s="24"/>
      <c r="S1771" s="24"/>
      <c r="T1771" s="38"/>
      <c r="U1771" s="38"/>
      <c r="V1771" s="38"/>
      <c r="W1771" s="38"/>
      <c r="X1771" s="38"/>
      <c r="Y1771" s="38"/>
      <c r="Z1771" s="38"/>
      <c r="AA1771" s="38"/>
      <c r="AB1771" s="38"/>
      <c r="AC1771" s="38"/>
      <c r="AD1771" s="38"/>
      <c r="AE1771" s="38"/>
      <c r="AF1771" s="38"/>
      <c r="AG1771" s="38"/>
    </row>
    <row r="1772" spans="1:33" ht="25.5" customHeight="1">
      <c r="A1772" s="27"/>
      <c r="B1772" s="37"/>
      <c r="C1772" s="20"/>
      <c r="D1772" s="20"/>
      <c r="R1772" s="24"/>
      <c r="S1772" s="24"/>
      <c r="T1772" s="38"/>
      <c r="U1772" s="38"/>
      <c r="V1772" s="38"/>
      <c r="W1772" s="38"/>
      <c r="X1772" s="38"/>
      <c r="Y1772" s="38"/>
      <c r="Z1772" s="38"/>
      <c r="AA1772" s="38"/>
      <c r="AB1772" s="38"/>
      <c r="AC1772" s="38"/>
      <c r="AD1772" s="38"/>
      <c r="AE1772" s="38"/>
      <c r="AF1772" s="38"/>
      <c r="AG1772" s="38"/>
    </row>
    <row r="1773" spans="1:33" ht="25.5" customHeight="1">
      <c r="A1773" s="27"/>
      <c r="B1773" s="37"/>
      <c r="C1773" s="20"/>
      <c r="D1773" s="20"/>
      <c r="R1773" s="24"/>
      <c r="S1773" s="24"/>
      <c r="T1773" s="38"/>
      <c r="U1773" s="38"/>
      <c r="V1773" s="38"/>
      <c r="W1773" s="38"/>
      <c r="X1773" s="38"/>
      <c r="Y1773" s="38"/>
      <c r="Z1773" s="38"/>
      <c r="AA1773" s="38"/>
      <c r="AB1773" s="38"/>
      <c r="AC1773" s="38"/>
      <c r="AD1773" s="38"/>
      <c r="AE1773" s="38"/>
      <c r="AF1773" s="38"/>
      <c r="AG1773" s="38"/>
    </row>
    <row r="1774" spans="1:33" ht="25.5" customHeight="1">
      <c r="A1774" s="27"/>
      <c r="B1774" s="37"/>
      <c r="C1774" s="20"/>
      <c r="D1774" s="20"/>
      <c r="R1774" s="24"/>
      <c r="S1774" s="24"/>
      <c r="T1774" s="38"/>
      <c r="U1774" s="38"/>
      <c r="V1774" s="38"/>
      <c r="W1774" s="38"/>
      <c r="X1774" s="38"/>
      <c r="Y1774" s="38"/>
      <c r="Z1774" s="38"/>
      <c r="AA1774" s="38"/>
      <c r="AB1774" s="38"/>
      <c r="AC1774" s="38"/>
      <c r="AD1774" s="38"/>
      <c r="AE1774" s="38"/>
      <c r="AF1774" s="38"/>
      <c r="AG1774" s="38"/>
    </row>
    <row r="1775" spans="1:33" ht="25.5" customHeight="1">
      <c r="A1775" s="27"/>
      <c r="B1775" s="37"/>
      <c r="C1775" s="20"/>
      <c r="D1775" s="20"/>
      <c r="R1775" s="24"/>
      <c r="S1775" s="24"/>
      <c r="T1775" s="38"/>
      <c r="U1775" s="38"/>
      <c r="V1775" s="38"/>
      <c r="W1775" s="38"/>
      <c r="X1775" s="38"/>
      <c r="Y1775" s="38"/>
      <c r="Z1775" s="38"/>
      <c r="AA1775" s="38"/>
      <c r="AB1775" s="38"/>
      <c r="AC1775" s="38"/>
      <c r="AD1775" s="38"/>
      <c r="AE1775" s="38"/>
      <c r="AF1775" s="38"/>
      <c r="AG1775" s="38"/>
    </row>
    <row r="1776" spans="1:33" ht="25.5" customHeight="1">
      <c r="A1776" s="27"/>
      <c r="B1776" s="37"/>
      <c r="C1776" s="20"/>
      <c r="D1776" s="20"/>
      <c r="R1776" s="24"/>
      <c r="S1776" s="24"/>
      <c r="T1776" s="38"/>
      <c r="U1776" s="38"/>
      <c r="V1776" s="38"/>
      <c r="W1776" s="38"/>
      <c r="X1776" s="38"/>
      <c r="Y1776" s="38"/>
      <c r="Z1776" s="38"/>
      <c r="AA1776" s="38"/>
      <c r="AB1776" s="38"/>
      <c r="AC1776" s="38"/>
      <c r="AD1776" s="38"/>
      <c r="AE1776" s="38"/>
      <c r="AF1776" s="38"/>
      <c r="AG1776" s="38"/>
    </row>
    <row r="1777" spans="1:33" ht="25.5" customHeight="1">
      <c r="A1777" s="27"/>
      <c r="B1777" s="37"/>
      <c r="C1777" s="20"/>
      <c r="D1777" s="20"/>
      <c r="R1777" s="24"/>
      <c r="S1777" s="24"/>
      <c r="T1777" s="38"/>
      <c r="U1777" s="38"/>
      <c r="V1777" s="38"/>
      <c r="W1777" s="38"/>
      <c r="X1777" s="38"/>
      <c r="Y1777" s="38"/>
      <c r="Z1777" s="38"/>
      <c r="AA1777" s="38"/>
      <c r="AB1777" s="38"/>
      <c r="AC1777" s="38"/>
      <c r="AD1777" s="38"/>
      <c r="AE1777" s="38"/>
      <c r="AF1777" s="38"/>
      <c r="AG1777" s="38"/>
    </row>
    <row r="1778" spans="1:33" ht="25.5" customHeight="1">
      <c r="A1778" s="27"/>
      <c r="B1778" s="37"/>
      <c r="C1778" s="20"/>
      <c r="D1778" s="20"/>
      <c r="R1778" s="24"/>
      <c r="S1778" s="24"/>
      <c r="T1778" s="38"/>
      <c r="U1778" s="38"/>
      <c r="V1778" s="38"/>
      <c r="W1778" s="38"/>
      <c r="X1778" s="38"/>
      <c r="Y1778" s="38"/>
      <c r="Z1778" s="38"/>
      <c r="AA1778" s="38"/>
      <c r="AB1778" s="38"/>
      <c r="AC1778" s="38"/>
      <c r="AD1778" s="38"/>
      <c r="AE1778" s="38"/>
      <c r="AF1778" s="38"/>
      <c r="AG1778" s="38"/>
    </row>
    <row r="1779" spans="1:33" ht="25.5" customHeight="1">
      <c r="A1779" s="27"/>
      <c r="B1779" s="37"/>
      <c r="C1779" s="20"/>
      <c r="D1779" s="20"/>
      <c r="R1779" s="24"/>
      <c r="S1779" s="24"/>
      <c r="T1779" s="38"/>
      <c r="U1779" s="38"/>
      <c r="V1779" s="38"/>
      <c r="W1779" s="38"/>
      <c r="X1779" s="38"/>
      <c r="Y1779" s="38"/>
      <c r="Z1779" s="38"/>
      <c r="AA1779" s="38"/>
      <c r="AB1779" s="38"/>
      <c r="AC1779" s="38"/>
      <c r="AD1779" s="38"/>
      <c r="AE1779" s="38"/>
      <c r="AF1779" s="38"/>
      <c r="AG1779" s="38"/>
    </row>
    <row r="1780" spans="1:33" ht="25.5" customHeight="1">
      <c r="A1780" s="27"/>
      <c r="B1780" s="37"/>
      <c r="C1780" s="20"/>
      <c r="D1780" s="20"/>
      <c r="R1780" s="24"/>
      <c r="S1780" s="24"/>
      <c r="T1780" s="38"/>
      <c r="U1780" s="38"/>
      <c r="V1780" s="38"/>
      <c r="W1780" s="38"/>
      <c r="X1780" s="38"/>
      <c r="Y1780" s="38"/>
      <c r="Z1780" s="38"/>
      <c r="AA1780" s="38"/>
      <c r="AB1780" s="38"/>
      <c r="AC1780" s="38"/>
      <c r="AD1780" s="38"/>
      <c r="AE1780" s="38"/>
      <c r="AF1780" s="38"/>
      <c r="AG1780" s="38"/>
    </row>
    <row r="1781" spans="1:33" ht="25.5" customHeight="1">
      <c r="A1781" s="27"/>
      <c r="B1781" s="37"/>
      <c r="C1781" s="20"/>
      <c r="D1781" s="20"/>
      <c r="R1781" s="24"/>
      <c r="S1781" s="24"/>
      <c r="T1781" s="38"/>
      <c r="U1781" s="38"/>
      <c r="V1781" s="38"/>
      <c r="W1781" s="38"/>
      <c r="X1781" s="38"/>
      <c r="Y1781" s="38"/>
      <c r="Z1781" s="38"/>
      <c r="AA1781" s="38"/>
      <c r="AB1781" s="38"/>
      <c r="AC1781" s="38"/>
      <c r="AD1781" s="38"/>
      <c r="AE1781" s="38"/>
      <c r="AF1781" s="38"/>
      <c r="AG1781" s="38"/>
    </row>
    <row r="1782" spans="1:33" ht="25.5" customHeight="1">
      <c r="A1782" s="27"/>
      <c r="B1782" s="37"/>
      <c r="C1782" s="20"/>
      <c r="D1782" s="20"/>
      <c r="R1782" s="24"/>
      <c r="S1782" s="24"/>
      <c r="T1782" s="38"/>
      <c r="U1782" s="38"/>
      <c r="V1782" s="38"/>
      <c r="W1782" s="38"/>
      <c r="X1782" s="38"/>
      <c r="Y1782" s="38"/>
      <c r="Z1782" s="38"/>
      <c r="AA1782" s="38"/>
      <c r="AB1782" s="38"/>
      <c r="AC1782" s="38"/>
      <c r="AD1782" s="38"/>
      <c r="AE1782" s="38"/>
      <c r="AF1782" s="38"/>
      <c r="AG1782" s="38"/>
    </row>
    <row r="1783" spans="1:33" ht="25.5" customHeight="1">
      <c r="A1783" s="27"/>
      <c r="B1783" s="37"/>
      <c r="C1783" s="20"/>
      <c r="D1783" s="20"/>
      <c r="R1783" s="24"/>
      <c r="S1783" s="24"/>
      <c r="T1783" s="38"/>
      <c r="U1783" s="38"/>
      <c r="V1783" s="38"/>
      <c r="W1783" s="38"/>
      <c r="X1783" s="38"/>
      <c r="Y1783" s="38"/>
      <c r="Z1783" s="38"/>
      <c r="AA1783" s="38"/>
      <c r="AB1783" s="38"/>
      <c r="AC1783" s="38"/>
      <c r="AD1783" s="38"/>
      <c r="AE1783" s="38"/>
      <c r="AF1783" s="38"/>
      <c r="AG1783" s="38"/>
    </row>
    <row r="1784" spans="1:33" ht="25.5" customHeight="1">
      <c r="A1784" s="27"/>
      <c r="B1784" s="37"/>
      <c r="C1784" s="20"/>
      <c r="D1784" s="20"/>
      <c r="R1784" s="24"/>
      <c r="S1784" s="24"/>
      <c r="T1784" s="38"/>
      <c r="U1784" s="38"/>
      <c r="V1784" s="38"/>
      <c r="W1784" s="38"/>
      <c r="X1784" s="38"/>
      <c r="Y1784" s="38"/>
      <c r="Z1784" s="38"/>
      <c r="AA1784" s="38"/>
      <c r="AB1784" s="38"/>
      <c r="AC1784" s="38"/>
      <c r="AD1784" s="38"/>
      <c r="AE1784" s="38"/>
      <c r="AF1784" s="38"/>
      <c r="AG1784" s="38"/>
    </row>
    <row r="1785" spans="1:33" ht="25.5" customHeight="1">
      <c r="A1785" s="27"/>
      <c r="B1785" s="37"/>
      <c r="C1785" s="20"/>
      <c r="D1785" s="20"/>
      <c r="R1785" s="24"/>
      <c r="S1785" s="24"/>
      <c r="T1785" s="38"/>
      <c r="U1785" s="38"/>
      <c r="V1785" s="38"/>
      <c r="W1785" s="38"/>
      <c r="X1785" s="38"/>
      <c r="Y1785" s="38"/>
      <c r="Z1785" s="38"/>
      <c r="AA1785" s="38"/>
      <c r="AB1785" s="38"/>
      <c r="AC1785" s="38"/>
      <c r="AD1785" s="38"/>
      <c r="AE1785" s="38"/>
      <c r="AF1785" s="38"/>
      <c r="AG1785" s="38"/>
    </row>
    <row r="1786" spans="1:33" ht="25.5" customHeight="1">
      <c r="A1786" s="27"/>
      <c r="B1786" s="37"/>
      <c r="C1786" s="20"/>
      <c r="D1786" s="20"/>
      <c r="R1786" s="24"/>
      <c r="S1786" s="24"/>
      <c r="T1786" s="38"/>
      <c r="U1786" s="38"/>
      <c r="V1786" s="38"/>
      <c r="W1786" s="38"/>
      <c r="X1786" s="38"/>
      <c r="Y1786" s="38"/>
      <c r="Z1786" s="38"/>
      <c r="AA1786" s="38"/>
      <c r="AB1786" s="38"/>
      <c r="AC1786" s="38"/>
      <c r="AD1786" s="38"/>
      <c r="AE1786" s="38"/>
      <c r="AF1786" s="38"/>
      <c r="AG1786" s="38"/>
    </row>
    <row r="1787" spans="1:33" ht="25.5" customHeight="1">
      <c r="A1787" s="27"/>
      <c r="B1787" s="37"/>
      <c r="C1787" s="20"/>
      <c r="D1787" s="20"/>
      <c r="R1787" s="24"/>
      <c r="S1787" s="24"/>
      <c r="T1787" s="38"/>
      <c r="U1787" s="38"/>
      <c r="V1787" s="38"/>
      <c r="W1787" s="38"/>
      <c r="X1787" s="38"/>
      <c r="Y1787" s="38"/>
      <c r="Z1787" s="38"/>
      <c r="AA1787" s="38"/>
      <c r="AB1787" s="38"/>
      <c r="AC1787" s="38"/>
      <c r="AD1787" s="38"/>
      <c r="AE1787" s="38"/>
      <c r="AF1787" s="38"/>
      <c r="AG1787" s="38"/>
    </row>
    <row r="1788" spans="1:33" ht="25.5" customHeight="1">
      <c r="A1788" s="27"/>
      <c r="B1788" s="37"/>
      <c r="C1788" s="20"/>
      <c r="D1788" s="20"/>
      <c r="R1788" s="24"/>
      <c r="S1788" s="24"/>
      <c r="T1788" s="38"/>
      <c r="U1788" s="38"/>
      <c r="V1788" s="38"/>
      <c r="W1788" s="38"/>
      <c r="X1788" s="38"/>
      <c r="Y1788" s="38"/>
      <c r="Z1788" s="38"/>
      <c r="AA1788" s="38"/>
      <c r="AB1788" s="38"/>
      <c r="AC1788" s="38"/>
      <c r="AD1788" s="38"/>
      <c r="AE1788" s="38"/>
      <c r="AF1788" s="38"/>
      <c r="AG1788" s="38"/>
    </row>
    <row r="1789" spans="1:33" ht="25.5" customHeight="1">
      <c r="A1789" s="27"/>
      <c r="B1789" s="37"/>
      <c r="C1789" s="20"/>
      <c r="D1789" s="20"/>
      <c r="R1789" s="24"/>
      <c r="S1789" s="24"/>
      <c r="T1789" s="38"/>
      <c r="U1789" s="38"/>
      <c r="V1789" s="38"/>
      <c r="W1789" s="38"/>
      <c r="X1789" s="38"/>
      <c r="Y1789" s="38"/>
      <c r="Z1789" s="38"/>
      <c r="AA1789" s="38"/>
      <c r="AB1789" s="38"/>
      <c r="AC1789" s="38"/>
      <c r="AD1789" s="38"/>
      <c r="AE1789" s="38"/>
      <c r="AF1789" s="38"/>
      <c r="AG1789" s="38"/>
    </row>
    <row r="1790" spans="1:33" ht="25.5" customHeight="1">
      <c r="A1790" s="27"/>
      <c r="B1790" s="37"/>
      <c r="C1790" s="20"/>
      <c r="D1790" s="20"/>
      <c r="R1790" s="24"/>
      <c r="S1790" s="24"/>
      <c r="T1790" s="38"/>
      <c r="U1790" s="38"/>
      <c r="V1790" s="38"/>
      <c r="W1790" s="38"/>
      <c r="X1790" s="38"/>
      <c r="Y1790" s="38"/>
      <c r="Z1790" s="38"/>
      <c r="AA1790" s="38"/>
      <c r="AB1790" s="38"/>
      <c r="AC1790" s="38"/>
      <c r="AD1790" s="38"/>
      <c r="AE1790" s="38"/>
      <c r="AF1790" s="38"/>
      <c r="AG1790" s="38"/>
    </row>
    <row r="1791" spans="1:33" ht="25.5" customHeight="1">
      <c r="A1791" s="27"/>
      <c r="B1791" s="37"/>
      <c r="C1791" s="20"/>
      <c r="D1791" s="20"/>
      <c r="R1791" s="24"/>
      <c r="S1791" s="24"/>
      <c r="T1791" s="38"/>
      <c r="U1791" s="38"/>
      <c r="V1791" s="38"/>
      <c r="W1791" s="38"/>
      <c r="X1791" s="38"/>
      <c r="Y1791" s="38"/>
      <c r="Z1791" s="38"/>
      <c r="AA1791" s="38"/>
      <c r="AB1791" s="38"/>
      <c r="AC1791" s="38"/>
      <c r="AD1791" s="38"/>
      <c r="AE1791" s="38"/>
      <c r="AF1791" s="38"/>
      <c r="AG1791" s="38"/>
    </row>
    <row r="1792" spans="1:33" ht="25.5" customHeight="1">
      <c r="A1792" s="27"/>
      <c r="B1792" s="37"/>
      <c r="C1792" s="20"/>
      <c r="D1792" s="20"/>
      <c r="R1792" s="24"/>
      <c r="S1792" s="24"/>
      <c r="T1792" s="38"/>
      <c r="U1792" s="38"/>
      <c r="V1792" s="38"/>
      <c r="W1792" s="38"/>
      <c r="X1792" s="38"/>
      <c r="Y1792" s="38"/>
      <c r="Z1792" s="38"/>
      <c r="AA1792" s="38"/>
      <c r="AB1792" s="38"/>
      <c r="AC1792" s="38"/>
      <c r="AD1792" s="38"/>
      <c r="AE1792" s="38"/>
      <c r="AF1792" s="38"/>
      <c r="AG1792" s="38"/>
    </row>
    <row r="1793" spans="1:33" ht="25.5" customHeight="1">
      <c r="A1793" s="27"/>
      <c r="B1793" s="37"/>
      <c r="C1793" s="20"/>
      <c r="D1793" s="20"/>
      <c r="R1793" s="24"/>
      <c r="S1793" s="24"/>
      <c r="T1793" s="38"/>
      <c r="U1793" s="38"/>
      <c r="V1793" s="38"/>
      <c r="W1793" s="38"/>
      <c r="X1793" s="38"/>
      <c r="Y1793" s="38"/>
      <c r="Z1793" s="38"/>
      <c r="AA1793" s="38"/>
      <c r="AB1793" s="38"/>
      <c r="AC1793" s="38"/>
      <c r="AD1793" s="38"/>
      <c r="AE1793" s="38"/>
      <c r="AF1793" s="38"/>
      <c r="AG1793" s="38"/>
    </row>
    <row r="1794" spans="1:33" ht="25.5" customHeight="1">
      <c r="A1794" s="27"/>
      <c r="B1794" s="37"/>
      <c r="C1794" s="20"/>
      <c r="D1794" s="20"/>
      <c r="R1794" s="24"/>
      <c r="S1794" s="24"/>
      <c r="T1794" s="38"/>
      <c r="U1794" s="38"/>
      <c r="V1794" s="38"/>
      <c r="W1794" s="38"/>
      <c r="X1794" s="38"/>
      <c r="Y1794" s="38"/>
      <c r="Z1794" s="38"/>
      <c r="AA1794" s="38"/>
      <c r="AB1794" s="38"/>
      <c r="AC1794" s="38"/>
      <c r="AD1794" s="38"/>
      <c r="AE1794" s="38"/>
      <c r="AF1794" s="38"/>
      <c r="AG1794" s="38"/>
    </row>
    <row r="1795" spans="1:33" ht="25.5" customHeight="1">
      <c r="A1795" s="27"/>
      <c r="B1795" s="37"/>
      <c r="C1795" s="20"/>
      <c r="D1795" s="20"/>
      <c r="R1795" s="24"/>
      <c r="S1795" s="24"/>
      <c r="T1795" s="38"/>
      <c r="U1795" s="38"/>
      <c r="V1795" s="38"/>
      <c r="W1795" s="38"/>
      <c r="X1795" s="38"/>
      <c r="Y1795" s="38"/>
      <c r="Z1795" s="38"/>
      <c r="AA1795" s="38"/>
      <c r="AB1795" s="38"/>
      <c r="AC1795" s="38"/>
      <c r="AD1795" s="38"/>
      <c r="AE1795" s="38"/>
      <c r="AF1795" s="38"/>
      <c r="AG1795" s="38"/>
    </row>
    <row r="1796" spans="1:33" ht="25.5" customHeight="1">
      <c r="A1796" s="27"/>
      <c r="B1796" s="37"/>
      <c r="C1796" s="20"/>
      <c r="D1796" s="20"/>
      <c r="R1796" s="24"/>
      <c r="S1796" s="24"/>
      <c r="T1796" s="38"/>
      <c r="U1796" s="38"/>
      <c r="V1796" s="38"/>
      <c r="W1796" s="38"/>
      <c r="X1796" s="38"/>
      <c r="Y1796" s="38"/>
      <c r="Z1796" s="38"/>
      <c r="AA1796" s="38"/>
      <c r="AB1796" s="38"/>
      <c r="AC1796" s="38"/>
      <c r="AD1796" s="38"/>
      <c r="AE1796" s="38"/>
      <c r="AF1796" s="38"/>
      <c r="AG1796" s="38"/>
    </row>
    <row r="1797" spans="1:33" ht="25.5" customHeight="1">
      <c r="A1797" s="27"/>
      <c r="B1797" s="37"/>
      <c r="C1797" s="20"/>
      <c r="D1797" s="20"/>
      <c r="R1797" s="24"/>
      <c r="S1797" s="24"/>
      <c r="T1797" s="38"/>
      <c r="U1797" s="38"/>
      <c r="V1797" s="38"/>
      <c r="W1797" s="38"/>
      <c r="X1797" s="38"/>
      <c r="Y1797" s="38"/>
      <c r="Z1797" s="38"/>
      <c r="AA1797" s="38"/>
      <c r="AB1797" s="38"/>
      <c r="AC1797" s="38"/>
      <c r="AD1797" s="38"/>
      <c r="AE1797" s="38"/>
      <c r="AF1797" s="38"/>
      <c r="AG1797" s="38"/>
    </row>
    <row r="1798" spans="1:33" ht="25.5" customHeight="1">
      <c r="A1798" s="27"/>
      <c r="B1798" s="37"/>
      <c r="C1798" s="20"/>
      <c r="D1798" s="20"/>
      <c r="R1798" s="24"/>
      <c r="S1798" s="24"/>
      <c r="T1798" s="38"/>
      <c r="U1798" s="38"/>
      <c r="V1798" s="38"/>
      <c r="W1798" s="38"/>
      <c r="X1798" s="38"/>
      <c r="Y1798" s="38"/>
      <c r="Z1798" s="38"/>
      <c r="AA1798" s="38"/>
      <c r="AB1798" s="38"/>
      <c r="AC1798" s="38"/>
      <c r="AD1798" s="38"/>
      <c r="AE1798" s="38"/>
      <c r="AF1798" s="38"/>
      <c r="AG1798" s="38"/>
    </row>
    <row r="1799" spans="1:33" ht="25.5" customHeight="1">
      <c r="A1799" s="27"/>
      <c r="B1799" s="37"/>
      <c r="C1799" s="20"/>
      <c r="D1799" s="20"/>
      <c r="R1799" s="24"/>
      <c r="S1799" s="24"/>
      <c r="T1799" s="38"/>
      <c r="U1799" s="38"/>
      <c r="V1799" s="38"/>
      <c r="W1799" s="38"/>
      <c r="X1799" s="38"/>
      <c r="Y1799" s="38"/>
      <c r="Z1799" s="38"/>
      <c r="AA1799" s="38"/>
      <c r="AB1799" s="38"/>
      <c r="AC1799" s="38"/>
      <c r="AD1799" s="38"/>
      <c r="AE1799" s="38"/>
      <c r="AF1799" s="38"/>
      <c r="AG1799" s="38"/>
    </row>
    <row r="1800" spans="1:33" ht="25.5" customHeight="1">
      <c r="A1800" s="27"/>
      <c r="B1800" s="37"/>
      <c r="C1800" s="20"/>
      <c r="D1800" s="20"/>
      <c r="R1800" s="24"/>
      <c r="S1800" s="24"/>
      <c r="T1800" s="38"/>
      <c r="U1800" s="38"/>
      <c r="V1800" s="38"/>
      <c r="W1800" s="38"/>
      <c r="X1800" s="38"/>
      <c r="Y1800" s="38"/>
      <c r="Z1800" s="38"/>
      <c r="AA1800" s="38"/>
      <c r="AB1800" s="38"/>
      <c r="AC1800" s="38"/>
      <c r="AD1800" s="38"/>
      <c r="AE1800" s="38"/>
      <c r="AF1800" s="38"/>
      <c r="AG1800" s="38"/>
    </row>
    <row r="1801" spans="1:33" ht="25.5" customHeight="1">
      <c r="A1801" s="27"/>
      <c r="B1801" s="37"/>
      <c r="C1801" s="20"/>
      <c r="D1801" s="20"/>
      <c r="R1801" s="24"/>
      <c r="S1801" s="24"/>
      <c r="T1801" s="38"/>
      <c r="U1801" s="38"/>
      <c r="V1801" s="38"/>
      <c r="W1801" s="38"/>
      <c r="X1801" s="38"/>
      <c r="Y1801" s="38"/>
      <c r="Z1801" s="38"/>
      <c r="AA1801" s="38"/>
      <c r="AB1801" s="38"/>
      <c r="AC1801" s="38"/>
      <c r="AD1801" s="38"/>
      <c r="AE1801" s="38"/>
      <c r="AF1801" s="38"/>
      <c r="AG1801" s="38"/>
    </row>
    <row r="1802" spans="1:33" ht="25.5" customHeight="1">
      <c r="A1802" s="27"/>
      <c r="B1802" s="37"/>
      <c r="C1802" s="20"/>
      <c r="D1802" s="20"/>
      <c r="R1802" s="24"/>
      <c r="S1802" s="24"/>
      <c r="T1802" s="38"/>
      <c r="U1802" s="38"/>
      <c r="V1802" s="38"/>
      <c r="W1802" s="38"/>
      <c r="X1802" s="38"/>
      <c r="Y1802" s="38"/>
      <c r="Z1802" s="38"/>
      <c r="AA1802" s="38"/>
      <c r="AB1802" s="38"/>
      <c r="AC1802" s="38"/>
      <c r="AD1802" s="38"/>
      <c r="AE1802" s="38"/>
      <c r="AF1802" s="38"/>
      <c r="AG1802" s="38"/>
    </row>
    <row r="1803" spans="1:33" ht="25.5" customHeight="1">
      <c r="A1803" s="27"/>
      <c r="B1803" s="37"/>
      <c r="C1803" s="20"/>
      <c r="D1803" s="20"/>
      <c r="R1803" s="24"/>
      <c r="S1803" s="24"/>
      <c r="T1803" s="38"/>
      <c r="U1803" s="38"/>
      <c r="V1803" s="38"/>
      <c r="W1803" s="38"/>
      <c r="X1803" s="38"/>
      <c r="Y1803" s="38"/>
      <c r="Z1803" s="38"/>
      <c r="AA1803" s="38"/>
      <c r="AB1803" s="38"/>
      <c r="AC1803" s="38"/>
      <c r="AD1803" s="38"/>
      <c r="AE1803" s="38"/>
      <c r="AF1803" s="38"/>
      <c r="AG1803" s="38"/>
    </row>
    <row r="1804" spans="1:33" ht="25.5" customHeight="1">
      <c r="A1804" s="27"/>
      <c r="B1804" s="37"/>
      <c r="C1804" s="20"/>
      <c r="D1804" s="20"/>
      <c r="R1804" s="24"/>
      <c r="S1804" s="24"/>
      <c r="T1804" s="38"/>
      <c r="U1804" s="38"/>
      <c r="V1804" s="38"/>
      <c r="W1804" s="38"/>
      <c r="X1804" s="38"/>
      <c r="Y1804" s="38"/>
      <c r="Z1804" s="38"/>
      <c r="AA1804" s="38"/>
      <c r="AB1804" s="38"/>
      <c r="AC1804" s="38"/>
      <c r="AD1804" s="38"/>
      <c r="AE1804" s="38"/>
      <c r="AF1804" s="38"/>
      <c r="AG1804" s="38"/>
    </row>
    <row r="1805" spans="1:33" ht="25.5" customHeight="1">
      <c r="A1805" s="27"/>
      <c r="B1805" s="37"/>
      <c r="C1805" s="20"/>
      <c r="D1805" s="20"/>
      <c r="R1805" s="24"/>
      <c r="S1805" s="24"/>
      <c r="T1805" s="24"/>
      <c r="U1805" s="24"/>
      <c r="V1805" s="24"/>
      <c r="W1805" s="24"/>
      <c r="X1805" s="24"/>
      <c r="Y1805" s="24"/>
      <c r="Z1805" s="24"/>
      <c r="AA1805" s="24"/>
      <c r="AB1805" s="24"/>
      <c r="AC1805" s="24"/>
      <c r="AD1805" s="24"/>
      <c r="AE1805" s="24"/>
      <c r="AF1805" s="24"/>
      <c r="AG1805" s="24"/>
    </row>
    <row r="1806" spans="1:33" ht="25.5" customHeight="1">
      <c r="A1806" s="27"/>
      <c r="B1806" s="37"/>
      <c r="C1806" s="20"/>
      <c r="D1806" s="20"/>
      <c r="R1806" s="24"/>
      <c r="S1806" s="24"/>
      <c r="T1806" s="24"/>
      <c r="U1806" s="24"/>
      <c r="V1806" s="24"/>
      <c r="W1806" s="24"/>
      <c r="X1806" s="24"/>
      <c r="Y1806" s="24"/>
      <c r="Z1806" s="24"/>
      <c r="AA1806" s="24"/>
      <c r="AB1806" s="24"/>
      <c r="AC1806" s="24"/>
      <c r="AD1806" s="24"/>
      <c r="AE1806" s="24"/>
      <c r="AF1806" s="24"/>
      <c r="AG1806" s="24"/>
    </row>
    <row r="1807" spans="1:33" ht="25.5" customHeight="1">
      <c r="A1807" s="27"/>
      <c r="B1807" s="37"/>
      <c r="C1807" s="20"/>
      <c r="D1807" s="20"/>
      <c r="R1807" s="24"/>
      <c r="S1807" s="24"/>
      <c r="T1807" s="24"/>
      <c r="U1807" s="24"/>
      <c r="V1807" s="24"/>
      <c r="W1807" s="24"/>
      <c r="X1807" s="24"/>
      <c r="Y1807" s="24"/>
      <c r="Z1807" s="24"/>
      <c r="AA1807" s="24"/>
      <c r="AB1807" s="24"/>
      <c r="AC1807" s="24"/>
      <c r="AD1807" s="24"/>
      <c r="AE1807" s="24"/>
      <c r="AF1807" s="24"/>
      <c r="AG1807" s="24"/>
    </row>
    <row r="1808" spans="1:33" ht="25.5" customHeight="1">
      <c r="A1808" s="27"/>
      <c r="B1808" s="37"/>
      <c r="C1808" s="20"/>
      <c r="D1808" s="20"/>
      <c r="R1808" s="24"/>
      <c r="S1808" s="24"/>
      <c r="T1808" s="24"/>
      <c r="U1808" s="24"/>
      <c r="V1808" s="24"/>
      <c r="W1808" s="24"/>
      <c r="X1808" s="24"/>
      <c r="Y1808" s="24"/>
      <c r="Z1808" s="24"/>
      <c r="AA1808" s="24"/>
      <c r="AB1808" s="24"/>
      <c r="AC1808" s="24"/>
      <c r="AD1808" s="24"/>
      <c r="AE1808" s="24"/>
      <c r="AF1808" s="24"/>
      <c r="AG1808" s="24"/>
    </row>
    <row r="1809" spans="1:33" ht="25.5" customHeight="1">
      <c r="A1809" s="27"/>
      <c r="B1809" s="37"/>
      <c r="C1809" s="20"/>
      <c r="D1809" s="20"/>
      <c r="R1809" s="24"/>
      <c r="S1809" s="24"/>
      <c r="T1809" s="24"/>
      <c r="U1809" s="24"/>
      <c r="V1809" s="24"/>
      <c r="W1809" s="24"/>
      <c r="X1809" s="24"/>
      <c r="Y1809" s="24"/>
      <c r="Z1809" s="24"/>
      <c r="AA1809" s="24"/>
      <c r="AB1809" s="24"/>
      <c r="AC1809" s="24"/>
      <c r="AD1809" s="24"/>
      <c r="AE1809" s="24"/>
      <c r="AF1809" s="24"/>
      <c r="AG1809" s="24"/>
    </row>
    <row r="1810" spans="1:33" ht="25.5" customHeight="1">
      <c r="A1810" s="27"/>
      <c r="B1810" s="37"/>
      <c r="C1810" s="20"/>
      <c r="D1810" s="20"/>
      <c r="R1810" s="24"/>
      <c r="S1810" s="24"/>
      <c r="T1810" s="24"/>
      <c r="U1810" s="24"/>
      <c r="V1810" s="24"/>
      <c r="W1810" s="24"/>
      <c r="X1810" s="24"/>
      <c r="Y1810" s="24"/>
      <c r="Z1810" s="24"/>
      <c r="AA1810" s="24"/>
      <c r="AB1810" s="24"/>
      <c r="AC1810" s="24"/>
      <c r="AD1810" s="24"/>
      <c r="AE1810" s="24"/>
      <c r="AF1810" s="24"/>
      <c r="AG1810" s="24"/>
    </row>
    <row r="1811" spans="1:33" ht="25.5" customHeight="1">
      <c r="A1811" s="27"/>
      <c r="B1811" s="37"/>
      <c r="C1811" s="20"/>
      <c r="D1811" s="20"/>
      <c r="R1811" s="24"/>
      <c r="S1811" s="24"/>
      <c r="T1811" s="24"/>
      <c r="U1811" s="24"/>
      <c r="V1811" s="24"/>
      <c r="W1811" s="24"/>
      <c r="X1811" s="24"/>
      <c r="Y1811" s="24"/>
      <c r="Z1811" s="24"/>
      <c r="AA1811" s="24"/>
      <c r="AB1811" s="24"/>
      <c r="AC1811" s="24"/>
      <c r="AD1811" s="24"/>
      <c r="AE1811" s="24"/>
      <c r="AF1811" s="24"/>
      <c r="AG1811" s="24"/>
    </row>
    <row r="1812" spans="1:33" ht="25.5" customHeight="1">
      <c r="A1812" s="27"/>
      <c r="B1812" s="37"/>
      <c r="C1812" s="20"/>
      <c r="D1812" s="20"/>
      <c r="R1812" s="24"/>
      <c r="S1812" s="24"/>
      <c r="T1812" s="24"/>
      <c r="U1812" s="24"/>
      <c r="V1812" s="24"/>
      <c r="W1812" s="24"/>
      <c r="X1812" s="24"/>
      <c r="Y1812" s="24"/>
      <c r="Z1812" s="24"/>
      <c r="AA1812" s="24"/>
      <c r="AB1812" s="24"/>
      <c r="AC1812" s="24"/>
      <c r="AD1812" s="24"/>
      <c r="AE1812" s="24"/>
      <c r="AF1812" s="24"/>
      <c r="AG1812" s="24"/>
    </row>
    <row r="1813" spans="1:33" ht="25.5" customHeight="1">
      <c r="A1813" s="27"/>
      <c r="B1813" s="37"/>
      <c r="C1813" s="20"/>
      <c r="D1813" s="20"/>
      <c r="R1813" s="24"/>
      <c r="S1813" s="24"/>
      <c r="T1813" s="24"/>
      <c r="U1813" s="24"/>
      <c r="V1813" s="24"/>
      <c r="W1813" s="24"/>
      <c r="X1813" s="24"/>
      <c r="Y1813" s="24"/>
      <c r="Z1813" s="24"/>
      <c r="AA1813" s="24"/>
      <c r="AB1813" s="24"/>
      <c r="AC1813" s="24"/>
      <c r="AD1813" s="24"/>
      <c r="AE1813" s="24"/>
      <c r="AF1813" s="24"/>
      <c r="AG1813" s="24"/>
    </row>
    <row r="1814" spans="1:33" ht="25.5" customHeight="1">
      <c r="A1814" s="27"/>
      <c r="B1814" s="37"/>
      <c r="C1814" s="20"/>
      <c r="D1814" s="20"/>
      <c r="R1814" s="24"/>
      <c r="S1814" s="24"/>
      <c r="T1814" s="24"/>
      <c r="U1814" s="24"/>
      <c r="V1814" s="24"/>
      <c r="W1814" s="24"/>
      <c r="X1814" s="24"/>
      <c r="Y1814" s="24"/>
      <c r="Z1814" s="24"/>
      <c r="AA1814" s="24"/>
      <c r="AB1814" s="24"/>
      <c r="AC1814" s="24"/>
      <c r="AD1814" s="24"/>
      <c r="AE1814" s="24"/>
      <c r="AF1814" s="24"/>
      <c r="AG1814" s="24"/>
    </row>
    <row r="1815" spans="1:33" ht="25.5" customHeight="1">
      <c r="A1815" s="27"/>
      <c r="B1815" s="37"/>
      <c r="C1815" s="20"/>
      <c r="D1815" s="20"/>
      <c r="R1815" s="24"/>
      <c r="S1815" s="24"/>
      <c r="T1815" s="24"/>
      <c r="U1815" s="24"/>
      <c r="V1815" s="24"/>
      <c r="W1815" s="24"/>
      <c r="X1815" s="24"/>
      <c r="Y1815" s="24"/>
      <c r="Z1815" s="24"/>
      <c r="AA1815" s="24"/>
      <c r="AB1815" s="24"/>
      <c r="AC1815" s="24"/>
      <c r="AD1815" s="24"/>
      <c r="AE1815" s="24"/>
      <c r="AF1815" s="24"/>
      <c r="AG1815" s="24"/>
    </row>
    <row r="1816" spans="1:33" ht="25.5" customHeight="1">
      <c r="A1816" s="27"/>
      <c r="B1816" s="37"/>
      <c r="C1816" s="20"/>
      <c r="D1816" s="20"/>
      <c r="R1816" s="24"/>
      <c r="S1816" s="24"/>
      <c r="T1816" s="24"/>
      <c r="U1816" s="24"/>
      <c r="V1816" s="24"/>
      <c r="W1816" s="24"/>
      <c r="X1816" s="24"/>
      <c r="Y1816" s="24"/>
      <c r="Z1816" s="24"/>
      <c r="AA1816" s="24"/>
      <c r="AB1816" s="24"/>
      <c r="AC1816" s="24"/>
      <c r="AD1816" s="24"/>
      <c r="AE1816" s="24"/>
      <c r="AF1816" s="24"/>
      <c r="AG1816" s="24"/>
    </row>
    <row r="1817" spans="1:33" ht="25.5" customHeight="1">
      <c r="A1817" s="27"/>
      <c r="B1817" s="37"/>
      <c r="C1817" s="20"/>
      <c r="D1817" s="20"/>
      <c r="R1817" s="24"/>
      <c r="S1817" s="24"/>
      <c r="T1817" s="24"/>
      <c r="U1817" s="24"/>
      <c r="V1817" s="24"/>
      <c r="W1817" s="24"/>
      <c r="X1817" s="24"/>
      <c r="Y1817" s="24"/>
      <c r="Z1817" s="24"/>
      <c r="AA1817" s="24"/>
      <c r="AB1817" s="24"/>
      <c r="AC1817" s="24"/>
      <c r="AD1817" s="24"/>
      <c r="AE1817" s="24"/>
      <c r="AF1817" s="24"/>
      <c r="AG1817" s="24"/>
    </row>
    <row r="1818" spans="1:33" ht="25.5" customHeight="1">
      <c r="A1818" s="27"/>
      <c r="B1818" s="37"/>
      <c r="C1818" s="20"/>
      <c r="D1818" s="20"/>
      <c r="R1818" s="24"/>
      <c r="S1818" s="24"/>
      <c r="T1818" s="24"/>
      <c r="U1818" s="24"/>
      <c r="V1818" s="24"/>
      <c r="W1818" s="24"/>
      <c r="X1818" s="24"/>
      <c r="Y1818" s="24"/>
      <c r="Z1818" s="24"/>
      <c r="AA1818" s="24"/>
      <c r="AB1818" s="24"/>
      <c r="AC1818" s="24"/>
      <c r="AD1818" s="24"/>
      <c r="AE1818" s="24"/>
      <c r="AF1818" s="24"/>
      <c r="AG1818" s="24"/>
    </row>
    <row r="1819" spans="1:33" ht="25.5" customHeight="1">
      <c r="A1819" s="27"/>
      <c r="B1819" s="37"/>
      <c r="C1819" s="20"/>
      <c r="D1819" s="20"/>
      <c r="R1819" s="24"/>
      <c r="S1819" s="24"/>
      <c r="T1819" s="24"/>
      <c r="U1819" s="24"/>
      <c r="V1819" s="24"/>
      <c r="W1819" s="24"/>
      <c r="X1819" s="24"/>
      <c r="Y1819" s="24"/>
      <c r="Z1819" s="24"/>
      <c r="AA1819" s="24"/>
      <c r="AB1819" s="24"/>
      <c r="AC1819" s="24"/>
      <c r="AD1819" s="24"/>
      <c r="AE1819" s="24"/>
      <c r="AF1819" s="24"/>
      <c r="AG1819" s="24"/>
    </row>
    <row r="1820" spans="1:33" ht="25.5" customHeight="1">
      <c r="A1820" s="27"/>
      <c r="B1820" s="37"/>
      <c r="C1820" s="20"/>
      <c r="D1820" s="20"/>
      <c r="R1820" s="24"/>
      <c r="S1820" s="24"/>
      <c r="T1820" s="24"/>
      <c r="U1820" s="24"/>
      <c r="V1820" s="24"/>
      <c r="W1820" s="24"/>
      <c r="X1820" s="24"/>
      <c r="Y1820" s="24"/>
      <c r="Z1820" s="24"/>
      <c r="AA1820" s="24"/>
      <c r="AB1820" s="24"/>
      <c r="AC1820" s="24"/>
      <c r="AD1820" s="24"/>
      <c r="AE1820" s="24"/>
      <c r="AF1820" s="24"/>
      <c r="AG1820" s="24"/>
    </row>
    <row r="1821" spans="1:33" ht="25.5" customHeight="1">
      <c r="A1821" s="27"/>
      <c r="B1821" s="37"/>
      <c r="C1821" s="20"/>
      <c r="D1821" s="20"/>
      <c r="R1821" s="24"/>
      <c r="S1821" s="24"/>
      <c r="T1821" s="24"/>
      <c r="U1821" s="24"/>
      <c r="V1821" s="24"/>
      <c r="W1821" s="24"/>
      <c r="X1821" s="24"/>
      <c r="Y1821" s="24"/>
      <c r="Z1821" s="24"/>
      <c r="AA1821" s="24"/>
      <c r="AB1821" s="24"/>
      <c r="AC1821" s="24"/>
      <c r="AD1821" s="24"/>
      <c r="AE1821" s="24"/>
      <c r="AF1821" s="24"/>
      <c r="AG1821" s="24"/>
    </row>
    <row r="1822" spans="1:33" ht="25.5" customHeight="1">
      <c r="A1822" s="27"/>
      <c r="B1822" s="37"/>
      <c r="C1822" s="20"/>
      <c r="D1822" s="20"/>
      <c r="R1822" s="24"/>
      <c r="S1822" s="24"/>
      <c r="T1822" s="24"/>
      <c r="U1822" s="24"/>
      <c r="V1822" s="24"/>
      <c r="W1822" s="24"/>
      <c r="X1822" s="24"/>
      <c r="Y1822" s="24"/>
      <c r="Z1822" s="24"/>
      <c r="AA1822" s="24"/>
      <c r="AB1822" s="24"/>
      <c r="AC1822" s="24"/>
      <c r="AD1822" s="24"/>
      <c r="AE1822" s="24"/>
      <c r="AF1822" s="24"/>
      <c r="AG1822" s="24"/>
    </row>
    <row r="1823" spans="1:33" ht="25.5" customHeight="1">
      <c r="A1823" s="27"/>
      <c r="B1823" s="37"/>
      <c r="C1823" s="20"/>
      <c r="D1823" s="20"/>
      <c r="R1823" s="24"/>
      <c r="S1823" s="24"/>
      <c r="T1823" s="24"/>
      <c r="U1823" s="24"/>
      <c r="V1823" s="24"/>
      <c r="W1823" s="24"/>
      <c r="X1823" s="24"/>
      <c r="Y1823" s="24"/>
      <c r="Z1823" s="24"/>
      <c r="AA1823" s="24"/>
      <c r="AB1823" s="24"/>
      <c r="AC1823" s="24"/>
      <c r="AD1823" s="24"/>
      <c r="AE1823" s="24"/>
      <c r="AF1823" s="24"/>
      <c r="AG1823" s="24"/>
    </row>
    <row r="1824" spans="1:33" ht="25.5" customHeight="1">
      <c r="A1824" s="27"/>
      <c r="B1824" s="37"/>
      <c r="C1824" s="20"/>
      <c r="D1824" s="20"/>
      <c r="R1824" s="24"/>
      <c r="S1824" s="24"/>
      <c r="T1824" s="24"/>
      <c r="U1824" s="24"/>
      <c r="V1824" s="24"/>
      <c r="W1824" s="24"/>
      <c r="X1824" s="24"/>
      <c r="Y1824" s="24"/>
      <c r="Z1824" s="24"/>
      <c r="AA1824" s="24"/>
      <c r="AB1824" s="24"/>
      <c r="AC1824" s="24"/>
      <c r="AD1824" s="24"/>
      <c r="AE1824" s="24"/>
      <c r="AF1824" s="24"/>
      <c r="AG1824" s="24"/>
    </row>
    <row r="1825" spans="1:33" ht="25.5" customHeight="1">
      <c r="A1825" s="27"/>
      <c r="B1825" s="37"/>
      <c r="C1825" s="20"/>
      <c r="D1825" s="20"/>
      <c r="R1825" s="24"/>
      <c r="S1825" s="24"/>
      <c r="T1825" s="24"/>
      <c r="U1825" s="24"/>
      <c r="V1825" s="24"/>
      <c r="W1825" s="24"/>
      <c r="X1825" s="24"/>
      <c r="Y1825" s="24"/>
      <c r="Z1825" s="24"/>
      <c r="AA1825" s="24"/>
      <c r="AB1825" s="24"/>
      <c r="AC1825" s="24"/>
      <c r="AD1825" s="24"/>
      <c r="AE1825" s="24"/>
      <c r="AF1825" s="24"/>
      <c r="AG1825" s="24"/>
    </row>
    <row r="1826" spans="1:33" ht="25.5" customHeight="1">
      <c r="A1826" s="27"/>
      <c r="B1826" s="37"/>
      <c r="C1826" s="20"/>
      <c r="D1826" s="20"/>
      <c r="R1826" s="24"/>
      <c r="S1826" s="24"/>
      <c r="T1826" s="24"/>
      <c r="U1826" s="24"/>
      <c r="V1826" s="24"/>
      <c r="W1826" s="24"/>
      <c r="X1826" s="24"/>
      <c r="Y1826" s="24"/>
      <c r="Z1826" s="24"/>
      <c r="AA1826" s="24"/>
      <c r="AB1826" s="24"/>
      <c r="AC1826" s="24"/>
      <c r="AD1826" s="24"/>
      <c r="AE1826" s="24"/>
      <c r="AF1826" s="24"/>
      <c r="AG1826" s="24"/>
    </row>
    <row r="1827" spans="1:33" ht="25.5" customHeight="1">
      <c r="A1827" s="27"/>
      <c r="B1827" s="37"/>
      <c r="C1827" s="20"/>
      <c r="D1827" s="20"/>
      <c r="R1827" s="24"/>
      <c r="S1827" s="24"/>
      <c r="T1827" s="24"/>
      <c r="U1827" s="24"/>
      <c r="V1827" s="24"/>
      <c r="W1827" s="24"/>
      <c r="X1827" s="24"/>
      <c r="Y1827" s="24"/>
      <c r="Z1827" s="24"/>
      <c r="AA1827" s="24"/>
      <c r="AB1827" s="24"/>
      <c r="AC1827" s="24"/>
      <c r="AD1827" s="24"/>
      <c r="AE1827" s="24"/>
      <c r="AF1827" s="24"/>
      <c r="AG1827" s="24"/>
    </row>
    <row r="1828" spans="1:33" ht="25.5" customHeight="1">
      <c r="A1828" s="27"/>
      <c r="B1828" s="37"/>
      <c r="C1828" s="20"/>
      <c r="D1828" s="20"/>
      <c r="R1828" s="24"/>
      <c r="S1828" s="24"/>
      <c r="T1828" s="24"/>
      <c r="U1828" s="24"/>
      <c r="V1828" s="24"/>
      <c r="W1828" s="24"/>
      <c r="X1828" s="24"/>
      <c r="Y1828" s="24"/>
      <c r="Z1828" s="24"/>
      <c r="AA1828" s="24"/>
      <c r="AB1828" s="24"/>
      <c r="AC1828" s="24"/>
      <c r="AD1828" s="24"/>
      <c r="AE1828" s="24"/>
      <c r="AF1828" s="24"/>
      <c r="AG1828" s="24"/>
    </row>
    <row r="1829" spans="1:33" ht="25.5" customHeight="1">
      <c r="A1829" s="27"/>
      <c r="B1829" s="37"/>
      <c r="C1829" s="20"/>
      <c r="D1829" s="20"/>
      <c r="R1829" s="24"/>
      <c r="S1829" s="24"/>
      <c r="T1829" s="24"/>
      <c r="U1829" s="24"/>
      <c r="V1829" s="24"/>
      <c r="W1829" s="24"/>
      <c r="X1829" s="24"/>
      <c r="Y1829" s="24"/>
      <c r="Z1829" s="24"/>
      <c r="AA1829" s="24"/>
      <c r="AB1829" s="24"/>
      <c r="AC1829" s="24"/>
      <c r="AD1829" s="24"/>
      <c r="AE1829" s="24"/>
      <c r="AF1829" s="24"/>
      <c r="AG1829" s="24"/>
    </row>
    <row r="1830" spans="1:33" ht="25.5" customHeight="1">
      <c r="A1830" s="27"/>
      <c r="B1830" s="37"/>
      <c r="C1830" s="20"/>
      <c r="D1830" s="20"/>
      <c r="R1830" s="24"/>
      <c r="S1830" s="24"/>
      <c r="T1830" s="24"/>
      <c r="U1830" s="24"/>
      <c r="V1830" s="24"/>
      <c r="W1830" s="24"/>
      <c r="X1830" s="24"/>
      <c r="Y1830" s="24"/>
      <c r="Z1830" s="24"/>
      <c r="AA1830" s="24"/>
      <c r="AB1830" s="24"/>
      <c r="AC1830" s="24"/>
      <c r="AD1830" s="24"/>
      <c r="AE1830" s="24"/>
      <c r="AF1830" s="24"/>
      <c r="AG1830" s="24"/>
    </row>
    <row r="1831" spans="1:33" ht="25.5" customHeight="1">
      <c r="A1831" s="27"/>
      <c r="B1831" s="37"/>
      <c r="C1831" s="20"/>
      <c r="D1831" s="20"/>
      <c r="R1831" s="24"/>
      <c r="S1831" s="24"/>
      <c r="T1831" s="24"/>
      <c r="U1831" s="24"/>
      <c r="V1831" s="24"/>
      <c r="W1831" s="24"/>
      <c r="X1831" s="24"/>
      <c r="Y1831" s="24"/>
      <c r="Z1831" s="24"/>
      <c r="AA1831" s="24"/>
      <c r="AB1831" s="24"/>
      <c r="AC1831" s="24"/>
      <c r="AD1831" s="24"/>
      <c r="AE1831" s="24"/>
      <c r="AF1831" s="24"/>
      <c r="AG1831" s="24"/>
    </row>
    <row r="1832" spans="1:33" ht="25.5" customHeight="1">
      <c r="A1832" s="27"/>
      <c r="B1832" s="37"/>
      <c r="C1832" s="20"/>
      <c r="D1832" s="20"/>
      <c r="R1832" s="24"/>
      <c r="S1832" s="24"/>
      <c r="T1832" s="24"/>
      <c r="U1832" s="24"/>
      <c r="V1832" s="24"/>
      <c r="W1832" s="24"/>
      <c r="X1832" s="24"/>
      <c r="Y1832" s="24"/>
      <c r="Z1832" s="24"/>
      <c r="AA1832" s="24"/>
      <c r="AB1832" s="24"/>
      <c r="AC1832" s="24"/>
      <c r="AD1832" s="24"/>
      <c r="AE1832" s="24"/>
      <c r="AF1832" s="24"/>
      <c r="AG1832" s="24"/>
    </row>
    <row r="1833" spans="1:33" ht="25.5" customHeight="1">
      <c r="A1833" s="27"/>
      <c r="B1833" s="37"/>
      <c r="C1833" s="20"/>
      <c r="D1833" s="20"/>
      <c r="R1833" s="24"/>
      <c r="S1833" s="24"/>
      <c r="T1833" s="24"/>
      <c r="U1833" s="24"/>
      <c r="V1833" s="24"/>
      <c r="W1833" s="24"/>
      <c r="X1833" s="24"/>
      <c r="Y1833" s="24"/>
      <c r="Z1833" s="24"/>
      <c r="AA1833" s="24"/>
      <c r="AB1833" s="24"/>
      <c r="AC1833" s="24"/>
      <c r="AD1833" s="24"/>
      <c r="AE1833" s="24"/>
      <c r="AF1833" s="24"/>
      <c r="AG1833" s="24"/>
    </row>
    <row r="1834" spans="1:33" ht="25.5" customHeight="1">
      <c r="A1834" s="27"/>
      <c r="B1834" s="37"/>
      <c r="C1834" s="20"/>
      <c r="D1834" s="20"/>
      <c r="R1834" s="24"/>
      <c r="S1834" s="24"/>
      <c r="T1834" s="24"/>
      <c r="U1834" s="24"/>
      <c r="V1834" s="24"/>
      <c r="W1834" s="24"/>
      <c r="X1834" s="24"/>
      <c r="Y1834" s="24"/>
      <c r="Z1834" s="24"/>
      <c r="AA1834" s="24"/>
      <c r="AB1834" s="24"/>
      <c r="AC1834" s="24"/>
      <c r="AD1834" s="24"/>
      <c r="AE1834" s="24"/>
      <c r="AF1834" s="24"/>
      <c r="AG1834" s="24"/>
    </row>
    <row r="1835" spans="1:33" ht="25.5" customHeight="1">
      <c r="A1835" s="27"/>
      <c r="B1835" s="37"/>
      <c r="C1835" s="20"/>
      <c r="D1835" s="20"/>
      <c r="R1835" s="24"/>
      <c r="S1835" s="24"/>
      <c r="T1835" s="24"/>
      <c r="U1835" s="24"/>
      <c r="V1835" s="24"/>
      <c r="W1835" s="24"/>
      <c r="X1835" s="24"/>
      <c r="Y1835" s="24"/>
      <c r="Z1835" s="24"/>
      <c r="AA1835" s="24"/>
      <c r="AB1835" s="24"/>
      <c r="AC1835" s="24"/>
      <c r="AD1835" s="24"/>
      <c r="AE1835" s="24"/>
      <c r="AF1835" s="24"/>
      <c r="AG1835" s="24"/>
    </row>
    <row r="1836" spans="1:33" ht="25.5" customHeight="1">
      <c r="A1836" s="27"/>
      <c r="B1836" s="37"/>
      <c r="C1836" s="20"/>
      <c r="D1836" s="20"/>
      <c r="R1836" s="24"/>
      <c r="S1836" s="24"/>
      <c r="T1836" s="24"/>
      <c r="U1836" s="24"/>
      <c r="V1836" s="24"/>
      <c r="W1836" s="24"/>
      <c r="X1836" s="24"/>
      <c r="Y1836" s="24"/>
      <c r="Z1836" s="24"/>
      <c r="AA1836" s="24"/>
      <c r="AB1836" s="24"/>
      <c r="AC1836" s="24"/>
      <c r="AD1836" s="24"/>
      <c r="AE1836" s="24"/>
      <c r="AF1836" s="24"/>
      <c r="AG1836" s="24"/>
    </row>
    <row r="1837" spans="1:33" ht="25.5" customHeight="1">
      <c r="A1837" s="27"/>
      <c r="B1837" s="37"/>
      <c r="C1837" s="20"/>
      <c r="D1837" s="20"/>
      <c r="R1837" s="24"/>
      <c r="S1837" s="24"/>
      <c r="T1837" s="24"/>
      <c r="U1837" s="24"/>
      <c r="V1837" s="24"/>
      <c r="W1837" s="24"/>
      <c r="X1837" s="24"/>
      <c r="Y1837" s="24"/>
      <c r="Z1837" s="24"/>
      <c r="AA1837" s="24"/>
      <c r="AB1837" s="24"/>
      <c r="AC1837" s="24"/>
      <c r="AD1837" s="24"/>
      <c r="AE1837" s="24"/>
      <c r="AF1837" s="24"/>
      <c r="AG1837" s="24"/>
    </row>
    <row r="1838" spans="1:33" ht="25.5" customHeight="1">
      <c r="A1838" s="27"/>
      <c r="B1838" s="37"/>
      <c r="C1838" s="20"/>
      <c r="D1838" s="20"/>
      <c r="R1838" s="24"/>
      <c r="S1838" s="24"/>
      <c r="T1838" s="24"/>
      <c r="U1838" s="24"/>
      <c r="V1838" s="24"/>
      <c r="W1838" s="24"/>
      <c r="X1838" s="24"/>
      <c r="Y1838" s="24"/>
      <c r="Z1838" s="24"/>
      <c r="AA1838" s="24"/>
      <c r="AB1838" s="24"/>
      <c r="AC1838" s="24"/>
      <c r="AD1838" s="24"/>
      <c r="AE1838" s="24"/>
      <c r="AF1838" s="24"/>
      <c r="AG1838" s="24"/>
    </row>
    <row r="1839" spans="1:33" ht="25.5" customHeight="1">
      <c r="A1839" s="27"/>
      <c r="B1839" s="37"/>
      <c r="C1839" s="20"/>
      <c r="D1839" s="20"/>
      <c r="R1839" s="24"/>
      <c r="S1839" s="24"/>
      <c r="T1839" s="24"/>
      <c r="U1839" s="24"/>
      <c r="V1839" s="24"/>
      <c r="W1839" s="24"/>
      <c r="X1839" s="24"/>
      <c r="Y1839" s="24"/>
      <c r="Z1839" s="24"/>
      <c r="AA1839" s="24"/>
      <c r="AB1839" s="24"/>
      <c r="AC1839" s="24"/>
      <c r="AD1839" s="24"/>
      <c r="AE1839" s="24"/>
      <c r="AF1839" s="24"/>
      <c r="AG1839" s="24"/>
    </row>
    <row r="1840" spans="1:33" ht="25.5" customHeight="1">
      <c r="A1840" s="27"/>
      <c r="B1840" s="37"/>
      <c r="C1840" s="20"/>
      <c r="D1840" s="20"/>
      <c r="R1840" s="24"/>
      <c r="S1840" s="24"/>
      <c r="T1840" s="24"/>
      <c r="U1840" s="24"/>
      <c r="V1840" s="24"/>
      <c r="W1840" s="24"/>
      <c r="X1840" s="24"/>
      <c r="Y1840" s="24"/>
      <c r="Z1840" s="24"/>
      <c r="AA1840" s="24"/>
      <c r="AB1840" s="24"/>
      <c r="AC1840" s="24"/>
      <c r="AD1840" s="24"/>
      <c r="AE1840" s="24"/>
      <c r="AF1840" s="24"/>
      <c r="AG1840" s="24"/>
    </row>
    <row r="1841" spans="1:33" ht="25.5" customHeight="1">
      <c r="A1841" s="27"/>
      <c r="B1841" s="37"/>
      <c r="C1841" s="20"/>
      <c r="D1841" s="20"/>
      <c r="R1841" s="24"/>
      <c r="S1841" s="24"/>
      <c r="T1841" s="24"/>
      <c r="U1841" s="24"/>
      <c r="V1841" s="24"/>
      <c r="W1841" s="24"/>
      <c r="X1841" s="24"/>
      <c r="Y1841" s="24"/>
      <c r="Z1841" s="24"/>
      <c r="AA1841" s="24"/>
      <c r="AB1841" s="24"/>
      <c r="AC1841" s="24"/>
      <c r="AD1841" s="24"/>
      <c r="AE1841" s="24"/>
      <c r="AF1841" s="24"/>
      <c r="AG1841" s="24"/>
    </row>
    <row r="1842" spans="1:33" ht="25.5" customHeight="1">
      <c r="A1842" s="27"/>
      <c r="B1842" s="37"/>
      <c r="C1842" s="20"/>
      <c r="D1842" s="20"/>
      <c r="R1842" s="24"/>
      <c r="S1842" s="24"/>
      <c r="T1842" s="24"/>
      <c r="U1842" s="24"/>
      <c r="V1842" s="24"/>
      <c r="W1842" s="24"/>
      <c r="X1842" s="24"/>
      <c r="Y1842" s="24"/>
      <c r="Z1842" s="24"/>
      <c r="AA1842" s="24"/>
      <c r="AB1842" s="24"/>
      <c r="AC1842" s="24"/>
      <c r="AD1842" s="24"/>
      <c r="AE1842" s="24"/>
      <c r="AF1842" s="24"/>
      <c r="AG1842" s="24"/>
    </row>
    <row r="1843" spans="1:33" ht="25.5" customHeight="1">
      <c r="A1843" s="27"/>
      <c r="B1843" s="37"/>
      <c r="C1843" s="20"/>
      <c r="D1843" s="20"/>
      <c r="R1843" s="24"/>
      <c r="S1843" s="24"/>
      <c r="T1843" s="24"/>
      <c r="U1843" s="24"/>
      <c r="V1843" s="24"/>
      <c r="W1843" s="24"/>
      <c r="X1843" s="24"/>
      <c r="Y1843" s="24"/>
      <c r="Z1843" s="24"/>
      <c r="AA1843" s="24"/>
      <c r="AB1843" s="24"/>
      <c r="AC1843" s="24"/>
      <c r="AD1843" s="24"/>
      <c r="AE1843" s="24"/>
      <c r="AF1843" s="24"/>
      <c r="AG1843" s="24"/>
    </row>
    <row r="1844" spans="1:33" ht="25.5" customHeight="1">
      <c r="A1844" s="27"/>
      <c r="B1844" s="37"/>
      <c r="C1844" s="20"/>
      <c r="D1844" s="20"/>
      <c r="R1844" s="24"/>
      <c r="S1844" s="24"/>
      <c r="T1844" s="24"/>
      <c r="U1844" s="24"/>
      <c r="V1844" s="24"/>
      <c r="W1844" s="24"/>
      <c r="X1844" s="24"/>
      <c r="Y1844" s="24"/>
      <c r="Z1844" s="24"/>
      <c r="AA1844" s="24"/>
      <c r="AB1844" s="24"/>
      <c r="AC1844" s="24"/>
      <c r="AD1844" s="24"/>
      <c r="AE1844" s="24"/>
      <c r="AF1844" s="24"/>
      <c r="AG1844" s="24"/>
    </row>
    <row r="1845" spans="1:33" ht="25.5" customHeight="1">
      <c r="A1845" s="27"/>
      <c r="B1845" s="37"/>
      <c r="C1845" s="20"/>
      <c r="D1845" s="20"/>
      <c r="R1845" s="24"/>
      <c r="S1845" s="24"/>
      <c r="T1845" s="24"/>
      <c r="U1845" s="24"/>
      <c r="V1845" s="24"/>
      <c r="W1845" s="24"/>
      <c r="X1845" s="24"/>
      <c r="Y1845" s="24"/>
      <c r="Z1845" s="24"/>
      <c r="AA1845" s="24"/>
      <c r="AB1845" s="24"/>
      <c r="AC1845" s="24"/>
      <c r="AD1845" s="24"/>
      <c r="AE1845" s="24"/>
      <c r="AF1845" s="24"/>
      <c r="AG1845" s="24"/>
    </row>
    <row r="1846" spans="1:33" ht="25.5" customHeight="1">
      <c r="A1846" s="27"/>
      <c r="B1846" s="37"/>
      <c r="C1846" s="20"/>
      <c r="D1846" s="20"/>
      <c r="R1846" s="24"/>
      <c r="S1846" s="24"/>
      <c r="T1846" s="24"/>
      <c r="U1846" s="24"/>
      <c r="V1846" s="24"/>
      <c r="W1846" s="24"/>
      <c r="X1846" s="24"/>
      <c r="Y1846" s="24"/>
      <c r="Z1846" s="24"/>
      <c r="AA1846" s="24"/>
      <c r="AB1846" s="24"/>
      <c r="AC1846" s="24"/>
      <c r="AD1846" s="24"/>
      <c r="AE1846" s="24"/>
      <c r="AF1846" s="24"/>
      <c r="AG1846" s="24"/>
    </row>
    <row r="1847" spans="1:33" ht="25.5" customHeight="1">
      <c r="A1847" s="27"/>
      <c r="B1847" s="37"/>
      <c r="C1847" s="20"/>
      <c r="D1847" s="20"/>
      <c r="R1847" s="24"/>
      <c r="S1847" s="24"/>
      <c r="T1847" s="24"/>
      <c r="U1847" s="24"/>
      <c r="V1847" s="24"/>
      <c r="W1847" s="24"/>
      <c r="X1847" s="24"/>
      <c r="Y1847" s="24"/>
      <c r="Z1847" s="24"/>
      <c r="AA1847" s="24"/>
      <c r="AB1847" s="24"/>
      <c r="AC1847" s="24"/>
      <c r="AD1847" s="24"/>
      <c r="AE1847" s="24"/>
      <c r="AF1847" s="24"/>
      <c r="AG1847" s="24"/>
    </row>
    <row r="1848" spans="1:33" ht="25.5" customHeight="1">
      <c r="A1848" s="27"/>
      <c r="B1848" s="37"/>
      <c r="C1848" s="20"/>
      <c r="D1848" s="20"/>
      <c r="R1848" s="24"/>
      <c r="S1848" s="24"/>
      <c r="T1848" s="24"/>
      <c r="U1848" s="24"/>
      <c r="V1848" s="24"/>
      <c r="W1848" s="24"/>
      <c r="X1848" s="24"/>
      <c r="Y1848" s="24"/>
      <c r="Z1848" s="24"/>
      <c r="AA1848" s="24"/>
      <c r="AB1848" s="24"/>
      <c r="AC1848" s="24"/>
      <c r="AD1848" s="24"/>
      <c r="AE1848" s="24"/>
      <c r="AF1848" s="24"/>
      <c r="AG1848" s="24"/>
    </row>
    <row r="1849" spans="1:33" ht="25.5" customHeight="1">
      <c r="A1849" s="27"/>
      <c r="B1849" s="37"/>
      <c r="C1849" s="20"/>
      <c r="D1849" s="20"/>
      <c r="R1849" s="24"/>
      <c r="S1849" s="24"/>
      <c r="T1849" s="24"/>
      <c r="U1849" s="24"/>
      <c r="V1849" s="24"/>
      <c r="W1849" s="24"/>
      <c r="X1849" s="24"/>
      <c r="Y1849" s="24"/>
      <c r="Z1849" s="24"/>
      <c r="AA1849" s="24"/>
      <c r="AB1849" s="24"/>
      <c r="AC1849" s="24"/>
      <c r="AD1849" s="24"/>
      <c r="AE1849" s="24"/>
      <c r="AF1849" s="24"/>
      <c r="AG1849" s="24"/>
    </row>
    <row r="1850" spans="1:33" ht="25.5" customHeight="1">
      <c r="A1850" s="27"/>
      <c r="B1850" s="37"/>
      <c r="C1850" s="20"/>
      <c r="D1850" s="20"/>
      <c r="R1850" s="24"/>
      <c r="S1850" s="24"/>
      <c r="T1850" s="24"/>
      <c r="U1850" s="24"/>
      <c r="V1850" s="24"/>
      <c r="W1850" s="24"/>
      <c r="X1850" s="24"/>
      <c r="Y1850" s="24"/>
      <c r="Z1850" s="24"/>
      <c r="AA1850" s="24"/>
      <c r="AB1850" s="24"/>
      <c r="AC1850" s="24"/>
      <c r="AD1850" s="24"/>
      <c r="AE1850" s="24"/>
      <c r="AF1850" s="24"/>
      <c r="AG1850" s="24"/>
    </row>
    <row r="1851" spans="1:33" ht="25.5" customHeight="1">
      <c r="A1851" s="27"/>
      <c r="B1851" s="37"/>
      <c r="C1851" s="20"/>
      <c r="D1851" s="20"/>
      <c r="R1851" s="24"/>
      <c r="S1851" s="24"/>
      <c r="T1851" s="24"/>
      <c r="U1851" s="24"/>
      <c r="V1851" s="24"/>
      <c r="W1851" s="24"/>
      <c r="X1851" s="24"/>
      <c r="Y1851" s="24"/>
      <c r="Z1851" s="24"/>
      <c r="AA1851" s="24"/>
      <c r="AB1851" s="24"/>
      <c r="AC1851" s="24"/>
      <c r="AD1851" s="24"/>
      <c r="AE1851" s="24"/>
      <c r="AF1851" s="24"/>
      <c r="AG1851" s="24"/>
    </row>
    <row r="1852" spans="1:33" ht="25.5" customHeight="1">
      <c r="A1852" s="27"/>
      <c r="B1852" s="37"/>
      <c r="C1852" s="20"/>
      <c r="D1852" s="20"/>
      <c r="R1852" s="24"/>
      <c r="S1852" s="24"/>
      <c r="T1852" s="24"/>
      <c r="U1852" s="24"/>
      <c r="V1852" s="24"/>
      <c r="W1852" s="24"/>
      <c r="X1852" s="24"/>
      <c r="Y1852" s="24"/>
      <c r="Z1852" s="24"/>
      <c r="AA1852" s="24"/>
      <c r="AB1852" s="24"/>
      <c r="AC1852" s="24"/>
      <c r="AD1852" s="24"/>
      <c r="AE1852" s="24"/>
      <c r="AF1852" s="24"/>
      <c r="AG1852" s="24"/>
    </row>
    <row r="1853" spans="1:33" ht="25.5" customHeight="1">
      <c r="A1853" s="27"/>
      <c r="B1853" s="37"/>
      <c r="C1853" s="20"/>
      <c r="D1853" s="20"/>
      <c r="R1853" s="24"/>
      <c r="S1853" s="24"/>
      <c r="T1853" s="24"/>
      <c r="U1853" s="24"/>
      <c r="V1853" s="24"/>
      <c r="W1853" s="24"/>
      <c r="X1853" s="24"/>
      <c r="Y1853" s="24"/>
      <c r="Z1853" s="24"/>
      <c r="AA1853" s="24"/>
      <c r="AB1853" s="24"/>
      <c r="AC1853" s="24"/>
      <c r="AD1853" s="24"/>
      <c r="AE1853" s="24"/>
      <c r="AF1853" s="24"/>
      <c r="AG1853" s="24"/>
    </row>
    <row r="1854" spans="1:33" ht="25.5" customHeight="1">
      <c r="A1854" s="27"/>
      <c r="B1854" s="37"/>
      <c r="C1854" s="20"/>
      <c r="D1854" s="20"/>
      <c r="R1854" s="24"/>
      <c r="S1854" s="24"/>
      <c r="T1854" s="24"/>
      <c r="U1854" s="24"/>
      <c r="V1854" s="24"/>
      <c r="W1854" s="24"/>
      <c r="X1854" s="24"/>
      <c r="Y1854" s="24"/>
      <c r="Z1854" s="24"/>
      <c r="AA1854" s="24"/>
      <c r="AB1854" s="24"/>
      <c r="AC1854" s="24"/>
      <c r="AD1854" s="24"/>
      <c r="AE1854" s="24"/>
      <c r="AF1854" s="24"/>
      <c r="AG1854" s="24"/>
    </row>
    <row r="1855" spans="1:33" ht="25.5" customHeight="1">
      <c r="A1855" s="27"/>
      <c r="B1855" s="37"/>
      <c r="C1855" s="20"/>
      <c r="D1855" s="20"/>
      <c r="R1855" s="24"/>
      <c r="S1855" s="24"/>
      <c r="T1855" s="24"/>
      <c r="U1855" s="24"/>
      <c r="V1855" s="24"/>
      <c r="W1855" s="24"/>
      <c r="X1855" s="24"/>
      <c r="Y1855" s="24"/>
      <c r="Z1855" s="24"/>
      <c r="AA1855" s="24"/>
      <c r="AB1855" s="24"/>
      <c r="AC1855" s="24"/>
      <c r="AD1855" s="24"/>
      <c r="AE1855" s="24"/>
      <c r="AF1855" s="24"/>
      <c r="AG1855" s="24"/>
    </row>
    <row r="1856" spans="1:33" ht="25.5" customHeight="1">
      <c r="A1856" s="27"/>
      <c r="B1856" s="37"/>
      <c r="C1856" s="20"/>
      <c r="D1856" s="20"/>
      <c r="R1856" s="24"/>
      <c r="S1856" s="24"/>
      <c r="T1856" s="24"/>
      <c r="U1856" s="24"/>
      <c r="V1856" s="24"/>
      <c r="W1856" s="24"/>
      <c r="X1856" s="24"/>
      <c r="Y1856" s="24"/>
      <c r="Z1856" s="24"/>
      <c r="AA1856" s="24"/>
      <c r="AB1856" s="24"/>
      <c r="AC1856" s="24"/>
      <c r="AD1856" s="24"/>
      <c r="AE1856" s="24"/>
      <c r="AF1856" s="24"/>
      <c r="AG1856" s="24"/>
    </row>
    <row r="1857" spans="1:33" ht="25.5" customHeight="1">
      <c r="A1857" s="27"/>
      <c r="B1857" s="37"/>
      <c r="C1857" s="20"/>
      <c r="D1857" s="20"/>
      <c r="R1857" s="24"/>
      <c r="S1857" s="24"/>
      <c r="T1857" s="24"/>
      <c r="U1857" s="24"/>
      <c r="V1857" s="24"/>
      <c r="W1857" s="24"/>
      <c r="X1857" s="24"/>
      <c r="Y1857" s="24"/>
      <c r="Z1857" s="24"/>
      <c r="AA1857" s="24"/>
      <c r="AB1857" s="24"/>
      <c r="AC1857" s="24"/>
      <c r="AD1857" s="24"/>
      <c r="AE1857" s="24"/>
      <c r="AF1857" s="24"/>
      <c r="AG1857" s="24"/>
    </row>
    <row r="1858" spans="1:33" ht="25.5" customHeight="1">
      <c r="A1858" s="27"/>
      <c r="B1858" s="37"/>
      <c r="C1858" s="20"/>
      <c r="D1858" s="20"/>
      <c r="R1858" s="24"/>
      <c r="S1858" s="24"/>
      <c r="T1858" s="24"/>
      <c r="U1858" s="24"/>
      <c r="V1858" s="24"/>
      <c r="W1858" s="24"/>
      <c r="X1858" s="24"/>
      <c r="Y1858" s="24"/>
      <c r="Z1858" s="24"/>
      <c r="AA1858" s="24"/>
      <c r="AB1858" s="24"/>
      <c r="AC1858" s="24"/>
      <c r="AD1858" s="24"/>
      <c r="AE1858" s="24"/>
      <c r="AF1858" s="24"/>
      <c r="AG1858" s="24"/>
    </row>
    <row r="1859" spans="1:33" ht="25.5" customHeight="1">
      <c r="A1859" s="27"/>
      <c r="B1859" s="37"/>
      <c r="C1859" s="20"/>
      <c r="D1859" s="20"/>
      <c r="R1859" s="24"/>
      <c r="S1859" s="24"/>
      <c r="T1859" s="24"/>
      <c r="U1859" s="24"/>
      <c r="V1859" s="24"/>
      <c r="W1859" s="24"/>
      <c r="X1859" s="24"/>
      <c r="Y1859" s="24"/>
      <c r="Z1859" s="24"/>
      <c r="AA1859" s="24"/>
      <c r="AB1859" s="24"/>
      <c r="AC1859" s="24"/>
      <c r="AD1859" s="24"/>
      <c r="AE1859" s="24"/>
      <c r="AF1859" s="24"/>
      <c r="AG1859" s="24"/>
    </row>
    <row r="1860" spans="1:33" ht="25.5" customHeight="1">
      <c r="A1860" s="27"/>
      <c r="B1860" s="37"/>
      <c r="C1860" s="20"/>
      <c r="D1860" s="20"/>
      <c r="R1860" s="24"/>
      <c r="S1860" s="24"/>
      <c r="T1860" s="24"/>
      <c r="U1860" s="24"/>
      <c r="V1860" s="24"/>
      <c r="W1860" s="24"/>
      <c r="X1860" s="24"/>
      <c r="Y1860" s="24"/>
      <c r="Z1860" s="24"/>
      <c r="AA1860" s="24"/>
      <c r="AB1860" s="24"/>
      <c r="AC1860" s="24"/>
      <c r="AD1860" s="24"/>
      <c r="AE1860" s="24"/>
      <c r="AF1860" s="24"/>
      <c r="AG1860" s="24"/>
    </row>
    <row r="1861" spans="1:33" ht="25.5" customHeight="1">
      <c r="A1861" s="27"/>
      <c r="B1861" s="37"/>
      <c r="C1861" s="20"/>
      <c r="D1861" s="20"/>
      <c r="R1861" s="24"/>
      <c r="S1861" s="24"/>
      <c r="T1861" s="24"/>
      <c r="U1861" s="24"/>
      <c r="V1861" s="24"/>
      <c r="W1861" s="24"/>
      <c r="X1861" s="24"/>
      <c r="Y1861" s="24"/>
      <c r="Z1861" s="24"/>
      <c r="AA1861" s="24"/>
      <c r="AB1861" s="24"/>
      <c r="AC1861" s="24"/>
      <c r="AD1861" s="24"/>
      <c r="AE1861" s="24"/>
      <c r="AF1861" s="24"/>
      <c r="AG1861" s="24"/>
    </row>
    <row r="1862" spans="1:33" ht="25.5" customHeight="1">
      <c r="A1862" s="27"/>
      <c r="B1862" s="37"/>
      <c r="C1862" s="20"/>
      <c r="D1862" s="20"/>
      <c r="R1862" s="24"/>
      <c r="S1862" s="24"/>
      <c r="T1862" s="24"/>
      <c r="U1862" s="24"/>
      <c r="V1862" s="24"/>
      <c r="W1862" s="24"/>
      <c r="X1862" s="24"/>
      <c r="Y1862" s="24"/>
      <c r="Z1862" s="24"/>
      <c r="AA1862" s="24"/>
      <c r="AB1862" s="24"/>
      <c r="AC1862" s="24"/>
      <c r="AD1862" s="24"/>
      <c r="AE1862" s="24"/>
      <c r="AF1862" s="24"/>
      <c r="AG1862" s="24"/>
    </row>
    <row r="1863" spans="1:33" ht="25.5" customHeight="1">
      <c r="A1863" s="27"/>
      <c r="B1863" s="37"/>
      <c r="C1863" s="20"/>
      <c r="D1863" s="20"/>
      <c r="R1863" s="24"/>
      <c r="S1863" s="24"/>
      <c r="T1863" s="24"/>
      <c r="U1863" s="24"/>
      <c r="V1863" s="24"/>
      <c r="W1863" s="24"/>
      <c r="X1863" s="24"/>
      <c r="Y1863" s="24"/>
      <c r="Z1863" s="24"/>
      <c r="AA1863" s="24"/>
      <c r="AB1863" s="24"/>
      <c r="AC1863" s="24"/>
      <c r="AD1863" s="24"/>
      <c r="AE1863" s="24"/>
      <c r="AF1863" s="24"/>
      <c r="AG1863" s="24"/>
    </row>
    <row r="1864" spans="1:33" ht="25.5" customHeight="1">
      <c r="A1864" s="27"/>
      <c r="B1864" s="37"/>
      <c r="C1864" s="20"/>
      <c r="D1864" s="20"/>
      <c r="R1864" s="24"/>
      <c r="S1864" s="24"/>
      <c r="T1864" s="24"/>
      <c r="U1864" s="24"/>
      <c r="V1864" s="24"/>
      <c r="W1864" s="24"/>
      <c r="X1864" s="24"/>
      <c r="Y1864" s="24"/>
      <c r="Z1864" s="24"/>
      <c r="AA1864" s="24"/>
      <c r="AB1864" s="24"/>
      <c r="AC1864" s="24"/>
      <c r="AD1864" s="24"/>
      <c r="AE1864" s="24"/>
      <c r="AF1864" s="24"/>
      <c r="AG1864" s="24"/>
    </row>
    <row r="1865" spans="1:33" ht="25.5" customHeight="1">
      <c r="A1865" s="27"/>
      <c r="B1865" s="37"/>
      <c r="C1865" s="20"/>
      <c r="D1865" s="20"/>
      <c r="R1865" s="24"/>
      <c r="S1865" s="24"/>
      <c r="T1865" s="24"/>
      <c r="U1865" s="24"/>
      <c r="V1865" s="24"/>
      <c r="W1865" s="24"/>
      <c r="X1865" s="24"/>
      <c r="Y1865" s="24"/>
      <c r="Z1865" s="24"/>
      <c r="AA1865" s="24"/>
      <c r="AB1865" s="24"/>
      <c r="AC1865" s="24"/>
      <c r="AD1865" s="24"/>
      <c r="AE1865" s="24"/>
      <c r="AF1865" s="24"/>
      <c r="AG1865" s="24"/>
    </row>
    <row r="1866" spans="1:33" ht="25.5" customHeight="1">
      <c r="A1866" s="27"/>
      <c r="B1866" s="37"/>
      <c r="C1866" s="20"/>
      <c r="D1866" s="20"/>
      <c r="R1866" s="24"/>
      <c r="S1866" s="24"/>
      <c r="T1866" s="24"/>
      <c r="U1866" s="24"/>
      <c r="V1866" s="24"/>
      <c r="W1866" s="24"/>
      <c r="X1866" s="24"/>
      <c r="Y1866" s="24"/>
      <c r="Z1866" s="24"/>
      <c r="AA1866" s="24"/>
      <c r="AB1866" s="24"/>
      <c r="AC1866" s="24"/>
      <c r="AD1866" s="24"/>
      <c r="AE1866" s="24"/>
      <c r="AF1866" s="24"/>
      <c r="AG1866" s="24"/>
    </row>
    <row r="1867" spans="1:33" ht="25.5" customHeight="1">
      <c r="A1867" s="27"/>
      <c r="B1867" s="37"/>
      <c r="C1867" s="20"/>
      <c r="D1867" s="20"/>
      <c r="R1867" s="24"/>
      <c r="S1867" s="24"/>
      <c r="T1867" s="24"/>
      <c r="U1867" s="24"/>
      <c r="V1867" s="24"/>
      <c r="W1867" s="24"/>
      <c r="X1867" s="24"/>
      <c r="Y1867" s="24"/>
      <c r="Z1867" s="24"/>
      <c r="AA1867" s="24"/>
      <c r="AB1867" s="24"/>
      <c r="AC1867" s="24"/>
      <c r="AD1867" s="24"/>
      <c r="AE1867" s="24"/>
      <c r="AF1867" s="24"/>
      <c r="AG1867" s="24"/>
    </row>
    <row r="1868" spans="1:33" ht="25.5" customHeight="1">
      <c r="A1868" s="27"/>
      <c r="B1868" s="37"/>
      <c r="C1868" s="20"/>
      <c r="D1868" s="20"/>
      <c r="R1868" s="24"/>
      <c r="S1868" s="24"/>
      <c r="T1868" s="24"/>
      <c r="U1868" s="24"/>
      <c r="V1868" s="24"/>
      <c r="W1868" s="24"/>
      <c r="X1868" s="24"/>
      <c r="Y1868" s="24"/>
      <c r="Z1868" s="24"/>
      <c r="AA1868" s="24"/>
      <c r="AB1868" s="24"/>
      <c r="AC1868" s="24"/>
      <c r="AD1868" s="24"/>
      <c r="AE1868" s="24"/>
      <c r="AF1868" s="24"/>
      <c r="AG1868" s="24"/>
    </row>
    <row r="1869" spans="1:33" ht="25.5" customHeight="1">
      <c r="A1869" s="27"/>
      <c r="B1869" s="37"/>
      <c r="C1869" s="20"/>
      <c r="D1869" s="20"/>
      <c r="R1869" s="24"/>
      <c r="S1869" s="24"/>
      <c r="T1869" s="24"/>
      <c r="U1869" s="24"/>
      <c r="V1869" s="24"/>
      <c r="W1869" s="24"/>
      <c r="X1869" s="24"/>
      <c r="Y1869" s="24"/>
      <c r="Z1869" s="24"/>
      <c r="AA1869" s="24"/>
      <c r="AB1869" s="24"/>
      <c r="AC1869" s="24"/>
      <c r="AD1869" s="24"/>
      <c r="AE1869" s="24"/>
      <c r="AF1869" s="24"/>
      <c r="AG1869" s="24"/>
    </row>
    <row r="1870" spans="1:33" ht="25.5" customHeight="1">
      <c r="A1870" s="27"/>
      <c r="B1870" s="37"/>
      <c r="C1870" s="20"/>
      <c r="D1870" s="20"/>
      <c r="R1870" s="24"/>
      <c r="S1870" s="24"/>
      <c r="T1870" s="24"/>
      <c r="U1870" s="24"/>
      <c r="V1870" s="24"/>
      <c r="W1870" s="24"/>
      <c r="X1870" s="24"/>
      <c r="Y1870" s="24"/>
      <c r="Z1870" s="24"/>
      <c r="AA1870" s="24"/>
      <c r="AB1870" s="24"/>
      <c r="AC1870" s="24"/>
      <c r="AD1870" s="24"/>
      <c r="AE1870" s="24"/>
      <c r="AF1870" s="24"/>
      <c r="AG1870" s="24"/>
    </row>
    <row r="1871" spans="1:33" ht="25.5" customHeight="1">
      <c r="A1871" s="27"/>
      <c r="B1871" s="37"/>
      <c r="C1871" s="20"/>
      <c r="D1871" s="20"/>
      <c r="R1871" s="24"/>
      <c r="S1871" s="24"/>
      <c r="T1871" s="24"/>
      <c r="U1871" s="24"/>
      <c r="V1871" s="24"/>
      <c r="W1871" s="24"/>
      <c r="X1871" s="24"/>
      <c r="Y1871" s="24"/>
      <c r="Z1871" s="24"/>
      <c r="AA1871" s="24"/>
      <c r="AB1871" s="24"/>
      <c r="AC1871" s="24"/>
      <c r="AD1871" s="24"/>
      <c r="AE1871" s="24"/>
      <c r="AF1871" s="24"/>
      <c r="AG1871" s="24"/>
    </row>
    <row r="1872" spans="1:33" ht="25.5" customHeight="1">
      <c r="A1872" s="27"/>
      <c r="B1872" s="37"/>
      <c r="C1872" s="20"/>
      <c r="D1872" s="20"/>
      <c r="R1872" s="24"/>
      <c r="S1872" s="24"/>
      <c r="T1872" s="24"/>
      <c r="U1872" s="24"/>
      <c r="V1872" s="24"/>
      <c r="W1872" s="24"/>
      <c r="X1872" s="24"/>
      <c r="Y1872" s="24"/>
      <c r="Z1872" s="24"/>
      <c r="AA1872" s="24"/>
      <c r="AB1872" s="24"/>
      <c r="AC1872" s="24"/>
      <c r="AD1872" s="24"/>
      <c r="AE1872" s="24"/>
      <c r="AF1872" s="24"/>
      <c r="AG1872" s="24"/>
    </row>
    <row r="1873" spans="1:33" ht="25.5" customHeight="1">
      <c r="A1873" s="27"/>
      <c r="B1873" s="37"/>
      <c r="C1873" s="20"/>
      <c r="D1873" s="20"/>
      <c r="R1873" s="24"/>
      <c r="S1873" s="24"/>
      <c r="T1873" s="24"/>
      <c r="U1873" s="24"/>
      <c r="V1873" s="24"/>
      <c r="W1873" s="24"/>
      <c r="X1873" s="24"/>
      <c r="Y1873" s="24"/>
      <c r="Z1873" s="24"/>
      <c r="AA1873" s="24"/>
      <c r="AB1873" s="24"/>
      <c r="AC1873" s="24"/>
      <c r="AD1873" s="24"/>
      <c r="AE1873" s="24"/>
      <c r="AF1873" s="24"/>
      <c r="AG1873" s="24"/>
    </row>
    <row r="1874" spans="1:33" ht="25.5" customHeight="1">
      <c r="A1874" s="27"/>
      <c r="B1874" s="37"/>
      <c r="C1874" s="20"/>
      <c r="D1874" s="20"/>
      <c r="R1874" s="24"/>
      <c r="S1874" s="24"/>
      <c r="T1874" s="24"/>
      <c r="U1874" s="24"/>
      <c r="V1874" s="24"/>
      <c r="W1874" s="24"/>
      <c r="X1874" s="24"/>
      <c r="Y1874" s="24"/>
      <c r="Z1874" s="24"/>
      <c r="AA1874" s="24"/>
      <c r="AB1874" s="24"/>
      <c r="AC1874" s="24"/>
      <c r="AD1874" s="24"/>
      <c r="AE1874" s="24"/>
      <c r="AF1874" s="24"/>
      <c r="AG1874" s="24"/>
    </row>
    <row r="1875" spans="1:33" ht="25.5" customHeight="1">
      <c r="A1875" s="27"/>
      <c r="B1875" s="37"/>
      <c r="C1875" s="20"/>
      <c r="D1875" s="20"/>
      <c r="R1875" s="24"/>
      <c r="S1875" s="24"/>
      <c r="T1875" s="24"/>
      <c r="U1875" s="24"/>
      <c r="V1875" s="24"/>
      <c r="W1875" s="24"/>
      <c r="X1875" s="24"/>
      <c r="Y1875" s="24"/>
      <c r="Z1875" s="24"/>
      <c r="AA1875" s="24"/>
      <c r="AB1875" s="24"/>
      <c r="AC1875" s="24"/>
      <c r="AD1875" s="24"/>
      <c r="AE1875" s="24"/>
      <c r="AF1875" s="24"/>
      <c r="AG1875" s="24"/>
    </row>
    <row r="1876" spans="1:33" ht="25.5" customHeight="1">
      <c r="A1876" s="27"/>
      <c r="B1876" s="37"/>
      <c r="C1876" s="20"/>
      <c r="D1876" s="20"/>
      <c r="R1876" s="24"/>
      <c r="S1876" s="24"/>
      <c r="T1876" s="24"/>
      <c r="U1876" s="24"/>
      <c r="V1876" s="24"/>
      <c r="W1876" s="24"/>
      <c r="X1876" s="24"/>
      <c r="Y1876" s="24"/>
      <c r="Z1876" s="24"/>
      <c r="AA1876" s="24"/>
      <c r="AB1876" s="24"/>
      <c r="AC1876" s="24"/>
      <c r="AD1876" s="24"/>
      <c r="AE1876" s="24"/>
      <c r="AF1876" s="24"/>
      <c r="AG1876" s="24"/>
    </row>
    <row r="1877" spans="1:33" ht="25.5" customHeight="1">
      <c r="A1877" s="27"/>
      <c r="B1877" s="37"/>
      <c r="C1877" s="20"/>
      <c r="D1877" s="20"/>
      <c r="R1877" s="24"/>
      <c r="S1877" s="24"/>
      <c r="T1877" s="24"/>
      <c r="U1877" s="24"/>
      <c r="V1877" s="24"/>
      <c r="W1877" s="24"/>
      <c r="X1877" s="24"/>
      <c r="Y1877" s="24"/>
      <c r="Z1877" s="24"/>
      <c r="AA1877" s="24"/>
      <c r="AB1877" s="24"/>
      <c r="AC1877" s="24"/>
      <c r="AD1877" s="24"/>
      <c r="AE1877" s="24"/>
      <c r="AF1877" s="24"/>
      <c r="AG1877" s="24"/>
    </row>
    <row r="1878" spans="1:33" ht="25.5" customHeight="1">
      <c r="A1878" s="27"/>
      <c r="B1878" s="37"/>
      <c r="C1878" s="20"/>
      <c r="D1878" s="20"/>
      <c r="R1878" s="24"/>
      <c r="S1878" s="24"/>
      <c r="T1878" s="24"/>
      <c r="U1878" s="24"/>
      <c r="V1878" s="24"/>
      <c r="W1878" s="24"/>
      <c r="X1878" s="24"/>
      <c r="Y1878" s="24"/>
      <c r="Z1878" s="24"/>
      <c r="AA1878" s="24"/>
      <c r="AB1878" s="24"/>
      <c r="AC1878" s="24"/>
      <c r="AD1878" s="24"/>
      <c r="AE1878" s="24"/>
      <c r="AF1878" s="24"/>
      <c r="AG1878" s="24"/>
    </row>
    <row r="1879" spans="1:33" ht="25.5" customHeight="1">
      <c r="A1879" s="27"/>
      <c r="B1879" s="37"/>
      <c r="C1879" s="20"/>
      <c r="D1879" s="20"/>
      <c r="R1879" s="24"/>
      <c r="S1879" s="24"/>
      <c r="T1879" s="24"/>
      <c r="U1879" s="24"/>
      <c r="V1879" s="24"/>
      <c r="W1879" s="24"/>
      <c r="X1879" s="24"/>
      <c r="Y1879" s="24"/>
      <c r="Z1879" s="24"/>
      <c r="AA1879" s="24"/>
      <c r="AB1879" s="24"/>
      <c r="AC1879" s="24"/>
      <c r="AD1879" s="24"/>
      <c r="AE1879" s="24"/>
      <c r="AF1879" s="24"/>
      <c r="AG1879" s="24"/>
    </row>
    <row r="1880" spans="1:33" ht="25.5" customHeight="1">
      <c r="A1880" s="27"/>
      <c r="B1880" s="37"/>
      <c r="C1880" s="20"/>
      <c r="D1880" s="20"/>
      <c r="R1880" s="24"/>
      <c r="S1880" s="24"/>
      <c r="T1880" s="24"/>
      <c r="U1880" s="24"/>
      <c r="V1880" s="24"/>
      <c r="W1880" s="24"/>
      <c r="X1880" s="24"/>
      <c r="Y1880" s="24"/>
      <c r="Z1880" s="24"/>
      <c r="AA1880" s="24"/>
      <c r="AB1880" s="24"/>
      <c r="AC1880" s="24"/>
      <c r="AD1880" s="24"/>
      <c r="AE1880" s="24"/>
      <c r="AF1880" s="24"/>
      <c r="AG1880" s="24"/>
    </row>
    <row r="1881" spans="1:33" ht="25.5" customHeight="1">
      <c r="A1881" s="27"/>
      <c r="B1881" s="37"/>
      <c r="C1881" s="20"/>
      <c r="D1881" s="20"/>
      <c r="R1881" s="24"/>
      <c r="S1881" s="24"/>
      <c r="T1881" s="24"/>
      <c r="U1881" s="24"/>
      <c r="V1881" s="24"/>
      <c r="W1881" s="24"/>
      <c r="X1881" s="24"/>
      <c r="Y1881" s="24"/>
      <c r="Z1881" s="24"/>
      <c r="AA1881" s="24"/>
      <c r="AB1881" s="24"/>
      <c r="AC1881" s="24"/>
      <c r="AD1881" s="24"/>
      <c r="AE1881" s="24"/>
      <c r="AF1881" s="24"/>
      <c r="AG1881" s="24"/>
    </row>
    <row r="1882" spans="1:33" ht="25.5" customHeight="1">
      <c r="A1882" s="27"/>
      <c r="B1882" s="37"/>
      <c r="C1882" s="20"/>
      <c r="D1882" s="20"/>
      <c r="R1882" s="24"/>
      <c r="S1882" s="24"/>
      <c r="T1882" s="24"/>
      <c r="U1882" s="24"/>
      <c r="V1882" s="24"/>
      <c r="W1882" s="24"/>
      <c r="X1882" s="24"/>
      <c r="Y1882" s="24"/>
      <c r="Z1882" s="24"/>
      <c r="AA1882" s="24"/>
      <c r="AB1882" s="24"/>
      <c r="AC1882" s="24"/>
      <c r="AD1882" s="24"/>
      <c r="AE1882" s="24"/>
      <c r="AF1882" s="24"/>
      <c r="AG1882" s="24"/>
    </row>
    <row r="1883" spans="1:33" ht="25.5" customHeight="1">
      <c r="A1883" s="27"/>
      <c r="B1883" s="37"/>
      <c r="C1883" s="20"/>
      <c r="D1883" s="20"/>
      <c r="R1883" s="24"/>
      <c r="S1883" s="24"/>
      <c r="T1883" s="24"/>
      <c r="U1883" s="24"/>
      <c r="V1883" s="24"/>
      <c r="W1883" s="24"/>
      <c r="X1883" s="24"/>
      <c r="Y1883" s="24"/>
      <c r="Z1883" s="24"/>
      <c r="AA1883" s="24"/>
      <c r="AB1883" s="24"/>
      <c r="AC1883" s="24"/>
      <c r="AD1883" s="24"/>
      <c r="AE1883" s="24"/>
      <c r="AF1883" s="24"/>
      <c r="AG1883" s="24"/>
    </row>
    <row r="1884" spans="1:33" ht="25.5" customHeight="1">
      <c r="A1884" s="27"/>
      <c r="B1884" s="37"/>
      <c r="C1884" s="20"/>
      <c r="D1884" s="20"/>
      <c r="R1884" s="24"/>
      <c r="S1884" s="24"/>
      <c r="T1884" s="24"/>
      <c r="U1884" s="24"/>
      <c r="V1884" s="24"/>
      <c r="W1884" s="24"/>
      <c r="X1884" s="24"/>
      <c r="Y1884" s="24"/>
      <c r="Z1884" s="24"/>
      <c r="AA1884" s="24"/>
      <c r="AB1884" s="24"/>
      <c r="AC1884" s="24"/>
      <c r="AD1884" s="24"/>
      <c r="AE1884" s="24"/>
      <c r="AF1884" s="24"/>
      <c r="AG1884" s="24"/>
    </row>
    <row r="1885" spans="1:33" ht="25.5" customHeight="1">
      <c r="A1885" s="27"/>
      <c r="B1885" s="37"/>
      <c r="C1885" s="20"/>
      <c r="D1885" s="20"/>
      <c r="R1885" s="24"/>
      <c r="S1885" s="24"/>
      <c r="T1885" s="24"/>
      <c r="U1885" s="24"/>
      <c r="V1885" s="24"/>
      <c r="W1885" s="24"/>
      <c r="X1885" s="24"/>
      <c r="Y1885" s="24"/>
      <c r="Z1885" s="24"/>
      <c r="AA1885" s="24"/>
      <c r="AB1885" s="24"/>
      <c r="AC1885" s="24"/>
      <c r="AD1885" s="24"/>
      <c r="AE1885" s="24"/>
      <c r="AF1885" s="24"/>
      <c r="AG1885" s="24"/>
    </row>
    <row r="1886" spans="1:33" ht="25.5" customHeight="1">
      <c r="A1886" s="27"/>
      <c r="B1886" s="37"/>
      <c r="C1886" s="20"/>
      <c r="D1886" s="20"/>
      <c r="R1886" s="24"/>
      <c r="S1886" s="24"/>
      <c r="T1886" s="24"/>
      <c r="U1886" s="24"/>
      <c r="V1886" s="24"/>
      <c r="W1886" s="24"/>
      <c r="X1886" s="24"/>
      <c r="Y1886" s="24"/>
      <c r="Z1886" s="24"/>
      <c r="AA1886" s="24"/>
      <c r="AB1886" s="24"/>
      <c r="AC1886" s="24"/>
      <c r="AD1886" s="24"/>
      <c r="AE1886" s="24"/>
      <c r="AF1886" s="24"/>
      <c r="AG1886" s="24"/>
    </row>
    <row r="1887" spans="1:33" ht="25.5" customHeight="1">
      <c r="A1887" s="27"/>
      <c r="B1887" s="37"/>
      <c r="C1887" s="20"/>
      <c r="D1887" s="20"/>
      <c r="R1887" s="24"/>
      <c r="S1887" s="24"/>
      <c r="T1887" s="24"/>
      <c r="U1887" s="24"/>
      <c r="V1887" s="24"/>
      <c r="W1887" s="24"/>
      <c r="X1887" s="24"/>
      <c r="Y1887" s="24"/>
      <c r="Z1887" s="24"/>
      <c r="AA1887" s="24"/>
      <c r="AB1887" s="24"/>
      <c r="AC1887" s="24"/>
      <c r="AD1887" s="24"/>
      <c r="AE1887" s="24"/>
      <c r="AF1887" s="24"/>
      <c r="AG1887" s="24"/>
    </row>
    <row r="1888" spans="1:33" ht="25.5" customHeight="1">
      <c r="A1888" s="27"/>
      <c r="B1888" s="37"/>
      <c r="C1888" s="20"/>
      <c r="D1888" s="20"/>
      <c r="R1888" s="24"/>
      <c r="S1888" s="24"/>
      <c r="T1888" s="24"/>
      <c r="U1888" s="24"/>
      <c r="V1888" s="24"/>
      <c r="W1888" s="24"/>
      <c r="X1888" s="24"/>
      <c r="Y1888" s="24"/>
      <c r="Z1888" s="24"/>
      <c r="AA1888" s="24"/>
      <c r="AB1888" s="24"/>
      <c r="AC1888" s="24"/>
      <c r="AD1888" s="24"/>
      <c r="AE1888" s="24"/>
      <c r="AF1888" s="24"/>
      <c r="AG1888" s="24"/>
    </row>
    <row r="1889" spans="1:33" ht="25.5" customHeight="1">
      <c r="A1889" s="27"/>
      <c r="B1889" s="37"/>
      <c r="C1889" s="20"/>
      <c r="D1889" s="20"/>
      <c r="R1889" s="24"/>
      <c r="S1889" s="24"/>
      <c r="T1889" s="24"/>
      <c r="U1889" s="24"/>
      <c r="V1889" s="24"/>
      <c r="W1889" s="24"/>
      <c r="X1889" s="24"/>
      <c r="Y1889" s="24"/>
      <c r="Z1889" s="24"/>
      <c r="AA1889" s="24"/>
      <c r="AB1889" s="24"/>
      <c r="AC1889" s="24"/>
      <c r="AD1889" s="24"/>
      <c r="AE1889" s="24"/>
      <c r="AF1889" s="24"/>
      <c r="AG1889" s="24"/>
    </row>
    <row r="1890" spans="1:33" ht="25.5" customHeight="1">
      <c r="A1890" s="27"/>
      <c r="B1890" s="37"/>
      <c r="C1890" s="20"/>
      <c r="D1890" s="20"/>
      <c r="R1890" s="24"/>
      <c r="S1890" s="24"/>
      <c r="T1890" s="24"/>
      <c r="U1890" s="24"/>
      <c r="V1890" s="24"/>
      <c r="W1890" s="24"/>
      <c r="X1890" s="24"/>
      <c r="Y1890" s="24"/>
      <c r="Z1890" s="24"/>
      <c r="AA1890" s="24"/>
      <c r="AB1890" s="24"/>
      <c r="AC1890" s="24"/>
      <c r="AD1890" s="24"/>
      <c r="AE1890" s="24"/>
      <c r="AF1890" s="24"/>
      <c r="AG1890" s="24"/>
    </row>
    <row r="1891" spans="1:33" ht="25.5" customHeight="1">
      <c r="A1891" s="27"/>
      <c r="B1891" s="37"/>
      <c r="C1891" s="20"/>
      <c r="D1891" s="20"/>
      <c r="R1891" s="24"/>
      <c r="S1891" s="24"/>
      <c r="T1891" s="24"/>
      <c r="U1891" s="24"/>
      <c r="V1891" s="24"/>
      <c r="W1891" s="24"/>
      <c r="X1891" s="24"/>
      <c r="Y1891" s="24"/>
      <c r="Z1891" s="24"/>
      <c r="AA1891" s="24"/>
      <c r="AB1891" s="24"/>
      <c r="AC1891" s="24"/>
      <c r="AD1891" s="24"/>
      <c r="AE1891" s="24"/>
      <c r="AF1891" s="24"/>
      <c r="AG1891" s="24"/>
    </row>
    <row r="1892" spans="1:33" ht="25.5" customHeight="1">
      <c r="A1892" s="27"/>
      <c r="B1892" s="37"/>
      <c r="C1892" s="20"/>
      <c r="D1892" s="20"/>
      <c r="R1892" s="24"/>
      <c r="S1892" s="24"/>
      <c r="T1892" s="24"/>
      <c r="U1892" s="24"/>
      <c r="V1892" s="24"/>
      <c r="W1892" s="24"/>
      <c r="X1892" s="24"/>
      <c r="Y1892" s="24"/>
      <c r="Z1892" s="24"/>
      <c r="AA1892" s="24"/>
      <c r="AB1892" s="24"/>
      <c r="AC1892" s="24"/>
      <c r="AD1892" s="24"/>
      <c r="AE1892" s="24"/>
      <c r="AF1892" s="24"/>
      <c r="AG1892" s="24"/>
    </row>
    <row r="1893" spans="1:33" ht="25.5" customHeight="1">
      <c r="A1893" s="27"/>
      <c r="B1893" s="37"/>
      <c r="C1893" s="20"/>
      <c r="D1893" s="20"/>
      <c r="R1893" s="24"/>
      <c r="S1893" s="24"/>
      <c r="T1893" s="24"/>
      <c r="U1893" s="24"/>
      <c r="V1893" s="24"/>
      <c r="W1893" s="24"/>
      <c r="X1893" s="24"/>
      <c r="Y1893" s="24"/>
      <c r="Z1893" s="24"/>
      <c r="AA1893" s="24"/>
      <c r="AB1893" s="24"/>
      <c r="AC1893" s="24"/>
      <c r="AD1893" s="24"/>
      <c r="AE1893" s="24"/>
      <c r="AF1893" s="24"/>
      <c r="AG1893" s="24"/>
    </row>
    <row r="1894" spans="1:33" ht="25.5" customHeight="1">
      <c r="A1894" s="27"/>
      <c r="B1894" s="37"/>
      <c r="C1894" s="20"/>
      <c r="D1894" s="20"/>
      <c r="R1894" s="24"/>
      <c r="S1894" s="24"/>
      <c r="T1894" s="24"/>
      <c r="U1894" s="24"/>
      <c r="V1894" s="24"/>
      <c r="W1894" s="24"/>
      <c r="X1894" s="24"/>
      <c r="Y1894" s="24"/>
      <c r="Z1894" s="24"/>
      <c r="AA1894" s="24"/>
      <c r="AB1894" s="24"/>
      <c r="AC1894" s="24"/>
      <c r="AD1894" s="24"/>
      <c r="AE1894" s="24"/>
      <c r="AF1894" s="24"/>
      <c r="AG1894" s="24"/>
    </row>
    <row r="1895" spans="1:33" ht="25.5" customHeight="1">
      <c r="A1895" s="27"/>
      <c r="B1895" s="37"/>
      <c r="C1895" s="20"/>
      <c r="D1895" s="20"/>
      <c r="R1895" s="24"/>
      <c r="S1895" s="24"/>
      <c r="T1895" s="24"/>
      <c r="U1895" s="24"/>
      <c r="V1895" s="24"/>
      <c r="W1895" s="24"/>
      <c r="X1895" s="24"/>
      <c r="Y1895" s="24"/>
      <c r="Z1895" s="24"/>
      <c r="AA1895" s="24"/>
      <c r="AB1895" s="24"/>
      <c r="AC1895" s="24"/>
      <c r="AD1895" s="24"/>
      <c r="AE1895" s="24"/>
      <c r="AF1895" s="24"/>
      <c r="AG1895" s="24"/>
    </row>
    <row r="1896" spans="1:33" ht="25.5" customHeight="1">
      <c r="A1896" s="27"/>
      <c r="B1896" s="37"/>
      <c r="C1896" s="20"/>
      <c r="D1896" s="20"/>
      <c r="R1896" s="24"/>
      <c r="S1896" s="24"/>
      <c r="T1896" s="24"/>
      <c r="U1896" s="24"/>
      <c r="V1896" s="24"/>
      <c r="W1896" s="24"/>
      <c r="X1896" s="24"/>
      <c r="Y1896" s="24"/>
      <c r="Z1896" s="24"/>
      <c r="AA1896" s="24"/>
      <c r="AB1896" s="24"/>
      <c r="AC1896" s="24"/>
      <c r="AD1896" s="24"/>
      <c r="AE1896" s="24"/>
      <c r="AF1896" s="24"/>
      <c r="AG1896" s="24"/>
    </row>
    <row r="1897" spans="1:33" ht="25.5" customHeight="1">
      <c r="A1897" s="27"/>
      <c r="B1897" s="37"/>
      <c r="C1897" s="20"/>
      <c r="D1897" s="20"/>
      <c r="R1897" s="24"/>
      <c r="S1897" s="24"/>
      <c r="T1897" s="24"/>
      <c r="U1897" s="24"/>
      <c r="V1897" s="24"/>
      <c r="W1897" s="24"/>
      <c r="X1897" s="24"/>
      <c r="Y1897" s="24"/>
      <c r="Z1897" s="24"/>
      <c r="AA1897" s="24"/>
      <c r="AB1897" s="24"/>
      <c r="AC1897" s="24"/>
      <c r="AD1897" s="24"/>
      <c r="AE1897" s="24"/>
      <c r="AF1897" s="24"/>
      <c r="AG1897" s="24"/>
    </row>
    <row r="1898" spans="1:33" ht="25.5" customHeight="1">
      <c r="A1898" s="27"/>
      <c r="B1898" s="37"/>
      <c r="C1898" s="20"/>
      <c r="D1898" s="20"/>
      <c r="R1898" s="24"/>
      <c r="S1898" s="24"/>
      <c r="T1898" s="24"/>
      <c r="U1898" s="24"/>
      <c r="V1898" s="24"/>
      <c r="W1898" s="24"/>
      <c r="X1898" s="24"/>
      <c r="Y1898" s="24"/>
      <c r="Z1898" s="24"/>
      <c r="AA1898" s="24"/>
      <c r="AB1898" s="24"/>
      <c r="AC1898" s="24"/>
      <c r="AD1898" s="24"/>
      <c r="AE1898" s="24"/>
      <c r="AF1898" s="24"/>
      <c r="AG1898" s="24"/>
    </row>
    <row r="1899" spans="1:33" ht="25.5" customHeight="1">
      <c r="A1899" s="27"/>
      <c r="B1899" s="37"/>
      <c r="C1899" s="20"/>
      <c r="D1899" s="20"/>
      <c r="R1899" s="24"/>
      <c r="S1899" s="24"/>
      <c r="T1899" s="24"/>
      <c r="U1899" s="24"/>
      <c r="V1899" s="24"/>
      <c r="W1899" s="24"/>
      <c r="X1899" s="24"/>
      <c r="Y1899" s="24"/>
      <c r="Z1899" s="24"/>
      <c r="AA1899" s="24"/>
      <c r="AB1899" s="24"/>
      <c r="AC1899" s="24"/>
      <c r="AD1899" s="24"/>
      <c r="AE1899" s="24"/>
      <c r="AF1899" s="24"/>
      <c r="AG1899" s="24"/>
    </row>
    <row r="1900" spans="1:33" ht="25.5" customHeight="1">
      <c r="A1900" s="27"/>
      <c r="B1900" s="37"/>
      <c r="C1900" s="20"/>
      <c r="D1900" s="20"/>
      <c r="R1900" s="24"/>
      <c r="S1900" s="24"/>
      <c r="T1900" s="24"/>
      <c r="U1900" s="24"/>
      <c r="V1900" s="24"/>
      <c r="W1900" s="24"/>
      <c r="X1900" s="24"/>
      <c r="Y1900" s="24"/>
      <c r="Z1900" s="24"/>
      <c r="AA1900" s="24"/>
      <c r="AB1900" s="24"/>
      <c r="AC1900" s="24"/>
      <c r="AD1900" s="24"/>
      <c r="AE1900" s="24"/>
      <c r="AF1900" s="24"/>
      <c r="AG1900" s="24"/>
    </row>
    <row r="1901" spans="1:33" ht="25.5" customHeight="1">
      <c r="A1901" s="27"/>
      <c r="B1901" s="37"/>
      <c r="C1901" s="20"/>
      <c r="D1901" s="20"/>
      <c r="R1901" s="24"/>
      <c r="S1901" s="24"/>
      <c r="T1901" s="24"/>
      <c r="U1901" s="24"/>
      <c r="V1901" s="24"/>
      <c r="W1901" s="24"/>
      <c r="X1901" s="24"/>
      <c r="Y1901" s="24"/>
      <c r="Z1901" s="24"/>
      <c r="AA1901" s="24"/>
      <c r="AB1901" s="24"/>
      <c r="AC1901" s="24"/>
      <c r="AD1901" s="24"/>
      <c r="AE1901" s="24"/>
      <c r="AF1901" s="24"/>
      <c r="AG1901" s="24"/>
    </row>
    <row r="1902" spans="1:33" ht="25.5" customHeight="1">
      <c r="A1902" s="27"/>
      <c r="B1902" s="37"/>
      <c r="C1902" s="20"/>
      <c r="D1902" s="20"/>
      <c r="R1902" s="24"/>
      <c r="S1902" s="24"/>
      <c r="T1902" s="24"/>
      <c r="U1902" s="24"/>
      <c r="V1902" s="24"/>
      <c r="W1902" s="24"/>
      <c r="X1902" s="24"/>
      <c r="Y1902" s="24"/>
      <c r="Z1902" s="24"/>
      <c r="AA1902" s="24"/>
      <c r="AB1902" s="24"/>
      <c r="AC1902" s="24"/>
      <c r="AD1902" s="24"/>
      <c r="AE1902" s="24"/>
      <c r="AF1902" s="24"/>
      <c r="AG1902" s="24"/>
    </row>
    <row r="1903" spans="1:33" ht="25.5" customHeight="1">
      <c r="A1903" s="27"/>
      <c r="B1903" s="37"/>
      <c r="C1903" s="20"/>
      <c r="D1903" s="20"/>
      <c r="R1903" s="24"/>
      <c r="S1903" s="24"/>
      <c r="T1903" s="24"/>
      <c r="U1903" s="24"/>
      <c r="V1903" s="24"/>
      <c r="W1903" s="24"/>
      <c r="X1903" s="24"/>
      <c r="Y1903" s="24"/>
      <c r="Z1903" s="24"/>
      <c r="AA1903" s="24"/>
      <c r="AB1903" s="24"/>
      <c r="AC1903" s="24"/>
      <c r="AD1903" s="24"/>
      <c r="AE1903" s="24"/>
      <c r="AF1903" s="24"/>
      <c r="AG1903" s="24"/>
    </row>
    <row r="1904" spans="1:33" ht="25.5" customHeight="1">
      <c r="A1904" s="27"/>
      <c r="B1904" s="37"/>
      <c r="C1904" s="20"/>
      <c r="D1904" s="20"/>
      <c r="R1904" s="24"/>
      <c r="S1904" s="24"/>
      <c r="T1904" s="24"/>
      <c r="U1904" s="24"/>
      <c r="V1904" s="24"/>
      <c r="W1904" s="24"/>
      <c r="X1904" s="24"/>
      <c r="Y1904" s="24"/>
      <c r="Z1904" s="24"/>
      <c r="AA1904" s="24"/>
      <c r="AB1904" s="24"/>
      <c r="AC1904" s="24"/>
      <c r="AD1904" s="24"/>
      <c r="AE1904" s="24"/>
      <c r="AF1904" s="24"/>
      <c r="AG1904" s="24"/>
    </row>
    <row r="1905" spans="1:33" ht="25.5" customHeight="1">
      <c r="A1905" s="27"/>
      <c r="B1905" s="37"/>
      <c r="C1905" s="20"/>
      <c r="D1905" s="20"/>
      <c r="R1905" s="24"/>
      <c r="S1905" s="24"/>
      <c r="T1905" s="24"/>
      <c r="U1905" s="24"/>
      <c r="V1905" s="24"/>
      <c r="W1905" s="24"/>
      <c r="X1905" s="24"/>
      <c r="Y1905" s="24"/>
      <c r="Z1905" s="24"/>
      <c r="AA1905" s="24"/>
      <c r="AB1905" s="24"/>
      <c r="AC1905" s="24"/>
      <c r="AD1905" s="24"/>
      <c r="AE1905" s="24"/>
      <c r="AF1905" s="24"/>
      <c r="AG1905" s="24"/>
    </row>
    <row r="1906" spans="1:33" ht="25.5" customHeight="1">
      <c r="A1906" s="27"/>
      <c r="B1906" s="37"/>
      <c r="C1906" s="20"/>
      <c r="D1906" s="20"/>
      <c r="R1906" s="24"/>
      <c r="S1906" s="24"/>
      <c r="T1906" s="24"/>
      <c r="U1906" s="24"/>
      <c r="V1906" s="24"/>
      <c r="W1906" s="24"/>
      <c r="X1906" s="24"/>
      <c r="Y1906" s="24"/>
      <c r="Z1906" s="24"/>
      <c r="AA1906" s="24"/>
      <c r="AB1906" s="24"/>
      <c r="AC1906" s="24"/>
      <c r="AD1906" s="24"/>
      <c r="AE1906" s="24"/>
      <c r="AF1906" s="24"/>
      <c r="AG1906" s="24"/>
    </row>
    <row r="1907" spans="1:33" ht="25.5" customHeight="1">
      <c r="A1907" s="27"/>
      <c r="B1907" s="37"/>
      <c r="C1907" s="20"/>
      <c r="D1907" s="20"/>
      <c r="R1907" s="24"/>
      <c r="S1907" s="24"/>
      <c r="T1907" s="24"/>
      <c r="U1907" s="24"/>
      <c r="V1907" s="24"/>
      <c r="W1907" s="24"/>
      <c r="X1907" s="24"/>
      <c r="Y1907" s="24"/>
      <c r="Z1907" s="24"/>
      <c r="AA1907" s="24"/>
      <c r="AB1907" s="24"/>
      <c r="AC1907" s="24"/>
      <c r="AD1907" s="24"/>
      <c r="AE1907" s="24"/>
      <c r="AF1907" s="24"/>
      <c r="AG1907" s="24"/>
    </row>
    <row r="1908" spans="1:33" ht="25.5" customHeight="1">
      <c r="A1908" s="27"/>
      <c r="B1908" s="37"/>
      <c r="C1908" s="20"/>
      <c r="D1908" s="20"/>
      <c r="R1908" s="24"/>
      <c r="S1908" s="24"/>
      <c r="T1908" s="24"/>
      <c r="U1908" s="24"/>
      <c r="V1908" s="24"/>
      <c r="W1908" s="24"/>
      <c r="X1908" s="24"/>
      <c r="Y1908" s="24"/>
      <c r="Z1908" s="24"/>
      <c r="AA1908" s="24"/>
      <c r="AB1908" s="24"/>
      <c r="AC1908" s="24"/>
      <c r="AD1908" s="24"/>
      <c r="AE1908" s="24"/>
      <c r="AF1908" s="24"/>
      <c r="AG1908" s="24"/>
    </row>
    <row r="1909" spans="1:33" ht="25.5" customHeight="1">
      <c r="A1909" s="27"/>
      <c r="B1909" s="37"/>
      <c r="C1909" s="20"/>
      <c r="D1909" s="20"/>
      <c r="R1909" s="24"/>
      <c r="S1909" s="24"/>
      <c r="T1909" s="24"/>
      <c r="U1909" s="24"/>
      <c r="V1909" s="24"/>
      <c r="W1909" s="24"/>
      <c r="X1909" s="24"/>
      <c r="Y1909" s="24"/>
      <c r="Z1909" s="24"/>
      <c r="AA1909" s="24"/>
      <c r="AB1909" s="24"/>
      <c r="AC1909" s="24"/>
      <c r="AD1909" s="24"/>
      <c r="AE1909" s="24"/>
      <c r="AF1909" s="24"/>
      <c r="AG1909" s="24"/>
    </row>
    <row r="1910" spans="1:33" ht="25.5" customHeight="1">
      <c r="A1910" s="27"/>
      <c r="B1910" s="37"/>
      <c r="C1910" s="20"/>
      <c r="D1910" s="20"/>
      <c r="R1910" s="24"/>
      <c r="S1910" s="24"/>
      <c r="T1910" s="24"/>
      <c r="U1910" s="24"/>
      <c r="V1910" s="24"/>
      <c r="W1910" s="24"/>
      <c r="X1910" s="24"/>
      <c r="Y1910" s="24"/>
      <c r="Z1910" s="24"/>
      <c r="AA1910" s="24"/>
      <c r="AB1910" s="24"/>
      <c r="AC1910" s="24"/>
      <c r="AD1910" s="24"/>
      <c r="AE1910" s="24"/>
      <c r="AF1910" s="24"/>
      <c r="AG1910" s="24"/>
    </row>
    <row r="1911" spans="1:33" ht="25.5" customHeight="1">
      <c r="A1911" s="27"/>
      <c r="B1911" s="37"/>
      <c r="C1911" s="20"/>
      <c r="D1911" s="20"/>
      <c r="R1911" s="24"/>
      <c r="S1911" s="24"/>
      <c r="T1911" s="24"/>
      <c r="U1911" s="24"/>
      <c r="V1911" s="24"/>
      <c r="W1911" s="24"/>
      <c r="X1911" s="24"/>
      <c r="Y1911" s="24"/>
      <c r="Z1911" s="24"/>
      <c r="AA1911" s="24"/>
      <c r="AB1911" s="24"/>
      <c r="AC1911" s="24"/>
      <c r="AD1911" s="24"/>
      <c r="AE1911" s="24"/>
      <c r="AF1911" s="24"/>
      <c r="AG1911" s="24"/>
    </row>
    <row r="1912" spans="1:33" ht="25.5" customHeight="1">
      <c r="A1912" s="27"/>
      <c r="B1912" s="37"/>
      <c r="C1912" s="20"/>
      <c r="D1912" s="20"/>
      <c r="R1912" s="24"/>
      <c r="S1912" s="24"/>
      <c r="T1912" s="24"/>
      <c r="U1912" s="24"/>
      <c r="V1912" s="24"/>
      <c r="W1912" s="24"/>
      <c r="X1912" s="24"/>
      <c r="Y1912" s="24"/>
      <c r="Z1912" s="24"/>
      <c r="AA1912" s="24"/>
      <c r="AB1912" s="24"/>
      <c r="AC1912" s="24"/>
      <c r="AD1912" s="24"/>
      <c r="AE1912" s="24"/>
      <c r="AF1912" s="24"/>
      <c r="AG1912" s="24"/>
    </row>
    <row r="1913" spans="1:33" ht="25.5" customHeight="1">
      <c r="A1913" s="27"/>
      <c r="B1913" s="37"/>
      <c r="C1913" s="20"/>
      <c r="D1913" s="20"/>
      <c r="R1913" s="24"/>
      <c r="S1913" s="24"/>
      <c r="T1913" s="24"/>
      <c r="U1913" s="24"/>
      <c r="V1913" s="24"/>
      <c r="W1913" s="24"/>
      <c r="X1913" s="24"/>
      <c r="Y1913" s="24"/>
      <c r="Z1913" s="24"/>
      <c r="AA1913" s="24"/>
      <c r="AB1913" s="24"/>
      <c r="AC1913" s="24"/>
      <c r="AD1913" s="24"/>
      <c r="AE1913" s="24"/>
      <c r="AF1913" s="24"/>
      <c r="AG1913" s="24"/>
    </row>
    <row r="1914" spans="1:33" ht="25.5" customHeight="1">
      <c r="A1914" s="27"/>
      <c r="B1914" s="37"/>
      <c r="C1914" s="20"/>
      <c r="D1914" s="20"/>
      <c r="R1914" s="24"/>
      <c r="S1914" s="24"/>
      <c r="T1914" s="24"/>
      <c r="U1914" s="24"/>
      <c r="V1914" s="24"/>
      <c r="W1914" s="24"/>
      <c r="X1914" s="24"/>
      <c r="Y1914" s="24"/>
      <c r="Z1914" s="24"/>
      <c r="AA1914" s="24"/>
      <c r="AB1914" s="24"/>
      <c r="AC1914" s="24"/>
      <c r="AD1914" s="24"/>
      <c r="AE1914" s="24"/>
      <c r="AF1914" s="24"/>
      <c r="AG1914" s="24"/>
    </row>
    <row r="1915" spans="1:33" ht="25.5" customHeight="1">
      <c r="A1915" s="27"/>
      <c r="B1915" s="37"/>
      <c r="C1915" s="20"/>
      <c r="D1915" s="20"/>
      <c r="R1915" s="24"/>
      <c r="S1915" s="24"/>
      <c r="T1915" s="24"/>
      <c r="U1915" s="24"/>
      <c r="V1915" s="24"/>
      <c r="W1915" s="24"/>
      <c r="X1915" s="24"/>
      <c r="Y1915" s="24"/>
      <c r="Z1915" s="24"/>
      <c r="AA1915" s="24"/>
      <c r="AB1915" s="24"/>
      <c r="AC1915" s="24"/>
      <c r="AD1915" s="24"/>
      <c r="AE1915" s="24"/>
      <c r="AF1915" s="24"/>
      <c r="AG1915" s="24"/>
    </row>
    <row r="1916" spans="1:33" ht="25.5" customHeight="1">
      <c r="A1916" s="27"/>
      <c r="B1916" s="37"/>
      <c r="C1916" s="20"/>
      <c r="D1916" s="20"/>
      <c r="R1916" s="24"/>
      <c r="S1916" s="24"/>
      <c r="T1916" s="24"/>
      <c r="U1916" s="24"/>
      <c r="V1916" s="24"/>
      <c r="W1916" s="24"/>
      <c r="X1916" s="24"/>
      <c r="Y1916" s="24"/>
      <c r="Z1916" s="24"/>
      <c r="AA1916" s="24"/>
      <c r="AB1916" s="24"/>
      <c r="AC1916" s="24"/>
      <c r="AD1916" s="24"/>
      <c r="AE1916" s="24"/>
      <c r="AF1916" s="24"/>
      <c r="AG1916" s="24"/>
    </row>
    <row r="1917" spans="1:33" ht="25.5" customHeight="1">
      <c r="A1917" s="27"/>
      <c r="B1917" s="37"/>
      <c r="C1917" s="20"/>
      <c r="D1917" s="20"/>
      <c r="R1917" s="24"/>
      <c r="S1917" s="24"/>
      <c r="T1917" s="24"/>
      <c r="U1917" s="24"/>
      <c r="V1917" s="24"/>
      <c r="W1917" s="24"/>
      <c r="X1917" s="24"/>
      <c r="Y1917" s="24"/>
      <c r="Z1917" s="24"/>
      <c r="AA1917" s="24"/>
      <c r="AB1917" s="24"/>
      <c r="AC1917" s="24"/>
      <c r="AD1917" s="24"/>
      <c r="AE1917" s="24"/>
      <c r="AF1917" s="24"/>
      <c r="AG1917" s="24"/>
    </row>
    <row r="1918" spans="1:33" ht="25.5" customHeight="1">
      <c r="A1918" s="27"/>
      <c r="B1918" s="37"/>
      <c r="C1918" s="20"/>
      <c r="D1918" s="20"/>
      <c r="R1918" s="24"/>
      <c r="S1918" s="24"/>
      <c r="T1918" s="24"/>
      <c r="U1918" s="24"/>
      <c r="V1918" s="24"/>
      <c r="W1918" s="24"/>
      <c r="X1918" s="24"/>
      <c r="Y1918" s="24"/>
      <c r="Z1918" s="24"/>
      <c r="AA1918" s="24"/>
      <c r="AB1918" s="24"/>
      <c r="AC1918" s="24"/>
      <c r="AD1918" s="24"/>
      <c r="AE1918" s="24"/>
      <c r="AF1918" s="24"/>
      <c r="AG1918" s="24"/>
    </row>
    <row r="1919" spans="1:33" ht="25.5" customHeight="1">
      <c r="A1919" s="27"/>
      <c r="B1919" s="37"/>
      <c r="C1919" s="20"/>
      <c r="D1919" s="20"/>
      <c r="R1919" s="24"/>
      <c r="S1919" s="24"/>
      <c r="T1919" s="24"/>
      <c r="U1919" s="24"/>
      <c r="V1919" s="24"/>
      <c r="W1919" s="24"/>
      <c r="X1919" s="24"/>
      <c r="Y1919" s="24"/>
      <c r="Z1919" s="24"/>
      <c r="AA1919" s="24"/>
      <c r="AB1919" s="24"/>
      <c r="AC1919" s="24"/>
      <c r="AD1919" s="24"/>
      <c r="AE1919" s="24"/>
      <c r="AF1919" s="24"/>
      <c r="AG1919" s="24"/>
    </row>
    <row r="1920" spans="1:33" ht="25.5" customHeight="1">
      <c r="A1920" s="27"/>
      <c r="B1920" s="37"/>
      <c r="C1920" s="20"/>
      <c r="D1920" s="20"/>
      <c r="R1920" s="24"/>
      <c r="S1920" s="24"/>
      <c r="T1920" s="24"/>
      <c r="U1920" s="24"/>
      <c r="V1920" s="24"/>
      <c r="W1920" s="24"/>
      <c r="X1920" s="24"/>
      <c r="Y1920" s="24"/>
      <c r="Z1920" s="24"/>
      <c r="AA1920" s="24"/>
      <c r="AB1920" s="24"/>
      <c r="AC1920" s="24"/>
      <c r="AD1920" s="24"/>
      <c r="AE1920" s="24"/>
      <c r="AF1920" s="24"/>
      <c r="AG1920" s="24"/>
    </row>
    <row r="1921" spans="1:33" ht="25.5" customHeight="1">
      <c r="A1921" s="27"/>
      <c r="B1921" s="37"/>
      <c r="C1921" s="20"/>
      <c r="D1921" s="20"/>
      <c r="R1921" s="24"/>
      <c r="S1921" s="24"/>
      <c r="T1921" s="24"/>
      <c r="U1921" s="24"/>
      <c r="V1921" s="24"/>
      <c r="W1921" s="24"/>
      <c r="X1921" s="24"/>
      <c r="Y1921" s="24"/>
      <c r="Z1921" s="24"/>
      <c r="AA1921" s="24"/>
      <c r="AB1921" s="24"/>
      <c r="AC1921" s="24"/>
      <c r="AD1921" s="24"/>
      <c r="AE1921" s="24"/>
      <c r="AF1921" s="24"/>
      <c r="AG1921" s="24"/>
    </row>
    <row r="1922" spans="1:33" ht="25.5" customHeight="1">
      <c r="A1922" s="27"/>
      <c r="B1922" s="37"/>
      <c r="C1922" s="20"/>
      <c r="D1922" s="20"/>
      <c r="R1922" s="24"/>
      <c r="S1922" s="24"/>
      <c r="T1922" s="24"/>
      <c r="U1922" s="24"/>
      <c r="V1922" s="24"/>
      <c r="W1922" s="24"/>
      <c r="X1922" s="24"/>
      <c r="Y1922" s="24"/>
      <c r="Z1922" s="24"/>
      <c r="AA1922" s="24"/>
      <c r="AB1922" s="24"/>
      <c r="AC1922" s="24"/>
      <c r="AD1922" s="24"/>
      <c r="AE1922" s="24"/>
      <c r="AF1922" s="24"/>
      <c r="AG1922" s="24"/>
    </row>
    <row r="1923" spans="1:33" ht="25.5" customHeight="1">
      <c r="A1923" s="27"/>
      <c r="B1923" s="37"/>
      <c r="C1923" s="20"/>
      <c r="D1923" s="20"/>
      <c r="R1923" s="24"/>
      <c r="S1923" s="24"/>
      <c r="T1923" s="24"/>
      <c r="U1923" s="24"/>
      <c r="V1923" s="24"/>
      <c r="W1923" s="24"/>
      <c r="X1923" s="24"/>
      <c r="Y1923" s="24"/>
      <c r="Z1923" s="24"/>
      <c r="AA1923" s="24"/>
      <c r="AB1923" s="24"/>
      <c r="AC1923" s="24"/>
      <c r="AD1923" s="24"/>
      <c r="AE1923" s="24"/>
      <c r="AF1923" s="24"/>
      <c r="AG1923" s="24"/>
    </row>
    <row r="1924" spans="1:33" ht="25.5" customHeight="1">
      <c r="A1924" s="27"/>
      <c r="B1924" s="37"/>
      <c r="C1924" s="20"/>
      <c r="D1924" s="20"/>
      <c r="R1924" s="24"/>
      <c r="S1924" s="24"/>
      <c r="T1924" s="24"/>
      <c r="U1924" s="24"/>
      <c r="V1924" s="24"/>
      <c r="W1924" s="24"/>
      <c r="X1924" s="24"/>
      <c r="Y1924" s="24"/>
      <c r="Z1924" s="24"/>
      <c r="AA1924" s="24"/>
      <c r="AB1924" s="24"/>
      <c r="AC1924" s="24"/>
      <c r="AD1924" s="24"/>
      <c r="AE1924" s="24"/>
      <c r="AF1924" s="24"/>
      <c r="AG1924" s="24"/>
    </row>
    <row r="1925" spans="1:33" ht="25.5" customHeight="1">
      <c r="A1925" s="27"/>
      <c r="B1925" s="37"/>
      <c r="C1925" s="20"/>
      <c r="D1925" s="20"/>
      <c r="R1925" s="24"/>
      <c r="S1925" s="24"/>
      <c r="T1925" s="24"/>
      <c r="U1925" s="24"/>
      <c r="V1925" s="24"/>
      <c r="W1925" s="24"/>
      <c r="X1925" s="24"/>
      <c r="Y1925" s="24"/>
      <c r="Z1925" s="24"/>
      <c r="AA1925" s="24"/>
      <c r="AB1925" s="24"/>
      <c r="AC1925" s="24"/>
      <c r="AD1925" s="24"/>
      <c r="AE1925" s="24"/>
      <c r="AF1925" s="24"/>
      <c r="AG1925" s="24"/>
    </row>
    <row r="1926" spans="1:33" ht="25.5" customHeight="1">
      <c r="A1926" s="27"/>
      <c r="B1926" s="37"/>
      <c r="C1926" s="20"/>
      <c r="D1926" s="20"/>
      <c r="R1926" s="24"/>
      <c r="S1926" s="24"/>
      <c r="T1926" s="24"/>
      <c r="U1926" s="24"/>
      <c r="V1926" s="24"/>
      <c r="W1926" s="24"/>
      <c r="X1926" s="24"/>
      <c r="Y1926" s="24"/>
      <c r="Z1926" s="24"/>
      <c r="AA1926" s="24"/>
      <c r="AB1926" s="24"/>
      <c r="AC1926" s="24"/>
      <c r="AD1926" s="24"/>
      <c r="AE1926" s="24"/>
      <c r="AF1926" s="24"/>
      <c r="AG1926" s="24"/>
    </row>
    <row r="1927" spans="1:33" ht="25.5" customHeight="1">
      <c r="A1927" s="27"/>
      <c r="B1927" s="37"/>
      <c r="C1927" s="20"/>
      <c r="D1927" s="20"/>
      <c r="R1927" s="24"/>
      <c r="S1927" s="24"/>
      <c r="T1927" s="24"/>
      <c r="U1927" s="24"/>
      <c r="V1927" s="24"/>
      <c r="W1927" s="24"/>
      <c r="X1927" s="24"/>
      <c r="Y1927" s="24"/>
      <c r="Z1927" s="24"/>
      <c r="AA1927" s="24"/>
      <c r="AB1927" s="24"/>
      <c r="AC1927" s="24"/>
      <c r="AD1927" s="24"/>
      <c r="AE1927" s="24"/>
      <c r="AF1927" s="24"/>
      <c r="AG1927" s="24"/>
    </row>
  </sheetData>
  <autoFilter ref="A10:AG1744" xr:uid="{00000000-0009-0000-0000-000002000000}"/>
  <mergeCells count="367">
    <mergeCell ref="B267:S267"/>
    <mergeCell ref="B290:S290"/>
    <mergeCell ref="B301:S301"/>
    <mergeCell ref="B276:S276"/>
    <mergeCell ref="B280:S280"/>
    <mergeCell ref="B342:S342"/>
    <mergeCell ref="B350:B351"/>
    <mergeCell ref="B334:S334"/>
    <mergeCell ref="B339:S339"/>
    <mergeCell ref="B331:B332"/>
    <mergeCell ref="B298:B299"/>
    <mergeCell ref="B310:S310"/>
    <mergeCell ref="B321:B322"/>
    <mergeCell ref="B305:S305"/>
    <mergeCell ref="B318:B320"/>
    <mergeCell ref="B323:S323"/>
    <mergeCell ref="B1212:S1212"/>
    <mergeCell ref="B846:S846"/>
    <mergeCell ref="B772:S772"/>
    <mergeCell ref="B777:S777"/>
    <mergeCell ref="B794:S794"/>
    <mergeCell ref="B908:S908"/>
    <mergeCell ref="B1016:S1016"/>
    <mergeCell ref="B928:S928"/>
    <mergeCell ref="B964:S964"/>
    <mergeCell ref="B1065:S1065"/>
    <mergeCell ref="B1175:S1175"/>
    <mergeCell ref="B1177:B1179"/>
    <mergeCell ref="B1180:S1180"/>
    <mergeCell ref="B1191:S1191"/>
    <mergeCell ref="B1193:B1195"/>
    <mergeCell ref="B1196:S1196"/>
    <mergeCell ref="B1197:S1197"/>
    <mergeCell ref="B1207:S1207"/>
    <mergeCell ref="B1209:B1211"/>
    <mergeCell ref="B1181:S1181"/>
    <mergeCell ref="B1127:S1127"/>
    <mergeCell ref="B1128:S1128"/>
    <mergeCell ref="B1132:S1132"/>
    <mergeCell ref="B1140:B1141"/>
    <mergeCell ref="B1625:S1625"/>
    <mergeCell ref="B1218:S1218"/>
    <mergeCell ref="B1219:S1219"/>
    <mergeCell ref="B1223:S1223"/>
    <mergeCell ref="B1231:B1232"/>
    <mergeCell ref="B1234:S1234"/>
    <mergeCell ref="B1244:S1244"/>
    <mergeCell ref="B1249:S1249"/>
    <mergeCell ref="B1259:S1259"/>
    <mergeCell ref="B1260:S1260"/>
    <mergeCell ref="B1262:B1264"/>
    <mergeCell ref="B1265:S1265"/>
    <mergeCell ref="B1266:S1266"/>
    <mergeCell ref="B1276:S1276"/>
    <mergeCell ref="B1278:B1280"/>
    <mergeCell ref="B1281:S1281"/>
    <mergeCell ref="B1282:S1282"/>
    <mergeCell ref="B1292:S1292"/>
    <mergeCell ref="B1294:B1296"/>
    <mergeCell ref="B1457:S1457"/>
    <mergeCell ref="B1297:S1297"/>
    <mergeCell ref="B1303:S1303"/>
    <mergeCell ref="B1326:B1327"/>
    <mergeCell ref="B1329:S1329"/>
    <mergeCell ref="B718:S718"/>
    <mergeCell ref="B839:S839"/>
    <mergeCell ref="B691:S691"/>
    <mergeCell ref="B707:S707"/>
    <mergeCell ref="B837:S837"/>
    <mergeCell ref="B793:S793"/>
    <mergeCell ref="B861:S861"/>
    <mergeCell ref="B804:S804"/>
    <mergeCell ref="B824:S824"/>
    <mergeCell ref="B835:S835"/>
    <mergeCell ref="B995:S995"/>
    <mergeCell ref="B990:S990"/>
    <mergeCell ref="B992:S992"/>
    <mergeCell ref="B994:S994"/>
    <mergeCell ref="B1005:S1005"/>
    <mergeCell ref="B1007:S1007"/>
    <mergeCell ref="B1009:S1009"/>
    <mergeCell ref="B1015:S1015"/>
    <mergeCell ref="B1030:S1030"/>
    <mergeCell ref="B944:B946"/>
    <mergeCell ref="B947:S947"/>
    <mergeCell ref="B958:S958"/>
    <mergeCell ref="B960:B962"/>
    <mergeCell ref="B963:S963"/>
    <mergeCell ref="B974:S974"/>
    <mergeCell ref="B976:B978"/>
    <mergeCell ref="B979:S979"/>
    <mergeCell ref="B980:S980"/>
    <mergeCell ref="B1038:B1039"/>
    <mergeCell ref="B1041:S1041"/>
    <mergeCell ref="B1048:S1048"/>
    <mergeCell ref="B1053:S1053"/>
    <mergeCell ref="B1143:S1143"/>
    <mergeCell ref="B1153:S1153"/>
    <mergeCell ref="B1159:S1159"/>
    <mergeCell ref="B1164:S1164"/>
    <mergeCell ref="B1174:S1174"/>
    <mergeCell ref="B1062:B1063"/>
    <mergeCell ref="B455:S455"/>
    <mergeCell ref="B447:S447"/>
    <mergeCell ref="B361:B362"/>
    <mergeCell ref="B383:B384"/>
    <mergeCell ref="B522:S522"/>
    <mergeCell ref="B529:S529"/>
    <mergeCell ref="B533:S533"/>
    <mergeCell ref="B539:S539"/>
    <mergeCell ref="B540:S540"/>
    <mergeCell ref="B463:B464"/>
    <mergeCell ref="B474:B475"/>
    <mergeCell ref="B496:B497"/>
    <mergeCell ref="B509:S509"/>
    <mergeCell ref="B512:S512"/>
    <mergeCell ref="B434:B435"/>
    <mergeCell ref="B1078:S1078"/>
    <mergeCell ref="B1084:S1084"/>
    <mergeCell ref="B1098:S1098"/>
    <mergeCell ref="B566:S566"/>
    <mergeCell ref="B845:S845"/>
    <mergeCell ref="B898:S898"/>
    <mergeCell ref="B769:S769"/>
    <mergeCell ref="B774:B776"/>
    <mergeCell ref="B778:S778"/>
    <mergeCell ref="B788:S788"/>
    <mergeCell ref="B790:B792"/>
    <mergeCell ref="B806:B808"/>
    <mergeCell ref="B809:S809"/>
    <mergeCell ref="B877:S877"/>
    <mergeCell ref="B942:S942"/>
    <mergeCell ref="B1020:S1020"/>
    <mergeCell ref="B1023:S1023"/>
    <mergeCell ref="B1054:S1054"/>
    <mergeCell ref="B887:S887"/>
    <mergeCell ref="B1047:S1047"/>
    <mergeCell ref="B822:S822"/>
    <mergeCell ref="B825:S825"/>
    <mergeCell ref="B1029:S1029"/>
    <mergeCell ref="B948:S948"/>
    <mergeCell ref="B141:S141"/>
    <mergeCell ref="B158:S158"/>
    <mergeCell ref="B150:S150"/>
    <mergeCell ref="B151:S151"/>
    <mergeCell ref="B396:S396"/>
    <mergeCell ref="B499:S499"/>
    <mergeCell ref="B477:S477"/>
    <mergeCell ref="B423:S423"/>
    <mergeCell ref="B431:B433"/>
    <mergeCell ref="B452:S452"/>
    <mergeCell ref="B444:B445"/>
    <mergeCell ref="B436:S436"/>
    <mergeCell ref="B485:B486"/>
    <mergeCell ref="B488:S488"/>
    <mergeCell ref="B414:S414"/>
    <mergeCell ref="B466:S466"/>
    <mergeCell ref="B403:S403"/>
    <mergeCell ref="B386:S386"/>
    <mergeCell ref="B375:S375"/>
    <mergeCell ref="B353:S353"/>
    <mergeCell ref="B364:S364"/>
    <mergeCell ref="B372:B373"/>
    <mergeCell ref="B411:B412"/>
    <mergeCell ref="B418:S418"/>
    <mergeCell ref="C1:D1"/>
    <mergeCell ref="B132:S132"/>
    <mergeCell ref="B114:S114"/>
    <mergeCell ref="B14:S14"/>
    <mergeCell ref="B47:S47"/>
    <mergeCell ref="B56:S56"/>
    <mergeCell ref="B31:B34"/>
    <mergeCell ref="B65:S65"/>
    <mergeCell ref="B74:S74"/>
    <mergeCell ref="B92:S92"/>
    <mergeCell ref="B101:S101"/>
    <mergeCell ref="B24:S24"/>
    <mergeCell ref="B37:S37"/>
    <mergeCell ref="B123:S123"/>
    <mergeCell ref="B38:S38"/>
    <mergeCell ref="B21:S21"/>
    <mergeCell ref="B83:S83"/>
    <mergeCell ref="A9:A10"/>
    <mergeCell ref="B9:B10"/>
    <mergeCell ref="C9:C10"/>
    <mergeCell ref="D9:D10"/>
    <mergeCell ref="E9:G9"/>
    <mergeCell ref="H9:J9"/>
    <mergeCell ref="B11:S11"/>
    <mergeCell ref="B12:S12"/>
    <mergeCell ref="B13:S13"/>
    <mergeCell ref="K9:M9"/>
    <mergeCell ref="N9:P9"/>
    <mergeCell ref="Q9:Q10"/>
    <mergeCell ref="R9:R10"/>
    <mergeCell ref="S9:S10"/>
    <mergeCell ref="B155:S155"/>
    <mergeCell ref="B174:S174"/>
    <mergeCell ref="B175:S175"/>
    <mergeCell ref="B187:B188"/>
    <mergeCell ref="B189:S189"/>
    <mergeCell ref="B202:B203"/>
    <mergeCell ref="B204:S204"/>
    <mergeCell ref="B236:S236"/>
    <mergeCell ref="B249:S249"/>
    <mergeCell ref="B168:S168"/>
    <mergeCell ref="B169:S169"/>
    <mergeCell ref="B159:S159"/>
    <mergeCell ref="B258:S258"/>
    <mergeCell ref="B213:S213"/>
    <mergeCell ref="B214:S214"/>
    <mergeCell ref="B219:S219"/>
    <mergeCell ref="B211:S211"/>
    <mergeCell ref="B222:S222"/>
    <mergeCell ref="B229:B232"/>
    <mergeCell ref="B235:S235"/>
    <mergeCell ref="B245:S245"/>
    <mergeCell ref="B1721:S1721"/>
    <mergeCell ref="B567:S567"/>
    <mergeCell ref="B572:S572"/>
    <mergeCell ref="B573:S573"/>
    <mergeCell ref="B614:B617"/>
    <mergeCell ref="B581:B582"/>
    <mergeCell ref="B584:S584"/>
    <mergeCell ref="B1699:S1699"/>
    <mergeCell ref="B620:S620"/>
    <mergeCell ref="B621:S621"/>
    <mergeCell ref="B630:S630"/>
    <mergeCell ref="B634:S634"/>
    <mergeCell ref="B643:S643"/>
    <mergeCell ref="B652:S652"/>
    <mergeCell ref="B661:S661"/>
    <mergeCell ref="B665:S665"/>
    <mergeCell ref="B680:S680"/>
    <mergeCell ref="B688:B689"/>
    <mergeCell ref="B676:S676"/>
    <mergeCell ref="B701:S701"/>
    <mergeCell ref="B1077:S1077"/>
    <mergeCell ref="B1571:S1571"/>
    <mergeCell ref="B1695:S1695"/>
    <mergeCell ref="B1024:S1024"/>
    <mergeCell ref="B548:S548"/>
    <mergeCell ref="B549:S549"/>
    <mergeCell ref="B557:B558"/>
    <mergeCell ref="B560:S560"/>
    <mergeCell ref="B596:S596"/>
    <mergeCell ref="B598:S598"/>
    <mergeCell ref="B599:S599"/>
    <mergeCell ref="B604:S604"/>
    <mergeCell ref="B607:S607"/>
    <mergeCell ref="B1335:S1335"/>
    <mergeCell ref="B675:S675"/>
    <mergeCell ref="B850:S850"/>
    <mergeCell ref="B858:B859"/>
    <mergeCell ref="B871:S871"/>
    <mergeCell ref="B882:S882"/>
    <mergeCell ref="B888:S888"/>
    <mergeCell ref="B918:S918"/>
    <mergeCell ref="B929:S929"/>
    <mergeCell ref="B939:S939"/>
    <mergeCell ref="B712:S712"/>
    <mergeCell ref="B717:S717"/>
    <mergeCell ref="B728:S728"/>
    <mergeCell ref="B738:S738"/>
    <mergeCell ref="B748:S748"/>
    <mergeCell ref="B758:S758"/>
    <mergeCell ref="B759:S759"/>
    <mergeCell ref="B1085:S1085"/>
    <mergeCell ref="B1088:B1090"/>
    <mergeCell ref="B1092:S1092"/>
    <mergeCell ref="B810:S810"/>
    <mergeCell ref="B820:S820"/>
    <mergeCell ref="B1109:S1109"/>
    <mergeCell ref="B1101:B1104"/>
    <mergeCell ref="B1376:B1378"/>
    <mergeCell ref="B1380:S1380"/>
    <mergeCell ref="B1126:S1126"/>
    <mergeCell ref="B1386:S1386"/>
    <mergeCell ref="B1387:S1387"/>
    <mergeCell ref="B1388:S1388"/>
    <mergeCell ref="B1392:S1392"/>
    <mergeCell ref="B1400:B1401"/>
    <mergeCell ref="B1403:S1403"/>
    <mergeCell ref="B1336:S1336"/>
    <mergeCell ref="B1341:S1341"/>
    <mergeCell ref="B1342:S1342"/>
    <mergeCell ref="B1350:B1351"/>
    <mergeCell ref="B1353:S1353"/>
    <mergeCell ref="B1365:S1365"/>
    <mergeCell ref="B1366:S1366"/>
    <mergeCell ref="B1372:S1372"/>
    <mergeCell ref="B1373:S1373"/>
    <mergeCell ref="B1304:S1304"/>
    <mergeCell ref="B1308:S1308"/>
    <mergeCell ref="B1311:S1311"/>
    <mergeCell ref="B1312:S1312"/>
    <mergeCell ref="B1317:S1317"/>
    <mergeCell ref="B1318:S1318"/>
    <mergeCell ref="B1413:S1413"/>
    <mergeCell ref="B1419:S1419"/>
    <mergeCell ref="B1424:S1424"/>
    <mergeCell ref="B1434:S1434"/>
    <mergeCell ref="B1435:S1435"/>
    <mergeCell ref="B1437:B1439"/>
    <mergeCell ref="B1440:S1440"/>
    <mergeCell ref="B1441:S1441"/>
    <mergeCell ref="B1451:S1451"/>
    <mergeCell ref="B1494:S1494"/>
    <mergeCell ref="B1504:S1504"/>
    <mergeCell ref="B1510:S1510"/>
    <mergeCell ref="B1509:S1509"/>
    <mergeCell ref="B1520:S1520"/>
    <mergeCell ref="B1525:S1525"/>
    <mergeCell ref="B1526:S1526"/>
    <mergeCell ref="B1536:S1536"/>
    <mergeCell ref="B1453:B1455"/>
    <mergeCell ref="B1456:S1456"/>
    <mergeCell ref="B1467:S1467"/>
    <mergeCell ref="B1469:B1471"/>
    <mergeCell ref="B1472:S1472"/>
    <mergeCell ref="B1478:S1478"/>
    <mergeCell ref="B1479:S1479"/>
    <mergeCell ref="B1483:S1483"/>
    <mergeCell ref="B1491:B1492"/>
    <mergeCell ref="B1538:B1540"/>
    <mergeCell ref="B1541:S1541"/>
    <mergeCell ref="B1542:S1542"/>
    <mergeCell ref="B1552:S1552"/>
    <mergeCell ref="B1554:B1556"/>
    <mergeCell ref="B1557:S1557"/>
    <mergeCell ref="B1563:S1563"/>
    <mergeCell ref="B1564:S1564"/>
    <mergeCell ref="B1568:S1568"/>
    <mergeCell ref="B1572:S1572"/>
    <mergeCell ref="B1577:S1577"/>
    <mergeCell ref="B1578:S1578"/>
    <mergeCell ref="B1586:B1587"/>
    <mergeCell ref="B1589:S1589"/>
    <mergeCell ref="B1596:S1596"/>
    <mergeCell ref="B1601:S1601"/>
    <mergeCell ref="B1602:S1602"/>
    <mergeCell ref="B1610:B1611"/>
    <mergeCell ref="B1595:S1595"/>
    <mergeCell ref="B1719:S1719"/>
    <mergeCell ref="B1729:B1730"/>
    <mergeCell ref="B1732:S1732"/>
    <mergeCell ref="B1701:S1701"/>
    <mergeCell ref="B1714:S1714"/>
    <mergeCell ref="B1703:S1703"/>
    <mergeCell ref="B1711:B1712"/>
    <mergeCell ref="B1613:S1613"/>
    <mergeCell ref="B1626:S1626"/>
    <mergeCell ref="B1632:S1632"/>
    <mergeCell ref="B1633:S1633"/>
    <mergeCell ref="B1636:B1638"/>
    <mergeCell ref="B1640:S1640"/>
    <mergeCell ref="B1646:S1646"/>
    <mergeCell ref="B1698:S1698"/>
    <mergeCell ref="B1649:S1649"/>
    <mergeCell ref="B1650:S1650"/>
    <mergeCell ref="B1690:S1690"/>
    <mergeCell ref="B1652:S1652"/>
    <mergeCell ref="B1653:S1653"/>
    <mergeCell ref="B1661:B1662"/>
    <mergeCell ref="B1664:S1664"/>
    <mergeCell ref="B1679:B1681"/>
    <mergeCell ref="B1687:B1689"/>
  </mergeCells>
  <conditionalFormatting sqref="F103:P106 F307:P309 F321:P322 E102:E107 E113:P113 F1118:P1125 E1099:P1108 E1086:P1091 E1742:P1744 E289:P289 E154:P210 F315:P317 E311:E322 H387:P395 E387:F395 E397:F401 G399:P401 E560:P573 E584:P595 E1027:P1030 E1691:F1694">
    <cfRule type="cellIs" dxfId="4072" priority="10285" stopIfTrue="1" operator="equal">
      <formula>"P"</formula>
    </cfRule>
  </conditionalFormatting>
  <conditionalFormatting sqref="F103:P106 F307:P309 F321:P322 E102:E107 E113:P113 F1118:P1125 E1099:P1108 E1086:P1091 E1742:P1744 E289:P289 E154:P210 F315:P317 E311:E322 H387:P395 E387:F395 E397:F401 G399:P401 E560:P573 E584:P595 E1027:P1030 E1691:F1694">
    <cfRule type="cellIs" dxfId="4071" priority="10287" stopIfTrue="1" operator="equal">
      <formula>"PE"</formula>
    </cfRule>
  </conditionalFormatting>
  <conditionalFormatting sqref="F26:P36">
    <cfRule type="cellIs" dxfId="4070" priority="11800" stopIfTrue="1" operator="equal">
      <formula>"P"</formula>
    </cfRule>
  </conditionalFormatting>
  <conditionalFormatting sqref="F26:P36 F103:P106 H307:P309 H317:P317 H321:P322 F113:P113 H1118:P1125 H1099:P1108 H1742:P1744 H1086:P1091 H289:P289 F154:P210 F315:P316 H387:P395 H399:P401 F560:P573 F584:P595 F1027:P1030">
    <cfRule type="cellIs" dxfId="4069" priority="11801" stopIfTrue="1" operator="equal">
      <formula>"F"</formula>
    </cfRule>
  </conditionalFormatting>
  <conditionalFormatting sqref="F26:P36">
    <cfRule type="cellIs" dxfId="4068" priority="11802" stopIfTrue="1" operator="equal">
      <formula>"PE"</formula>
    </cfRule>
  </conditionalFormatting>
  <conditionalFormatting sqref="E9:Q10">
    <cfRule type="cellIs" dxfId="4067" priority="11803" stopIfTrue="1" operator="equal">
      <formula>"P"</formula>
    </cfRule>
  </conditionalFormatting>
  <conditionalFormatting sqref="E9:Q10">
    <cfRule type="cellIs" dxfId="4066" priority="11804" stopIfTrue="1" operator="equal">
      <formula>"F"</formula>
    </cfRule>
  </conditionalFormatting>
  <conditionalFormatting sqref="E9:Q10">
    <cfRule type="cellIs" dxfId="4065" priority="11805" stopIfTrue="1" operator="equal">
      <formula>"PE"</formula>
    </cfRule>
  </conditionalFormatting>
  <conditionalFormatting sqref="F15:P15">
    <cfRule type="cellIs" dxfId="4064" priority="11797" stopIfTrue="1" operator="equal">
      <formula>"P"</formula>
    </cfRule>
  </conditionalFormatting>
  <conditionalFormatting sqref="F15:P15">
    <cfRule type="cellIs" dxfId="4063" priority="11798" stopIfTrue="1" operator="equal">
      <formula>"F"</formula>
    </cfRule>
  </conditionalFormatting>
  <conditionalFormatting sqref="F15:P15">
    <cfRule type="cellIs" dxfId="4062" priority="11799" stopIfTrue="1" operator="equal">
      <formula>"PE"</formula>
    </cfRule>
  </conditionalFormatting>
  <conditionalFormatting sqref="F16:P16 F20:P20">
    <cfRule type="cellIs" dxfId="4061" priority="11794" stopIfTrue="1" operator="equal">
      <formula>"P"</formula>
    </cfRule>
  </conditionalFormatting>
  <conditionalFormatting sqref="F16:P16 F20:P20">
    <cfRule type="cellIs" dxfId="4060" priority="11795" stopIfTrue="1" operator="equal">
      <formula>"F"</formula>
    </cfRule>
  </conditionalFormatting>
  <conditionalFormatting sqref="F16:P16 F20:P20">
    <cfRule type="cellIs" dxfId="4059" priority="11796" stopIfTrue="1" operator="equal">
      <formula>"PE"</formula>
    </cfRule>
  </conditionalFormatting>
  <conditionalFormatting sqref="F23:P23">
    <cfRule type="cellIs" dxfId="4058" priority="11788" stopIfTrue="1" operator="equal">
      <formula>"P"</formula>
    </cfRule>
  </conditionalFormatting>
  <conditionalFormatting sqref="F23:P23">
    <cfRule type="cellIs" dxfId="4057" priority="11789" stopIfTrue="1" operator="equal">
      <formula>"F"</formula>
    </cfRule>
  </conditionalFormatting>
  <conditionalFormatting sqref="F23:P23">
    <cfRule type="cellIs" dxfId="4056" priority="11790" stopIfTrue="1" operator="equal">
      <formula>"PE"</formula>
    </cfRule>
  </conditionalFormatting>
  <conditionalFormatting sqref="F40:P40">
    <cfRule type="cellIs" dxfId="4055" priority="11782" stopIfTrue="1" operator="equal">
      <formula>"P"</formula>
    </cfRule>
  </conditionalFormatting>
  <conditionalFormatting sqref="F40:P40">
    <cfRule type="cellIs" dxfId="4054" priority="11783" stopIfTrue="1" operator="equal">
      <formula>"F"</formula>
    </cfRule>
  </conditionalFormatting>
  <conditionalFormatting sqref="F40:P40">
    <cfRule type="cellIs" dxfId="4053" priority="11784" stopIfTrue="1" operator="equal">
      <formula>"PE"</formula>
    </cfRule>
  </conditionalFormatting>
  <conditionalFormatting sqref="H18:P18">
    <cfRule type="cellIs" dxfId="4052" priority="11734" stopIfTrue="1" operator="equal">
      <formula>"P"</formula>
    </cfRule>
  </conditionalFormatting>
  <conditionalFormatting sqref="H18:P18">
    <cfRule type="cellIs" dxfId="4051" priority="11735" stopIfTrue="1" operator="equal">
      <formula>"F"</formula>
    </cfRule>
  </conditionalFormatting>
  <conditionalFormatting sqref="H18:P18">
    <cfRule type="cellIs" dxfId="4050" priority="11736" stopIfTrue="1" operator="equal">
      <formula>"PE"</formula>
    </cfRule>
  </conditionalFormatting>
  <conditionalFormatting sqref="H44:P44">
    <cfRule type="cellIs" dxfId="4049" priority="11713" stopIfTrue="1" operator="equal">
      <formula>"P"</formula>
    </cfRule>
  </conditionalFormatting>
  <conditionalFormatting sqref="H44:P44">
    <cfRule type="cellIs" dxfId="4048" priority="11715" stopIfTrue="1" operator="equal">
      <formula>"PE"</formula>
    </cfRule>
  </conditionalFormatting>
  <conditionalFormatting sqref="G18">
    <cfRule type="cellIs" dxfId="4047" priority="11728" stopIfTrue="1" operator="equal">
      <formula>"P"</formula>
    </cfRule>
  </conditionalFormatting>
  <conditionalFormatting sqref="G18">
    <cfRule type="cellIs" dxfId="4046" priority="11730" stopIfTrue="1" operator="equal">
      <formula>"PE"</formula>
    </cfRule>
  </conditionalFormatting>
  <conditionalFormatting sqref="F18">
    <cfRule type="cellIs" dxfId="4045" priority="11731" stopIfTrue="1" operator="equal">
      <formula>"P"</formula>
    </cfRule>
  </conditionalFormatting>
  <conditionalFormatting sqref="F18">
    <cfRule type="cellIs" dxfId="4044" priority="11733" stopIfTrue="1" operator="equal">
      <formula>"PE"</formula>
    </cfRule>
  </conditionalFormatting>
  <conditionalFormatting sqref="E15:E20">
    <cfRule type="cellIs" dxfId="4043" priority="11740" stopIfTrue="1" operator="equal">
      <formula>"P"</formula>
    </cfRule>
  </conditionalFormatting>
  <conditionalFormatting sqref="F307:G309 F317:G317 E15:E20 F321:G322 E102:E107 E113 F196:G203 F1118:G1125 E1099:G1108 E1086:G1091 E1742:G1744 E168:E210 E289:G289 E154:G167 E311:E322 E387:F395 E397:F401 G399:G401 F561:F573 E560:E573 G563:G573 E584:G595 E1027:E1030 E1691:F1694">
    <cfRule type="cellIs" dxfId="4042" priority="11741" stopIfTrue="1" operator="equal">
      <formula>"F"</formula>
    </cfRule>
  </conditionalFormatting>
  <conditionalFormatting sqref="E15:E20">
    <cfRule type="cellIs" dxfId="4041" priority="11742" stopIfTrue="1" operator="equal">
      <formula>"PE"</formula>
    </cfRule>
  </conditionalFormatting>
  <conditionalFormatting sqref="F18">
    <cfRule type="cellIs" dxfId="4040" priority="11732" stopIfTrue="1" operator="equal">
      <formula>"F"</formula>
    </cfRule>
  </conditionalFormatting>
  <conditionalFormatting sqref="G18">
    <cfRule type="cellIs" dxfId="4039" priority="11729" stopIfTrue="1" operator="equal">
      <formula>"F"</formula>
    </cfRule>
  </conditionalFormatting>
  <conditionalFormatting sqref="F19:P19">
    <cfRule type="cellIs" dxfId="4038" priority="11725" stopIfTrue="1" operator="equal">
      <formula>"P"</formula>
    </cfRule>
  </conditionalFormatting>
  <conditionalFormatting sqref="F19:P19">
    <cfRule type="cellIs" dxfId="4037" priority="11726" stopIfTrue="1" operator="equal">
      <formula>"F"</formula>
    </cfRule>
  </conditionalFormatting>
  <conditionalFormatting sqref="F19:P19">
    <cfRule type="cellIs" dxfId="4036" priority="11727" stopIfTrue="1" operator="equal">
      <formula>"PE"</formula>
    </cfRule>
  </conditionalFormatting>
  <conditionalFormatting sqref="H45:P46">
    <cfRule type="cellIs" dxfId="4035" priority="11722" stopIfTrue="1" operator="equal">
      <formula>"P"</formula>
    </cfRule>
  </conditionalFormatting>
  <conditionalFormatting sqref="H45:P46">
    <cfRule type="cellIs" dxfId="4034" priority="11723" stopIfTrue="1" operator="equal">
      <formula>"F"</formula>
    </cfRule>
  </conditionalFormatting>
  <conditionalFormatting sqref="H45:P46">
    <cfRule type="cellIs" dxfId="4033" priority="11724" stopIfTrue="1" operator="equal">
      <formula>"PE"</formula>
    </cfRule>
  </conditionalFormatting>
  <conditionalFormatting sqref="H42:P43">
    <cfRule type="cellIs" dxfId="4032" priority="11719" stopIfTrue="1" operator="equal">
      <formula>"P"</formula>
    </cfRule>
  </conditionalFormatting>
  <conditionalFormatting sqref="H42:P43">
    <cfRule type="cellIs" dxfId="4031" priority="11720" stopIfTrue="1" operator="equal">
      <formula>"F"</formula>
    </cfRule>
  </conditionalFormatting>
  <conditionalFormatting sqref="H42:P43">
    <cfRule type="cellIs" dxfId="4030" priority="11721" stopIfTrue="1" operator="equal">
      <formula>"PE"</formula>
    </cfRule>
  </conditionalFormatting>
  <conditionalFormatting sqref="H41:P41">
    <cfRule type="cellIs" dxfId="4029" priority="11716" stopIfTrue="1" operator="equal">
      <formula>"P"</formula>
    </cfRule>
  </conditionalFormatting>
  <conditionalFormatting sqref="H41:P41">
    <cfRule type="cellIs" dxfId="4028" priority="11717" stopIfTrue="1" operator="equal">
      <formula>"F"</formula>
    </cfRule>
  </conditionalFormatting>
  <conditionalFormatting sqref="H41:P41">
    <cfRule type="cellIs" dxfId="4027" priority="11718" stopIfTrue="1" operator="equal">
      <formula>"PE"</formula>
    </cfRule>
  </conditionalFormatting>
  <conditionalFormatting sqref="H44:P44">
    <cfRule type="cellIs" dxfId="4026" priority="11714" stopIfTrue="1" operator="equal">
      <formula>"F"</formula>
    </cfRule>
  </conditionalFormatting>
  <conditionalFormatting sqref="F41:G43">
    <cfRule type="cellIs" dxfId="4025" priority="11710" stopIfTrue="1" operator="equal">
      <formula>"P"</formula>
    </cfRule>
  </conditionalFormatting>
  <conditionalFormatting sqref="F41:G43">
    <cfRule type="cellIs" dxfId="4024" priority="11711" stopIfTrue="1" operator="equal">
      <formula>"F"</formula>
    </cfRule>
  </conditionalFormatting>
  <conditionalFormatting sqref="F41:G43">
    <cfRule type="cellIs" dxfId="4023" priority="11712" stopIfTrue="1" operator="equal">
      <formula>"PE"</formula>
    </cfRule>
  </conditionalFormatting>
  <conditionalFormatting sqref="F44:G46">
    <cfRule type="cellIs" dxfId="4022" priority="11707" stopIfTrue="1" operator="equal">
      <formula>"P"</formula>
    </cfRule>
  </conditionalFormatting>
  <conditionalFormatting sqref="F44:G46">
    <cfRule type="cellIs" dxfId="4021" priority="11708" stopIfTrue="1" operator="equal">
      <formula>"F"</formula>
    </cfRule>
  </conditionalFormatting>
  <conditionalFormatting sqref="F44:G46">
    <cfRule type="cellIs" dxfId="4020" priority="11709" stopIfTrue="1" operator="equal">
      <formula>"PE"</formula>
    </cfRule>
  </conditionalFormatting>
  <conditionalFormatting sqref="F107:P107">
    <cfRule type="cellIs" dxfId="4019" priority="11583" stopIfTrue="1" operator="equal">
      <formula>"P"</formula>
    </cfRule>
  </conditionalFormatting>
  <conditionalFormatting sqref="F107:P107">
    <cfRule type="cellIs" dxfId="4018" priority="11585" stopIfTrue="1" operator="equal">
      <formula>"PE"</formula>
    </cfRule>
  </conditionalFormatting>
  <conditionalFormatting sqref="H162:P162">
    <cfRule type="cellIs" dxfId="4017" priority="11523" stopIfTrue="1" operator="equal">
      <formula>"P"</formula>
    </cfRule>
  </conditionalFormatting>
  <conditionalFormatting sqref="F107:P107">
    <cfRule type="cellIs" dxfId="4016" priority="11584" stopIfTrue="1" operator="equal">
      <formula>"F"</formula>
    </cfRule>
  </conditionalFormatting>
  <conditionalFormatting sqref="H162:P162">
    <cfRule type="cellIs" dxfId="4015" priority="11525" stopIfTrue="1" operator="equal">
      <formula>"PE"</formula>
    </cfRule>
  </conditionalFormatting>
  <conditionalFormatting sqref="H162:P162">
    <cfRule type="cellIs" dxfId="4014" priority="11524" stopIfTrue="1" operator="equal">
      <formula>"F"</formula>
    </cfRule>
  </conditionalFormatting>
  <conditionalFormatting sqref="H161:P161">
    <cfRule type="cellIs" dxfId="4013" priority="11517" stopIfTrue="1" operator="equal">
      <formula>"P"</formula>
    </cfRule>
  </conditionalFormatting>
  <conditionalFormatting sqref="H161:P161">
    <cfRule type="cellIs" dxfId="4012" priority="11519" stopIfTrue="1" operator="equal">
      <formula>"PE"</formula>
    </cfRule>
  </conditionalFormatting>
  <conditionalFormatting sqref="H211:P212 H160:P160">
    <cfRule type="cellIs" dxfId="4011" priority="11520" stopIfTrue="1" operator="equal">
      <formula>"P"</formula>
    </cfRule>
  </conditionalFormatting>
  <conditionalFormatting sqref="H211:P212 H160:P160">
    <cfRule type="cellIs" dxfId="4010" priority="11522" stopIfTrue="1" operator="equal">
      <formula>"PE"</formula>
    </cfRule>
  </conditionalFormatting>
  <conditionalFormatting sqref="H211:P212 H160:P160">
    <cfRule type="cellIs" dxfId="4009" priority="11521" stopIfTrue="1" operator="equal">
      <formula>"F"</formula>
    </cfRule>
  </conditionalFormatting>
  <conditionalFormatting sqref="H161:P161">
    <cfRule type="cellIs" dxfId="4008" priority="11518" stopIfTrue="1" operator="equal">
      <formula>"F"</formula>
    </cfRule>
  </conditionalFormatting>
  <conditionalFormatting sqref="F211:G212 F160:G160">
    <cfRule type="cellIs" dxfId="4007" priority="11514" stopIfTrue="1" operator="equal">
      <formula>"P"</formula>
    </cfRule>
  </conditionalFormatting>
  <conditionalFormatting sqref="F211:G212 F160:G160">
    <cfRule type="cellIs" dxfId="4006" priority="11515" stopIfTrue="1" operator="equal">
      <formula>"F"</formula>
    </cfRule>
  </conditionalFormatting>
  <conditionalFormatting sqref="F211:G212 F160:G160">
    <cfRule type="cellIs" dxfId="4005" priority="11516" stopIfTrue="1" operator="equal">
      <formula>"PE"</formula>
    </cfRule>
  </conditionalFormatting>
  <conditionalFormatting sqref="F161:G162">
    <cfRule type="cellIs" dxfId="4004" priority="11511" stopIfTrue="1" operator="equal">
      <formula>"P"</formula>
    </cfRule>
  </conditionalFormatting>
  <conditionalFormatting sqref="F161:G162">
    <cfRule type="cellIs" dxfId="4003" priority="11512" stopIfTrue="1" operator="equal">
      <formula>"F"</formula>
    </cfRule>
  </conditionalFormatting>
  <conditionalFormatting sqref="F161:G162">
    <cfRule type="cellIs" dxfId="4002" priority="11513" stopIfTrue="1" operator="equal">
      <formula>"PE"</formula>
    </cfRule>
  </conditionalFormatting>
  <conditionalFormatting sqref="H163:P163">
    <cfRule type="cellIs" dxfId="4001" priority="11508" stopIfTrue="1" operator="equal">
      <formula>"P"</formula>
    </cfRule>
  </conditionalFormatting>
  <conditionalFormatting sqref="H163:P163">
    <cfRule type="cellIs" dxfId="4000" priority="11510" stopIfTrue="1" operator="equal">
      <formula>"PE"</formula>
    </cfRule>
  </conditionalFormatting>
  <conditionalFormatting sqref="H163:P163">
    <cfRule type="cellIs" dxfId="3999" priority="11509" stopIfTrue="1" operator="equal">
      <formula>"F"</formula>
    </cfRule>
  </conditionalFormatting>
  <conditionalFormatting sqref="F163:G163">
    <cfRule type="cellIs" dxfId="3998" priority="11505" stopIfTrue="1" operator="equal">
      <formula>"P"</formula>
    </cfRule>
  </conditionalFormatting>
  <conditionalFormatting sqref="F163:G163">
    <cfRule type="cellIs" dxfId="3997" priority="11506" stopIfTrue="1" operator="equal">
      <formula>"F"</formula>
    </cfRule>
  </conditionalFormatting>
  <conditionalFormatting sqref="F163:G163">
    <cfRule type="cellIs" dxfId="3996" priority="11507" stopIfTrue="1" operator="equal">
      <formula>"PE"</formula>
    </cfRule>
  </conditionalFormatting>
  <conditionalFormatting sqref="E211:E212">
    <cfRule type="cellIs" dxfId="3995" priority="11499" stopIfTrue="1" operator="equal">
      <formula>"P"</formula>
    </cfRule>
  </conditionalFormatting>
  <conditionalFormatting sqref="E211:E212">
    <cfRule type="cellIs" dxfId="3994" priority="11500" stopIfTrue="1" operator="equal">
      <formula>"F"</formula>
    </cfRule>
  </conditionalFormatting>
  <conditionalFormatting sqref="E211:E212">
    <cfRule type="cellIs" dxfId="3993" priority="11501" stopIfTrue="1" operator="equal">
      <formula>"PE"</formula>
    </cfRule>
  </conditionalFormatting>
  <conditionalFormatting sqref="G17:P17">
    <cfRule type="cellIs" dxfId="3992" priority="10290" stopIfTrue="1" operator="equal">
      <formula>"P"</formula>
    </cfRule>
  </conditionalFormatting>
  <conditionalFormatting sqref="G17:P17">
    <cfRule type="cellIs" dxfId="3991" priority="10292" stopIfTrue="1" operator="equal">
      <formula>"PE"</formula>
    </cfRule>
  </conditionalFormatting>
  <conditionalFormatting sqref="G17:P17">
    <cfRule type="cellIs" dxfId="3990" priority="10291" stopIfTrue="1" operator="equal">
      <formula>"F"</formula>
    </cfRule>
  </conditionalFormatting>
  <conditionalFormatting sqref="F17">
    <cfRule type="cellIs" dxfId="3989" priority="11806" stopIfTrue="1" operator="equal">
      <formula>"P"</formula>
    </cfRule>
  </conditionalFormatting>
  <conditionalFormatting sqref="F17">
    <cfRule type="cellIs" dxfId="3988" priority="10288" stopIfTrue="1" operator="equal">
      <formula>"F"</formula>
    </cfRule>
  </conditionalFormatting>
  <conditionalFormatting sqref="F17">
    <cfRule type="cellIs" dxfId="3987" priority="10289" stopIfTrue="1" operator="equal">
      <formula>"PE"</formula>
    </cfRule>
  </conditionalFormatting>
  <conditionalFormatting sqref="H53:P53">
    <cfRule type="cellIs" dxfId="3986" priority="10265" stopIfTrue="1" operator="equal">
      <formula>"P"</formula>
    </cfRule>
  </conditionalFormatting>
  <conditionalFormatting sqref="H53:P53">
    <cfRule type="cellIs" dxfId="3985" priority="10267" stopIfTrue="1" operator="equal">
      <formula>"PE"</formula>
    </cfRule>
  </conditionalFormatting>
  <conditionalFormatting sqref="H51:P52">
    <cfRule type="cellIs" dxfId="3984" priority="10271" stopIfTrue="1" operator="equal">
      <formula>"P"</formula>
    </cfRule>
  </conditionalFormatting>
  <conditionalFormatting sqref="H51:P52">
    <cfRule type="cellIs" dxfId="3983" priority="10273" stopIfTrue="1" operator="equal">
      <formula>"PE"</formula>
    </cfRule>
  </conditionalFormatting>
  <conditionalFormatting sqref="F59:G61">
    <cfRule type="cellIs" dxfId="3982" priority="10235" stopIfTrue="1" operator="equal">
      <formula>"P"</formula>
    </cfRule>
  </conditionalFormatting>
  <conditionalFormatting sqref="F59:G61">
    <cfRule type="cellIs" dxfId="3981" priority="10236" stopIfTrue="1" operator="equal">
      <formula>"F"</formula>
    </cfRule>
  </conditionalFormatting>
  <conditionalFormatting sqref="F59:G61">
    <cfRule type="cellIs" dxfId="3980" priority="10237" stopIfTrue="1" operator="equal">
      <formula>"PE"</formula>
    </cfRule>
  </conditionalFormatting>
  <conditionalFormatting sqref="H62:P62">
    <cfRule type="cellIs" dxfId="3979" priority="10238" stopIfTrue="1" operator="equal">
      <formula>"P"</formula>
    </cfRule>
  </conditionalFormatting>
  <conditionalFormatting sqref="H62:P62">
    <cfRule type="cellIs" dxfId="3978" priority="10240" stopIfTrue="1" operator="equal">
      <formula>"PE"</formula>
    </cfRule>
  </conditionalFormatting>
  <conditionalFormatting sqref="H54:P55">
    <cfRule type="cellIs" dxfId="3977" priority="10274" stopIfTrue="1" operator="equal">
      <formula>"P"</formula>
    </cfRule>
  </conditionalFormatting>
  <conditionalFormatting sqref="H54:P55">
    <cfRule type="cellIs" dxfId="3976" priority="10276" stopIfTrue="1" operator="equal">
      <formula>"PE"</formula>
    </cfRule>
  </conditionalFormatting>
  <conditionalFormatting sqref="H54:P55">
    <cfRule type="cellIs" dxfId="3975" priority="10275" stopIfTrue="1" operator="equal">
      <formula>"F"</formula>
    </cfRule>
  </conditionalFormatting>
  <conditionalFormatting sqref="H53:P53">
    <cfRule type="cellIs" dxfId="3974" priority="10266" stopIfTrue="1" operator="equal">
      <formula>"F"</formula>
    </cfRule>
  </conditionalFormatting>
  <conditionalFormatting sqref="F50:G52">
    <cfRule type="cellIs" dxfId="3973" priority="10262" stopIfTrue="1" operator="equal">
      <formula>"P"</formula>
    </cfRule>
  </conditionalFormatting>
  <conditionalFormatting sqref="F50:G52">
    <cfRule type="cellIs" dxfId="3972" priority="10263" stopIfTrue="1" operator="equal">
      <formula>"F"</formula>
    </cfRule>
  </conditionalFormatting>
  <conditionalFormatting sqref="F50:G52">
    <cfRule type="cellIs" dxfId="3971" priority="10264" stopIfTrue="1" operator="equal">
      <formula>"PE"</formula>
    </cfRule>
  </conditionalFormatting>
  <conditionalFormatting sqref="H63:P64">
    <cfRule type="cellIs" dxfId="3970" priority="10247" stopIfTrue="1" operator="equal">
      <formula>"P"</formula>
    </cfRule>
  </conditionalFormatting>
  <conditionalFormatting sqref="H63:P64">
    <cfRule type="cellIs" dxfId="3969" priority="10249" stopIfTrue="1" operator="equal">
      <formula>"PE"</formula>
    </cfRule>
  </conditionalFormatting>
  <conditionalFormatting sqref="H63:P64">
    <cfRule type="cellIs" dxfId="3968" priority="10248" stopIfTrue="1" operator="equal">
      <formula>"F"</formula>
    </cfRule>
  </conditionalFormatting>
  <conditionalFormatting sqref="H60:P61">
    <cfRule type="cellIs" dxfId="3967" priority="10244" stopIfTrue="1" operator="equal">
      <formula>"P"</formula>
    </cfRule>
  </conditionalFormatting>
  <conditionalFormatting sqref="H60:P61">
    <cfRule type="cellIs" dxfId="3966" priority="10246" stopIfTrue="1" operator="equal">
      <formula>"PE"</formula>
    </cfRule>
  </conditionalFormatting>
  <conditionalFormatting sqref="H62:P62">
    <cfRule type="cellIs" dxfId="3965" priority="10239" stopIfTrue="1" operator="equal">
      <formula>"F"</formula>
    </cfRule>
  </conditionalFormatting>
  <conditionalFormatting sqref="H59:P59">
    <cfRule type="cellIs" dxfId="3964" priority="10243" stopIfTrue="1" operator="equal">
      <formula>"PE"</formula>
    </cfRule>
  </conditionalFormatting>
  <conditionalFormatting sqref="F49:P49">
    <cfRule type="cellIs" dxfId="3963" priority="10278" stopIfTrue="1" operator="equal">
      <formula>"P"</formula>
    </cfRule>
  </conditionalFormatting>
  <conditionalFormatting sqref="F49:P49">
    <cfRule type="cellIs" dxfId="3962" priority="10279" stopIfTrue="1" operator="equal">
      <formula>"F"</formula>
    </cfRule>
  </conditionalFormatting>
  <conditionalFormatting sqref="F49:P49">
    <cfRule type="cellIs" dxfId="3961" priority="10280" stopIfTrue="1" operator="equal">
      <formula>"PE"</formula>
    </cfRule>
  </conditionalFormatting>
  <conditionalFormatting sqref="H51:P52">
    <cfRule type="cellIs" dxfId="3960" priority="10272" stopIfTrue="1" operator="equal">
      <formula>"F"</formula>
    </cfRule>
  </conditionalFormatting>
  <conditionalFormatting sqref="H50:P50">
    <cfRule type="cellIs" dxfId="3959" priority="10268" stopIfTrue="1" operator="equal">
      <formula>"P"</formula>
    </cfRule>
  </conditionalFormatting>
  <conditionalFormatting sqref="H50:P50">
    <cfRule type="cellIs" dxfId="3958" priority="10269" stopIfTrue="1" operator="equal">
      <formula>"F"</formula>
    </cfRule>
  </conditionalFormatting>
  <conditionalFormatting sqref="H50:P50">
    <cfRule type="cellIs" dxfId="3957" priority="10270" stopIfTrue="1" operator="equal">
      <formula>"PE"</formula>
    </cfRule>
  </conditionalFormatting>
  <conditionalFormatting sqref="F53:G55">
    <cfRule type="cellIs" dxfId="3956" priority="10259" stopIfTrue="1" operator="equal">
      <formula>"P"</formula>
    </cfRule>
  </conditionalFormatting>
  <conditionalFormatting sqref="F53:G55">
    <cfRule type="cellIs" dxfId="3955" priority="10260" stopIfTrue="1" operator="equal">
      <formula>"F"</formula>
    </cfRule>
  </conditionalFormatting>
  <conditionalFormatting sqref="F53:G55">
    <cfRule type="cellIs" dxfId="3954" priority="10261" stopIfTrue="1" operator="equal">
      <formula>"PE"</formula>
    </cfRule>
  </conditionalFormatting>
  <conditionalFormatting sqref="H69:P70">
    <cfRule type="cellIs" dxfId="3953" priority="10219" stopIfTrue="1" operator="equal">
      <formula>"PE"</formula>
    </cfRule>
  </conditionalFormatting>
  <conditionalFormatting sqref="F58:P58">
    <cfRule type="cellIs" dxfId="3952" priority="10251" stopIfTrue="1" operator="equal">
      <formula>"P"</formula>
    </cfRule>
  </conditionalFormatting>
  <conditionalFormatting sqref="F58:P58">
    <cfRule type="cellIs" dxfId="3951" priority="10252" stopIfTrue="1" operator="equal">
      <formula>"F"</formula>
    </cfRule>
  </conditionalFormatting>
  <conditionalFormatting sqref="F58:P58">
    <cfRule type="cellIs" dxfId="3950" priority="10253" stopIfTrue="1" operator="equal">
      <formula>"PE"</formula>
    </cfRule>
  </conditionalFormatting>
  <conditionalFormatting sqref="H60:P61">
    <cfRule type="cellIs" dxfId="3949" priority="10245" stopIfTrue="1" operator="equal">
      <formula>"F"</formula>
    </cfRule>
  </conditionalFormatting>
  <conditionalFormatting sqref="H59:P59">
    <cfRule type="cellIs" dxfId="3948" priority="10241" stopIfTrue="1" operator="equal">
      <formula>"P"</formula>
    </cfRule>
  </conditionalFormatting>
  <conditionalFormatting sqref="H59:P59">
    <cfRule type="cellIs" dxfId="3947" priority="10242" stopIfTrue="1" operator="equal">
      <formula>"F"</formula>
    </cfRule>
  </conditionalFormatting>
  <conditionalFormatting sqref="F62:G64">
    <cfRule type="cellIs" dxfId="3946" priority="10232" stopIfTrue="1" operator="equal">
      <formula>"P"</formula>
    </cfRule>
  </conditionalFormatting>
  <conditionalFormatting sqref="F62:G64">
    <cfRule type="cellIs" dxfId="3945" priority="10233" stopIfTrue="1" operator="equal">
      <formula>"F"</formula>
    </cfRule>
  </conditionalFormatting>
  <conditionalFormatting sqref="F62:G64">
    <cfRule type="cellIs" dxfId="3944" priority="10234" stopIfTrue="1" operator="equal">
      <formula>"PE"</formula>
    </cfRule>
  </conditionalFormatting>
  <conditionalFormatting sqref="H81:P82">
    <cfRule type="cellIs" dxfId="3943" priority="10195" stopIfTrue="1" operator="equal">
      <formula>"PE"</formula>
    </cfRule>
  </conditionalFormatting>
  <conditionalFormatting sqref="F67:P67">
    <cfRule type="cellIs" dxfId="3942" priority="10224" stopIfTrue="1" operator="equal">
      <formula>"P"</formula>
    </cfRule>
  </conditionalFormatting>
  <conditionalFormatting sqref="F67:P67">
    <cfRule type="cellIs" dxfId="3941" priority="10225" stopIfTrue="1" operator="equal">
      <formula>"F"</formula>
    </cfRule>
  </conditionalFormatting>
  <conditionalFormatting sqref="F67:P67">
    <cfRule type="cellIs" dxfId="3940" priority="10226" stopIfTrue="1" operator="equal">
      <formula>"PE"</formula>
    </cfRule>
  </conditionalFormatting>
  <conditionalFormatting sqref="H72:P73">
    <cfRule type="cellIs" dxfId="3939" priority="10220" stopIfTrue="1" operator="equal">
      <formula>"P"</formula>
    </cfRule>
  </conditionalFormatting>
  <conditionalFormatting sqref="H72:P73">
    <cfRule type="cellIs" dxfId="3938" priority="10221" stopIfTrue="1" operator="equal">
      <formula>"F"</formula>
    </cfRule>
  </conditionalFormatting>
  <conditionalFormatting sqref="H72:P73">
    <cfRule type="cellIs" dxfId="3937" priority="10222" stopIfTrue="1" operator="equal">
      <formula>"PE"</formula>
    </cfRule>
  </conditionalFormatting>
  <conditionalFormatting sqref="H69:P70">
    <cfRule type="cellIs" dxfId="3936" priority="10217" stopIfTrue="1" operator="equal">
      <formula>"P"</formula>
    </cfRule>
  </conditionalFormatting>
  <conditionalFormatting sqref="H69:P70">
    <cfRule type="cellIs" dxfId="3935" priority="10218" stopIfTrue="1" operator="equal">
      <formula>"F"</formula>
    </cfRule>
  </conditionalFormatting>
  <conditionalFormatting sqref="H71:P71">
    <cfRule type="cellIs" dxfId="3934" priority="10211" stopIfTrue="1" operator="equal">
      <formula>"P"</formula>
    </cfRule>
  </conditionalFormatting>
  <conditionalFormatting sqref="H68:P68">
    <cfRule type="cellIs" dxfId="3933" priority="10214" stopIfTrue="1" operator="equal">
      <formula>"P"</formula>
    </cfRule>
  </conditionalFormatting>
  <conditionalFormatting sqref="H68:P68">
    <cfRule type="cellIs" dxfId="3932" priority="10215" stopIfTrue="1" operator="equal">
      <formula>"F"</formula>
    </cfRule>
  </conditionalFormatting>
  <conditionalFormatting sqref="H68:P68">
    <cfRule type="cellIs" dxfId="3931" priority="10216" stopIfTrue="1" operator="equal">
      <formula>"PE"</formula>
    </cfRule>
  </conditionalFormatting>
  <conditionalFormatting sqref="H71:P71">
    <cfRule type="cellIs" dxfId="3930" priority="10212" stopIfTrue="1" operator="equal">
      <formula>"F"</formula>
    </cfRule>
  </conditionalFormatting>
  <conditionalFormatting sqref="H71:P71">
    <cfRule type="cellIs" dxfId="3929" priority="10213" stopIfTrue="1" operator="equal">
      <formula>"PE"</formula>
    </cfRule>
  </conditionalFormatting>
  <conditionalFormatting sqref="F68:G70">
    <cfRule type="cellIs" dxfId="3928" priority="10208" stopIfTrue="1" operator="equal">
      <formula>"P"</formula>
    </cfRule>
  </conditionalFormatting>
  <conditionalFormatting sqref="F68:G70">
    <cfRule type="cellIs" dxfId="3927" priority="10209" stopIfTrue="1" operator="equal">
      <formula>"F"</formula>
    </cfRule>
  </conditionalFormatting>
  <conditionalFormatting sqref="F68:G70">
    <cfRule type="cellIs" dxfId="3926" priority="10210" stopIfTrue="1" operator="equal">
      <formula>"PE"</formula>
    </cfRule>
  </conditionalFormatting>
  <conditionalFormatting sqref="F71:G73">
    <cfRule type="cellIs" dxfId="3925" priority="10205" stopIfTrue="1" operator="equal">
      <formula>"P"</formula>
    </cfRule>
  </conditionalFormatting>
  <conditionalFormatting sqref="F71:G73">
    <cfRule type="cellIs" dxfId="3924" priority="10206" stopIfTrue="1" operator="equal">
      <formula>"F"</formula>
    </cfRule>
  </conditionalFormatting>
  <conditionalFormatting sqref="F71:G73">
    <cfRule type="cellIs" dxfId="3923" priority="10207" stopIfTrue="1" operator="equal">
      <formula>"PE"</formula>
    </cfRule>
  </conditionalFormatting>
  <conditionalFormatting sqref="F85:P85">
    <cfRule type="cellIs" dxfId="3922" priority="10170" stopIfTrue="1" operator="equal">
      <formula>"P"</formula>
    </cfRule>
  </conditionalFormatting>
  <conditionalFormatting sqref="F76:P76">
    <cfRule type="cellIs" dxfId="3921" priority="10197" stopIfTrue="1" operator="equal">
      <formula>"P"</formula>
    </cfRule>
  </conditionalFormatting>
  <conditionalFormatting sqref="F76:P76">
    <cfRule type="cellIs" dxfId="3920" priority="10198" stopIfTrue="1" operator="equal">
      <formula>"F"</formula>
    </cfRule>
  </conditionalFormatting>
  <conditionalFormatting sqref="F76:P76">
    <cfRule type="cellIs" dxfId="3919" priority="10199" stopIfTrue="1" operator="equal">
      <formula>"PE"</formula>
    </cfRule>
  </conditionalFormatting>
  <conditionalFormatting sqref="H81:P82">
    <cfRule type="cellIs" dxfId="3918" priority="10193" stopIfTrue="1" operator="equal">
      <formula>"P"</formula>
    </cfRule>
  </conditionalFormatting>
  <conditionalFormatting sqref="H81:P82">
    <cfRule type="cellIs" dxfId="3917" priority="10194" stopIfTrue="1" operator="equal">
      <formula>"F"</formula>
    </cfRule>
  </conditionalFormatting>
  <conditionalFormatting sqref="H78:P79">
    <cfRule type="cellIs" dxfId="3916" priority="10190" stopIfTrue="1" operator="equal">
      <formula>"P"</formula>
    </cfRule>
  </conditionalFormatting>
  <conditionalFormatting sqref="H78:P79">
    <cfRule type="cellIs" dxfId="3915" priority="10191" stopIfTrue="1" operator="equal">
      <formula>"F"</formula>
    </cfRule>
  </conditionalFormatting>
  <conditionalFormatting sqref="H78:P79">
    <cfRule type="cellIs" dxfId="3914" priority="10192" stopIfTrue="1" operator="equal">
      <formula>"PE"</formula>
    </cfRule>
  </conditionalFormatting>
  <conditionalFormatting sqref="H80:P80">
    <cfRule type="cellIs" dxfId="3913" priority="10184" stopIfTrue="1" operator="equal">
      <formula>"P"</formula>
    </cfRule>
  </conditionalFormatting>
  <conditionalFormatting sqref="H77:P77">
    <cfRule type="cellIs" dxfId="3912" priority="10187" stopIfTrue="1" operator="equal">
      <formula>"P"</formula>
    </cfRule>
  </conditionalFormatting>
  <conditionalFormatting sqref="H77:P77">
    <cfRule type="cellIs" dxfId="3911" priority="10188" stopIfTrue="1" operator="equal">
      <formula>"F"</formula>
    </cfRule>
  </conditionalFormatting>
  <conditionalFormatting sqref="H77:P77">
    <cfRule type="cellIs" dxfId="3910" priority="10189" stopIfTrue="1" operator="equal">
      <formula>"PE"</formula>
    </cfRule>
  </conditionalFormatting>
  <conditionalFormatting sqref="H80:P80">
    <cfRule type="cellIs" dxfId="3909" priority="10185" stopIfTrue="1" operator="equal">
      <formula>"F"</formula>
    </cfRule>
  </conditionalFormatting>
  <conditionalFormatting sqref="H80:P80">
    <cfRule type="cellIs" dxfId="3908" priority="10186" stopIfTrue="1" operator="equal">
      <formula>"PE"</formula>
    </cfRule>
  </conditionalFormatting>
  <conditionalFormatting sqref="F77:G79">
    <cfRule type="cellIs" dxfId="3907" priority="10181" stopIfTrue="1" operator="equal">
      <formula>"P"</formula>
    </cfRule>
  </conditionalFormatting>
  <conditionalFormatting sqref="F77:G79">
    <cfRule type="cellIs" dxfId="3906" priority="10182" stopIfTrue="1" operator="equal">
      <formula>"F"</formula>
    </cfRule>
  </conditionalFormatting>
  <conditionalFormatting sqref="F77:G79">
    <cfRule type="cellIs" dxfId="3905" priority="10183" stopIfTrue="1" operator="equal">
      <formula>"PE"</formula>
    </cfRule>
  </conditionalFormatting>
  <conditionalFormatting sqref="F80:G82">
    <cfRule type="cellIs" dxfId="3904" priority="10178" stopIfTrue="1" operator="equal">
      <formula>"P"</formula>
    </cfRule>
  </conditionalFormatting>
  <conditionalFormatting sqref="F80:G82">
    <cfRule type="cellIs" dxfId="3903" priority="10179" stopIfTrue="1" operator="equal">
      <formula>"F"</formula>
    </cfRule>
  </conditionalFormatting>
  <conditionalFormatting sqref="F80:G82">
    <cfRule type="cellIs" dxfId="3902" priority="10180" stopIfTrue="1" operator="equal">
      <formula>"PE"</formula>
    </cfRule>
  </conditionalFormatting>
  <conditionalFormatting sqref="F85:P85">
    <cfRule type="cellIs" dxfId="3901" priority="10171" stopIfTrue="1" operator="equal">
      <formula>"F"</formula>
    </cfRule>
  </conditionalFormatting>
  <conditionalFormatting sqref="F85:P85">
    <cfRule type="cellIs" dxfId="3900" priority="10172" stopIfTrue="1" operator="equal">
      <formula>"PE"</formula>
    </cfRule>
  </conditionalFormatting>
  <conditionalFormatting sqref="H90:P91">
    <cfRule type="cellIs" dxfId="3899" priority="10166" stopIfTrue="1" operator="equal">
      <formula>"P"</formula>
    </cfRule>
  </conditionalFormatting>
  <conditionalFormatting sqref="H90:P91">
    <cfRule type="cellIs" dxfId="3898" priority="10167" stopIfTrue="1" operator="equal">
      <formula>"F"</formula>
    </cfRule>
  </conditionalFormatting>
  <conditionalFormatting sqref="H90:P91">
    <cfRule type="cellIs" dxfId="3897" priority="10168" stopIfTrue="1" operator="equal">
      <formula>"PE"</formula>
    </cfRule>
  </conditionalFormatting>
  <conditionalFormatting sqref="H87:P88">
    <cfRule type="cellIs" dxfId="3896" priority="10163" stopIfTrue="1" operator="equal">
      <formula>"P"</formula>
    </cfRule>
  </conditionalFormatting>
  <conditionalFormatting sqref="H87:P88">
    <cfRule type="cellIs" dxfId="3895" priority="10164" stopIfTrue="1" operator="equal">
      <formula>"F"</formula>
    </cfRule>
  </conditionalFormatting>
  <conditionalFormatting sqref="H87:P88">
    <cfRule type="cellIs" dxfId="3894" priority="10165" stopIfTrue="1" operator="equal">
      <formula>"PE"</formula>
    </cfRule>
  </conditionalFormatting>
  <conditionalFormatting sqref="H89:P89">
    <cfRule type="cellIs" dxfId="3893" priority="10157" stopIfTrue="1" operator="equal">
      <formula>"P"</formula>
    </cfRule>
  </conditionalFormatting>
  <conditionalFormatting sqref="H86:P86">
    <cfRule type="cellIs" dxfId="3892" priority="10160" stopIfTrue="1" operator="equal">
      <formula>"P"</formula>
    </cfRule>
  </conditionalFormatting>
  <conditionalFormatting sqref="H86:P86">
    <cfRule type="cellIs" dxfId="3891" priority="10161" stopIfTrue="1" operator="equal">
      <formula>"F"</formula>
    </cfRule>
  </conditionalFormatting>
  <conditionalFormatting sqref="H86:P86">
    <cfRule type="cellIs" dxfId="3890" priority="10162" stopIfTrue="1" operator="equal">
      <formula>"PE"</formula>
    </cfRule>
  </conditionalFormatting>
  <conditionalFormatting sqref="H89:P89">
    <cfRule type="cellIs" dxfId="3889" priority="10158" stopIfTrue="1" operator="equal">
      <formula>"F"</formula>
    </cfRule>
  </conditionalFormatting>
  <conditionalFormatting sqref="H89:P89">
    <cfRule type="cellIs" dxfId="3888" priority="10159" stopIfTrue="1" operator="equal">
      <formula>"PE"</formula>
    </cfRule>
  </conditionalFormatting>
  <conditionalFormatting sqref="F86:G88">
    <cfRule type="cellIs" dxfId="3887" priority="10154" stopIfTrue="1" operator="equal">
      <formula>"P"</formula>
    </cfRule>
  </conditionalFormatting>
  <conditionalFormatting sqref="F86:G88">
    <cfRule type="cellIs" dxfId="3886" priority="10155" stopIfTrue="1" operator="equal">
      <formula>"F"</formula>
    </cfRule>
  </conditionalFormatting>
  <conditionalFormatting sqref="F86:G88">
    <cfRule type="cellIs" dxfId="3885" priority="10156" stopIfTrue="1" operator="equal">
      <formula>"PE"</formula>
    </cfRule>
  </conditionalFormatting>
  <conditionalFormatting sqref="F89:G91">
    <cfRule type="cellIs" dxfId="3884" priority="10151" stopIfTrue="1" operator="equal">
      <formula>"P"</formula>
    </cfRule>
  </conditionalFormatting>
  <conditionalFormatting sqref="F89:G91">
    <cfRule type="cellIs" dxfId="3883" priority="10152" stopIfTrue="1" operator="equal">
      <formula>"F"</formula>
    </cfRule>
  </conditionalFormatting>
  <conditionalFormatting sqref="F89:G91">
    <cfRule type="cellIs" dxfId="3882" priority="10153" stopIfTrue="1" operator="equal">
      <formula>"PE"</formula>
    </cfRule>
  </conditionalFormatting>
  <conditionalFormatting sqref="F94:P94">
    <cfRule type="cellIs" dxfId="3881" priority="10143" stopIfTrue="1" operator="equal">
      <formula>"P"</formula>
    </cfRule>
  </conditionalFormatting>
  <conditionalFormatting sqref="F94:P94">
    <cfRule type="cellIs" dxfId="3880" priority="10144" stopIfTrue="1" operator="equal">
      <formula>"F"</formula>
    </cfRule>
  </conditionalFormatting>
  <conditionalFormatting sqref="F94:P94">
    <cfRule type="cellIs" dxfId="3879" priority="10145" stopIfTrue="1" operator="equal">
      <formula>"PE"</formula>
    </cfRule>
  </conditionalFormatting>
  <conditionalFormatting sqref="H99:P100">
    <cfRule type="cellIs" dxfId="3878" priority="10139" stopIfTrue="1" operator="equal">
      <formula>"P"</formula>
    </cfRule>
  </conditionalFormatting>
  <conditionalFormatting sqref="H99:P100">
    <cfRule type="cellIs" dxfId="3877" priority="10140" stopIfTrue="1" operator="equal">
      <formula>"F"</formula>
    </cfRule>
  </conditionalFormatting>
  <conditionalFormatting sqref="H99:P100">
    <cfRule type="cellIs" dxfId="3876" priority="10141" stopIfTrue="1" operator="equal">
      <formula>"PE"</formula>
    </cfRule>
  </conditionalFormatting>
  <conditionalFormatting sqref="H96:P97">
    <cfRule type="cellIs" dxfId="3875" priority="10136" stopIfTrue="1" operator="equal">
      <formula>"P"</formula>
    </cfRule>
  </conditionalFormatting>
  <conditionalFormatting sqref="H96:P97">
    <cfRule type="cellIs" dxfId="3874" priority="10137" stopIfTrue="1" operator="equal">
      <formula>"F"</formula>
    </cfRule>
  </conditionalFormatting>
  <conditionalFormatting sqref="H96:P97">
    <cfRule type="cellIs" dxfId="3873" priority="10138" stopIfTrue="1" operator="equal">
      <formula>"PE"</formula>
    </cfRule>
  </conditionalFormatting>
  <conditionalFormatting sqref="H98:P98">
    <cfRule type="cellIs" dxfId="3872" priority="10130" stopIfTrue="1" operator="equal">
      <formula>"P"</formula>
    </cfRule>
  </conditionalFormatting>
  <conditionalFormatting sqref="H95:P95">
    <cfRule type="cellIs" dxfId="3871" priority="10133" stopIfTrue="1" operator="equal">
      <formula>"P"</formula>
    </cfRule>
  </conditionalFormatting>
  <conditionalFormatting sqref="H95:P95">
    <cfRule type="cellIs" dxfId="3870" priority="10134" stopIfTrue="1" operator="equal">
      <formula>"F"</formula>
    </cfRule>
  </conditionalFormatting>
  <conditionalFormatting sqref="H95:P95">
    <cfRule type="cellIs" dxfId="3869" priority="10135" stopIfTrue="1" operator="equal">
      <formula>"PE"</formula>
    </cfRule>
  </conditionalFormatting>
  <conditionalFormatting sqref="H98:P98">
    <cfRule type="cellIs" dxfId="3868" priority="10131" stopIfTrue="1" operator="equal">
      <formula>"F"</formula>
    </cfRule>
  </conditionalFormatting>
  <conditionalFormatting sqref="H98:P98">
    <cfRule type="cellIs" dxfId="3867" priority="10132" stopIfTrue="1" operator="equal">
      <formula>"PE"</formula>
    </cfRule>
  </conditionalFormatting>
  <conditionalFormatting sqref="F95:G97">
    <cfRule type="cellIs" dxfId="3866" priority="10127" stopIfTrue="1" operator="equal">
      <formula>"P"</formula>
    </cfRule>
  </conditionalFormatting>
  <conditionalFormatting sqref="F95:G97">
    <cfRule type="cellIs" dxfId="3865" priority="10128" stopIfTrue="1" operator="equal">
      <formula>"F"</formula>
    </cfRule>
  </conditionalFormatting>
  <conditionalFormatting sqref="F95:G97">
    <cfRule type="cellIs" dxfId="3864" priority="10129" stopIfTrue="1" operator="equal">
      <formula>"PE"</formula>
    </cfRule>
  </conditionalFormatting>
  <conditionalFormatting sqref="F98:G100">
    <cfRule type="cellIs" dxfId="3863" priority="10124" stopIfTrue="1" operator="equal">
      <formula>"P"</formula>
    </cfRule>
  </conditionalFormatting>
  <conditionalFormatting sqref="F98:G100">
    <cfRule type="cellIs" dxfId="3862" priority="10125" stopIfTrue="1" operator="equal">
      <formula>"F"</formula>
    </cfRule>
  </conditionalFormatting>
  <conditionalFormatting sqref="F98:G100">
    <cfRule type="cellIs" dxfId="3861" priority="10126" stopIfTrue="1" operator="equal">
      <formula>"PE"</formula>
    </cfRule>
  </conditionalFormatting>
  <conditionalFormatting sqref="F125:P125">
    <cfRule type="cellIs" dxfId="3860" priority="10116" stopIfTrue="1" operator="equal">
      <formula>"P"</formula>
    </cfRule>
  </conditionalFormatting>
  <conditionalFormatting sqref="F125:P125">
    <cfRule type="cellIs" dxfId="3859" priority="10117" stopIfTrue="1" operator="equal">
      <formula>"F"</formula>
    </cfRule>
  </conditionalFormatting>
  <conditionalFormatting sqref="F125:P125">
    <cfRule type="cellIs" dxfId="3858" priority="10118" stopIfTrue="1" operator="equal">
      <formula>"PE"</formula>
    </cfRule>
  </conditionalFormatting>
  <conditionalFormatting sqref="H130:P131">
    <cfRule type="cellIs" dxfId="3857" priority="10112" stopIfTrue="1" operator="equal">
      <formula>"P"</formula>
    </cfRule>
  </conditionalFormatting>
  <conditionalFormatting sqref="H130:P131">
    <cfRule type="cellIs" dxfId="3856" priority="10113" stopIfTrue="1" operator="equal">
      <formula>"F"</formula>
    </cfRule>
  </conditionalFormatting>
  <conditionalFormatting sqref="H130:P131">
    <cfRule type="cellIs" dxfId="3855" priority="10114" stopIfTrue="1" operator="equal">
      <formula>"PE"</formula>
    </cfRule>
  </conditionalFormatting>
  <conditionalFormatting sqref="H127:P128">
    <cfRule type="cellIs" dxfId="3854" priority="10109" stopIfTrue="1" operator="equal">
      <formula>"P"</formula>
    </cfRule>
  </conditionalFormatting>
  <conditionalFormatting sqref="H127:P128">
    <cfRule type="cellIs" dxfId="3853" priority="10110" stopIfTrue="1" operator="equal">
      <formula>"F"</formula>
    </cfRule>
  </conditionalFormatting>
  <conditionalFormatting sqref="H127:P128">
    <cfRule type="cellIs" dxfId="3852" priority="10111" stopIfTrue="1" operator="equal">
      <formula>"PE"</formula>
    </cfRule>
  </conditionalFormatting>
  <conditionalFormatting sqref="H129:P129">
    <cfRule type="cellIs" dxfId="3851" priority="10103" stopIfTrue="1" operator="equal">
      <formula>"P"</formula>
    </cfRule>
  </conditionalFormatting>
  <conditionalFormatting sqref="H126:P126">
    <cfRule type="cellIs" dxfId="3850" priority="10106" stopIfTrue="1" operator="equal">
      <formula>"P"</formula>
    </cfRule>
  </conditionalFormatting>
  <conditionalFormatting sqref="H126:P126">
    <cfRule type="cellIs" dxfId="3849" priority="10107" stopIfTrue="1" operator="equal">
      <formula>"F"</formula>
    </cfRule>
  </conditionalFormatting>
  <conditionalFormatting sqref="H126:P126">
    <cfRule type="cellIs" dxfId="3848" priority="10108" stopIfTrue="1" operator="equal">
      <formula>"PE"</formula>
    </cfRule>
  </conditionalFormatting>
  <conditionalFormatting sqref="H129:P129">
    <cfRule type="cellIs" dxfId="3847" priority="10104" stopIfTrue="1" operator="equal">
      <formula>"F"</formula>
    </cfRule>
  </conditionalFormatting>
  <conditionalFormatting sqref="H129:P129">
    <cfRule type="cellIs" dxfId="3846" priority="10105" stopIfTrue="1" operator="equal">
      <formula>"PE"</formula>
    </cfRule>
  </conditionalFormatting>
  <conditionalFormatting sqref="F126:G128">
    <cfRule type="cellIs" dxfId="3845" priority="10100" stopIfTrue="1" operator="equal">
      <formula>"P"</formula>
    </cfRule>
  </conditionalFormatting>
  <conditionalFormatting sqref="F126:G128">
    <cfRule type="cellIs" dxfId="3844" priority="10101" stopIfTrue="1" operator="equal">
      <formula>"F"</formula>
    </cfRule>
  </conditionalFormatting>
  <conditionalFormatting sqref="F126:G128">
    <cfRule type="cellIs" dxfId="3843" priority="10102" stopIfTrue="1" operator="equal">
      <formula>"PE"</formula>
    </cfRule>
  </conditionalFormatting>
  <conditionalFormatting sqref="F129:G131">
    <cfRule type="cellIs" dxfId="3842" priority="10097" stopIfTrue="1" operator="equal">
      <formula>"P"</formula>
    </cfRule>
  </conditionalFormatting>
  <conditionalFormatting sqref="F129:G131">
    <cfRule type="cellIs" dxfId="3841" priority="10098" stopIfTrue="1" operator="equal">
      <formula>"F"</formula>
    </cfRule>
  </conditionalFormatting>
  <conditionalFormatting sqref="F129:G131">
    <cfRule type="cellIs" dxfId="3840" priority="10099" stopIfTrue="1" operator="equal">
      <formula>"PE"</formula>
    </cfRule>
  </conditionalFormatting>
  <conditionalFormatting sqref="F306:P306">
    <cfRule type="cellIs" dxfId="3839" priority="9600" stopIfTrue="1" operator="equal">
      <formula>"P"</formula>
    </cfRule>
  </conditionalFormatting>
  <conditionalFormatting sqref="F134:P134">
    <cfRule type="cellIs" dxfId="3838" priority="10089" stopIfTrue="1" operator="equal">
      <formula>"P"</formula>
    </cfRule>
  </conditionalFormatting>
  <conditionalFormatting sqref="F134:P134">
    <cfRule type="cellIs" dxfId="3837" priority="10090" stopIfTrue="1" operator="equal">
      <formula>"F"</formula>
    </cfRule>
  </conditionalFormatting>
  <conditionalFormatting sqref="F134:P134">
    <cfRule type="cellIs" dxfId="3836" priority="10091" stopIfTrue="1" operator="equal">
      <formula>"PE"</formula>
    </cfRule>
  </conditionalFormatting>
  <conditionalFormatting sqref="H139:P140">
    <cfRule type="cellIs" dxfId="3835" priority="10085" stopIfTrue="1" operator="equal">
      <formula>"P"</formula>
    </cfRule>
  </conditionalFormatting>
  <conditionalFormatting sqref="H139:P140">
    <cfRule type="cellIs" dxfId="3834" priority="10086" stopIfTrue="1" operator="equal">
      <formula>"F"</formula>
    </cfRule>
  </conditionalFormatting>
  <conditionalFormatting sqref="H139:P140">
    <cfRule type="cellIs" dxfId="3833" priority="10087" stopIfTrue="1" operator="equal">
      <formula>"PE"</formula>
    </cfRule>
  </conditionalFormatting>
  <conditionalFormatting sqref="H136:P137">
    <cfRule type="cellIs" dxfId="3832" priority="10082" stopIfTrue="1" operator="equal">
      <formula>"P"</formula>
    </cfRule>
  </conditionalFormatting>
  <conditionalFormatting sqref="H136:P137">
    <cfRule type="cellIs" dxfId="3831" priority="10083" stopIfTrue="1" operator="equal">
      <formula>"F"</formula>
    </cfRule>
  </conditionalFormatting>
  <conditionalFormatting sqref="H136:P137">
    <cfRule type="cellIs" dxfId="3830" priority="10084" stopIfTrue="1" operator="equal">
      <formula>"PE"</formula>
    </cfRule>
  </conditionalFormatting>
  <conditionalFormatting sqref="H138:P138">
    <cfRule type="cellIs" dxfId="3829" priority="10076" stopIfTrue="1" operator="equal">
      <formula>"P"</formula>
    </cfRule>
  </conditionalFormatting>
  <conditionalFormatting sqref="H135:P135">
    <cfRule type="cellIs" dxfId="3828" priority="10079" stopIfTrue="1" operator="equal">
      <formula>"P"</formula>
    </cfRule>
  </conditionalFormatting>
  <conditionalFormatting sqref="H135:P135">
    <cfRule type="cellIs" dxfId="3827" priority="10080" stopIfTrue="1" operator="equal">
      <formula>"F"</formula>
    </cfRule>
  </conditionalFormatting>
  <conditionalFormatting sqref="H135:P135">
    <cfRule type="cellIs" dxfId="3826" priority="10081" stopIfTrue="1" operator="equal">
      <formula>"PE"</formula>
    </cfRule>
  </conditionalFormatting>
  <conditionalFormatting sqref="H138:P138">
    <cfRule type="cellIs" dxfId="3825" priority="10077" stopIfTrue="1" operator="equal">
      <formula>"F"</formula>
    </cfRule>
  </conditionalFormatting>
  <conditionalFormatting sqref="H138:P138">
    <cfRule type="cellIs" dxfId="3824" priority="10078" stopIfTrue="1" operator="equal">
      <formula>"PE"</formula>
    </cfRule>
  </conditionalFormatting>
  <conditionalFormatting sqref="F135:G137">
    <cfRule type="cellIs" dxfId="3823" priority="10073" stopIfTrue="1" operator="equal">
      <formula>"P"</formula>
    </cfRule>
  </conditionalFormatting>
  <conditionalFormatting sqref="F135:G137">
    <cfRule type="cellIs" dxfId="3822" priority="10074" stopIfTrue="1" operator="equal">
      <formula>"F"</formula>
    </cfRule>
  </conditionalFormatting>
  <conditionalFormatting sqref="F135:G137">
    <cfRule type="cellIs" dxfId="3821" priority="10075" stopIfTrue="1" operator="equal">
      <formula>"PE"</formula>
    </cfRule>
  </conditionalFormatting>
  <conditionalFormatting sqref="F138:G140">
    <cfRule type="cellIs" dxfId="3820" priority="10070" stopIfTrue="1" operator="equal">
      <formula>"P"</formula>
    </cfRule>
  </conditionalFormatting>
  <conditionalFormatting sqref="F138:G140">
    <cfRule type="cellIs" dxfId="3819" priority="10071" stopIfTrue="1" operator="equal">
      <formula>"F"</formula>
    </cfRule>
  </conditionalFormatting>
  <conditionalFormatting sqref="F138:G140">
    <cfRule type="cellIs" dxfId="3818" priority="10072" stopIfTrue="1" operator="equal">
      <formula>"PE"</formula>
    </cfRule>
  </conditionalFormatting>
  <conditionalFormatting sqref="F143:P143">
    <cfRule type="cellIs" dxfId="3817" priority="10062" stopIfTrue="1" operator="equal">
      <formula>"P"</formula>
    </cfRule>
  </conditionalFormatting>
  <conditionalFormatting sqref="F143:P143">
    <cfRule type="cellIs" dxfId="3816" priority="10063" stopIfTrue="1" operator="equal">
      <formula>"F"</formula>
    </cfRule>
  </conditionalFormatting>
  <conditionalFormatting sqref="F143:P143">
    <cfRule type="cellIs" dxfId="3815" priority="10064" stopIfTrue="1" operator="equal">
      <formula>"PE"</formula>
    </cfRule>
  </conditionalFormatting>
  <conditionalFormatting sqref="H306:P306">
    <cfRule type="cellIs" dxfId="3814" priority="9601" stopIfTrue="1" operator="equal">
      <formula>"F"</formula>
    </cfRule>
  </conditionalFormatting>
  <conditionalFormatting sqref="F306:P306">
    <cfRule type="cellIs" dxfId="3813" priority="9602" stopIfTrue="1" operator="equal">
      <formula>"PE"</formula>
    </cfRule>
  </conditionalFormatting>
  <conditionalFormatting sqref="H148:P149">
    <cfRule type="cellIs" dxfId="3812" priority="10058" stopIfTrue="1" operator="equal">
      <formula>"P"</formula>
    </cfRule>
  </conditionalFormatting>
  <conditionalFormatting sqref="H148:P149">
    <cfRule type="cellIs" dxfId="3811" priority="10059" stopIfTrue="1" operator="equal">
      <formula>"F"</formula>
    </cfRule>
  </conditionalFormatting>
  <conditionalFormatting sqref="H148:P149">
    <cfRule type="cellIs" dxfId="3810" priority="10060" stopIfTrue="1" operator="equal">
      <formula>"PE"</formula>
    </cfRule>
  </conditionalFormatting>
  <conditionalFormatting sqref="H145:P146">
    <cfRule type="cellIs" dxfId="3809" priority="10055" stopIfTrue="1" operator="equal">
      <formula>"P"</formula>
    </cfRule>
  </conditionalFormatting>
  <conditionalFormatting sqref="H145:P146">
    <cfRule type="cellIs" dxfId="3808" priority="10056" stopIfTrue="1" operator="equal">
      <formula>"F"</formula>
    </cfRule>
  </conditionalFormatting>
  <conditionalFormatting sqref="H145:P146">
    <cfRule type="cellIs" dxfId="3807" priority="10057" stopIfTrue="1" operator="equal">
      <formula>"PE"</formula>
    </cfRule>
  </conditionalFormatting>
  <conditionalFormatting sqref="H147:P147">
    <cfRule type="cellIs" dxfId="3806" priority="10049" stopIfTrue="1" operator="equal">
      <formula>"P"</formula>
    </cfRule>
  </conditionalFormatting>
  <conditionalFormatting sqref="H144:P144">
    <cfRule type="cellIs" dxfId="3805" priority="10052" stopIfTrue="1" operator="equal">
      <formula>"P"</formula>
    </cfRule>
  </conditionalFormatting>
  <conditionalFormatting sqref="H144:P144">
    <cfRule type="cellIs" dxfId="3804" priority="10053" stopIfTrue="1" operator="equal">
      <formula>"F"</formula>
    </cfRule>
  </conditionalFormatting>
  <conditionalFormatting sqref="H144:P144">
    <cfRule type="cellIs" dxfId="3803" priority="10054" stopIfTrue="1" operator="equal">
      <formula>"PE"</formula>
    </cfRule>
  </conditionalFormatting>
  <conditionalFormatting sqref="H147:P147">
    <cfRule type="cellIs" dxfId="3802" priority="10050" stopIfTrue="1" operator="equal">
      <formula>"F"</formula>
    </cfRule>
  </conditionalFormatting>
  <conditionalFormatting sqref="H147:P147">
    <cfRule type="cellIs" dxfId="3801" priority="10051" stopIfTrue="1" operator="equal">
      <formula>"PE"</formula>
    </cfRule>
  </conditionalFormatting>
  <conditionalFormatting sqref="F144:G146">
    <cfRule type="cellIs" dxfId="3800" priority="10046" stopIfTrue="1" operator="equal">
      <formula>"P"</formula>
    </cfRule>
  </conditionalFormatting>
  <conditionalFormatting sqref="F144:G146">
    <cfRule type="cellIs" dxfId="3799" priority="10047" stopIfTrue="1" operator="equal">
      <formula>"F"</formula>
    </cfRule>
  </conditionalFormatting>
  <conditionalFormatting sqref="F144:G146">
    <cfRule type="cellIs" dxfId="3798" priority="10048" stopIfTrue="1" operator="equal">
      <formula>"PE"</formula>
    </cfRule>
  </conditionalFormatting>
  <conditionalFormatting sqref="F147:G149">
    <cfRule type="cellIs" dxfId="3797" priority="10043" stopIfTrue="1" operator="equal">
      <formula>"P"</formula>
    </cfRule>
  </conditionalFormatting>
  <conditionalFormatting sqref="F147:G149">
    <cfRule type="cellIs" dxfId="3796" priority="10044" stopIfTrue="1" operator="equal">
      <formula>"F"</formula>
    </cfRule>
  </conditionalFormatting>
  <conditionalFormatting sqref="F147:G149">
    <cfRule type="cellIs" dxfId="3795" priority="10045" stopIfTrue="1" operator="equal">
      <formula>"PE"</formula>
    </cfRule>
  </conditionalFormatting>
  <conditionalFormatting sqref="H167:P167">
    <cfRule type="cellIs" dxfId="3794" priority="10035" stopIfTrue="1" operator="equal">
      <formula>"P"</formula>
    </cfRule>
  </conditionalFormatting>
  <conditionalFormatting sqref="H167:P167">
    <cfRule type="cellIs" dxfId="3793" priority="10037" stopIfTrue="1" operator="equal">
      <formula>"PE"</formula>
    </cfRule>
  </conditionalFormatting>
  <conditionalFormatting sqref="H167:P167">
    <cfRule type="cellIs" dxfId="3792" priority="10036" stopIfTrue="1" operator="equal">
      <formula>"F"</formula>
    </cfRule>
  </conditionalFormatting>
  <conditionalFormatting sqref="F167:G167">
    <cfRule type="cellIs" dxfId="3791" priority="10032" stopIfTrue="1" operator="equal">
      <formula>"P"</formula>
    </cfRule>
  </conditionalFormatting>
  <conditionalFormatting sqref="F167:G167">
    <cfRule type="cellIs" dxfId="3790" priority="10033" stopIfTrue="1" operator="equal">
      <formula>"F"</formula>
    </cfRule>
  </conditionalFormatting>
  <conditionalFormatting sqref="F167:G167">
    <cfRule type="cellIs" dxfId="3789" priority="10034" stopIfTrue="1" operator="equal">
      <formula>"PE"</formula>
    </cfRule>
  </conditionalFormatting>
  <conditionalFormatting sqref="H164:P166">
    <cfRule type="cellIs" dxfId="3788" priority="10026" stopIfTrue="1" operator="equal">
      <formula>"P"</formula>
    </cfRule>
  </conditionalFormatting>
  <conditionalFormatting sqref="H164:P166">
    <cfRule type="cellIs" dxfId="3787" priority="10028" stopIfTrue="1" operator="equal">
      <formula>"PE"</formula>
    </cfRule>
  </conditionalFormatting>
  <conditionalFormatting sqref="H164:P166">
    <cfRule type="cellIs" dxfId="3786" priority="10027" stopIfTrue="1" operator="equal">
      <formula>"F"</formula>
    </cfRule>
  </conditionalFormatting>
  <conditionalFormatting sqref="F164:G166">
    <cfRule type="cellIs" dxfId="3785" priority="10023" stopIfTrue="1" operator="equal">
      <formula>"P"</formula>
    </cfRule>
  </conditionalFormatting>
  <conditionalFormatting sqref="F164:G166">
    <cfRule type="cellIs" dxfId="3784" priority="10024" stopIfTrue="1" operator="equal">
      <formula>"F"</formula>
    </cfRule>
  </conditionalFormatting>
  <conditionalFormatting sqref="F164:G166">
    <cfRule type="cellIs" dxfId="3783" priority="10025" stopIfTrue="1" operator="equal">
      <formula>"PE"</formula>
    </cfRule>
  </conditionalFormatting>
  <conditionalFormatting sqref="G300 H291:P300">
    <cfRule type="cellIs" dxfId="3782" priority="9980" stopIfTrue="1" operator="equal">
      <formula>"P"</formula>
    </cfRule>
  </conditionalFormatting>
  <conditionalFormatting sqref="H291:P300">
    <cfRule type="cellIs" dxfId="3781" priority="9981" stopIfTrue="1" operator="equal">
      <formula>"F"</formula>
    </cfRule>
  </conditionalFormatting>
  <conditionalFormatting sqref="G300 H291:P300">
    <cfRule type="cellIs" dxfId="3780" priority="9982" stopIfTrue="1" operator="equal">
      <formula>"PE"</formula>
    </cfRule>
  </conditionalFormatting>
  <conditionalFormatting sqref="G300">
    <cfRule type="cellIs" dxfId="3779" priority="9979" stopIfTrue="1" operator="equal">
      <formula>"F"</formula>
    </cfRule>
  </conditionalFormatting>
  <conditionalFormatting sqref="G291:G299">
    <cfRule type="cellIs" dxfId="3778" priority="9976" stopIfTrue="1" operator="equal">
      <formula>"P"</formula>
    </cfRule>
  </conditionalFormatting>
  <conditionalFormatting sqref="G291:G299">
    <cfRule type="cellIs" dxfId="3777" priority="9977" stopIfTrue="1" operator="equal">
      <formula>"F"</formula>
    </cfRule>
  </conditionalFormatting>
  <conditionalFormatting sqref="G291:G299">
    <cfRule type="cellIs" dxfId="3776" priority="9978" stopIfTrue="1" operator="equal">
      <formula>"PE"</formula>
    </cfRule>
  </conditionalFormatting>
  <conditionalFormatting sqref="F291:F300">
    <cfRule type="cellIs" dxfId="3775" priority="9970" stopIfTrue="1" operator="equal">
      <formula>"P"</formula>
    </cfRule>
  </conditionalFormatting>
  <conditionalFormatting sqref="F291:F300">
    <cfRule type="cellIs" dxfId="3774" priority="9971" stopIfTrue="1" operator="equal">
      <formula>"F"</formula>
    </cfRule>
  </conditionalFormatting>
  <conditionalFormatting sqref="F291:F300">
    <cfRule type="cellIs" dxfId="3773" priority="9972" stopIfTrue="1" operator="equal">
      <formula>"PE"</formula>
    </cfRule>
  </conditionalFormatting>
  <conditionalFormatting sqref="H311:P314">
    <cfRule type="cellIs" dxfId="3772" priority="9619" stopIfTrue="1" operator="equal">
      <formula>"P"</formula>
    </cfRule>
  </conditionalFormatting>
  <conditionalFormatting sqref="H311:P314">
    <cfRule type="cellIs" dxfId="3771" priority="9621" stopIfTrue="1" operator="equal">
      <formula>"PE"</formula>
    </cfRule>
  </conditionalFormatting>
  <conditionalFormatting sqref="H311:P314">
    <cfRule type="cellIs" dxfId="3770" priority="9620" stopIfTrue="1" operator="equal">
      <formula>"F"</formula>
    </cfRule>
  </conditionalFormatting>
  <conditionalFormatting sqref="F311:G314">
    <cfRule type="cellIs" dxfId="3769" priority="9616" stopIfTrue="1" operator="equal">
      <formula>"P"</formula>
    </cfRule>
  </conditionalFormatting>
  <conditionalFormatting sqref="F311:G314">
    <cfRule type="cellIs" dxfId="3768" priority="9617" stopIfTrue="1" operator="equal">
      <formula>"F"</formula>
    </cfRule>
  </conditionalFormatting>
  <conditionalFormatting sqref="F311:G314">
    <cfRule type="cellIs" dxfId="3767" priority="9618" stopIfTrue="1" operator="equal">
      <formula>"PE"</formula>
    </cfRule>
  </conditionalFormatting>
  <conditionalFormatting sqref="F306:G306">
    <cfRule type="cellIs" dxfId="3766" priority="9599" stopIfTrue="1" operator="equal">
      <formula>"F"</formula>
    </cfRule>
  </conditionalFormatting>
  <conditionalFormatting sqref="Q306:Q309">
    <cfRule type="uniqueValues" dxfId="3765" priority="11857"/>
  </conditionalFormatting>
  <conditionalFormatting sqref="F318:P320">
    <cfRule type="cellIs" dxfId="3764" priority="9584" stopIfTrue="1" operator="equal">
      <formula>"P"</formula>
    </cfRule>
  </conditionalFormatting>
  <conditionalFormatting sqref="F318:P320">
    <cfRule type="cellIs" dxfId="3763" priority="9585" stopIfTrue="1" operator="equal">
      <formula>"PE"</formula>
    </cfRule>
  </conditionalFormatting>
  <conditionalFormatting sqref="H318:P320">
    <cfRule type="cellIs" dxfId="3762" priority="9587" stopIfTrue="1" operator="equal">
      <formula>"F"</formula>
    </cfRule>
  </conditionalFormatting>
  <conditionalFormatting sqref="F318:G320">
    <cfRule type="cellIs" dxfId="3761" priority="9586" stopIfTrue="1" operator="equal">
      <formula>"F"</formula>
    </cfRule>
  </conditionalFormatting>
  <conditionalFormatting sqref="H325:P333 G325:G332 F325:F333 F340:F341 H340:P341">
    <cfRule type="cellIs" dxfId="3760" priority="9529" stopIfTrue="1" operator="equal">
      <formula>"P"</formula>
    </cfRule>
  </conditionalFormatting>
  <conditionalFormatting sqref="H325:P333 G325:G332 F325:F333 F340:F341 H340:P341">
    <cfRule type="cellIs" dxfId="3759" priority="9530" stopIfTrue="1" operator="equal">
      <formula>"PE"</formula>
    </cfRule>
  </conditionalFormatting>
  <conditionalFormatting sqref="H325:P333 H340:P341">
    <cfRule type="cellIs" dxfId="3758" priority="9532" stopIfTrue="1" operator="equal">
      <formula>"F"</formula>
    </cfRule>
  </conditionalFormatting>
  <conditionalFormatting sqref="G325:G332 F325:F333 F340:F341">
    <cfRule type="cellIs" dxfId="3757" priority="9531" stopIfTrue="1" operator="equal">
      <formula>"F"</formula>
    </cfRule>
  </conditionalFormatting>
  <conditionalFormatting sqref="G333 G340:G341">
    <cfRule type="cellIs" dxfId="3756" priority="9523" stopIfTrue="1" operator="equal">
      <formula>"P"</formula>
    </cfRule>
  </conditionalFormatting>
  <conditionalFormatting sqref="G333 G340:G341">
    <cfRule type="cellIs" dxfId="3755" priority="9524" stopIfTrue="1" operator="equal">
      <formula>"PE"</formula>
    </cfRule>
  </conditionalFormatting>
  <conditionalFormatting sqref="G333 G340:G341">
    <cfRule type="cellIs" dxfId="3754" priority="9522" stopIfTrue="1" operator="equal">
      <formula>"F"</formula>
    </cfRule>
  </conditionalFormatting>
  <conditionalFormatting sqref="G397:P397">
    <cfRule type="cellIs" dxfId="3753" priority="9231" stopIfTrue="1" operator="equal">
      <formula>"P"</formula>
    </cfRule>
  </conditionalFormatting>
  <conditionalFormatting sqref="H397:P397">
    <cfRule type="cellIs" dxfId="3752" priority="9232" stopIfTrue="1" operator="equal">
      <formula>"F"</formula>
    </cfRule>
  </conditionalFormatting>
  <conditionalFormatting sqref="G397:P397">
    <cfRule type="cellIs" dxfId="3751" priority="9233" stopIfTrue="1" operator="equal">
      <formula>"PE"</formula>
    </cfRule>
  </conditionalFormatting>
  <conditionalFormatting sqref="G397">
    <cfRule type="cellIs" dxfId="3750" priority="9230" stopIfTrue="1" operator="equal">
      <formula>"F"</formula>
    </cfRule>
  </conditionalFormatting>
  <conditionalFormatting sqref="G398:P398">
    <cfRule type="cellIs" dxfId="3749" priority="9227" stopIfTrue="1" operator="equal">
      <formula>"P"</formula>
    </cfRule>
  </conditionalFormatting>
  <conditionalFormatting sqref="H398:P398">
    <cfRule type="cellIs" dxfId="3748" priority="9228" stopIfTrue="1" operator="equal">
      <formula>"F"</formula>
    </cfRule>
  </conditionalFormatting>
  <conditionalFormatting sqref="G398:P398">
    <cfRule type="cellIs" dxfId="3747" priority="9229" stopIfTrue="1" operator="equal">
      <formula>"PE"</formula>
    </cfRule>
  </conditionalFormatting>
  <conditionalFormatting sqref="G398">
    <cfRule type="cellIs" dxfId="3746" priority="9226" stopIfTrue="1" operator="equal">
      <formula>"F"</formula>
    </cfRule>
  </conditionalFormatting>
  <conditionalFormatting sqref="E22:E23">
    <cfRule type="cellIs" dxfId="3745" priority="8108" stopIfTrue="1" operator="equal">
      <formula>"P"</formula>
    </cfRule>
  </conditionalFormatting>
  <conditionalFormatting sqref="E22:E23">
    <cfRule type="cellIs" dxfId="3744" priority="8109" stopIfTrue="1" operator="equal">
      <formula>"F"</formula>
    </cfRule>
  </conditionalFormatting>
  <conditionalFormatting sqref="E22:E23">
    <cfRule type="cellIs" dxfId="3743" priority="8110" stopIfTrue="1" operator="equal">
      <formula>"PE"</formula>
    </cfRule>
  </conditionalFormatting>
  <conditionalFormatting sqref="E25:E36">
    <cfRule type="cellIs" dxfId="3742" priority="8105" stopIfTrue="1" operator="equal">
      <formula>"P"</formula>
    </cfRule>
  </conditionalFormatting>
  <conditionalFormatting sqref="E25:E36">
    <cfRule type="cellIs" dxfId="3741" priority="8106" stopIfTrue="1" operator="equal">
      <formula>"F"</formula>
    </cfRule>
  </conditionalFormatting>
  <conditionalFormatting sqref="E25:E36">
    <cfRule type="cellIs" dxfId="3740" priority="8107" stopIfTrue="1" operator="equal">
      <formula>"PE"</formula>
    </cfRule>
  </conditionalFormatting>
  <conditionalFormatting sqref="E39:E46">
    <cfRule type="cellIs" dxfId="3739" priority="8102" stopIfTrue="1" operator="equal">
      <formula>"P"</formula>
    </cfRule>
  </conditionalFormatting>
  <conditionalFormatting sqref="E39:E46">
    <cfRule type="cellIs" dxfId="3738" priority="8103" stopIfTrue="1" operator="equal">
      <formula>"F"</formula>
    </cfRule>
  </conditionalFormatting>
  <conditionalFormatting sqref="E39:E46">
    <cfRule type="cellIs" dxfId="3737" priority="8104" stopIfTrue="1" operator="equal">
      <formula>"PE"</formula>
    </cfRule>
  </conditionalFormatting>
  <conditionalFormatting sqref="E48:E55">
    <cfRule type="cellIs" dxfId="3736" priority="8099" stopIfTrue="1" operator="equal">
      <formula>"P"</formula>
    </cfRule>
  </conditionalFormatting>
  <conditionalFormatting sqref="E48:E55">
    <cfRule type="cellIs" dxfId="3735" priority="8100" stopIfTrue="1" operator="equal">
      <formula>"F"</formula>
    </cfRule>
  </conditionalFormatting>
  <conditionalFormatting sqref="E48:E55">
    <cfRule type="cellIs" dxfId="3734" priority="8101" stopIfTrue="1" operator="equal">
      <formula>"PE"</formula>
    </cfRule>
  </conditionalFormatting>
  <conditionalFormatting sqref="E57:E64">
    <cfRule type="cellIs" dxfId="3733" priority="8096" stopIfTrue="1" operator="equal">
      <formula>"P"</formula>
    </cfRule>
  </conditionalFormatting>
  <conditionalFormatting sqref="E57:E64">
    <cfRule type="cellIs" dxfId="3732" priority="8097" stopIfTrue="1" operator="equal">
      <formula>"F"</formula>
    </cfRule>
  </conditionalFormatting>
  <conditionalFormatting sqref="E57:E64">
    <cfRule type="cellIs" dxfId="3731" priority="8098" stopIfTrue="1" operator="equal">
      <formula>"PE"</formula>
    </cfRule>
  </conditionalFormatting>
  <conditionalFormatting sqref="E66:E73">
    <cfRule type="cellIs" dxfId="3730" priority="8093" stopIfTrue="1" operator="equal">
      <formula>"P"</formula>
    </cfRule>
  </conditionalFormatting>
  <conditionalFormatting sqref="E66:E73">
    <cfRule type="cellIs" dxfId="3729" priority="8094" stopIfTrue="1" operator="equal">
      <formula>"F"</formula>
    </cfRule>
  </conditionalFormatting>
  <conditionalFormatting sqref="E66:E73">
    <cfRule type="cellIs" dxfId="3728" priority="8095" stopIfTrue="1" operator="equal">
      <formula>"PE"</formula>
    </cfRule>
  </conditionalFormatting>
  <conditionalFormatting sqref="E75:E82">
    <cfRule type="cellIs" dxfId="3727" priority="8090" stopIfTrue="1" operator="equal">
      <formula>"P"</formula>
    </cfRule>
  </conditionalFormatting>
  <conditionalFormatting sqref="E75:E82">
    <cfRule type="cellIs" dxfId="3726" priority="8091" stopIfTrue="1" operator="equal">
      <formula>"F"</formula>
    </cfRule>
  </conditionalFormatting>
  <conditionalFormatting sqref="E75:E82">
    <cfRule type="cellIs" dxfId="3725" priority="8092" stopIfTrue="1" operator="equal">
      <formula>"PE"</formula>
    </cfRule>
  </conditionalFormatting>
  <conditionalFormatting sqref="E84:E91">
    <cfRule type="cellIs" dxfId="3724" priority="8087" stopIfTrue="1" operator="equal">
      <formula>"P"</formula>
    </cfRule>
  </conditionalFormatting>
  <conditionalFormatting sqref="E84:E91">
    <cfRule type="cellIs" dxfId="3723" priority="8088" stopIfTrue="1" operator="equal">
      <formula>"F"</formula>
    </cfRule>
  </conditionalFormatting>
  <conditionalFormatting sqref="E84:E91">
    <cfRule type="cellIs" dxfId="3722" priority="8089" stopIfTrue="1" operator="equal">
      <formula>"PE"</formula>
    </cfRule>
  </conditionalFormatting>
  <conditionalFormatting sqref="E93:E100">
    <cfRule type="cellIs" dxfId="3721" priority="7960" stopIfTrue="1" operator="equal">
      <formula>"P"</formula>
    </cfRule>
  </conditionalFormatting>
  <conditionalFormatting sqref="E93:E100">
    <cfRule type="cellIs" dxfId="3720" priority="7961" stopIfTrue="1" operator="equal">
      <formula>"F"</formula>
    </cfRule>
  </conditionalFormatting>
  <conditionalFormatting sqref="E93:E100">
    <cfRule type="cellIs" dxfId="3719" priority="7962" stopIfTrue="1" operator="equal">
      <formula>"PE"</formula>
    </cfRule>
  </conditionalFormatting>
  <conditionalFormatting sqref="E124:E131">
    <cfRule type="cellIs" dxfId="3718" priority="7951" stopIfTrue="1" operator="equal">
      <formula>"P"</formula>
    </cfRule>
  </conditionalFormatting>
  <conditionalFormatting sqref="E124:E131">
    <cfRule type="cellIs" dxfId="3717" priority="7952" stopIfTrue="1" operator="equal">
      <formula>"F"</formula>
    </cfRule>
  </conditionalFormatting>
  <conditionalFormatting sqref="E124:E131">
    <cfRule type="cellIs" dxfId="3716" priority="7953" stopIfTrue="1" operator="equal">
      <formula>"PE"</formula>
    </cfRule>
  </conditionalFormatting>
  <conditionalFormatting sqref="E133:E140">
    <cfRule type="cellIs" dxfId="3715" priority="7945" stopIfTrue="1" operator="equal">
      <formula>"P"</formula>
    </cfRule>
  </conditionalFormatting>
  <conditionalFormatting sqref="E133:E140">
    <cfRule type="cellIs" dxfId="3714" priority="7946" stopIfTrue="1" operator="equal">
      <formula>"F"</formula>
    </cfRule>
  </conditionalFormatting>
  <conditionalFormatting sqref="E133:E140">
    <cfRule type="cellIs" dxfId="3713" priority="7947" stopIfTrue="1" operator="equal">
      <formula>"PE"</formula>
    </cfRule>
  </conditionalFormatting>
  <conditionalFormatting sqref="E142:E149">
    <cfRule type="cellIs" dxfId="3712" priority="7942" stopIfTrue="1" operator="equal">
      <formula>"P"</formula>
    </cfRule>
  </conditionalFormatting>
  <conditionalFormatting sqref="E142:E149">
    <cfRule type="cellIs" dxfId="3711" priority="7943" stopIfTrue="1" operator="equal">
      <formula>"F"</formula>
    </cfRule>
  </conditionalFormatting>
  <conditionalFormatting sqref="E142:E149">
    <cfRule type="cellIs" dxfId="3710" priority="7944" stopIfTrue="1" operator="equal">
      <formula>"PE"</formula>
    </cfRule>
  </conditionalFormatting>
  <conditionalFormatting sqref="E160:E163">
    <cfRule type="cellIs" dxfId="3709" priority="7936" stopIfTrue="1" operator="equal">
      <formula>"P"</formula>
    </cfRule>
  </conditionalFormatting>
  <conditionalFormatting sqref="E160:E163">
    <cfRule type="cellIs" dxfId="3708" priority="7937" stopIfTrue="1" operator="equal">
      <formula>"F"</formula>
    </cfRule>
  </conditionalFormatting>
  <conditionalFormatting sqref="E160:E163">
    <cfRule type="cellIs" dxfId="3707" priority="7938" stopIfTrue="1" operator="equal">
      <formula>"PE"</formula>
    </cfRule>
  </conditionalFormatting>
  <conditionalFormatting sqref="E164:E167">
    <cfRule type="cellIs" dxfId="3706" priority="7933" stopIfTrue="1" operator="equal">
      <formula>"P"</formula>
    </cfRule>
  </conditionalFormatting>
  <conditionalFormatting sqref="E164:E167">
    <cfRule type="cellIs" dxfId="3705" priority="7934" stopIfTrue="1" operator="equal">
      <formula>"F"</formula>
    </cfRule>
  </conditionalFormatting>
  <conditionalFormatting sqref="E164:E167">
    <cfRule type="cellIs" dxfId="3704" priority="7935" stopIfTrue="1" operator="equal">
      <formula>"PE"</formula>
    </cfRule>
  </conditionalFormatting>
  <conditionalFormatting sqref="E291:E300">
    <cfRule type="cellIs" dxfId="3703" priority="7924" stopIfTrue="1" operator="equal">
      <formula>"P"</formula>
    </cfRule>
  </conditionalFormatting>
  <conditionalFormatting sqref="E291:E300">
    <cfRule type="cellIs" dxfId="3702" priority="7925" stopIfTrue="1" operator="equal">
      <formula>"F"</formula>
    </cfRule>
  </conditionalFormatting>
  <conditionalFormatting sqref="E291:E300">
    <cfRule type="cellIs" dxfId="3701" priority="7926" stopIfTrue="1" operator="equal">
      <formula>"PE"</formula>
    </cfRule>
  </conditionalFormatting>
  <conditionalFormatting sqref="E306:E309">
    <cfRule type="cellIs" dxfId="3700" priority="7855" stopIfTrue="1" operator="equal">
      <formula>"P"</formula>
    </cfRule>
  </conditionalFormatting>
  <conditionalFormatting sqref="E306:E309">
    <cfRule type="cellIs" dxfId="3699" priority="7856" stopIfTrue="1" operator="equal">
      <formula>"F"</formula>
    </cfRule>
  </conditionalFormatting>
  <conditionalFormatting sqref="E306:E309">
    <cfRule type="cellIs" dxfId="3698" priority="7857" stopIfTrue="1" operator="equal">
      <formula>"PE"</formula>
    </cfRule>
  </conditionalFormatting>
  <conditionalFormatting sqref="E324:E333 E340:E341">
    <cfRule type="cellIs" dxfId="3697" priority="7840" stopIfTrue="1" operator="equal">
      <formula>"P"</formula>
    </cfRule>
  </conditionalFormatting>
  <conditionalFormatting sqref="E324:E333 E340:E341">
    <cfRule type="cellIs" dxfId="3696" priority="7841" stopIfTrue="1" operator="equal">
      <formula>"F"</formula>
    </cfRule>
  </conditionalFormatting>
  <conditionalFormatting sqref="E324:E333 E340:E341">
    <cfRule type="cellIs" dxfId="3695" priority="7842" stopIfTrue="1" operator="equal">
      <formula>"PE"</formula>
    </cfRule>
  </conditionalFormatting>
  <conditionalFormatting sqref="E1118">
    <cfRule type="cellIs" dxfId="3694" priority="7495" stopIfTrue="1" operator="equal">
      <formula>"P"</formula>
    </cfRule>
  </conditionalFormatting>
  <conditionalFormatting sqref="E1118">
    <cfRule type="cellIs" dxfId="3693" priority="7496" stopIfTrue="1" operator="equal">
      <formula>"F"</formula>
    </cfRule>
  </conditionalFormatting>
  <conditionalFormatting sqref="E1118">
    <cfRule type="cellIs" dxfId="3692" priority="7497" stopIfTrue="1" operator="equal">
      <formula>"PE"</formula>
    </cfRule>
  </conditionalFormatting>
  <conditionalFormatting sqref="E1119:E1122">
    <cfRule type="cellIs" dxfId="3691" priority="7492" stopIfTrue="1" operator="equal">
      <formula>"P"</formula>
    </cfRule>
  </conditionalFormatting>
  <conditionalFormatting sqref="E1119:E1122">
    <cfRule type="cellIs" dxfId="3690" priority="7493" stopIfTrue="1" operator="equal">
      <formula>"F"</formula>
    </cfRule>
  </conditionalFormatting>
  <conditionalFormatting sqref="E1119:E1122">
    <cfRule type="cellIs" dxfId="3689" priority="7494" stopIfTrue="1" operator="equal">
      <formula>"PE"</formula>
    </cfRule>
  </conditionalFormatting>
  <conditionalFormatting sqref="E1123:E1125">
    <cfRule type="cellIs" dxfId="3688" priority="7489" stopIfTrue="1" operator="equal">
      <formula>"P"</formula>
    </cfRule>
  </conditionalFormatting>
  <conditionalFormatting sqref="E1123:E1125">
    <cfRule type="cellIs" dxfId="3687" priority="7490" stopIfTrue="1" operator="equal">
      <formula>"F"</formula>
    </cfRule>
  </conditionalFormatting>
  <conditionalFormatting sqref="E1123:E1125">
    <cfRule type="cellIs" dxfId="3686" priority="7491" stopIfTrue="1" operator="equal">
      <formula>"PE"</formula>
    </cfRule>
  </conditionalFormatting>
  <conditionalFormatting sqref="F109:P112">
    <cfRule type="cellIs" dxfId="3685" priority="7464" stopIfTrue="1" operator="equal">
      <formula>"P"</formula>
    </cfRule>
  </conditionalFormatting>
  <conditionalFormatting sqref="H108:P108">
    <cfRule type="cellIs" dxfId="3684" priority="7461" stopIfTrue="1" operator="equal">
      <formula>"P"</formula>
    </cfRule>
  </conditionalFormatting>
  <conditionalFormatting sqref="F109:G112">
    <cfRule type="cellIs" dxfId="3683" priority="7466" stopIfTrue="1" operator="equal">
      <formula>"F"</formula>
    </cfRule>
  </conditionalFormatting>
  <conditionalFormatting sqref="H108:P108">
    <cfRule type="cellIs" dxfId="3682" priority="7463" stopIfTrue="1" operator="equal">
      <formula>"PE"</formula>
    </cfRule>
  </conditionalFormatting>
  <conditionalFormatting sqref="F109:P112">
    <cfRule type="cellIs" dxfId="3681" priority="7465" stopIfTrue="1" operator="equal">
      <formula>"PE"</formula>
    </cfRule>
  </conditionalFormatting>
  <conditionalFormatting sqref="H109:P112">
    <cfRule type="cellIs" dxfId="3680" priority="7467" stopIfTrue="1" operator="equal">
      <formula>"F"</formula>
    </cfRule>
  </conditionalFormatting>
  <conditionalFormatting sqref="H108:P108">
    <cfRule type="cellIs" dxfId="3679" priority="7462" stopIfTrue="1" operator="equal">
      <formula>"F"</formula>
    </cfRule>
  </conditionalFormatting>
  <conditionalFormatting sqref="F108:G108">
    <cfRule type="cellIs" dxfId="3678" priority="7458" stopIfTrue="1" operator="equal">
      <formula>"P"</formula>
    </cfRule>
  </conditionalFormatting>
  <conditionalFormatting sqref="F108:G108">
    <cfRule type="cellIs" dxfId="3677" priority="7459" stopIfTrue="1" operator="equal">
      <formula>"F"</formula>
    </cfRule>
  </conditionalFormatting>
  <conditionalFormatting sqref="F108:G108">
    <cfRule type="cellIs" dxfId="3676" priority="7460" stopIfTrue="1" operator="equal">
      <formula>"PE"</formula>
    </cfRule>
  </conditionalFormatting>
  <conditionalFormatting sqref="E108:E112">
    <cfRule type="cellIs" dxfId="3675" priority="7455" stopIfTrue="1" operator="equal">
      <formula>"P"</formula>
    </cfRule>
  </conditionalFormatting>
  <conditionalFormatting sqref="E108:E112">
    <cfRule type="cellIs" dxfId="3674" priority="7456" stopIfTrue="1" operator="equal">
      <formula>"F"</formula>
    </cfRule>
  </conditionalFormatting>
  <conditionalFormatting sqref="E108:E112">
    <cfRule type="cellIs" dxfId="3673" priority="7457" stopIfTrue="1" operator="equal">
      <formula>"PE"</formula>
    </cfRule>
  </conditionalFormatting>
  <conditionalFormatting sqref="F116:P116">
    <cfRule type="cellIs" dxfId="3672" priority="7452" stopIfTrue="1" operator="equal">
      <formula>"P"</formula>
    </cfRule>
  </conditionalFormatting>
  <conditionalFormatting sqref="F116:P116">
    <cfRule type="cellIs" dxfId="3671" priority="7453" stopIfTrue="1" operator="equal">
      <formula>"F"</formula>
    </cfRule>
  </conditionalFormatting>
  <conditionalFormatting sqref="F116:P116">
    <cfRule type="cellIs" dxfId="3670" priority="7454" stopIfTrue="1" operator="equal">
      <formula>"PE"</formula>
    </cfRule>
  </conditionalFormatting>
  <conditionalFormatting sqref="H121:P122">
    <cfRule type="cellIs" dxfId="3669" priority="7449" stopIfTrue="1" operator="equal">
      <formula>"P"</formula>
    </cfRule>
  </conditionalFormatting>
  <conditionalFormatting sqref="H121:P122">
    <cfRule type="cellIs" dxfId="3668" priority="7450" stopIfTrue="1" operator="equal">
      <formula>"F"</formula>
    </cfRule>
  </conditionalFormatting>
  <conditionalFormatting sqref="H121:P122">
    <cfRule type="cellIs" dxfId="3667" priority="7451" stopIfTrue="1" operator="equal">
      <formula>"PE"</formula>
    </cfRule>
  </conditionalFormatting>
  <conditionalFormatting sqref="H118:P119">
    <cfRule type="cellIs" dxfId="3666" priority="7446" stopIfTrue="1" operator="equal">
      <formula>"P"</formula>
    </cfRule>
  </conditionalFormatting>
  <conditionalFormatting sqref="H118:P119">
    <cfRule type="cellIs" dxfId="3665" priority="7447" stopIfTrue="1" operator="equal">
      <formula>"F"</formula>
    </cfRule>
  </conditionalFormatting>
  <conditionalFormatting sqref="H118:P119">
    <cfRule type="cellIs" dxfId="3664" priority="7448" stopIfTrue="1" operator="equal">
      <formula>"PE"</formula>
    </cfRule>
  </conditionalFormatting>
  <conditionalFormatting sqref="H120:P120">
    <cfRule type="cellIs" dxfId="3663" priority="7440" stopIfTrue="1" operator="equal">
      <formula>"P"</formula>
    </cfRule>
  </conditionalFormatting>
  <conditionalFormatting sqref="H117:P117">
    <cfRule type="cellIs" dxfId="3662" priority="7443" stopIfTrue="1" operator="equal">
      <formula>"P"</formula>
    </cfRule>
  </conditionalFormatting>
  <conditionalFormatting sqref="H117:P117">
    <cfRule type="cellIs" dxfId="3661" priority="7444" stopIfTrue="1" operator="equal">
      <formula>"F"</formula>
    </cfRule>
  </conditionalFormatting>
  <conditionalFormatting sqref="H117:P117">
    <cfRule type="cellIs" dxfId="3660" priority="7445" stopIfTrue="1" operator="equal">
      <formula>"PE"</formula>
    </cfRule>
  </conditionalFormatting>
  <conditionalFormatting sqref="H120:P120">
    <cfRule type="cellIs" dxfId="3659" priority="7441" stopIfTrue="1" operator="equal">
      <formula>"F"</formula>
    </cfRule>
  </conditionalFormatting>
  <conditionalFormatting sqref="H120:P120">
    <cfRule type="cellIs" dxfId="3658" priority="7442" stopIfTrue="1" operator="equal">
      <formula>"PE"</formula>
    </cfRule>
  </conditionalFormatting>
  <conditionalFormatting sqref="F117:G119">
    <cfRule type="cellIs" dxfId="3657" priority="7437" stopIfTrue="1" operator="equal">
      <formula>"P"</formula>
    </cfRule>
  </conditionalFormatting>
  <conditionalFormatting sqref="F117:G119">
    <cfRule type="cellIs" dxfId="3656" priority="7438" stopIfTrue="1" operator="equal">
      <formula>"F"</formula>
    </cfRule>
  </conditionalFormatting>
  <conditionalFormatting sqref="F117:G119">
    <cfRule type="cellIs" dxfId="3655" priority="7439" stopIfTrue="1" operator="equal">
      <formula>"PE"</formula>
    </cfRule>
  </conditionalFormatting>
  <conditionalFormatting sqref="F120:G122">
    <cfRule type="cellIs" dxfId="3654" priority="7434" stopIfTrue="1" operator="equal">
      <formula>"P"</formula>
    </cfRule>
  </conditionalFormatting>
  <conditionalFormatting sqref="F120:G122">
    <cfRule type="cellIs" dxfId="3653" priority="7435" stopIfTrue="1" operator="equal">
      <formula>"F"</formula>
    </cfRule>
  </conditionalFormatting>
  <conditionalFormatting sqref="F120:G122">
    <cfRule type="cellIs" dxfId="3652" priority="7436" stopIfTrue="1" operator="equal">
      <formula>"PE"</formula>
    </cfRule>
  </conditionalFormatting>
  <conditionalFormatting sqref="E115:E122">
    <cfRule type="cellIs" dxfId="3651" priority="7431" stopIfTrue="1" operator="equal">
      <formula>"P"</formula>
    </cfRule>
  </conditionalFormatting>
  <conditionalFormatting sqref="E115:E122">
    <cfRule type="cellIs" dxfId="3650" priority="7432" stopIfTrue="1" operator="equal">
      <formula>"F"</formula>
    </cfRule>
  </conditionalFormatting>
  <conditionalFormatting sqref="E115:E122">
    <cfRule type="cellIs" dxfId="3649" priority="7433" stopIfTrue="1" operator="equal">
      <formula>"PE"</formula>
    </cfRule>
  </conditionalFormatting>
  <conditionalFormatting sqref="F177:G180 F182:G188">
    <cfRule type="cellIs" dxfId="3648" priority="5326" stopIfTrue="1" operator="equal">
      <formula>"F"</formula>
    </cfRule>
  </conditionalFormatting>
  <conditionalFormatting sqref="F177:P180 F182:P188">
    <cfRule type="cellIs" dxfId="3647" priority="5321" stopIfTrue="1" operator="equal">
      <formula>"PE"</formula>
    </cfRule>
  </conditionalFormatting>
  <conditionalFormatting sqref="F181:P181">
    <cfRule type="cellIs" dxfId="3646" priority="5316" stopIfTrue="1" operator="equal">
      <formula>"P"</formula>
    </cfRule>
  </conditionalFormatting>
  <conditionalFormatting sqref="E176:E188">
    <cfRule type="cellIs" dxfId="3645" priority="5313" stopIfTrue="1" operator="equal">
      <formula>"P"</formula>
    </cfRule>
  </conditionalFormatting>
  <conditionalFormatting sqref="E176:E188">
    <cfRule type="cellIs" dxfId="3644" priority="5314" stopIfTrue="1" operator="equal">
      <formula>"F"</formula>
    </cfRule>
  </conditionalFormatting>
  <conditionalFormatting sqref="E176:E188">
    <cfRule type="cellIs" dxfId="3643" priority="5315" stopIfTrue="1" operator="equal">
      <formula>"PE"</formula>
    </cfRule>
  </conditionalFormatting>
  <conditionalFormatting sqref="F190:P190">
    <cfRule type="cellIs" dxfId="3642" priority="5307" stopIfTrue="1" operator="equal">
      <formula>"P"</formula>
    </cfRule>
  </conditionalFormatting>
  <conditionalFormatting sqref="F190:P190">
    <cfRule type="cellIs" dxfId="3641" priority="5309" stopIfTrue="1" operator="equal">
      <formula>"PE"</formula>
    </cfRule>
  </conditionalFormatting>
  <conditionalFormatting sqref="F191:P194">
    <cfRule type="cellIs" dxfId="3640" priority="5304" stopIfTrue="1" operator="equal">
      <formula>"P"</formula>
    </cfRule>
  </conditionalFormatting>
  <conditionalFormatting sqref="F195:G195">
    <cfRule type="cellIs" dxfId="3639" priority="5302" stopIfTrue="1" operator="equal">
      <formula>"F"</formula>
    </cfRule>
  </conditionalFormatting>
  <conditionalFormatting sqref="H172:P172">
    <cfRule type="cellIs" dxfId="3638" priority="5359" stopIfTrue="1" operator="equal">
      <formula>"P"</formula>
    </cfRule>
  </conditionalFormatting>
  <conditionalFormatting sqref="H172:P172">
    <cfRule type="cellIs" dxfId="3637" priority="5361" stopIfTrue="1" operator="equal">
      <formula>"PE"</formula>
    </cfRule>
  </conditionalFormatting>
  <conditionalFormatting sqref="H172:P172">
    <cfRule type="cellIs" dxfId="3636" priority="5360" stopIfTrue="1" operator="equal">
      <formula>"F"</formula>
    </cfRule>
  </conditionalFormatting>
  <conditionalFormatting sqref="H171:P171">
    <cfRule type="cellIs" dxfId="3635" priority="5353" stopIfTrue="1" operator="equal">
      <formula>"P"</formula>
    </cfRule>
  </conditionalFormatting>
  <conditionalFormatting sqref="H171:P171">
    <cfRule type="cellIs" dxfId="3634" priority="5355" stopIfTrue="1" operator="equal">
      <formula>"PE"</formula>
    </cfRule>
  </conditionalFormatting>
  <conditionalFormatting sqref="H170:P170">
    <cfRule type="cellIs" dxfId="3633" priority="5356" stopIfTrue="1" operator="equal">
      <formula>"P"</formula>
    </cfRule>
  </conditionalFormatting>
  <conditionalFormatting sqref="H170:P170">
    <cfRule type="cellIs" dxfId="3632" priority="5358" stopIfTrue="1" operator="equal">
      <formula>"PE"</formula>
    </cfRule>
  </conditionalFormatting>
  <conditionalFormatting sqref="H170:P170">
    <cfRule type="cellIs" dxfId="3631" priority="5357" stopIfTrue="1" operator="equal">
      <formula>"F"</formula>
    </cfRule>
  </conditionalFormatting>
  <conditionalFormatting sqref="H171:P171">
    <cfRule type="cellIs" dxfId="3630" priority="5354" stopIfTrue="1" operator="equal">
      <formula>"F"</formula>
    </cfRule>
  </conditionalFormatting>
  <conditionalFormatting sqref="F170:G170">
    <cfRule type="cellIs" dxfId="3629" priority="5350" stopIfTrue="1" operator="equal">
      <formula>"P"</formula>
    </cfRule>
  </conditionalFormatting>
  <conditionalFormatting sqref="F170:G170">
    <cfRule type="cellIs" dxfId="3628" priority="5351" stopIfTrue="1" operator="equal">
      <formula>"F"</formula>
    </cfRule>
  </conditionalFormatting>
  <conditionalFormatting sqref="F170:G170">
    <cfRule type="cellIs" dxfId="3627" priority="5352" stopIfTrue="1" operator="equal">
      <formula>"PE"</formula>
    </cfRule>
  </conditionalFormatting>
  <conditionalFormatting sqref="F171:G172">
    <cfRule type="cellIs" dxfId="3626" priority="5347" stopIfTrue="1" operator="equal">
      <formula>"P"</formula>
    </cfRule>
  </conditionalFormatting>
  <conditionalFormatting sqref="F171:G172">
    <cfRule type="cellIs" dxfId="3625" priority="5348" stopIfTrue="1" operator="equal">
      <formula>"F"</formula>
    </cfRule>
  </conditionalFormatting>
  <conditionalFormatting sqref="F171:G172">
    <cfRule type="cellIs" dxfId="3624" priority="5349" stopIfTrue="1" operator="equal">
      <formula>"PE"</formula>
    </cfRule>
  </conditionalFormatting>
  <conditionalFormatting sqref="H173:P173">
    <cfRule type="cellIs" dxfId="3623" priority="5344" stopIfTrue="1" operator="equal">
      <formula>"P"</formula>
    </cfRule>
  </conditionalFormatting>
  <conditionalFormatting sqref="H173:P173">
    <cfRule type="cellIs" dxfId="3622" priority="5346" stopIfTrue="1" operator="equal">
      <formula>"PE"</formula>
    </cfRule>
  </conditionalFormatting>
  <conditionalFormatting sqref="H173:P173">
    <cfRule type="cellIs" dxfId="3621" priority="5345" stopIfTrue="1" operator="equal">
      <formula>"F"</formula>
    </cfRule>
  </conditionalFormatting>
  <conditionalFormatting sqref="F173:G173">
    <cfRule type="cellIs" dxfId="3620" priority="5341" stopIfTrue="1" operator="equal">
      <formula>"P"</formula>
    </cfRule>
  </conditionalFormatting>
  <conditionalFormatting sqref="F173:G173">
    <cfRule type="cellIs" dxfId="3619" priority="5342" stopIfTrue="1" operator="equal">
      <formula>"F"</formula>
    </cfRule>
  </conditionalFormatting>
  <conditionalFormatting sqref="F173:G173">
    <cfRule type="cellIs" dxfId="3618" priority="5343" stopIfTrue="1" operator="equal">
      <formula>"PE"</formula>
    </cfRule>
  </conditionalFormatting>
  <conditionalFormatting sqref="E170:E173">
    <cfRule type="cellIs" dxfId="3617" priority="5332" stopIfTrue="1" operator="equal">
      <formula>"P"</formula>
    </cfRule>
  </conditionalFormatting>
  <conditionalFormatting sqref="E170:E173">
    <cfRule type="cellIs" dxfId="3616" priority="5333" stopIfTrue="1" operator="equal">
      <formula>"F"</formula>
    </cfRule>
  </conditionalFormatting>
  <conditionalFormatting sqref="E170:E173">
    <cfRule type="cellIs" dxfId="3615" priority="5334" stopIfTrue="1" operator="equal">
      <formula>"PE"</formula>
    </cfRule>
  </conditionalFormatting>
  <conditionalFormatting sqref="F177:P180 F182:P188">
    <cfRule type="cellIs" dxfId="3614" priority="5320" stopIfTrue="1" operator="equal">
      <formula>"P"</formula>
    </cfRule>
  </conditionalFormatting>
  <conditionalFormatting sqref="F191:P194">
    <cfRule type="cellIs" dxfId="3613" priority="5305" stopIfTrue="1" operator="equal">
      <formula>"PE"</formula>
    </cfRule>
  </conditionalFormatting>
  <conditionalFormatting sqref="H177:P180 H182:P188">
    <cfRule type="cellIs" dxfId="3612" priority="5327" stopIfTrue="1" operator="equal">
      <formula>"F"</formula>
    </cfRule>
  </conditionalFormatting>
  <conditionalFormatting sqref="F176:P176">
    <cfRule type="cellIs" dxfId="3611" priority="5323" stopIfTrue="1" operator="equal">
      <formula>"P"</formula>
    </cfRule>
  </conditionalFormatting>
  <conditionalFormatting sqref="H176:P176">
    <cfRule type="cellIs" dxfId="3610" priority="5324" stopIfTrue="1" operator="equal">
      <formula>"F"</formula>
    </cfRule>
  </conditionalFormatting>
  <conditionalFormatting sqref="F176:P176">
    <cfRule type="cellIs" dxfId="3609" priority="5325" stopIfTrue="1" operator="equal">
      <formula>"PE"</formula>
    </cfRule>
  </conditionalFormatting>
  <conditionalFormatting sqref="F176:G176">
    <cfRule type="cellIs" dxfId="3608" priority="5322" stopIfTrue="1" operator="equal">
      <formula>"F"</formula>
    </cfRule>
  </conditionalFormatting>
  <conditionalFormatting sqref="F181:P181">
    <cfRule type="cellIs" dxfId="3607" priority="5317" stopIfTrue="1" operator="equal">
      <formula>"PE"</formula>
    </cfRule>
  </conditionalFormatting>
  <conditionalFormatting sqref="H181:P181">
    <cfRule type="cellIs" dxfId="3606" priority="5319" stopIfTrue="1" operator="equal">
      <formula>"F"</formula>
    </cfRule>
  </conditionalFormatting>
  <conditionalFormatting sqref="F181:G181">
    <cfRule type="cellIs" dxfId="3605" priority="5318" stopIfTrue="1" operator="equal">
      <formula>"F"</formula>
    </cfRule>
  </conditionalFormatting>
  <conditionalFormatting sqref="F191:G194">
    <cfRule type="cellIs" dxfId="3604" priority="5310" stopIfTrue="1" operator="equal">
      <formula>"F"</formula>
    </cfRule>
  </conditionalFormatting>
  <conditionalFormatting sqref="H191:P194">
    <cfRule type="cellIs" dxfId="3603" priority="5311" stopIfTrue="1" operator="equal">
      <formula>"F"</formula>
    </cfRule>
  </conditionalFormatting>
  <conditionalFormatting sqref="H190:P190">
    <cfRule type="cellIs" dxfId="3602" priority="5308" stopIfTrue="1" operator="equal">
      <formula>"F"</formula>
    </cfRule>
  </conditionalFormatting>
  <conditionalFormatting sqref="F190:G190">
    <cfRule type="cellIs" dxfId="3601" priority="5306" stopIfTrue="1" operator="equal">
      <formula>"F"</formula>
    </cfRule>
  </conditionalFormatting>
  <conditionalFormatting sqref="F195:P195">
    <cfRule type="cellIs" dxfId="3600" priority="5300" stopIfTrue="1" operator="equal">
      <formula>"P"</formula>
    </cfRule>
  </conditionalFormatting>
  <conditionalFormatting sqref="F195:P195">
    <cfRule type="cellIs" dxfId="3599" priority="5301" stopIfTrue="1" operator="equal">
      <formula>"PE"</formula>
    </cfRule>
  </conditionalFormatting>
  <conditionalFormatting sqref="H195:P195">
    <cfRule type="cellIs" dxfId="3598" priority="5303" stopIfTrue="1" operator="equal">
      <formula>"F"</formula>
    </cfRule>
  </conditionalFormatting>
  <conditionalFormatting sqref="Q190:Q203">
    <cfRule type="uniqueValues" dxfId="3597" priority="11900"/>
  </conditionalFormatting>
  <conditionalFormatting sqref="F205:F210 G207:P210">
    <cfRule type="cellIs" dxfId="3596" priority="5285" stopIfTrue="1" operator="equal">
      <formula>"P"</formula>
    </cfRule>
  </conditionalFormatting>
  <conditionalFormatting sqref="F205:F210 G207:P210">
    <cfRule type="cellIs" dxfId="3595" priority="5286" stopIfTrue="1" operator="equal">
      <formula>"PE"</formula>
    </cfRule>
  </conditionalFormatting>
  <conditionalFormatting sqref="H207:P210">
    <cfRule type="cellIs" dxfId="3594" priority="5288" stopIfTrue="1" operator="equal">
      <formula>"F"</formula>
    </cfRule>
  </conditionalFormatting>
  <conditionalFormatting sqref="F205:F210 G207:G210">
    <cfRule type="cellIs" dxfId="3593" priority="5287" stopIfTrue="1" operator="equal">
      <formula>"F"</formula>
    </cfRule>
  </conditionalFormatting>
  <conditionalFormatting sqref="G205:P205">
    <cfRule type="cellIs" dxfId="3592" priority="5282" stopIfTrue="1" operator="equal">
      <formula>"P"</formula>
    </cfRule>
  </conditionalFormatting>
  <conditionalFormatting sqref="H205:P205">
    <cfRule type="cellIs" dxfId="3591" priority="5283" stopIfTrue="1" operator="equal">
      <formula>"F"</formula>
    </cfRule>
  </conditionalFormatting>
  <conditionalFormatting sqref="G205:P205">
    <cfRule type="cellIs" dxfId="3590" priority="5284" stopIfTrue="1" operator="equal">
      <formula>"PE"</formula>
    </cfRule>
  </conditionalFormatting>
  <conditionalFormatting sqref="G205">
    <cfRule type="cellIs" dxfId="3589" priority="5281" stopIfTrue="1" operator="equal">
      <formula>"F"</formula>
    </cfRule>
  </conditionalFormatting>
  <conditionalFormatting sqref="G206:P206">
    <cfRule type="cellIs" dxfId="3588" priority="5278" stopIfTrue="1" operator="equal">
      <formula>"P"</formula>
    </cfRule>
  </conditionalFormatting>
  <conditionalFormatting sqref="H206:P206">
    <cfRule type="cellIs" dxfId="3587" priority="5279" stopIfTrue="1" operator="equal">
      <formula>"F"</formula>
    </cfRule>
  </conditionalFormatting>
  <conditionalFormatting sqref="G206:P206">
    <cfRule type="cellIs" dxfId="3586" priority="5280" stopIfTrue="1" operator="equal">
      <formula>"PE"</formula>
    </cfRule>
  </conditionalFormatting>
  <conditionalFormatting sqref="G206">
    <cfRule type="cellIs" dxfId="3585" priority="5277" stopIfTrue="1" operator="equal">
      <formula>"F"</formula>
    </cfRule>
  </conditionalFormatting>
  <conditionalFormatting sqref="E205:E210">
    <cfRule type="cellIs" dxfId="3584" priority="5275" stopIfTrue="1" operator="equal">
      <formula>"P"</formula>
    </cfRule>
  </conditionalFormatting>
  <conditionalFormatting sqref="E205:E210">
    <cfRule type="cellIs" dxfId="3583" priority="5276" stopIfTrue="1" operator="equal">
      <formula>"PE"</formula>
    </cfRule>
  </conditionalFormatting>
  <conditionalFormatting sqref="E205:E210">
    <cfRule type="cellIs" dxfId="3582" priority="5274" stopIfTrue="1" operator="equal">
      <formula>"F"</formula>
    </cfRule>
  </conditionalFormatting>
  <conditionalFormatting sqref="G1110">
    <cfRule type="cellIs" dxfId="3581" priority="5266" stopIfTrue="1" operator="equal">
      <formula>"F"</formula>
    </cfRule>
  </conditionalFormatting>
  <conditionalFormatting sqref="G1113 F1110:F1113 F1115:G1117">
    <cfRule type="cellIs" dxfId="3580" priority="5272" stopIfTrue="1" operator="equal">
      <formula>"F"</formula>
    </cfRule>
  </conditionalFormatting>
  <conditionalFormatting sqref="G1113:P1113 F1110:F1113 F1115:P1117">
    <cfRule type="cellIs" dxfId="3579" priority="5270" stopIfTrue="1" operator="equal">
      <formula>"P"</formula>
    </cfRule>
  </conditionalFormatting>
  <conditionalFormatting sqref="G1113:P1113 F1110:F1113 F1115:P1117">
    <cfRule type="cellIs" dxfId="3578" priority="5271" stopIfTrue="1" operator="equal">
      <formula>"PE"</formula>
    </cfRule>
  </conditionalFormatting>
  <conditionalFormatting sqref="H1113:P1113 H1115:P1117">
    <cfRule type="cellIs" dxfId="3577" priority="5273" stopIfTrue="1" operator="equal">
      <formula>"F"</formula>
    </cfRule>
  </conditionalFormatting>
  <conditionalFormatting sqref="G1110:P1110">
    <cfRule type="cellIs" dxfId="3576" priority="5267" stopIfTrue="1" operator="equal">
      <formula>"P"</formula>
    </cfRule>
  </conditionalFormatting>
  <conditionalFormatting sqref="H1110:P1110">
    <cfRule type="cellIs" dxfId="3575" priority="5268" stopIfTrue="1" operator="equal">
      <formula>"F"</formula>
    </cfRule>
  </conditionalFormatting>
  <conditionalFormatting sqref="G1110:P1110">
    <cfRule type="cellIs" dxfId="3574" priority="5269" stopIfTrue="1" operator="equal">
      <formula>"PE"</formula>
    </cfRule>
  </conditionalFormatting>
  <conditionalFormatting sqref="G1111:P1112">
    <cfRule type="cellIs" dxfId="3573" priority="5263" stopIfTrue="1" operator="equal">
      <formula>"P"</formula>
    </cfRule>
  </conditionalFormatting>
  <conditionalFormatting sqref="H1111:P1112">
    <cfRule type="cellIs" dxfId="3572" priority="5264" stopIfTrue="1" operator="equal">
      <formula>"F"</formula>
    </cfRule>
  </conditionalFormatting>
  <conditionalFormatting sqref="G1111:P1112">
    <cfRule type="cellIs" dxfId="3571" priority="5265" stopIfTrue="1" operator="equal">
      <formula>"PE"</formula>
    </cfRule>
  </conditionalFormatting>
  <conditionalFormatting sqref="G1111:G1112">
    <cfRule type="cellIs" dxfId="3570" priority="5262" stopIfTrue="1" operator="equal">
      <formula>"F"</formula>
    </cfRule>
  </conditionalFormatting>
  <conditionalFormatting sqref="E1110:E1113 E1115:E1117">
    <cfRule type="cellIs" dxfId="3569" priority="5259" stopIfTrue="1" operator="equal">
      <formula>"P"</formula>
    </cfRule>
  </conditionalFormatting>
  <conditionalFormatting sqref="E1110:E1113 E1115:E1117">
    <cfRule type="cellIs" dxfId="3568" priority="5260" stopIfTrue="1" operator="equal">
      <formula>"F"</formula>
    </cfRule>
  </conditionalFormatting>
  <conditionalFormatting sqref="E1110:E1113 E1115:E1117">
    <cfRule type="cellIs" dxfId="3567" priority="5261" stopIfTrue="1" operator="equal">
      <formula>"PE"</formula>
    </cfRule>
  </conditionalFormatting>
  <conditionalFormatting sqref="E1114:P1114">
    <cfRule type="cellIs" dxfId="3566" priority="5255" stopIfTrue="1" operator="equal">
      <formula>"P"</formula>
    </cfRule>
  </conditionalFormatting>
  <conditionalFormatting sqref="E1114:P1114">
    <cfRule type="cellIs" dxfId="3565" priority="5256" stopIfTrue="1" operator="equal">
      <formula>"PE"</formula>
    </cfRule>
  </conditionalFormatting>
  <conditionalFormatting sqref="H1114:P1114">
    <cfRule type="cellIs" dxfId="3564" priority="5258" stopIfTrue="1" operator="equal">
      <formula>"F"</formula>
    </cfRule>
  </conditionalFormatting>
  <conditionalFormatting sqref="E1114:G1114">
    <cfRule type="cellIs" dxfId="3563" priority="5257" stopIfTrue="1" operator="equal">
      <formula>"F"</formula>
    </cfRule>
  </conditionalFormatting>
  <conditionalFormatting sqref="E152">
    <cfRule type="cellIs" dxfId="3562" priority="5106" stopIfTrue="1" operator="equal">
      <formula>"F"</formula>
    </cfRule>
  </conditionalFormatting>
  <conditionalFormatting sqref="E151:P151">
    <cfRule type="cellIs" dxfId="3561" priority="5108" stopIfTrue="1" operator="equal">
      <formula>"P"</formula>
    </cfRule>
  </conditionalFormatting>
  <conditionalFormatting sqref="F150:P150">
    <cfRule type="cellIs" dxfId="3560" priority="5115" stopIfTrue="1" operator="equal">
      <formula>"F"</formula>
    </cfRule>
  </conditionalFormatting>
  <conditionalFormatting sqref="E150:P150">
    <cfRule type="cellIs" dxfId="3559" priority="5113" stopIfTrue="1" operator="equal">
      <formula>"PE"</formula>
    </cfRule>
  </conditionalFormatting>
  <conditionalFormatting sqref="E153:P153">
    <cfRule type="cellIs" dxfId="3558" priority="5077" stopIfTrue="1" operator="equal">
      <formula>"PE"</formula>
    </cfRule>
  </conditionalFormatting>
  <conditionalFormatting sqref="E153">
    <cfRule type="cellIs" dxfId="3557" priority="5069" stopIfTrue="1" operator="equal">
      <formula>"PE"</formula>
    </cfRule>
  </conditionalFormatting>
  <conditionalFormatting sqref="H1082:P1082">
    <cfRule type="cellIs" dxfId="3556" priority="5137" stopIfTrue="1" operator="equal">
      <formula>"P"</formula>
    </cfRule>
  </conditionalFormatting>
  <conditionalFormatting sqref="H1082:P1082">
    <cfRule type="cellIs" dxfId="3555" priority="5139" stopIfTrue="1" operator="equal">
      <formula>"PE"</formula>
    </cfRule>
  </conditionalFormatting>
  <conditionalFormatting sqref="H1082:P1082">
    <cfRule type="cellIs" dxfId="3554" priority="5138" stopIfTrue="1" operator="equal">
      <formula>"F"</formula>
    </cfRule>
  </conditionalFormatting>
  <conditionalFormatting sqref="H1080:P1081">
    <cfRule type="cellIs" dxfId="3553" priority="5131" stopIfTrue="1" operator="equal">
      <formula>"P"</formula>
    </cfRule>
  </conditionalFormatting>
  <conditionalFormatting sqref="H1080:P1081">
    <cfRule type="cellIs" dxfId="3552" priority="5133" stopIfTrue="1" operator="equal">
      <formula>"PE"</formula>
    </cfRule>
  </conditionalFormatting>
  <conditionalFormatting sqref="H1079:P1079">
    <cfRule type="cellIs" dxfId="3551" priority="5134" stopIfTrue="1" operator="equal">
      <formula>"P"</formula>
    </cfRule>
  </conditionalFormatting>
  <conditionalFormatting sqref="H1079:P1079">
    <cfRule type="cellIs" dxfId="3550" priority="5136" stopIfTrue="1" operator="equal">
      <formula>"PE"</formula>
    </cfRule>
  </conditionalFormatting>
  <conditionalFormatting sqref="H1079:P1079">
    <cfRule type="cellIs" dxfId="3549" priority="5135" stopIfTrue="1" operator="equal">
      <formula>"F"</formula>
    </cfRule>
  </conditionalFormatting>
  <conditionalFormatting sqref="H1080:P1081">
    <cfRule type="cellIs" dxfId="3548" priority="5132" stopIfTrue="1" operator="equal">
      <formula>"F"</formula>
    </cfRule>
  </conditionalFormatting>
  <conditionalFormatting sqref="F1079:G1079">
    <cfRule type="cellIs" dxfId="3547" priority="5128" stopIfTrue="1" operator="equal">
      <formula>"P"</formula>
    </cfRule>
  </conditionalFormatting>
  <conditionalFormatting sqref="F1079:G1079">
    <cfRule type="cellIs" dxfId="3546" priority="5129" stopIfTrue="1" operator="equal">
      <formula>"F"</formula>
    </cfRule>
  </conditionalFormatting>
  <conditionalFormatting sqref="F1079:G1079">
    <cfRule type="cellIs" dxfId="3545" priority="5130" stopIfTrue="1" operator="equal">
      <formula>"PE"</formula>
    </cfRule>
  </conditionalFormatting>
  <conditionalFormatting sqref="F1080:G1082">
    <cfRule type="cellIs" dxfId="3544" priority="5125" stopIfTrue="1" operator="equal">
      <formula>"P"</formula>
    </cfRule>
  </conditionalFormatting>
  <conditionalFormatting sqref="F1080:G1082">
    <cfRule type="cellIs" dxfId="3543" priority="5126" stopIfTrue="1" operator="equal">
      <formula>"F"</formula>
    </cfRule>
  </conditionalFormatting>
  <conditionalFormatting sqref="F1080:G1082">
    <cfRule type="cellIs" dxfId="3542" priority="5127" stopIfTrue="1" operator="equal">
      <formula>"PE"</formula>
    </cfRule>
  </conditionalFormatting>
  <conditionalFormatting sqref="H1083:P1083">
    <cfRule type="cellIs" dxfId="3541" priority="5122" stopIfTrue="1" operator="equal">
      <formula>"P"</formula>
    </cfRule>
  </conditionalFormatting>
  <conditionalFormatting sqref="H1083:P1083">
    <cfRule type="cellIs" dxfId="3540" priority="5124" stopIfTrue="1" operator="equal">
      <formula>"PE"</formula>
    </cfRule>
  </conditionalFormatting>
  <conditionalFormatting sqref="H1083:P1083">
    <cfRule type="cellIs" dxfId="3539" priority="5123" stopIfTrue="1" operator="equal">
      <formula>"F"</formula>
    </cfRule>
  </conditionalFormatting>
  <conditionalFormatting sqref="F1083:G1083">
    <cfRule type="cellIs" dxfId="3538" priority="5119" stopIfTrue="1" operator="equal">
      <formula>"P"</formula>
    </cfRule>
  </conditionalFormatting>
  <conditionalFormatting sqref="F1083:G1083">
    <cfRule type="cellIs" dxfId="3537" priority="5120" stopIfTrue="1" operator="equal">
      <formula>"F"</formula>
    </cfRule>
  </conditionalFormatting>
  <conditionalFormatting sqref="F1083:G1083">
    <cfRule type="cellIs" dxfId="3536" priority="5121" stopIfTrue="1" operator="equal">
      <formula>"PE"</formula>
    </cfRule>
  </conditionalFormatting>
  <conditionalFormatting sqref="E1079:E1083">
    <cfRule type="cellIs" dxfId="3535" priority="5116" stopIfTrue="1" operator="equal">
      <formula>"P"</formula>
    </cfRule>
  </conditionalFormatting>
  <conditionalFormatting sqref="E1079:E1083">
    <cfRule type="cellIs" dxfId="3534" priority="5117" stopIfTrue="1" operator="equal">
      <formula>"F"</formula>
    </cfRule>
  </conditionalFormatting>
  <conditionalFormatting sqref="E1079:E1083">
    <cfRule type="cellIs" dxfId="3533" priority="5118" stopIfTrue="1" operator="equal">
      <formula>"PE"</formula>
    </cfRule>
  </conditionalFormatting>
  <conditionalFormatting sqref="E150:P150">
    <cfRule type="cellIs" dxfId="3532" priority="5112" stopIfTrue="1" operator="equal">
      <formula>"P"</formula>
    </cfRule>
  </conditionalFormatting>
  <conditionalFormatting sqref="E150">
    <cfRule type="cellIs" dxfId="3531" priority="5114" stopIfTrue="1" operator="equal">
      <formula>"F"</formula>
    </cfRule>
  </conditionalFormatting>
  <conditionalFormatting sqref="E151:P151">
    <cfRule type="cellIs" dxfId="3530" priority="5109" stopIfTrue="1" operator="equal">
      <formula>"PE"</formula>
    </cfRule>
  </conditionalFormatting>
  <conditionalFormatting sqref="F151:P151">
    <cfRule type="cellIs" dxfId="3529" priority="5111" stopIfTrue="1" operator="equal">
      <formula>"F"</formula>
    </cfRule>
  </conditionalFormatting>
  <conditionalFormatting sqref="E151">
    <cfRule type="cellIs" dxfId="3528" priority="5110" stopIfTrue="1" operator="equal">
      <formula>"F"</formula>
    </cfRule>
  </conditionalFormatting>
  <conditionalFormatting sqref="E152:P152">
    <cfRule type="cellIs" dxfId="3527" priority="5104" stopIfTrue="1" operator="equal">
      <formula>"P"</formula>
    </cfRule>
  </conditionalFormatting>
  <conditionalFormatting sqref="E152:P152">
    <cfRule type="cellIs" dxfId="3526" priority="5105" stopIfTrue="1" operator="equal">
      <formula>"PE"</formula>
    </cfRule>
  </conditionalFormatting>
  <conditionalFormatting sqref="F152:P152">
    <cfRule type="cellIs" dxfId="3525" priority="5107" stopIfTrue="1" operator="equal">
      <formula>"F"</formula>
    </cfRule>
  </conditionalFormatting>
  <conditionalFormatting sqref="H152:P152">
    <cfRule type="cellIs" dxfId="3524" priority="5098" stopIfTrue="1" operator="equal">
      <formula>"P"</formula>
    </cfRule>
  </conditionalFormatting>
  <conditionalFormatting sqref="H152:P152">
    <cfRule type="cellIs" dxfId="3523" priority="5100" stopIfTrue="1" operator="equal">
      <formula>"PE"</formula>
    </cfRule>
  </conditionalFormatting>
  <conditionalFormatting sqref="H152:P152">
    <cfRule type="cellIs" dxfId="3522" priority="5099" stopIfTrue="1" operator="equal">
      <formula>"F"</formula>
    </cfRule>
  </conditionalFormatting>
  <conditionalFormatting sqref="F152:G152">
    <cfRule type="cellIs" dxfId="3521" priority="5092" stopIfTrue="1" operator="equal">
      <formula>"P"</formula>
    </cfRule>
  </conditionalFormatting>
  <conditionalFormatting sqref="F152:G152">
    <cfRule type="cellIs" dxfId="3520" priority="5093" stopIfTrue="1" operator="equal">
      <formula>"F"</formula>
    </cfRule>
  </conditionalFormatting>
  <conditionalFormatting sqref="F152:G152">
    <cfRule type="cellIs" dxfId="3519" priority="5094" stopIfTrue="1" operator="equal">
      <formula>"PE"</formula>
    </cfRule>
  </conditionalFormatting>
  <conditionalFormatting sqref="E152">
    <cfRule type="cellIs" dxfId="3518" priority="5080" stopIfTrue="1" operator="equal">
      <formula>"P"</formula>
    </cfRule>
  </conditionalFormatting>
  <conditionalFormatting sqref="E152">
    <cfRule type="cellIs" dxfId="3517" priority="5081" stopIfTrue="1" operator="equal">
      <formula>"F"</formula>
    </cfRule>
  </conditionalFormatting>
  <conditionalFormatting sqref="E152">
    <cfRule type="cellIs" dxfId="3516" priority="5082" stopIfTrue="1" operator="equal">
      <formula>"PE"</formula>
    </cfRule>
  </conditionalFormatting>
  <conditionalFormatting sqref="E153:P153">
    <cfRule type="cellIs" dxfId="3515" priority="5076" stopIfTrue="1" operator="equal">
      <formula>"P"</formula>
    </cfRule>
  </conditionalFormatting>
  <conditionalFormatting sqref="F153:P153">
    <cfRule type="cellIs" dxfId="3514" priority="5079" stopIfTrue="1" operator="equal">
      <formula>"F"</formula>
    </cfRule>
  </conditionalFormatting>
  <conditionalFormatting sqref="E153">
    <cfRule type="cellIs" dxfId="3513" priority="5078" stopIfTrue="1" operator="equal">
      <formula>"F"</formula>
    </cfRule>
  </conditionalFormatting>
  <conditionalFormatting sqref="H153:P153">
    <cfRule type="cellIs" dxfId="3512" priority="5073" stopIfTrue="1" operator="equal">
      <formula>"P"</formula>
    </cfRule>
  </conditionalFormatting>
  <conditionalFormatting sqref="H153:P153">
    <cfRule type="cellIs" dxfId="3511" priority="5075" stopIfTrue="1" operator="equal">
      <formula>"PE"</formula>
    </cfRule>
  </conditionalFormatting>
  <conditionalFormatting sqref="H153:P153">
    <cfRule type="cellIs" dxfId="3510" priority="5074" stopIfTrue="1" operator="equal">
      <formula>"F"</formula>
    </cfRule>
  </conditionalFormatting>
  <conditionalFormatting sqref="F153:G153">
    <cfRule type="cellIs" dxfId="3509" priority="5070" stopIfTrue="1" operator="equal">
      <formula>"P"</formula>
    </cfRule>
  </conditionalFormatting>
  <conditionalFormatting sqref="F153:G153">
    <cfRule type="cellIs" dxfId="3508" priority="5071" stopIfTrue="1" operator="equal">
      <formula>"F"</formula>
    </cfRule>
  </conditionalFormatting>
  <conditionalFormatting sqref="F153:G153">
    <cfRule type="cellIs" dxfId="3507" priority="5072" stopIfTrue="1" operator="equal">
      <formula>"PE"</formula>
    </cfRule>
  </conditionalFormatting>
  <conditionalFormatting sqref="E153">
    <cfRule type="cellIs" dxfId="3506" priority="5067" stopIfTrue="1" operator="equal">
      <formula>"P"</formula>
    </cfRule>
  </conditionalFormatting>
  <conditionalFormatting sqref="E153">
    <cfRule type="cellIs" dxfId="3505" priority="5068" stopIfTrue="1" operator="equal">
      <formula>"F"</formula>
    </cfRule>
  </conditionalFormatting>
  <conditionalFormatting sqref="F157:P157">
    <cfRule type="cellIs" dxfId="3504" priority="5063" stopIfTrue="1" operator="equal">
      <formula>"P"</formula>
    </cfRule>
  </conditionalFormatting>
  <conditionalFormatting sqref="F157:P157">
    <cfRule type="cellIs" dxfId="3503" priority="5064" stopIfTrue="1" operator="equal">
      <formula>"PE"</formula>
    </cfRule>
  </conditionalFormatting>
  <conditionalFormatting sqref="F157:P157">
    <cfRule type="cellIs" dxfId="3502" priority="5066" stopIfTrue="1" operator="equal">
      <formula>"F"</formula>
    </cfRule>
  </conditionalFormatting>
  <conditionalFormatting sqref="H157:P157">
    <cfRule type="cellIs" dxfId="3501" priority="5054" stopIfTrue="1" operator="equal">
      <formula>"P"</formula>
    </cfRule>
  </conditionalFormatting>
  <conditionalFormatting sqref="H157:P157">
    <cfRule type="cellIs" dxfId="3500" priority="5056" stopIfTrue="1" operator="equal">
      <formula>"PE"</formula>
    </cfRule>
  </conditionalFormatting>
  <conditionalFormatting sqref="H157:P157">
    <cfRule type="cellIs" dxfId="3499" priority="5055" stopIfTrue="1" operator="equal">
      <formula>"F"</formula>
    </cfRule>
  </conditionalFormatting>
  <conditionalFormatting sqref="F157:G157">
    <cfRule type="cellIs" dxfId="3498" priority="5051" stopIfTrue="1" operator="equal">
      <formula>"P"</formula>
    </cfRule>
  </conditionalFormatting>
  <conditionalFormatting sqref="F157:G157">
    <cfRule type="cellIs" dxfId="3497" priority="5052" stopIfTrue="1" operator="equal">
      <formula>"F"</formula>
    </cfRule>
  </conditionalFormatting>
  <conditionalFormatting sqref="F157:G157">
    <cfRule type="cellIs" dxfId="3496" priority="5053" stopIfTrue="1" operator="equal">
      <formula>"PE"</formula>
    </cfRule>
  </conditionalFormatting>
  <conditionalFormatting sqref="F156:P156">
    <cfRule type="cellIs" dxfId="3495" priority="5036" stopIfTrue="1" operator="equal">
      <formula>"P"</formula>
    </cfRule>
  </conditionalFormatting>
  <conditionalFormatting sqref="F156:P156">
    <cfRule type="cellIs" dxfId="3494" priority="5038" stopIfTrue="1" operator="equal">
      <formula>"PE"</formula>
    </cfRule>
  </conditionalFormatting>
  <conditionalFormatting sqref="F155:P155">
    <cfRule type="cellIs" dxfId="3493" priority="5042" stopIfTrue="1" operator="equal">
      <formula>"P"</formula>
    </cfRule>
  </conditionalFormatting>
  <conditionalFormatting sqref="F155:P155">
    <cfRule type="cellIs" dxfId="3492" priority="5043" stopIfTrue="1" operator="equal">
      <formula>"PE"</formula>
    </cfRule>
  </conditionalFormatting>
  <conditionalFormatting sqref="F155:P155">
    <cfRule type="cellIs" dxfId="3491" priority="5047" stopIfTrue="1" operator="equal">
      <formula>"F"</formula>
    </cfRule>
  </conditionalFormatting>
  <conditionalFormatting sqref="E155">
    <cfRule type="cellIs" dxfId="3490" priority="5044" stopIfTrue="1" operator="equal">
      <formula>"P"</formula>
    </cfRule>
  </conditionalFormatting>
  <conditionalFormatting sqref="E155">
    <cfRule type="cellIs" dxfId="3489" priority="5045" stopIfTrue="1" operator="equal">
      <formula>"F"</formula>
    </cfRule>
  </conditionalFormatting>
  <conditionalFormatting sqref="E155">
    <cfRule type="cellIs" dxfId="3488" priority="5046" stopIfTrue="1" operator="equal">
      <formula>"PE"</formula>
    </cfRule>
  </conditionalFormatting>
  <conditionalFormatting sqref="F156:P156">
    <cfRule type="cellIs" dxfId="3487" priority="5037" stopIfTrue="1" operator="equal">
      <formula>"F"</formula>
    </cfRule>
  </conditionalFormatting>
  <conditionalFormatting sqref="E156:E157">
    <cfRule type="cellIs" dxfId="3486" priority="5039" stopIfTrue="1" operator="equal">
      <formula>"P"</formula>
    </cfRule>
  </conditionalFormatting>
  <conditionalFormatting sqref="E156:E157">
    <cfRule type="cellIs" dxfId="3485" priority="5040" stopIfTrue="1" operator="equal">
      <formula>"F"</formula>
    </cfRule>
  </conditionalFormatting>
  <conditionalFormatting sqref="E156:E157">
    <cfRule type="cellIs" dxfId="3484" priority="5041" stopIfTrue="1" operator="equal">
      <formula>"PE"</formula>
    </cfRule>
  </conditionalFormatting>
  <conditionalFormatting sqref="E584:P585">
    <cfRule type="cellIs" dxfId="3483" priority="4838" stopIfTrue="1" operator="equal">
      <formula>"P"</formula>
    </cfRule>
  </conditionalFormatting>
  <conditionalFormatting sqref="E584:P585">
    <cfRule type="cellIs" dxfId="3482" priority="4839" stopIfTrue="1" operator="equal">
      <formula>"PE"</formula>
    </cfRule>
  </conditionalFormatting>
  <conditionalFormatting sqref="F584:P585">
    <cfRule type="cellIs" dxfId="3481" priority="4841" stopIfTrue="1" operator="equal">
      <formula>"F"</formula>
    </cfRule>
  </conditionalFormatting>
  <conditionalFormatting sqref="F585 G588:G590">
    <cfRule type="cellIs" dxfId="3480" priority="4840" stopIfTrue="1" operator="equal">
      <formula>"F"</formula>
    </cfRule>
  </conditionalFormatting>
  <conditionalFormatting sqref="E567:P567">
    <cfRule type="cellIs" dxfId="3479" priority="4834" stopIfTrue="1" operator="equal">
      <formula>"P"</formula>
    </cfRule>
  </conditionalFormatting>
  <conditionalFormatting sqref="E567:P567">
    <cfRule type="cellIs" dxfId="3478" priority="4835" stopIfTrue="1" operator="equal">
      <formula>"PE"</formula>
    </cfRule>
  </conditionalFormatting>
  <conditionalFormatting sqref="F567:P567">
    <cfRule type="cellIs" dxfId="3477" priority="4837" stopIfTrue="1" operator="equal">
      <formula>"F"</formula>
    </cfRule>
  </conditionalFormatting>
  <conditionalFormatting sqref="E567">
    <cfRule type="cellIs" dxfId="3476" priority="4836" stopIfTrue="1" operator="equal">
      <formula>"F"</formula>
    </cfRule>
  </conditionalFormatting>
  <conditionalFormatting sqref="H571:P571">
    <cfRule type="cellIs" dxfId="3475" priority="4825" stopIfTrue="1" operator="equal">
      <formula>"P"</formula>
    </cfRule>
  </conditionalFormatting>
  <conditionalFormatting sqref="H571:P571">
    <cfRule type="cellIs" dxfId="3474" priority="4827" stopIfTrue="1" operator="equal">
      <formula>"PE"</formula>
    </cfRule>
  </conditionalFormatting>
  <conditionalFormatting sqref="H570:P570">
    <cfRule type="cellIs" dxfId="3473" priority="4828" stopIfTrue="1" operator="equal">
      <formula>"P"</formula>
    </cfRule>
  </conditionalFormatting>
  <conditionalFormatting sqref="H570:P570">
    <cfRule type="cellIs" dxfId="3472" priority="4830" stopIfTrue="1" operator="equal">
      <formula>"PE"</formula>
    </cfRule>
  </conditionalFormatting>
  <conditionalFormatting sqref="H570:P570">
    <cfRule type="cellIs" dxfId="3471" priority="4829" stopIfTrue="1" operator="equal">
      <formula>"F"</formula>
    </cfRule>
  </conditionalFormatting>
  <conditionalFormatting sqref="H571:P571">
    <cfRule type="cellIs" dxfId="3470" priority="4826" stopIfTrue="1" operator="equal">
      <formula>"F"</formula>
    </cfRule>
  </conditionalFormatting>
  <conditionalFormatting sqref="F570:G570">
    <cfRule type="cellIs" dxfId="3469" priority="4822" stopIfTrue="1" operator="equal">
      <formula>"P"</formula>
    </cfRule>
  </conditionalFormatting>
  <conditionalFormatting sqref="F570:G570">
    <cfRule type="cellIs" dxfId="3468" priority="4823" stopIfTrue="1" operator="equal">
      <formula>"F"</formula>
    </cfRule>
  </conditionalFormatting>
  <conditionalFormatting sqref="F570:G570">
    <cfRule type="cellIs" dxfId="3467" priority="4824" stopIfTrue="1" operator="equal">
      <formula>"PE"</formula>
    </cfRule>
  </conditionalFormatting>
  <conditionalFormatting sqref="F571:G571">
    <cfRule type="cellIs" dxfId="3466" priority="4819" stopIfTrue="1" operator="equal">
      <formula>"P"</formula>
    </cfRule>
  </conditionalFormatting>
  <conditionalFormatting sqref="F571:G571">
    <cfRule type="cellIs" dxfId="3465" priority="4820" stopIfTrue="1" operator="equal">
      <formula>"F"</formula>
    </cfRule>
  </conditionalFormatting>
  <conditionalFormatting sqref="F571:G571">
    <cfRule type="cellIs" dxfId="3464" priority="4821" stopIfTrue="1" operator="equal">
      <formula>"PE"</formula>
    </cfRule>
  </conditionalFormatting>
  <conditionalFormatting sqref="E570:E571">
    <cfRule type="cellIs" dxfId="3463" priority="4810" stopIfTrue="1" operator="equal">
      <formula>"P"</formula>
    </cfRule>
  </conditionalFormatting>
  <conditionalFormatting sqref="E570:E571">
    <cfRule type="cellIs" dxfId="3462" priority="4811" stopIfTrue="1" operator="equal">
      <formula>"F"</formula>
    </cfRule>
  </conditionalFormatting>
  <conditionalFormatting sqref="E570:E571">
    <cfRule type="cellIs" dxfId="3461" priority="4812" stopIfTrue="1" operator="equal">
      <formula>"PE"</formula>
    </cfRule>
  </conditionalFormatting>
  <conditionalFormatting sqref="G585:P585">
    <cfRule type="cellIs" dxfId="3460" priority="4807" stopIfTrue="1" operator="equal">
      <formula>"P"</formula>
    </cfRule>
  </conditionalFormatting>
  <conditionalFormatting sqref="H585:P585">
    <cfRule type="cellIs" dxfId="3459" priority="4808" stopIfTrue="1" operator="equal">
      <formula>"F"</formula>
    </cfRule>
  </conditionalFormatting>
  <conditionalFormatting sqref="G585:P585">
    <cfRule type="cellIs" dxfId="3458" priority="4809" stopIfTrue="1" operator="equal">
      <formula>"PE"</formula>
    </cfRule>
  </conditionalFormatting>
  <conditionalFormatting sqref="G585">
    <cfRule type="cellIs" dxfId="3457" priority="4806" stopIfTrue="1" operator="equal">
      <formula>"F"</formula>
    </cfRule>
  </conditionalFormatting>
  <conditionalFormatting sqref="E568:P568">
    <cfRule type="cellIs" dxfId="3456" priority="4798" stopIfTrue="1" operator="equal">
      <formula>"P"</formula>
    </cfRule>
  </conditionalFormatting>
  <conditionalFormatting sqref="E568:P568">
    <cfRule type="cellIs" dxfId="3455" priority="4799" stopIfTrue="1" operator="equal">
      <formula>"PE"</formula>
    </cfRule>
  </conditionalFormatting>
  <conditionalFormatting sqref="F568:P568">
    <cfRule type="cellIs" dxfId="3454" priority="4801" stopIfTrue="1" operator="equal">
      <formula>"F"</formula>
    </cfRule>
  </conditionalFormatting>
  <conditionalFormatting sqref="E568">
    <cfRule type="cellIs" dxfId="3453" priority="4800" stopIfTrue="1" operator="equal">
      <formula>"F"</formula>
    </cfRule>
  </conditionalFormatting>
  <conditionalFormatting sqref="H568:P568">
    <cfRule type="cellIs" dxfId="3452" priority="4795" stopIfTrue="1" operator="equal">
      <formula>"P"</formula>
    </cfRule>
  </conditionalFormatting>
  <conditionalFormatting sqref="H568:P568">
    <cfRule type="cellIs" dxfId="3451" priority="4797" stopIfTrue="1" operator="equal">
      <formula>"PE"</formula>
    </cfRule>
  </conditionalFormatting>
  <conditionalFormatting sqref="H568:P568">
    <cfRule type="cellIs" dxfId="3450" priority="4796" stopIfTrue="1" operator="equal">
      <formula>"F"</formula>
    </cfRule>
  </conditionalFormatting>
  <conditionalFormatting sqref="F568:G568">
    <cfRule type="cellIs" dxfId="3449" priority="4792" stopIfTrue="1" operator="equal">
      <formula>"P"</formula>
    </cfRule>
  </conditionalFormatting>
  <conditionalFormatting sqref="F568:G568">
    <cfRule type="cellIs" dxfId="3448" priority="4793" stopIfTrue="1" operator="equal">
      <formula>"F"</formula>
    </cfRule>
  </conditionalFormatting>
  <conditionalFormatting sqref="F568:G568">
    <cfRule type="cellIs" dxfId="3447" priority="4794" stopIfTrue="1" operator="equal">
      <formula>"PE"</formula>
    </cfRule>
  </conditionalFormatting>
  <conditionalFormatting sqref="E568">
    <cfRule type="cellIs" dxfId="3446" priority="4789" stopIfTrue="1" operator="equal">
      <formula>"P"</formula>
    </cfRule>
  </conditionalFormatting>
  <conditionalFormatting sqref="E568">
    <cfRule type="cellIs" dxfId="3445" priority="4790" stopIfTrue="1" operator="equal">
      <formula>"F"</formula>
    </cfRule>
  </conditionalFormatting>
  <conditionalFormatting sqref="E568">
    <cfRule type="cellIs" dxfId="3444" priority="4791" stopIfTrue="1" operator="equal">
      <formula>"PE"</formula>
    </cfRule>
  </conditionalFormatting>
  <conditionalFormatting sqref="E569:P569">
    <cfRule type="cellIs" dxfId="3443" priority="4785" stopIfTrue="1" operator="equal">
      <formula>"P"</formula>
    </cfRule>
  </conditionalFormatting>
  <conditionalFormatting sqref="E569:P569">
    <cfRule type="cellIs" dxfId="3442" priority="4786" stopIfTrue="1" operator="equal">
      <formula>"PE"</formula>
    </cfRule>
  </conditionalFormatting>
  <conditionalFormatting sqref="F569:P569">
    <cfRule type="cellIs" dxfId="3441" priority="4788" stopIfTrue="1" operator="equal">
      <formula>"F"</formula>
    </cfRule>
  </conditionalFormatting>
  <conditionalFormatting sqref="E569">
    <cfRule type="cellIs" dxfId="3440" priority="4787" stopIfTrue="1" operator="equal">
      <formula>"F"</formula>
    </cfRule>
  </conditionalFormatting>
  <conditionalFormatting sqref="H569:P569">
    <cfRule type="cellIs" dxfId="3439" priority="4782" stopIfTrue="1" operator="equal">
      <formula>"P"</formula>
    </cfRule>
  </conditionalFormatting>
  <conditionalFormatting sqref="H569:P569">
    <cfRule type="cellIs" dxfId="3438" priority="4784" stopIfTrue="1" operator="equal">
      <formula>"PE"</formula>
    </cfRule>
  </conditionalFormatting>
  <conditionalFormatting sqref="H569:P569">
    <cfRule type="cellIs" dxfId="3437" priority="4783" stopIfTrue="1" operator="equal">
      <formula>"F"</formula>
    </cfRule>
  </conditionalFormatting>
  <conditionalFormatting sqref="F569:G569">
    <cfRule type="cellIs" dxfId="3436" priority="4779" stopIfTrue="1" operator="equal">
      <formula>"P"</formula>
    </cfRule>
  </conditionalFormatting>
  <conditionalFormatting sqref="F569:G569">
    <cfRule type="cellIs" dxfId="3435" priority="4780" stopIfTrue="1" operator="equal">
      <formula>"F"</formula>
    </cfRule>
  </conditionalFormatting>
  <conditionalFormatting sqref="F569:G569">
    <cfRule type="cellIs" dxfId="3434" priority="4781" stopIfTrue="1" operator="equal">
      <formula>"PE"</formula>
    </cfRule>
  </conditionalFormatting>
  <conditionalFormatting sqref="E569">
    <cfRule type="cellIs" dxfId="3433" priority="4776" stopIfTrue="1" operator="equal">
      <formula>"P"</formula>
    </cfRule>
  </conditionalFormatting>
  <conditionalFormatting sqref="E569">
    <cfRule type="cellIs" dxfId="3432" priority="4777" stopIfTrue="1" operator="equal">
      <formula>"F"</formula>
    </cfRule>
  </conditionalFormatting>
  <conditionalFormatting sqref="E569">
    <cfRule type="cellIs" dxfId="3431" priority="4778" stopIfTrue="1" operator="equal">
      <formula>"PE"</formula>
    </cfRule>
  </conditionalFormatting>
  <conditionalFormatting sqref="G586:P586">
    <cfRule type="cellIs" dxfId="3430" priority="4756" stopIfTrue="1" operator="equal">
      <formula>"P"</formula>
    </cfRule>
  </conditionalFormatting>
  <conditionalFormatting sqref="G586:P586">
    <cfRule type="cellIs" dxfId="3429" priority="4758" stopIfTrue="1" operator="equal">
      <formula>"PE"</formula>
    </cfRule>
  </conditionalFormatting>
  <conditionalFormatting sqref="F587:P587">
    <cfRule type="cellIs" dxfId="3428" priority="4752" stopIfTrue="1" operator="equal">
      <formula>"PE"</formula>
    </cfRule>
  </conditionalFormatting>
  <conditionalFormatting sqref="F586:P586">
    <cfRule type="cellIs" dxfId="3427" priority="4759" stopIfTrue="1" operator="equal">
      <formula>"P"</formula>
    </cfRule>
  </conditionalFormatting>
  <conditionalFormatting sqref="F586:P586">
    <cfRule type="cellIs" dxfId="3426" priority="4760" stopIfTrue="1" operator="equal">
      <formula>"PE"</formula>
    </cfRule>
  </conditionalFormatting>
  <conditionalFormatting sqref="F586:P586">
    <cfRule type="cellIs" dxfId="3425" priority="4762" stopIfTrue="1" operator="equal">
      <formula>"F"</formula>
    </cfRule>
  </conditionalFormatting>
  <conditionalFormatting sqref="F586">
    <cfRule type="cellIs" dxfId="3424" priority="4761" stopIfTrue="1" operator="equal">
      <formula>"F"</formula>
    </cfRule>
  </conditionalFormatting>
  <conditionalFormatting sqref="H586:P586">
    <cfRule type="cellIs" dxfId="3423" priority="4757" stopIfTrue="1" operator="equal">
      <formula>"F"</formula>
    </cfRule>
  </conditionalFormatting>
  <conditionalFormatting sqref="G586">
    <cfRule type="cellIs" dxfId="3422" priority="4755" stopIfTrue="1" operator="equal">
      <formula>"F"</formula>
    </cfRule>
  </conditionalFormatting>
  <conditionalFormatting sqref="F587:P587">
    <cfRule type="cellIs" dxfId="3421" priority="4751" stopIfTrue="1" operator="equal">
      <formula>"P"</formula>
    </cfRule>
  </conditionalFormatting>
  <conditionalFormatting sqref="F587:P587">
    <cfRule type="cellIs" dxfId="3420" priority="4754" stopIfTrue="1" operator="equal">
      <formula>"F"</formula>
    </cfRule>
  </conditionalFormatting>
  <conditionalFormatting sqref="F587">
    <cfRule type="cellIs" dxfId="3419" priority="4753" stopIfTrue="1" operator="equal">
      <formula>"F"</formula>
    </cfRule>
  </conditionalFormatting>
  <conditionalFormatting sqref="G587:P587">
    <cfRule type="cellIs" dxfId="3418" priority="4748" stopIfTrue="1" operator="equal">
      <formula>"P"</formula>
    </cfRule>
  </conditionalFormatting>
  <conditionalFormatting sqref="H587:P587">
    <cfRule type="cellIs" dxfId="3417" priority="4749" stopIfTrue="1" operator="equal">
      <formula>"F"</formula>
    </cfRule>
  </conditionalFormatting>
  <conditionalFormatting sqref="G587:P587">
    <cfRule type="cellIs" dxfId="3416" priority="4750" stopIfTrue="1" operator="equal">
      <formula>"PE"</formula>
    </cfRule>
  </conditionalFormatting>
  <conditionalFormatting sqref="G587">
    <cfRule type="cellIs" dxfId="3415" priority="4747" stopIfTrue="1" operator="equal">
      <formula>"F"</formula>
    </cfRule>
  </conditionalFormatting>
  <conditionalFormatting sqref="G593:G595">
    <cfRule type="cellIs" dxfId="3414" priority="4745" stopIfTrue="1" operator="equal">
      <formula>"F"</formula>
    </cfRule>
  </conditionalFormatting>
  <conditionalFormatting sqref="G591:P592">
    <cfRule type="cellIs" dxfId="3413" priority="4740" stopIfTrue="1" operator="equal">
      <formula>"P"</formula>
    </cfRule>
  </conditionalFormatting>
  <conditionalFormatting sqref="H591:P592">
    <cfRule type="cellIs" dxfId="3412" priority="4741" stopIfTrue="1" operator="equal">
      <formula>"F"</formula>
    </cfRule>
  </conditionalFormatting>
  <conditionalFormatting sqref="G591:P592">
    <cfRule type="cellIs" dxfId="3411" priority="4742" stopIfTrue="1" operator="equal">
      <formula>"PE"</formula>
    </cfRule>
  </conditionalFormatting>
  <conditionalFormatting sqref="G591:G592">
    <cfRule type="cellIs" dxfId="3410" priority="4739" stopIfTrue="1" operator="equal">
      <formula>"F"</formula>
    </cfRule>
  </conditionalFormatting>
  <conditionalFormatting sqref="F1737:P1737">
    <cfRule type="cellIs" dxfId="3409" priority="4661" stopIfTrue="1" operator="equal">
      <formula>"P"</formula>
    </cfRule>
  </conditionalFormatting>
  <conditionalFormatting sqref="F1737:G1737">
    <cfRule type="cellIs" dxfId="3408" priority="4657" stopIfTrue="1" operator="equal">
      <formula>"PE"</formula>
    </cfRule>
  </conditionalFormatting>
  <conditionalFormatting sqref="H1737:P1737">
    <cfRule type="cellIs" dxfId="3407" priority="4659" stopIfTrue="1" operator="equal">
      <formula>"F"</formula>
    </cfRule>
  </conditionalFormatting>
  <conditionalFormatting sqref="E1699:P1699 F1738:P1741">
    <cfRule type="cellIs" dxfId="3406" priority="4715" stopIfTrue="1" operator="equal">
      <formula>"P"</formula>
    </cfRule>
  </conditionalFormatting>
  <conditionalFormatting sqref="E1699:P1699 F1738:P1741">
    <cfRule type="cellIs" dxfId="3405" priority="4716" stopIfTrue="1" operator="equal">
      <formula>"PE"</formula>
    </cfRule>
  </conditionalFormatting>
  <conditionalFormatting sqref="F1699:P1699 F1738:P1741">
    <cfRule type="cellIs" dxfId="3404" priority="4718" stopIfTrue="1" operator="equal">
      <formula>"F"</formula>
    </cfRule>
  </conditionalFormatting>
  <conditionalFormatting sqref="E1699">
    <cfRule type="cellIs" dxfId="3403" priority="4717" stopIfTrue="1" operator="equal">
      <formula>"F"</formula>
    </cfRule>
  </conditionalFormatting>
  <conditionalFormatting sqref="H1740:P1740">
    <cfRule type="cellIs" dxfId="3402" priority="4712" stopIfTrue="1" operator="equal">
      <formula>"P"</formula>
    </cfRule>
  </conditionalFormatting>
  <conditionalFormatting sqref="H1740:P1740">
    <cfRule type="cellIs" dxfId="3401" priority="4714" stopIfTrue="1" operator="equal">
      <formula>"PE"</formula>
    </cfRule>
  </conditionalFormatting>
  <conditionalFormatting sqref="H1740:P1740">
    <cfRule type="cellIs" dxfId="3400" priority="4713" stopIfTrue="1" operator="equal">
      <formula>"F"</formula>
    </cfRule>
  </conditionalFormatting>
  <conditionalFormatting sqref="H1739:P1739">
    <cfRule type="cellIs" dxfId="3399" priority="4706" stopIfTrue="1" operator="equal">
      <formula>"P"</formula>
    </cfRule>
  </conditionalFormatting>
  <conditionalFormatting sqref="H1739:P1739">
    <cfRule type="cellIs" dxfId="3398" priority="4708" stopIfTrue="1" operator="equal">
      <formula>"PE"</formula>
    </cfRule>
  </conditionalFormatting>
  <conditionalFormatting sqref="H1738:P1738">
    <cfRule type="cellIs" dxfId="3397" priority="4709" stopIfTrue="1" operator="equal">
      <formula>"P"</formula>
    </cfRule>
  </conditionalFormatting>
  <conditionalFormatting sqref="H1738:P1738">
    <cfRule type="cellIs" dxfId="3396" priority="4711" stopIfTrue="1" operator="equal">
      <formula>"PE"</formula>
    </cfRule>
  </conditionalFormatting>
  <conditionalFormatting sqref="H1738:P1738">
    <cfRule type="cellIs" dxfId="3395" priority="4710" stopIfTrue="1" operator="equal">
      <formula>"F"</formula>
    </cfRule>
  </conditionalFormatting>
  <conditionalFormatting sqref="H1739:P1739">
    <cfRule type="cellIs" dxfId="3394" priority="4707" stopIfTrue="1" operator="equal">
      <formula>"F"</formula>
    </cfRule>
  </conditionalFormatting>
  <conditionalFormatting sqref="F1738:G1738">
    <cfRule type="cellIs" dxfId="3393" priority="4703" stopIfTrue="1" operator="equal">
      <formula>"P"</formula>
    </cfRule>
  </conditionalFormatting>
  <conditionalFormatting sqref="F1738:G1738">
    <cfRule type="cellIs" dxfId="3392" priority="4704" stopIfTrue="1" operator="equal">
      <formula>"F"</formula>
    </cfRule>
  </conditionalFormatting>
  <conditionalFormatting sqref="F1738:G1738">
    <cfRule type="cellIs" dxfId="3391" priority="4705" stopIfTrue="1" operator="equal">
      <formula>"PE"</formula>
    </cfRule>
  </conditionalFormatting>
  <conditionalFormatting sqref="F1739:G1740">
    <cfRule type="cellIs" dxfId="3390" priority="4700" stopIfTrue="1" operator="equal">
      <formula>"P"</formula>
    </cfRule>
  </conditionalFormatting>
  <conditionalFormatting sqref="F1739:G1740">
    <cfRule type="cellIs" dxfId="3389" priority="4701" stopIfTrue="1" operator="equal">
      <formula>"F"</formula>
    </cfRule>
  </conditionalFormatting>
  <conditionalFormatting sqref="F1739:G1740">
    <cfRule type="cellIs" dxfId="3388" priority="4702" stopIfTrue="1" operator="equal">
      <formula>"PE"</formula>
    </cfRule>
  </conditionalFormatting>
  <conditionalFormatting sqref="H1741:P1741">
    <cfRule type="cellIs" dxfId="3387" priority="4697" stopIfTrue="1" operator="equal">
      <formula>"P"</formula>
    </cfRule>
  </conditionalFormatting>
  <conditionalFormatting sqref="H1741:P1741">
    <cfRule type="cellIs" dxfId="3386" priority="4699" stopIfTrue="1" operator="equal">
      <formula>"PE"</formula>
    </cfRule>
  </conditionalFormatting>
  <conditionalFormatting sqref="H1741:P1741">
    <cfRule type="cellIs" dxfId="3385" priority="4698" stopIfTrue="1" operator="equal">
      <formula>"F"</formula>
    </cfRule>
  </conditionalFormatting>
  <conditionalFormatting sqref="F1741:G1741">
    <cfRule type="cellIs" dxfId="3384" priority="4694" stopIfTrue="1" operator="equal">
      <formula>"P"</formula>
    </cfRule>
  </conditionalFormatting>
  <conditionalFormatting sqref="F1741:G1741">
    <cfRule type="cellIs" dxfId="3383" priority="4695" stopIfTrue="1" operator="equal">
      <formula>"F"</formula>
    </cfRule>
  </conditionalFormatting>
  <conditionalFormatting sqref="F1741:G1741">
    <cfRule type="cellIs" dxfId="3382" priority="4696" stopIfTrue="1" operator="equal">
      <formula>"PE"</formula>
    </cfRule>
  </conditionalFormatting>
  <conditionalFormatting sqref="E1700:P1700 E1737:E1741">
    <cfRule type="cellIs" dxfId="3381" priority="4687" stopIfTrue="1" operator="equal">
      <formula>"P"</formula>
    </cfRule>
  </conditionalFormatting>
  <conditionalFormatting sqref="E1700:P1700 E1737:E1741">
    <cfRule type="cellIs" dxfId="3380" priority="4688" stopIfTrue="1" operator="equal">
      <formula>"PE"</formula>
    </cfRule>
  </conditionalFormatting>
  <conditionalFormatting sqref="F1700:P1700">
    <cfRule type="cellIs" dxfId="3379" priority="4690" stopIfTrue="1" operator="equal">
      <formula>"F"</formula>
    </cfRule>
  </conditionalFormatting>
  <conditionalFormatting sqref="E1700 E1737:E1741">
    <cfRule type="cellIs" dxfId="3378" priority="4689" stopIfTrue="1" operator="equal">
      <formula>"F"</formula>
    </cfRule>
  </conditionalFormatting>
  <conditionalFormatting sqref="H1700:P1700">
    <cfRule type="cellIs" dxfId="3377" priority="4684" stopIfTrue="1" operator="equal">
      <formula>"P"</formula>
    </cfRule>
  </conditionalFormatting>
  <conditionalFormatting sqref="H1700:P1700">
    <cfRule type="cellIs" dxfId="3376" priority="4686" stopIfTrue="1" operator="equal">
      <formula>"PE"</formula>
    </cfRule>
  </conditionalFormatting>
  <conditionalFormatting sqref="H1700:P1700">
    <cfRule type="cellIs" dxfId="3375" priority="4685" stopIfTrue="1" operator="equal">
      <formula>"F"</formula>
    </cfRule>
  </conditionalFormatting>
  <conditionalFormatting sqref="F1700:G1700">
    <cfRule type="cellIs" dxfId="3374" priority="4681" stopIfTrue="1" operator="equal">
      <formula>"P"</formula>
    </cfRule>
  </conditionalFormatting>
  <conditionalFormatting sqref="F1700:G1700">
    <cfRule type="cellIs" dxfId="3373" priority="4682" stopIfTrue="1" operator="equal">
      <formula>"F"</formula>
    </cfRule>
  </conditionalFormatting>
  <conditionalFormatting sqref="F1700:G1700">
    <cfRule type="cellIs" dxfId="3372" priority="4683" stopIfTrue="1" operator="equal">
      <formula>"PE"</formula>
    </cfRule>
  </conditionalFormatting>
  <conditionalFormatting sqref="E1700 E1737:E1741">
    <cfRule type="cellIs" dxfId="3371" priority="4678" stopIfTrue="1" operator="equal">
      <formula>"P"</formula>
    </cfRule>
  </conditionalFormatting>
  <conditionalFormatting sqref="E1700 E1737:E1741">
    <cfRule type="cellIs" dxfId="3370" priority="4679" stopIfTrue="1" operator="equal">
      <formula>"F"</formula>
    </cfRule>
  </conditionalFormatting>
  <conditionalFormatting sqref="E1700 E1737:E1741">
    <cfRule type="cellIs" dxfId="3369" priority="4680" stopIfTrue="1" operator="equal">
      <formula>"PE"</formula>
    </cfRule>
  </conditionalFormatting>
  <conditionalFormatting sqref="F1737:P1737">
    <cfRule type="cellIs" dxfId="3368" priority="4662" stopIfTrue="1" operator="equal">
      <formula>"PE"</formula>
    </cfRule>
  </conditionalFormatting>
  <conditionalFormatting sqref="F1737:P1737">
    <cfRule type="cellIs" dxfId="3367" priority="4664" stopIfTrue="1" operator="equal">
      <formula>"F"</formula>
    </cfRule>
  </conditionalFormatting>
  <conditionalFormatting sqref="H1737:P1737">
    <cfRule type="cellIs" dxfId="3366" priority="4658" stopIfTrue="1" operator="equal">
      <formula>"P"</formula>
    </cfRule>
  </conditionalFormatting>
  <conditionalFormatting sqref="H1737:P1737">
    <cfRule type="cellIs" dxfId="3365" priority="4660" stopIfTrue="1" operator="equal">
      <formula>"PE"</formula>
    </cfRule>
  </conditionalFormatting>
  <conditionalFormatting sqref="F1737:G1737">
    <cfRule type="cellIs" dxfId="3364" priority="4655" stopIfTrue="1" operator="equal">
      <formula>"P"</formula>
    </cfRule>
  </conditionalFormatting>
  <conditionalFormatting sqref="F1737:G1737">
    <cfRule type="cellIs" dxfId="3363" priority="4656" stopIfTrue="1" operator="equal">
      <formula>"F"</formula>
    </cfRule>
  </conditionalFormatting>
  <conditionalFormatting sqref="E1085:P1085">
    <cfRule type="cellIs" dxfId="3362" priority="4454" stopIfTrue="1" operator="equal">
      <formula>"P"</formula>
    </cfRule>
  </conditionalFormatting>
  <conditionalFormatting sqref="E1085:P1085">
    <cfRule type="cellIs" dxfId="3361" priority="4455" stopIfTrue="1" operator="equal">
      <formula>"PE"</formula>
    </cfRule>
  </conditionalFormatting>
  <conditionalFormatting sqref="F1085:P1085">
    <cfRule type="cellIs" dxfId="3360" priority="4457" stopIfTrue="1" operator="equal">
      <formula>"F"</formula>
    </cfRule>
  </conditionalFormatting>
  <conditionalFormatting sqref="E1085">
    <cfRule type="cellIs" dxfId="3359" priority="4456" stopIfTrue="1" operator="equal">
      <formula>"F"</formula>
    </cfRule>
  </conditionalFormatting>
  <conditionalFormatting sqref="E1093:P1093">
    <cfRule type="cellIs" dxfId="3358" priority="4450" stopIfTrue="1" operator="equal">
      <formula>"P"</formula>
    </cfRule>
  </conditionalFormatting>
  <conditionalFormatting sqref="E1093:P1093">
    <cfRule type="cellIs" dxfId="3357" priority="4451" stopIfTrue="1" operator="equal">
      <formula>"PE"</formula>
    </cfRule>
  </conditionalFormatting>
  <conditionalFormatting sqref="H1093:P1093">
    <cfRule type="cellIs" dxfId="3356" priority="4453" stopIfTrue="1" operator="equal">
      <formula>"F"</formula>
    </cfRule>
  </conditionalFormatting>
  <conditionalFormatting sqref="E1093:G1093">
    <cfRule type="cellIs" dxfId="3355" priority="4452" stopIfTrue="1" operator="equal">
      <formula>"F"</formula>
    </cfRule>
  </conditionalFormatting>
  <conditionalFormatting sqref="E1094:P1094">
    <cfRule type="cellIs" dxfId="3354" priority="4446" stopIfTrue="1" operator="equal">
      <formula>"P"</formula>
    </cfRule>
  </conditionalFormatting>
  <conditionalFormatting sqref="E1094:P1094">
    <cfRule type="cellIs" dxfId="3353" priority="4447" stopIfTrue="1" operator="equal">
      <formula>"PE"</formula>
    </cfRule>
  </conditionalFormatting>
  <conditionalFormatting sqref="H1094:P1094">
    <cfRule type="cellIs" dxfId="3352" priority="4449" stopIfTrue="1" operator="equal">
      <formula>"F"</formula>
    </cfRule>
  </conditionalFormatting>
  <conditionalFormatting sqref="E1094:G1094">
    <cfRule type="cellIs" dxfId="3351" priority="4448" stopIfTrue="1" operator="equal">
      <formula>"F"</formula>
    </cfRule>
  </conditionalFormatting>
  <conditionalFormatting sqref="E1095:P1095">
    <cfRule type="cellIs" dxfId="3350" priority="4442" stopIfTrue="1" operator="equal">
      <formula>"P"</formula>
    </cfRule>
  </conditionalFormatting>
  <conditionalFormatting sqref="E1095:P1095">
    <cfRule type="cellIs" dxfId="3349" priority="4443" stopIfTrue="1" operator="equal">
      <formula>"PE"</formula>
    </cfRule>
  </conditionalFormatting>
  <conditionalFormatting sqref="H1095:P1095">
    <cfRule type="cellIs" dxfId="3348" priority="4445" stopIfTrue="1" operator="equal">
      <formula>"F"</formula>
    </cfRule>
  </conditionalFormatting>
  <conditionalFormatting sqref="E1095:G1095">
    <cfRule type="cellIs" dxfId="3347" priority="4444" stopIfTrue="1" operator="equal">
      <formula>"F"</formula>
    </cfRule>
  </conditionalFormatting>
  <conditionalFormatting sqref="E1096:P1096">
    <cfRule type="cellIs" dxfId="3346" priority="4438" stopIfTrue="1" operator="equal">
      <formula>"P"</formula>
    </cfRule>
  </conditionalFormatting>
  <conditionalFormatting sqref="E1096:P1096">
    <cfRule type="cellIs" dxfId="3345" priority="4439" stopIfTrue="1" operator="equal">
      <formula>"PE"</formula>
    </cfRule>
  </conditionalFormatting>
  <conditionalFormatting sqref="H1096:P1096">
    <cfRule type="cellIs" dxfId="3344" priority="4441" stopIfTrue="1" operator="equal">
      <formula>"F"</formula>
    </cfRule>
  </conditionalFormatting>
  <conditionalFormatting sqref="E1096:G1096">
    <cfRule type="cellIs" dxfId="3343" priority="4440" stopIfTrue="1" operator="equal">
      <formula>"F"</formula>
    </cfRule>
  </conditionalFormatting>
  <conditionalFormatting sqref="E1097:P1097">
    <cfRule type="cellIs" dxfId="3342" priority="4434" stopIfTrue="1" operator="equal">
      <formula>"P"</formula>
    </cfRule>
  </conditionalFormatting>
  <conditionalFormatting sqref="E1097:P1097">
    <cfRule type="cellIs" dxfId="3341" priority="4435" stopIfTrue="1" operator="equal">
      <formula>"PE"</formula>
    </cfRule>
  </conditionalFormatting>
  <conditionalFormatting sqref="H1097:P1097">
    <cfRule type="cellIs" dxfId="3340" priority="4437" stopIfTrue="1" operator="equal">
      <formula>"F"</formula>
    </cfRule>
  </conditionalFormatting>
  <conditionalFormatting sqref="E1097:G1097">
    <cfRule type="cellIs" dxfId="3339" priority="4436" stopIfTrue="1" operator="equal">
      <formula>"F"</formula>
    </cfRule>
  </conditionalFormatting>
  <conditionalFormatting sqref="Q176:Q188">
    <cfRule type="uniqueValues" dxfId="3338" priority="11911"/>
  </conditionalFormatting>
  <conditionalFormatting sqref="F238:P238">
    <cfRule type="cellIs" dxfId="3337" priority="4431" stopIfTrue="1" operator="equal">
      <formula>"P"</formula>
    </cfRule>
  </conditionalFormatting>
  <conditionalFormatting sqref="F238:P238">
    <cfRule type="cellIs" dxfId="3336" priority="4432" stopIfTrue="1" operator="equal">
      <formula>"F"</formula>
    </cfRule>
  </conditionalFormatting>
  <conditionalFormatting sqref="F238:P238">
    <cfRule type="cellIs" dxfId="3335" priority="4433" stopIfTrue="1" operator="equal">
      <formula>"PE"</formula>
    </cfRule>
  </conditionalFormatting>
  <conditionalFormatting sqref="H242:P242">
    <cfRule type="cellIs" dxfId="3334" priority="4419" stopIfTrue="1" operator="equal">
      <formula>"P"</formula>
    </cfRule>
  </conditionalFormatting>
  <conditionalFormatting sqref="H242:P242">
    <cfRule type="cellIs" dxfId="3333" priority="4421" stopIfTrue="1" operator="equal">
      <formula>"PE"</formula>
    </cfRule>
  </conditionalFormatting>
  <conditionalFormatting sqref="H243:P244">
    <cfRule type="cellIs" dxfId="3332" priority="4428" stopIfTrue="1" operator="equal">
      <formula>"P"</formula>
    </cfRule>
  </conditionalFormatting>
  <conditionalFormatting sqref="H243:P244">
    <cfRule type="cellIs" dxfId="3331" priority="4429" stopIfTrue="1" operator="equal">
      <formula>"F"</formula>
    </cfRule>
  </conditionalFormatting>
  <conditionalFormatting sqref="H243:P244">
    <cfRule type="cellIs" dxfId="3330" priority="4430" stopIfTrue="1" operator="equal">
      <formula>"PE"</formula>
    </cfRule>
  </conditionalFormatting>
  <conditionalFormatting sqref="H240:P241">
    <cfRule type="cellIs" dxfId="3329" priority="4425" stopIfTrue="1" operator="equal">
      <formula>"P"</formula>
    </cfRule>
  </conditionalFormatting>
  <conditionalFormatting sqref="H240:P241">
    <cfRule type="cellIs" dxfId="3328" priority="4426" stopIfTrue="1" operator="equal">
      <formula>"F"</formula>
    </cfRule>
  </conditionalFormatting>
  <conditionalFormatting sqref="H240:P241">
    <cfRule type="cellIs" dxfId="3327" priority="4427" stopIfTrue="1" operator="equal">
      <formula>"PE"</formula>
    </cfRule>
  </conditionalFormatting>
  <conditionalFormatting sqref="H239:P239">
    <cfRule type="cellIs" dxfId="3326" priority="4422" stopIfTrue="1" operator="equal">
      <formula>"P"</formula>
    </cfRule>
  </conditionalFormatting>
  <conditionalFormatting sqref="H239:P239">
    <cfRule type="cellIs" dxfId="3325" priority="4423" stopIfTrue="1" operator="equal">
      <formula>"F"</formula>
    </cfRule>
  </conditionalFormatting>
  <conditionalFormatting sqref="H239:P239">
    <cfRule type="cellIs" dxfId="3324" priority="4424" stopIfTrue="1" operator="equal">
      <formula>"PE"</formula>
    </cfRule>
  </conditionalFormatting>
  <conditionalFormatting sqref="H242:P242">
    <cfRule type="cellIs" dxfId="3323" priority="4420" stopIfTrue="1" operator="equal">
      <formula>"F"</formula>
    </cfRule>
  </conditionalFormatting>
  <conditionalFormatting sqref="F239:G241">
    <cfRule type="cellIs" dxfId="3322" priority="4416" stopIfTrue="1" operator="equal">
      <formula>"P"</formula>
    </cfRule>
  </conditionalFormatting>
  <conditionalFormatting sqref="F239:G241">
    <cfRule type="cellIs" dxfId="3321" priority="4417" stopIfTrue="1" operator="equal">
      <formula>"F"</formula>
    </cfRule>
  </conditionalFormatting>
  <conditionalFormatting sqref="F239:G241">
    <cfRule type="cellIs" dxfId="3320" priority="4418" stopIfTrue="1" operator="equal">
      <formula>"PE"</formula>
    </cfRule>
  </conditionalFormatting>
  <conditionalFormatting sqref="F242:G244">
    <cfRule type="cellIs" dxfId="3319" priority="4413" stopIfTrue="1" operator="equal">
      <formula>"P"</formula>
    </cfRule>
  </conditionalFormatting>
  <conditionalFormatting sqref="F242:G244">
    <cfRule type="cellIs" dxfId="3318" priority="4414" stopIfTrue="1" operator="equal">
      <formula>"F"</formula>
    </cfRule>
  </conditionalFormatting>
  <conditionalFormatting sqref="F242:G244">
    <cfRule type="cellIs" dxfId="3317" priority="4415" stopIfTrue="1" operator="equal">
      <formula>"PE"</formula>
    </cfRule>
  </conditionalFormatting>
  <conditionalFormatting sqref="H261:P261">
    <cfRule type="cellIs" dxfId="3316" priority="4382" stopIfTrue="1" operator="equal">
      <formula>"PE"</formula>
    </cfRule>
  </conditionalFormatting>
  <conditionalFormatting sqref="F251:P251">
    <cfRule type="cellIs" dxfId="3315" priority="4410" stopIfTrue="1" operator="equal">
      <formula>"P"</formula>
    </cfRule>
  </conditionalFormatting>
  <conditionalFormatting sqref="F251:P251">
    <cfRule type="cellIs" dxfId="3314" priority="4411" stopIfTrue="1" operator="equal">
      <formula>"F"</formula>
    </cfRule>
  </conditionalFormatting>
  <conditionalFormatting sqref="F251:P251">
    <cfRule type="cellIs" dxfId="3313" priority="4412" stopIfTrue="1" operator="equal">
      <formula>"PE"</formula>
    </cfRule>
  </conditionalFormatting>
  <conditionalFormatting sqref="H256:P257">
    <cfRule type="cellIs" dxfId="3312" priority="4407" stopIfTrue="1" operator="equal">
      <formula>"P"</formula>
    </cfRule>
  </conditionalFormatting>
  <conditionalFormatting sqref="H256:P257">
    <cfRule type="cellIs" dxfId="3311" priority="4408" stopIfTrue="1" operator="equal">
      <formula>"F"</formula>
    </cfRule>
  </conditionalFormatting>
  <conditionalFormatting sqref="H256:P257">
    <cfRule type="cellIs" dxfId="3310" priority="4409" stopIfTrue="1" operator="equal">
      <formula>"PE"</formula>
    </cfRule>
  </conditionalFormatting>
  <conditionalFormatting sqref="H253:P254">
    <cfRule type="cellIs" dxfId="3309" priority="4404" stopIfTrue="1" operator="equal">
      <formula>"P"</formula>
    </cfRule>
  </conditionalFormatting>
  <conditionalFormatting sqref="H253:P254">
    <cfRule type="cellIs" dxfId="3308" priority="4405" stopIfTrue="1" operator="equal">
      <formula>"F"</formula>
    </cfRule>
  </conditionalFormatting>
  <conditionalFormatting sqref="H253:P254">
    <cfRule type="cellIs" dxfId="3307" priority="4406" stopIfTrue="1" operator="equal">
      <formula>"PE"</formula>
    </cfRule>
  </conditionalFormatting>
  <conditionalFormatting sqref="H255:P255">
    <cfRule type="cellIs" dxfId="3306" priority="4398" stopIfTrue="1" operator="equal">
      <formula>"P"</formula>
    </cfRule>
  </conditionalFormatting>
  <conditionalFormatting sqref="H252:P252">
    <cfRule type="cellIs" dxfId="3305" priority="4401" stopIfTrue="1" operator="equal">
      <formula>"P"</formula>
    </cfRule>
  </conditionalFormatting>
  <conditionalFormatting sqref="H252:P252">
    <cfRule type="cellIs" dxfId="3304" priority="4402" stopIfTrue="1" operator="equal">
      <formula>"F"</formula>
    </cfRule>
  </conditionalFormatting>
  <conditionalFormatting sqref="H252:P252">
    <cfRule type="cellIs" dxfId="3303" priority="4403" stopIfTrue="1" operator="equal">
      <formula>"PE"</formula>
    </cfRule>
  </conditionalFormatting>
  <conditionalFormatting sqref="H255:P255">
    <cfRule type="cellIs" dxfId="3302" priority="4399" stopIfTrue="1" operator="equal">
      <formula>"F"</formula>
    </cfRule>
  </conditionalFormatting>
  <conditionalFormatting sqref="H255:P255">
    <cfRule type="cellIs" dxfId="3301" priority="4400" stopIfTrue="1" operator="equal">
      <formula>"PE"</formula>
    </cfRule>
  </conditionalFormatting>
  <conditionalFormatting sqref="F252:G254">
    <cfRule type="cellIs" dxfId="3300" priority="4395" stopIfTrue="1" operator="equal">
      <formula>"P"</formula>
    </cfRule>
  </conditionalFormatting>
  <conditionalFormatting sqref="F252:G254">
    <cfRule type="cellIs" dxfId="3299" priority="4396" stopIfTrue="1" operator="equal">
      <formula>"F"</formula>
    </cfRule>
  </conditionalFormatting>
  <conditionalFormatting sqref="F252:G254">
    <cfRule type="cellIs" dxfId="3298" priority="4397" stopIfTrue="1" operator="equal">
      <formula>"PE"</formula>
    </cfRule>
  </conditionalFormatting>
  <conditionalFormatting sqref="F255:G257">
    <cfRule type="cellIs" dxfId="3297" priority="4392" stopIfTrue="1" operator="equal">
      <formula>"P"</formula>
    </cfRule>
  </conditionalFormatting>
  <conditionalFormatting sqref="F255:G257">
    <cfRule type="cellIs" dxfId="3296" priority="4393" stopIfTrue="1" operator="equal">
      <formula>"F"</formula>
    </cfRule>
  </conditionalFormatting>
  <conditionalFormatting sqref="F255:G257">
    <cfRule type="cellIs" dxfId="3295" priority="4394" stopIfTrue="1" operator="equal">
      <formula>"PE"</formula>
    </cfRule>
  </conditionalFormatting>
  <conditionalFormatting sqref="H271:P272">
    <cfRule type="cellIs" dxfId="3294" priority="4364" stopIfTrue="1" operator="equal">
      <formula>"PE"</formula>
    </cfRule>
  </conditionalFormatting>
  <conditionalFormatting sqref="F260:P260">
    <cfRule type="cellIs" dxfId="3293" priority="4389" stopIfTrue="1" operator="equal">
      <formula>"P"</formula>
    </cfRule>
  </conditionalFormatting>
  <conditionalFormatting sqref="F260:P260">
    <cfRule type="cellIs" dxfId="3292" priority="4390" stopIfTrue="1" operator="equal">
      <formula>"F"</formula>
    </cfRule>
  </conditionalFormatting>
  <conditionalFormatting sqref="F260:P260">
    <cfRule type="cellIs" dxfId="3291" priority="4391" stopIfTrue="1" operator="equal">
      <formula>"PE"</formula>
    </cfRule>
  </conditionalFormatting>
  <conditionalFormatting sqref="H265:P266">
    <cfRule type="cellIs" dxfId="3290" priority="4386" stopIfTrue="1" operator="equal">
      <formula>"P"</formula>
    </cfRule>
  </conditionalFormatting>
  <conditionalFormatting sqref="H265:P266">
    <cfRule type="cellIs" dxfId="3289" priority="4387" stopIfTrue="1" operator="equal">
      <formula>"F"</formula>
    </cfRule>
  </conditionalFormatting>
  <conditionalFormatting sqref="H265:P266">
    <cfRule type="cellIs" dxfId="3288" priority="4388" stopIfTrue="1" operator="equal">
      <formula>"PE"</formula>
    </cfRule>
  </conditionalFormatting>
  <conditionalFormatting sqref="H262:P263">
    <cfRule type="cellIs" dxfId="3287" priority="4383" stopIfTrue="1" operator="equal">
      <formula>"P"</formula>
    </cfRule>
  </conditionalFormatting>
  <conditionalFormatting sqref="H262:P263">
    <cfRule type="cellIs" dxfId="3286" priority="4384" stopIfTrue="1" operator="equal">
      <formula>"F"</formula>
    </cfRule>
  </conditionalFormatting>
  <conditionalFormatting sqref="H262:P263">
    <cfRule type="cellIs" dxfId="3285" priority="4385" stopIfTrue="1" operator="equal">
      <formula>"PE"</formula>
    </cfRule>
  </conditionalFormatting>
  <conditionalFormatting sqref="H264:P264">
    <cfRule type="cellIs" dxfId="3284" priority="4377" stopIfTrue="1" operator="equal">
      <formula>"P"</formula>
    </cfRule>
  </conditionalFormatting>
  <conditionalFormatting sqref="H261:P261">
    <cfRule type="cellIs" dxfId="3283" priority="4380" stopIfTrue="1" operator="equal">
      <formula>"P"</formula>
    </cfRule>
  </conditionalFormatting>
  <conditionalFormatting sqref="H261:P261">
    <cfRule type="cellIs" dxfId="3282" priority="4381" stopIfTrue="1" operator="equal">
      <formula>"F"</formula>
    </cfRule>
  </conditionalFormatting>
  <conditionalFormatting sqref="H264:P264">
    <cfRule type="cellIs" dxfId="3281" priority="4378" stopIfTrue="1" operator="equal">
      <formula>"F"</formula>
    </cfRule>
  </conditionalFormatting>
  <conditionalFormatting sqref="H264:P264">
    <cfRule type="cellIs" dxfId="3280" priority="4379" stopIfTrue="1" operator="equal">
      <formula>"PE"</formula>
    </cfRule>
  </conditionalFormatting>
  <conditionalFormatting sqref="F261:G263">
    <cfRule type="cellIs" dxfId="3279" priority="4374" stopIfTrue="1" operator="equal">
      <formula>"P"</formula>
    </cfRule>
  </conditionalFormatting>
  <conditionalFormatting sqref="F261:G263">
    <cfRule type="cellIs" dxfId="3278" priority="4375" stopIfTrue="1" operator="equal">
      <formula>"F"</formula>
    </cfRule>
  </conditionalFormatting>
  <conditionalFormatting sqref="F261:G263">
    <cfRule type="cellIs" dxfId="3277" priority="4376" stopIfTrue="1" operator="equal">
      <formula>"PE"</formula>
    </cfRule>
  </conditionalFormatting>
  <conditionalFormatting sqref="F264:G266">
    <cfRule type="cellIs" dxfId="3276" priority="4371" stopIfTrue="1" operator="equal">
      <formula>"P"</formula>
    </cfRule>
  </conditionalFormatting>
  <conditionalFormatting sqref="F264:G266">
    <cfRule type="cellIs" dxfId="3275" priority="4372" stopIfTrue="1" operator="equal">
      <formula>"F"</formula>
    </cfRule>
  </conditionalFormatting>
  <conditionalFormatting sqref="F264:G266">
    <cfRule type="cellIs" dxfId="3274" priority="4373" stopIfTrue="1" operator="equal">
      <formula>"PE"</formula>
    </cfRule>
  </conditionalFormatting>
  <conditionalFormatting sqref="F269:P269">
    <cfRule type="cellIs" dxfId="3273" priority="4368" stopIfTrue="1" operator="equal">
      <formula>"P"</formula>
    </cfRule>
  </conditionalFormatting>
  <conditionalFormatting sqref="F269:P269">
    <cfRule type="cellIs" dxfId="3272" priority="4369" stopIfTrue="1" operator="equal">
      <formula>"F"</formula>
    </cfRule>
  </conditionalFormatting>
  <conditionalFormatting sqref="F269:P269">
    <cfRule type="cellIs" dxfId="3271" priority="4370" stopIfTrue="1" operator="equal">
      <formula>"PE"</formula>
    </cfRule>
  </conditionalFormatting>
  <conditionalFormatting sqref="H274:P275">
    <cfRule type="cellIs" dxfId="3270" priority="4365" stopIfTrue="1" operator="equal">
      <formula>"P"</formula>
    </cfRule>
  </conditionalFormatting>
  <conditionalFormatting sqref="H274:P275">
    <cfRule type="cellIs" dxfId="3269" priority="4366" stopIfTrue="1" operator="equal">
      <formula>"F"</formula>
    </cfRule>
  </conditionalFormatting>
  <conditionalFormatting sqref="H274:P275">
    <cfRule type="cellIs" dxfId="3268" priority="4367" stopIfTrue="1" operator="equal">
      <formula>"PE"</formula>
    </cfRule>
  </conditionalFormatting>
  <conditionalFormatting sqref="H271:P272">
    <cfRule type="cellIs" dxfId="3267" priority="4362" stopIfTrue="1" operator="equal">
      <formula>"P"</formula>
    </cfRule>
  </conditionalFormatting>
  <conditionalFormatting sqref="H271:P272">
    <cfRule type="cellIs" dxfId="3266" priority="4363" stopIfTrue="1" operator="equal">
      <formula>"F"</formula>
    </cfRule>
  </conditionalFormatting>
  <conditionalFormatting sqref="H273:P273">
    <cfRule type="cellIs" dxfId="3265" priority="4356" stopIfTrue="1" operator="equal">
      <formula>"P"</formula>
    </cfRule>
  </conditionalFormatting>
  <conditionalFormatting sqref="H270:P270">
    <cfRule type="cellIs" dxfId="3264" priority="4359" stopIfTrue="1" operator="equal">
      <formula>"P"</formula>
    </cfRule>
  </conditionalFormatting>
  <conditionalFormatting sqref="H270:P270">
    <cfRule type="cellIs" dxfId="3263" priority="4360" stopIfTrue="1" operator="equal">
      <formula>"F"</formula>
    </cfRule>
  </conditionalFormatting>
  <conditionalFormatting sqref="H270:P270">
    <cfRule type="cellIs" dxfId="3262" priority="4361" stopIfTrue="1" operator="equal">
      <formula>"PE"</formula>
    </cfRule>
  </conditionalFormatting>
  <conditionalFormatting sqref="H273:P273">
    <cfRule type="cellIs" dxfId="3261" priority="4357" stopIfTrue="1" operator="equal">
      <formula>"F"</formula>
    </cfRule>
  </conditionalFormatting>
  <conditionalFormatting sqref="H273:P273">
    <cfRule type="cellIs" dxfId="3260" priority="4358" stopIfTrue="1" operator="equal">
      <formula>"PE"</formula>
    </cfRule>
  </conditionalFormatting>
  <conditionalFormatting sqref="F270:G272">
    <cfRule type="cellIs" dxfId="3259" priority="4353" stopIfTrue="1" operator="equal">
      <formula>"P"</formula>
    </cfRule>
  </conditionalFormatting>
  <conditionalFormatting sqref="F270:G272">
    <cfRule type="cellIs" dxfId="3258" priority="4354" stopIfTrue="1" operator="equal">
      <formula>"F"</formula>
    </cfRule>
  </conditionalFormatting>
  <conditionalFormatting sqref="F270:G272">
    <cfRule type="cellIs" dxfId="3257" priority="4355" stopIfTrue="1" operator="equal">
      <formula>"PE"</formula>
    </cfRule>
  </conditionalFormatting>
  <conditionalFormatting sqref="F273:G275">
    <cfRule type="cellIs" dxfId="3256" priority="4350" stopIfTrue="1" operator="equal">
      <formula>"P"</formula>
    </cfRule>
  </conditionalFormatting>
  <conditionalFormatting sqref="F273:G275">
    <cfRule type="cellIs" dxfId="3255" priority="4351" stopIfTrue="1" operator="equal">
      <formula>"F"</formula>
    </cfRule>
  </conditionalFormatting>
  <conditionalFormatting sqref="F273:G275">
    <cfRule type="cellIs" dxfId="3254" priority="4352" stopIfTrue="1" operator="equal">
      <formula>"PE"</formula>
    </cfRule>
  </conditionalFormatting>
  <conditionalFormatting sqref="E237:E244">
    <cfRule type="cellIs" dxfId="3253" priority="4347" stopIfTrue="1" operator="equal">
      <formula>"P"</formula>
    </cfRule>
  </conditionalFormatting>
  <conditionalFormatting sqref="E237:E244">
    <cfRule type="cellIs" dxfId="3252" priority="4348" stopIfTrue="1" operator="equal">
      <formula>"F"</formula>
    </cfRule>
  </conditionalFormatting>
  <conditionalFormatting sqref="E237:E244">
    <cfRule type="cellIs" dxfId="3251" priority="4349" stopIfTrue="1" operator="equal">
      <formula>"PE"</formula>
    </cfRule>
  </conditionalFormatting>
  <conditionalFormatting sqref="E250:E257">
    <cfRule type="cellIs" dxfId="3250" priority="4344" stopIfTrue="1" operator="equal">
      <formula>"P"</formula>
    </cfRule>
  </conditionalFormatting>
  <conditionalFormatting sqref="E250:E257">
    <cfRule type="cellIs" dxfId="3249" priority="4345" stopIfTrue="1" operator="equal">
      <formula>"F"</formula>
    </cfRule>
  </conditionalFormatting>
  <conditionalFormatting sqref="E250:E257">
    <cfRule type="cellIs" dxfId="3248" priority="4346" stopIfTrue="1" operator="equal">
      <formula>"PE"</formula>
    </cfRule>
  </conditionalFormatting>
  <conditionalFormatting sqref="E259:E266">
    <cfRule type="cellIs" dxfId="3247" priority="4341" stopIfTrue="1" operator="equal">
      <formula>"P"</formula>
    </cfRule>
  </conditionalFormatting>
  <conditionalFormatting sqref="E259:E266">
    <cfRule type="cellIs" dxfId="3246" priority="4342" stopIfTrue="1" operator="equal">
      <formula>"F"</formula>
    </cfRule>
  </conditionalFormatting>
  <conditionalFormatting sqref="E259:E266">
    <cfRule type="cellIs" dxfId="3245" priority="4343" stopIfTrue="1" operator="equal">
      <formula>"PE"</formula>
    </cfRule>
  </conditionalFormatting>
  <conditionalFormatting sqref="E268:E275">
    <cfRule type="cellIs" dxfId="3244" priority="4338" stopIfTrue="1" operator="equal">
      <formula>"P"</formula>
    </cfRule>
  </conditionalFormatting>
  <conditionalFormatting sqref="E268:E275">
    <cfRule type="cellIs" dxfId="3243" priority="4339" stopIfTrue="1" operator="equal">
      <formula>"F"</formula>
    </cfRule>
  </conditionalFormatting>
  <conditionalFormatting sqref="E268:E275">
    <cfRule type="cellIs" dxfId="3242" priority="4340" stopIfTrue="1" operator="equal">
      <formula>"PE"</formula>
    </cfRule>
  </conditionalFormatting>
  <conditionalFormatting sqref="F224:P234">
    <cfRule type="cellIs" dxfId="3241" priority="4334" stopIfTrue="1" operator="equal">
      <formula>"P"</formula>
    </cfRule>
  </conditionalFormatting>
  <conditionalFormatting sqref="F224:P234">
    <cfRule type="cellIs" dxfId="3240" priority="4335" stopIfTrue="1" operator="equal">
      <formula>"F"</formula>
    </cfRule>
  </conditionalFormatting>
  <conditionalFormatting sqref="F224:P234">
    <cfRule type="cellIs" dxfId="3239" priority="4336" stopIfTrue="1" operator="equal">
      <formula>"PE"</formula>
    </cfRule>
  </conditionalFormatting>
  <conditionalFormatting sqref="F215:P215">
    <cfRule type="cellIs" dxfId="3238" priority="4331" stopIfTrue="1" operator="equal">
      <formula>"P"</formula>
    </cfRule>
  </conditionalFormatting>
  <conditionalFormatting sqref="F215:P215">
    <cfRule type="cellIs" dxfId="3237" priority="4332" stopIfTrue="1" operator="equal">
      <formula>"F"</formula>
    </cfRule>
  </conditionalFormatting>
  <conditionalFormatting sqref="F215:P215">
    <cfRule type="cellIs" dxfId="3236" priority="4333" stopIfTrue="1" operator="equal">
      <formula>"PE"</formula>
    </cfRule>
  </conditionalFormatting>
  <conditionalFormatting sqref="F216:P216">
    <cfRule type="cellIs" dxfId="3235" priority="4328" stopIfTrue="1" operator="equal">
      <formula>"P"</formula>
    </cfRule>
  </conditionalFormatting>
  <conditionalFormatting sqref="F216:P216">
    <cfRule type="cellIs" dxfId="3234" priority="4329" stopIfTrue="1" operator="equal">
      <formula>"F"</formula>
    </cfRule>
  </conditionalFormatting>
  <conditionalFormatting sqref="F216:P216">
    <cfRule type="cellIs" dxfId="3233" priority="4330" stopIfTrue="1" operator="equal">
      <formula>"PE"</formula>
    </cfRule>
  </conditionalFormatting>
  <conditionalFormatting sqref="F221:P221">
    <cfRule type="cellIs" dxfId="3232" priority="4325" stopIfTrue="1" operator="equal">
      <formula>"P"</formula>
    </cfRule>
  </conditionalFormatting>
  <conditionalFormatting sqref="F221:P221">
    <cfRule type="cellIs" dxfId="3231" priority="4326" stopIfTrue="1" operator="equal">
      <formula>"F"</formula>
    </cfRule>
  </conditionalFormatting>
  <conditionalFormatting sqref="F221:P221">
    <cfRule type="cellIs" dxfId="3230" priority="4327" stopIfTrue="1" operator="equal">
      <formula>"PE"</formula>
    </cfRule>
  </conditionalFormatting>
  <conditionalFormatting sqref="H218:P218">
    <cfRule type="cellIs" dxfId="3229" priority="4319" stopIfTrue="1" operator="equal">
      <formula>"P"</formula>
    </cfRule>
  </conditionalFormatting>
  <conditionalFormatting sqref="H218:P218">
    <cfRule type="cellIs" dxfId="3228" priority="4320" stopIfTrue="1" operator="equal">
      <formula>"F"</formula>
    </cfRule>
  </conditionalFormatting>
  <conditionalFormatting sqref="H218:P218">
    <cfRule type="cellIs" dxfId="3227" priority="4321" stopIfTrue="1" operator="equal">
      <formula>"PE"</formula>
    </cfRule>
  </conditionalFormatting>
  <conditionalFormatting sqref="G218">
    <cfRule type="cellIs" dxfId="3226" priority="4313" stopIfTrue="1" operator="equal">
      <formula>"P"</formula>
    </cfRule>
  </conditionalFormatting>
  <conditionalFormatting sqref="G218">
    <cfRule type="cellIs" dxfId="3225" priority="4315" stopIfTrue="1" operator="equal">
      <formula>"PE"</formula>
    </cfRule>
  </conditionalFormatting>
  <conditionalFormatting sqref="F218">
    <cfRule type="cellIs" dxfId="3224" priority="4316" stopIfTrue="1" operator="equal">
      <formula>"P"</formula>
    </cfRule>
  </conditionalFormatting>
  <conditionalFormatting sqref="F218">
    <cfRule type="cellIs" dxfId="3223" priority="4318" stopIfTrue="1" operator="equal">
      <formula>"PE"</formula>
    </cfRule>
  </conditionalFormatting>
  <conditionalFormatting sqref="E215:E218">
    <cfRule type="cellIs" dxfId="3222" priority="4322" stopIfTrue="1" operator="equal">
      <formula>"P"</formula>
    </cfRule>
  </conditionalFormatting>
  <conditionalFormatting sqref="E215:E218">
    <cfRule type="cellIs" dxfId="3221" priority="4323" stopIfTrue="1" operator="equal">
      <formula>"F"</formula>
    </cfRule>
  </conditionalFormatting>
  <conditionalFormatting sqref="E215:E218">
    <cfRule type="cellIs" dxfId="3220" priority="4324" stopIfTrue="1" operator="equal">
      <formula>"PE"</formula>
    </cfRule>
  </conditionalFormatting>
  <conditionalFormatting sqref="F218">
    <cfRule type="cellIs" dxfId="3219" priority="4317" stopIfTrue="1" operator="equal">
      <formula>"F"</formula>
    </cfRule>
  </conditionalFormatting>
  <conditionalFormatting sqref="G218">
    <cfRule type="cellIs" dxfId="3218" priority="4314" stopIfTrue="1" operator="equal">
      <formula>"F"</formula>
    </cfRule>
  </conditionalFormatting>
  <conditionalFormatting sqref="G217:P217">
    <cfRule type="cellIs" dxfId="3217" priority="4307" stopIfTrue="1" operator="equal">
      <formula>"P"</formula>
    </cfRule>
  </conditionalFormatting>
  <conditionalFormatting sqref="G217:P217">
    <cfRule type="cellIs" dxfId="3216" priority="4309" stopIfTrue="1" operator="equal">
      <formula>"PE"</formula>
    </cfRule>
  </conditionalFormatting>
  <conditionalFormatting sqref="G217:P217">
    <cfRule type="cellIs" dxfId="3215" priority="4308" stopIfTrue="1" operator="equal">
      <formula>"F"</formula>
    </cfRule>
  </conditionalFormatting>
  <conditionalFormatting sqref="F217">
    <cfRule type="cellIs" dxfId="3214" priority="4337" stopIfTrue="1" operator="equal">
      <formula>"P"</formula>
    </cfRule>
  </conditionalFormatting>
  <conditionalFormatting sqref="F217">
    <cfRule type="cellIs" dxfId="3213" priority="4305" stopIfTrue="1" operator="equal">
      <formula>"F"</formula>
    </cfRule>
  </conditionalFormatting>
  <conditionalFormatting sqref="F217">
    <cfRule type="cellIs" dxfId="3212" priority="4306" stopIfTrue="1" operator="equal">
      <formula>"PE"</formula>
    </cfRule>
  </conditionalFormatting>
  <conditionalFormatting sqref="E220:E221">
    <cfRule type="cellIs" dxfId="3211" priority="4302" stopIfTrue="1" operator="equal">
      <formula>"P"</formula>
    </cfRule>
  </conditionalFormatting>
  <conditionalFormatting sqref="E220:E221">
    <cfRule type="cellIs" dxfId="3210" priority="4303" stopIfTrue="1" operator="equal">
      <formula>"F"</formula>
    </cfRule>
  </conditionalFormatting>
  <conditionalFormatting sqref="E220:E221">
    <cfRule type="cellIs" dxfId="3209" priority="4304" stopIfTrue="1" operator="equal">
      <formula>"PE"</formula>
    </cfRule>
  </conditionalFormatting>
  <conditionalFormatting sqref="E223:E234">
    <cfRule type="cellIs" dxfId="3208" priority="4299" stopIfTrue="1" operator="equal">
      <formula>"P"</formula>
    </cfRule>
  </conditionalFormatting>
  <conditionalFormatting sqref="E223:E234">
    <cfRule type="cellIs" dxfId="3207" priority="4300" stopIfTrue="1" operator="equal">
      <formula>"F"</formula>
    </cfRule>
  </conditionalFormatting>
  <conditionalFormatting sqref="E223:E234">
    <cfRule type="cellIs" dxfId="3206" priority="4301" stopIfTrue="1" operator="equal">
      <formula>"PE"</formula>
    </cfRule>
  </conditionalFormatting>
  <conditionalFormatting sqref="E246:E248">
    <cfRule type="cellIs" dxfId="3205" priority="4296" stopIfTrue="1" operator="equal">
      <formula>"P"</formula>
    </cfRule>
  </conditionalFormatting>
  <conditionalFormatting sqref="E246:E248">
    <cfRule type="cellIs" dxfId="3204" priority="4297" stopIfTrue="1" operator="equal">
      <formula>"F"</formula>
    </cfRule>
  </conditionalFormatting>
  <conditionalFormatting sqref="E246:E248">
    <cfRule type="cellIs" dxfId="3203" priority="4298" stopIfTrue="1" operator="equal">
      <formula>"PE"</formula>
    </cfRule>
  </conditionalFormatting>
  <conditionalFormatting sqref="F282:P282">
    <cfRule type="cellIs" dxfId="3202" priority="4293" stopIfTrue="1" operator="equal">
      <formula>"P"</formula>
    </cfRule>
  </conditionalFormatting>
  <conditionalFormatting sqref="F282:P282">
    <cfRule type="cellIs" dxfId="3201" priority="4294" stopIfTrue="1" operator="equal">
      <formula>"F"</formula>
    </cfRule>
  </conditionalFormatting>
  <conditionalFormatting sqref="F282:P282">
    <cfRule type="cellIs" dxfId="3200" priority="4295" stopIfTrue="1" operator="equal">
      <formula>"PE"</formula>
    </cfRule>
  </conditionalFormatting>
  <conditionalFormatting sqref="H287:P288">
    <cfRule type="cellIs" dxfId="3199" priority="4290" stopIfTrue="1" operator="equal">
      <formula>"P"</formula>
    </cfRule>
  </conditionalFormatting>
  <conditionalFormatting sqref="H287:P288">
    <cfRule type="cellIs" dxfId="3198" priority="4291" stopIfTrue="1" operator="equal">
      <formula>"F"</formula>
    </cfRule>
  </conditionalFormatting>
  <conditionalFormatting sqref="H287:P288">
    <cfRule type="cellIs" dxfId="3197" priority="4292" stopIfTrue="1" operator="equal">
      <formula>"PE"</formula>
    </cfRule>
  </conditionalFormatting>
  <conditionalFormatting sqref="H284:P285">
    <cfRule type="cellIs" dxfId="3196" priority="4287" stopIfTrue="1" operator="equal">
      <formula>"P"</formula>
    </cfRule>
  </conditionalFormatting>
  <conditionalFormatting sqref="H284:P285">
    <cfRule type="cellIs" dxfId="3195" priority="4288" stopIfTrue="1" operator="equal">
      <formula>"F"</formula>
    </cfRule>
  </conditionalFormatting>
  <conditionalFormatting sqref="H284:P285">
    <cfRule type="cellIs" dxfId="3194" priority="4289" stopIfTrue="1" operator="equal">
      <formula>"PE"</formula>
    </cfRule>
  </conditionalFormatting>
  <conditionalFormatting sqref="H286:P286">
    <cfRule type="cellIs" dxfId="3193" priority="4281" stopIfTrue="1" operator="equal">
      <formula>"P"</formula>
    </cfRule>
  </conditionalFormatting>
  <conditionalFormatting sqref="H283:P283">
    <cfRule type="cellIs" dxfId="3192" priority="4284" stopIfTrue="1" operator="equal">
      <formula>"P"</formula>
    </cfRule>
  </conditionalFormatting>
  <conditionalFormatting sqref="H283:P283">
    <cfRule type="cellIs" dxfId="3191" priority="4285" stopIfTrue="1" operator="equal">
      <formula>"F"</formula>
    </cfRule>
  </conditionalFormatting>
  <conditionalFormatting sqref="H283:P283">
    <cfRule type="cellIs" dxfId="3190" priority="4286" stopIfTrue="1" operator="equal">
      <formula>"PE"</formula>
    </cfRule>
  </conditionalFormatting>
  <conditionalFormatting sqref="H286:P286">
    <cfRule type="cellIs" dxfId="3189" priority="4282" stopIfTrue="1" operator="equal">
      <formula>"F"</formula>
    </cfRule>
  </conditionalFormatting>
  <conditionalFormatting sqref="H286:P286">
    <cfRule type="cellIs" dxfId="3188" priority="4283" stopIfTrue="1" operator="equal">
      <formula>"PE"</formula>
    </cfRule>
  </conditionalFormatting>
  <conditionalFormatting sqref="F283:G285">
    <cfRule type="cellIs" dxfId="3187" priority="4278" stopIfTrue="1" operator="equal">
      <formula>"P"</formula>
    </cfRule>
  </conditionalFormatting>
  <conditionalFormatting sqref="F283:G285">
    <cfRule type="cellIs" dxfId="3186" priority="4279" stopIfTrue="1" operator="equal">
      <formula>"F"</formula>
    </cfRule>
  </conditionalFormatting>
  <conditionalFormatting sqref="F283:G285">
    <cfRule type="cellIs" dxfId="3185" priority="4280" stopIfTrue="1" operator="equal">
      <formula>"PE"</formula>
    </cfRule>
  </conditionalFormatting>
  <conditionalFormatting sqref="F286:G288">
    <cfRule type="cellIs" dxfId="3184" priority="4275" stopIfTrue="1" operator="equal">
      <formula>"P"</formula>
    </cfRule>
  </conditionalFormatting>
  <conditionalFormatting sqref="F286:G288">
    <cfRule type="cellIs" dxfId="3183" priority="4276" stopIfTrue="1" operator="equal">
      <formula>"F"</formula>
    </cfRule>
  </conditionalFormatting>
  <conditionalFormatting sqref="F286:G288">
    <cfRule type="cellIs" dxfId="3182" priority="4277" stopIfTrue="1" operator="equal">
      <formula>"PE"</formula>
    </cfRule>
  </conditionalFormatting>
  <conditionalFormatting sqref="E281:E288">
    <cfRule type="cellIs" dxfId="3181" priority="4272" stopIfTrue="1" operator="equal">
      <formula>"P"</formula>
    </cfRule>
  </conditionalFormatting>
  <conditionalFormatting sqref="E281:E288">
    <cfRule type="cellIs" dxfId="3180" priority="4273" stopIfTrue="1" operator="equal">
      <formula>"F"</formula>
    </cfRule>
  </conditionalFormatting>
  <conditionalFormatting sqref="E281:E288">
    <cfRule type="cellIs" dxfId="3179" priority="4274" stopIfTrue="1" operator="equal">
      <formula>"PE"</formula>
    </cfRule>
  </conditionalFormatting>
  <conditionalFormatting sqref="E277:E279">
    <cfRule type="cellIs" dxfId="3178" priority="4269" stopIfTrue="1" operator="equal">
      <formula>"P"</formula>
    </cfRule>
  </conditionalFormatting>
  <conditionalFormatting sqref="E277:E279">
    <cfRule type="cellIs" dxfId="3177" priority="4270" stopIfTrue="1" operator="equal">
      <formula>"F"</formula>
    </cfRule>
  </conditionalFormatting>
  <conditionalFormatting sqref="E277:E279">
    <cfRule type="cellIs" dxfId="3176" priority="4271" stopIfTrue="1" operator="equal">
      <formula>"PE"</formula>
    </cfRule>
  </conditionalFormatting>
  <conditionalFormatting sqref="G352 H343:P352">
    <cfRule type="cellIs" dxfId="3175" priority="4252" stopIfTrue="1" operator="equal">
      <formula>"P"</formula>
    </cfRule>
  </conditionalFormatting>
  <conditionalFormatting sqref="H343:P352">
    <cfRule type="cellIs" dxfId="3174" priority="4253" stopIfTrue="1" operator="equal">
      <formula>"F"</formula>
    </cfRule>
  </conditionalFormatting>
  <conditionalFormatting sqref="G352 H343:P352">
    <cfRule type="cellIs" dxfId="3173" priority="4254" stopIfTrue="1" operator="equal">
      <formula>"PE"</formula>
    </cfRule>
  </conditionalFormatting>
  <conditionalFormatting sqref="G352">
    <cfRule type="cellIs" dxfId="3172" priority="4251" stopIfTrue="1" operator="equal">
      <formula>"F"</formula>
    </cfRule>
  </conditionalFormatting>
  <conditionalFormatting sqref="G343:G351">
    <cfRule type="cellIs" dxfId="3171" priority="4248" stopIfTrue="1" operator="equal">
      <formula>"P"</formula>
    </cfRule>
  </conditionalFormatting>
  <conditionalFormatting sqref="G343:G351">
    <cfRule type="cellIs" dxfId="3170" priority="4249" stopIfTrue="1" operator="equal">
      <formula>"F"</formula>
    </cfRule>
  </conditionalFormatting>
  <conditionalFormatting sqref="G343:G351">
    <cfRule type="cellIs" dxfId="3169" priority="4250" stopIfTrue="1" operator="equal">
      <formula>"PE"</formula>
    </cfRule>
  </conditionalFormatting>
  <conditionalFormatting sqref="F343:F352">
    <cfRule type="cellIs" dxfId="3168" priority="4245" stopIfTrue="1" operator="equal">
      <formula>"P"</formula>
    </cfRule>
  </conditionalFormatting>
  <conditionalFormatting sqref="F343:F352">
    <cfRule type="cellIs" dxfId="3167" priority="4246" stopIfTrue="1" operator="equal">
      <formula>"F"</formula>
    </cfRule>
  </conditionalFormatting>
  <conditionalFormatting sqref="F343:F352">
    <cfRule type="cellIs" dxfId="3166" priority="4247" stopIfTrue="1" operator="equal">
      <formula>"PE"</formula>
    </cfRule>
  </conditionalFormatting>
  <conditionalFormatting sqref="E343:E352">
    <cfRule type="cellIs" dxfId="3165" priority="4242" stopIfTrue="1" operator="equal">
      <formula>"P"</formula>
    </cfRule>
  </conditionalFormatting>
  <conditionalFormatting sqref="E343:E352">
    <cfRule type="cellIs" dxfId="3164" priority="4243" stopIfTrue="1" operator="equal">
      <formula>"F"</formula>
    </cfRule>
  </conditionalFormatting>
  <conditionalFormatting sqref="E343:E352">
    <cfRule type="cellIs" dxfId="3163" priority="4244" stopIfTrue="1" operator="equal">
      <formula>"PE"</formula>
    </cfRule>
  </conditionalFormatting>
  <conditionalFormatting sqref="G363 H354:P363">
    <cfRule type="cellIs" dxfId="3162" priority="4239" stopIfTrue="1" operator="equal">
      <formula>"P"</formula>
    </cfRule>
  </conditionalFormatting>
  <conditionalFormatting sqref="H354:P363">
    <cfRule type="cellIs" dxfId="3161" priority="4240" stopIfTrue="1" operator="equal">
      <formula>"F"</formula>
    </cfRule>
  </conditionalFormatting>
  <conditionalFormatting sqref="G363 H354:P363">
    <cfRule type="cellIs" dxfId="3160" priority="4241" stopIfTrue="1" operator="equal">
      <formula>"PE"</formula>
    </cfRule>
  </conditionalFormatting>
  <conditionalFormatting sqref="G363">
    <cfRule type="cellIs" dxfId="3159" priority="4238" stopIfTrue="1" operator="equal">
      <formula>"F"</formula>
    </cfRule>
  </conditionalFormatting>
  <conditionalFormatting sqref="G354:G362">
    <cfRule type="cellIs" dxfId="3158" priority="4235" stopIfTrue="1" operator="equal">
      <formula>"P"</formula>
    </cfRule>
  </conditionalFormatting>
  <conditionalFormatting sqref="G354:G362">
    <cfRule type="cellIs" dxfId="3157" priority="4236" stopIfTrue="1" operator="equal">
      <formula>"F"</formula>
    </cfRule>
  </conditionalFormatting>
  <conditionalFormatting sqref="G354:G362">
    <cfRule type="cellIs" dxfId="3156" priority="4237" stopIfTrue="1" operator="equal">
      <formula>"PE"</formula>
    </cfRule>
  </conditionalFormatting>
  <conditionalFormatting sqref="F354:F363">
    <cfRule type="cellIs" dxfId="3155" priority="4232" stopIfTrue="1" operator="equal">
      <formula>"P"</formula>
    </cfRule>
  </conditionalFormatting>
  <conditionalFormatting sqref="F354:F363">
    <cfRule type="cellIs" dxfId="3154" priority="4233" stopIfTrue="1" operator="equal">
      <formula>"F"</formula>
    </cfRule>
  </conditionalFormatting>
  <conditionalFormatting sqref="F354:F363">
    <cfRule type="cellIs" dxfId="3153" priority="4234" stopIfTrue="1" operator="equal">
      <formula>"PE"</formula>
    </cfRule>
  </conditionalFormatting>
  <conditionalFormatting sqref="E354:E363">
    <cfRule type="cellIs" dxfId="3152" priority="4229" stopIfTrue="1" operator="equal">
      <formula>"P"</formula>
    </cfRule>
  </conditionalFormatting>
  <conditionalFormatting sqref="E354:E363">
    <cfRule type="cellIs" dxfId="3151" priority="4230" stopIfTrue="1" operator="equal">
      <formula>"F"</formula>
    </cfRule>
  </conditionalFormatting>
  <conditionalFormatting sqref="E354:E363">
    <cfRule type="cellIs" dxfId="3150" priority="4231" stopIfTrue="1" operator="equal">
      <formula>"PE"</formula>
    </cfRule>
  </conditionalFormatting>
  <conditionalFormatting sqref="G374 H365:P374">
    <cfRule type="cellIs" dxfId="3149" priority="4226" stopIfTrue="1" operator="equal">
      <formula>"P"</formula>
    </cfRule>
  </conditionalFormatting>
  <conditionalFormatting sqref="H365:P374">
    <cfRule type="cellIs" dxfId="3148" priority="4227" stopIfTrue="1" operator="equal">
      <formula>"F"</formula>
    </cfRule>
  </conditionalFormatting>
  <conditionalFormatting sqref="G374 H365:P374">
    <cfRule type="cellIs" dxfId="3147" priority="4228" stopIfTrue="1" operator="equal">
      <formula>"PE"</formula>
    </cfRule>
  </conditionalFormatting>
  <conditionalFormatting sqref="G374">
    <cfRule type="cellIs" dxfId="3146" priority="4225" stopIfTrue="1" operator="equal">
      <formula>"F"</formula>
    </cfRule>
  </conditionalFormatting>
  <conditionalFormatting sqref="G365:G373">
    <cfRule type="cellIs" dxfId="3145" priority="4222" stopIfTrue="1" operator="equal">
      <formula>"P"</formula>
    </cfRule>
  </conditionalFormatting>
  <conditionalFormatting sqref="G365:G373">
    <cfRule type="cellIs" dxfId="3144" priority="4223" stopIfTrue="1" operator="equal">
      <formula>"F"</formula>
    </cfRule>
  </conditionalFormatting>
  <conditionalFormatting sqref="G365:G373">
    <cfRule type="cellIs" dxfId="3143" priority="4224" stopIfTrue="1" operator="equal">
      <formula>"PE"</formula>
    </cfRule>
  </conditionalFormatting>
  <conditionalFormatting sqref="F365:F374">
    <cfRule type="cellIs" dxfId="3142" priority="4219" stopIfTrue="1" operator="equal">
      <formula>"P"</formula>
    </cfRule>
  </conditionalFormatting>
  <conditionalFormatting sqref="F365:F374">
    <cfRule type="cellIs" dxfId="3141" priority="4220" stopIfTrue="1" operator="equal">
      <formula>"F"</formula>
    </cfRule>
  </conditionalFormatting>
  <conditionalFormatting sqref="F365:F374">
    <cfRule type="cellIs" dxfId="3140" priority="4221" stopIfTrue="1" operator="equal">
      <formula>"PE"</formula>
    </cfRule>
  </conditionalFormatting>
  <conditionalFormatting sqref="E365:E374">
    <cfRule type="cellIs" dxfId="3139" priority="4216" stopIfTrue="1" operator="equal">
      <formula>"P"</formula>
    </cfRule>
  </conditionalFormatting>
  <conditionalFormatting sqref="E365:E374">
    <cfRule type="cellIs" dxfId="3138" priority="4217" stopIfTrue="1" operator="equal">
      <formula>"F"</formula>
    </cfRule>
  </conditionalFormatting>
  <conditionalFormatting sqref="E365:E374">
    <cfRule type="cellIs" dxfId="3137" priority="4218" stopIfTrue="1" operator="equal">
      <formula>"PE"</formula>
    </cfRule>
  </conditionalFormatting>
  <conditionalFormatting sqref="F302:P304">
    <cfRule type="cellIs" dxfId="3136" priority="4212" stopIfTrue="1" operator="equal">
      <formula>"P"</formula>
    </cfRule>
  </conditionalFormatting>
  <conditionalFormatting sqref="H302:P304">
    <cfRule type="cellIs" dxfId="3135" priority="4213" stopIfTrue="1" operator="equal">
      <formula>"F"</formula>
    </cfRule>
  </conditionalFormatting>
  <conditionalFormatting sqref="F302:P304">
    <cfRule type="cellIs" dxfId="3134" priority="4214" stopIfTrue="1" operator="equal">
      <formula>"PE"</formula>
    </cfRule>
  </conditionalFormatting>
  <conditionalFormatting sqref="F302:G304">
    <cfRule type="cellIs" dxfId="3133" priority="4211" stopIfTrue="1" operator="equal">
      <formula>"F"</formula>
    </cfRule>
  </conditionalFormatting>
  <conditionalFormatting sqref="E302:E304">
    <cfRule type="cellIs" dxfId="3132" priority="4208" stopIfTrue="1" operator="equal">
      <formula>"P"</formula>
    </cfRule>
  </conditionalFormatting>
  <conditionalFormatting sqref="E302:E304">
    <cfRule type="cellIs" dxfId="3131" priority="4209" stopIfTrue="1" operator="equal">
      <formula>"F"</formula>
    </cfRule>
  </conditionalFormatting>
  <conditionalFormatting sqref="E302:E304">
    <cfRule type="cellIs" dxfId="3130" priority="4210" stopIfTrue="1" operator="equal">
      <formula>"PE"</formula>
    </cfRule>
  </conditionalFormatting>
  <conditionalFormatting sqref="G385 H376:P385">
    <cfRule type="cellIs" dxfId="3129" priority="4205" stopIfTrue="1" operator="equal">
      <formula>"P"</formula>
    </cfRule>
  </conditionalFormatting>
  <conditionalFormatting sqref="H376:P385">
    <cfRule type="cellIs" dxfId="3128" priority="4206" stopIfTrue="1" operator="equal">
      <formula>"F"</formula>
    </cfRule>
  </conditionalFormatting>
  <conditionalFormatting sqref="G385 H376:P385">
    <cfRule type="cellIs" dxfId="3127" priority="4207" stopIfTrue="1" operator="equal">
      <formula>"PE"</formula>
    </cfRule>
  </conditionalFormatting>
  <conditionalFormatting sqref="G385">
    <cfRule type="cellIs" dxfId="3126" priority="4204" stopIfTrue="1" operator="equal">
      <formula>"F"</formula>
    </cfRule>
  </conditionalFormatting>
  <conditionalFormatting sqref="G376:G384">
    <cfRule type="cellIs" dxfId="3125" priority="4201" stopIfTrue="1" operator="equal">
      <formula>"P"</formula>
    </cfRule>
  </conditionalFormatting>
  <conditionalFormatting sqref="G376:G384">
    <cfRule type="cellIs" dxfId="3124" priority="4202" stopIfTrue="1" operator="equal">
      <formula>"F"</formula>
    </cfRule>
  </conditionalFormatting>
  <conditionalFormatting sqref="G376:G384">
    <cfRule type="cellIs" dxfId="3123" priority="4203" stopIfTrue="1" operator="equal">
      <formula>"PE"</formula>
    </cfRule>
  </conditionalFormatting>
  <conditionalFormatting sqref="F376:F385">
    <cfRule type="cellIs" dxfId="3122" priority="4198" stopIfTrue="1" operator="equal">
      <formula>"P"</formula>
    </cfRule>
  </conditionalFormatting>
  <conditionalFormatting sqref="F376:F385">
    <cfRule type="cellIs" dxfId="3121" priority="4199" stopIfTrue="1" operator="equal">
      <formula>"F"</formula>
    </cfRule>
  </conditionalFormatting>
  <conditionalFormatting sqref="F376:F385">
    <cfRule type="cellIs" dxfId="3120" priority="4200" stopIfTrue="1" operator="equal">
      <formula>"PE"</formula>
    </cfRule>
  </conditionalFormatting>
  <conditionalFormatting sqref="E376:E385">
    <cfRule type="cellIs" dxfId="3119" priority="4195" stopIfTrue="1" operator="equal">
      <formula>"P"</formula>
    </cfRule>
  </conditionalFormatting>
  <conditionalFormatting sqref="E376:E385">
    <cfRule type="cellIs" dxfId="3118" priority="4196" stopIfTrue="1" operator="equal">
      <formula>"F"</formula>
    </cfRule>
  </conditionalFormatting>
  <conditionalFormatting sqref="E376:E385">
    <cfRule type="cellIs" dxfId="3117" priority="4197" stopIfTrue="1" operator="equal">
      <formula>"PE"</formula>
    </cfRule>
  </conditionalFormatting>
  <conditionalFormatting sqref="G395">
    <cfRule type="cellIs" dxfId="3116" priority="4192" stopIfTrue="1" operator="equal">
      <formula>"P"</formula>
    </cfRule>
  </conditionalFormatting>
  <conditionalFormatting sqref="G395">
    <cfRule type="cellIs" dxfId="3115" priority="4194" stopIfTrue="1" operator="equal">
      <formula>"PE"</formula>
    </cfRule>
  </conditionalFormatting>
  <conditionalFormatting sqref="G395">
    <cfRule type="cellIs" dxfId="3114" priority="4191" stopIfTrue="1" operator="equal">
      <formula>"F"</formula>
    </cfRule>
  </conditionalFormatting>
  <conditionalFormatting sqref="G387:G394">
    <cfRule type="cellIs" dxfId="3113" priority="4188" stopIfTrue="1" operator="equal">
      <formula>"P"</formula>
    </cfRule>
  </conditionalFormatting>
  <conditionalFormatting sqref="G387:G394">
    <cfRule type="cellIs" dxfId="3112" priority="4189" stopIfTrue="1" operator="equal">
      <formula>"F"</formula>
    </cfRule>
  </conditionalFormatting>
  <conditionalFormatting sqref="G387:G394">
    <cfRule type="cellIs" dxfId="3111" priority="4190" stopIfTrue="1" operator="equal">
      <formula>"PE"</formula>
    </cfRule>
  </conditionalFormatting>
  <conditionalFormatting sqref="F335:F338 H335:P338">
    <cfRule type="cellIs" dxfId="3110" priority="4178" stopIfTrue="1" operator="equal">
      <formula>"P"</formula>
    </cfRule>
  </conditionalFormatting>
  <conditionalFormatting sqref="F335:F338 H335:P338">
    <cfRule type="cellIs" dxfId="3109" priority="4179" stopIfTrue="1" operator="equal">
      <formula>"PE"</formula>
    </cfRule>
  </conditionalFormatting>
  <conditionalFormatting sqref="H335:P338">
    <cfRule type="cellIs" dxfId="3108" priority="4181" stopIfTrue="1" operator="equal">
      <formula>"F"</formula>
    </cfRule>
  </conditionalFormatting>
  <conditionalFormatting sqref="F335:F338">
    <cfRule type="cellIs" dxfId="3107" priority="4180" stopIfTrue="1" operator="equal">
      <formula>"F"</formula>
    </cfRule>
  </conditionalFormatting>
  <conditionalFormatting sqref="G335:G338">
    <cfRule type="cellIs" dxfId="3106" priority="4176" stopIfTrue="1" operator="equal">
      <formula>"P"</formula>
    </cfRule>
  </conditionalFormatting>
  <conditionalFormatting sqref="G335:G338">
    <cfRule type="cellIs" dxfId="3105" priority="4177" stopIfTrue="1" operator="equal">
      <formula>"PE"</formula>
    </cfRule>
  </conditionalFormatting>
  <conditionalFormatting sqref="G335:G338">
    <cfRule type="cellIs" dxfId="3104" priority="4175" stopIfTrue="1" operator="equal">
      <formula>"F"</formula>
    </cfRule>
  </conditionalFormatting>
  <conditionalFormatting sqref="E335:E338">
    <cfRule type="cellIs" dxfId="3103" priority="4169" stopIfTrue="1" operator="equal">
      <formula>"P"</formula>
    </cfRule>
  </conditionalFormatting>
  <conditionalFormatting sqref="E335:E338">
    <cfRule type="cellIs" dxfId="3102" priority="4170" stopIfTrue="1" operator="equal">
      <formula>"F"</formula>
    </cfRule>
  </conditionalFormatting>
  <conditionalFormatting sqref="E335:E338">
    <cfRule type="cellIs" dxfId="3101" priority="4171" stopIfTrue="1" operator="equal">
      <formula>"PE"</formula>
    </cfRule>
  </conditionalFormatting>
  <conditionalFormatting sqref="F420:P422 F434:P435 E402:P402 F428:P430 E424:E435 H500:P511 E500:F511 E523:F527 G525:P527">
    <cfRule type="cellIs" dxfId="3100" priority="4164" stopIfTrue="1" operator="equal">
      <formula>"P"</formula>
    </cfRule>
  </conditionalFormatting>
  <conditionalFormatting sqref="F420:P422 F434:P435 E402:P402 F428:P430 E424:E435 H500:P511 E500:F511 E523:F527 G525:P527">
    <cfRule type="cellIs" dxfId="3099" priority="4165" stopIfTrue="1" operator="equal">
      <formula>"PE"</formula>
    </cfRule>
  </conditionalFormatting>
  <conditionalFormatting sqref="H420:P422 H430:P430 H434:P435 H402:P402 F428:P429 H500:P511 H525:P527">
    <cfRule type="cellIs" dxfId="3098" priority="4167" stopIfTrue="1" operator="equal">
      <formula>"F"</formula>
    </cfRule>
  </conditionalFormatting>
  <conditionalFormatting sqref="F420:G422 F430:G430 F434:G435 E402:G402 E424:E435 E500:F511 E523:F527 G525:G527">
    <cfRule type="cellIs" dxfId="3097" priority="4166" stopIfTrue="1" operator="equal">
      <formula>"F"</formula>
    </cfRule>
  </conditionalFormatting>
  <conditionalFormatting sqref="F419:P419">
    <cfRule type="cellIs" dxfId="3096" priority="4145" stopIfTrue="1" operator="equal">
      <formula>"P"</formula>
    </cfRule>
  </conditionalFormatting>
  <conditionalFormatting sqref="H419:P419">
    <cfRule type="cellIs" dxfId="3095" priority="4146" stopIfTrue="1" operator="equal">
      <formula>"F"</formula>
    </cfRule>
  </conditionalFormatting>
  <conditionalFormatting sqref="F419:P419">
    <cfRule type="cellIs" dxfId="3094" priority="4147" stopIfTrue="1" operator="equal">
      <formula>"PE"</formula>
    </cfRule>
  </conditionalFormatting>
  <conditionalFormatting sqref="G413 H404:P413">
    <cfRule type="cellIs" dxfId="3093" priority="4161" stopIfTrue="1" operator="equal">
      <formula>"P"</formula>
    </cfRule>
  </conditionalFormatting>
  <conditionalFormatting sqref="H404:P413">
    <cfRule type="cellIs" dxfId="3092" priority="4162" stopIfTrue="1" operator="equal">
      <formula>"F"</formula>
    </cfRule>
  </conditionalFormatting>
  <conditionalFormatting sqref="G413 H404:P413">
    <cfRule type="cellIs" dxfId="3091" priority="4163" stopIfTrue="1" operator="equal">
      <formula>"PE"</formula>
    </cfRule>
  </conditionalFormatting>
  <conditionalFormatting sqref="G413">
    <cfRule type="cellIs" dxfId="3090" priority="4160" stopIfTrue="1" operator="equal">
      <formula>"F"</formula>
    </cfRule>
  </conditionalFormatting>
  <conditionalFormatting sqref="G404:G412">
    <cfRule type="cellIs" dxfId="3089" priority="4157" stopIfTrue="1" operator="equal">
      <formula>"P"</formula>
    </cfRule>
  </conditionalFormatting>
  <conditionalFormatting sqref="G404:G412">
    <cfRule type="cellIs" dxfId="3088" priority="4158" stopIfTrue="1" operator="equal">
      <formula>"F"</formula>
    </cfRule>
  </conditionalFormatting>
  <conditionalFormatting sqref="G404:G412">
    <cfRule type="cellIs" dxfId="3087" priority="4159" stopIfTrue="1" operator="equal">
      <formula>"PE"</formula>
    </cfRule>
  </conditionalFormatting>
  <conditionalFormatting sqref="F404:F413">
    <cfRule type="cellIs" dxfId="3086" priority="4154" stopIfTrue="1" operator="equal">
      <formula>"P"</formula>
    </cfRule>
  </conditionalFormatting>
  <conditionalFormatting sqref="F404:F413">
    <cfRule type="cellIs" dxfId="3085" priority="4155" stopIfTrue="1" operator="equal">
      <formula>"F"</formula>
    </cfRule>
  </conditionalFormatting>
  <conditionalFormatting sqref="F404:F413">
    <cfRule type="cellIs" dxfId="3084" priority="4156" stopIfTrue="1" operator="equal">
      <formula>"PE"</formula>
    </cfRule>
  </conditionalFormatting>
  <conditionalFormatting sqref="H424:P427">
    <cfRule type="cellIs" dxfId="3083" priority="4151" stopIfTrue="1" operator="equal">
      <formula>"P"</formula>
    </cfRule>
  </conditionalFormatting>
  <conditionalFormatting sqref="H424:P427">
    <cfRule type="cellIs" dxfId="3082" priority="4153" stopIfTrue="1" operator="equal">
      <formula>"PE"</formula>
    </cfRule>
  </conditionalFormatting>
  <conditionalFormatting sqref="H424:P427">
    <cfRule type="cellIs" dxfId="3081" priority="4152" stopIfTrue="1" operator="equal">
      <formula>"F"</formula>
    </cfRule>
  </conditionalFormatting>
  <conditionalFormatting sqref="F424:G427">
    <cfRule type="cellIs" dxfId="3080" priority="4148" stopIfTrue="1" operator="equal">
      <formula>"P"</formula>
    </cfRule>
  </conditionalFormatting>
  <conditionalFormatting sqref="F424:G427">
    <cfRule type="cellIs" dxfId="3079" priority="4149" stopIfTrue="1" operator="equal">
      <formula>"F"</formula>
    </cfRule>
  </conditionalFormatting>
  <conditionalFormatting sqref="F424:G427">
    <cfRule type="cellIs" dxfId="3078" priority="4150" stopIfTrue="1" operator="equal">
      <formula>"PE"</formula>
    </cfRule>
  </conditionalFormatting>
  <conditionalFormatting sqref="F419:G419">
    <cfRule type="cellIs" dxfId="3077" priority="4144" stopIfTrue="1" operator="equal">
      <formula>"F"</formula>
    </cfRule>
  </conditionalFormatting>
  <conditionalFormatting sqref="Q419:Q422">
    <cfRule type="uniqueValues" dxfId="3076" priority="4168"/>
  </conditionalFormatting>
  <conditionalFormatting sqref="F431:P433">
    <cfRule type="cellIs" dxfId="3075" priority="4140" stopIfTrue="1" operator="equal">
      <formula>"P"</formula>
    </cfRule>
  </conditionalFormatting>
  <conditionalFormatting sqref="F431:P433">
    <cfRule type="cellIs" dxfId="3074" priority="4141" stopIfTrue="1" operator="equal">
      <formula>"PE"</formula>
    </cfRule>
  </conditionalFormatting>
  <conditionalFormatting sqref="H431:P433">
    <cfRule type="cellIs" dxfId="3073" priority="4143" stopIfTrue="1" operator="equal">
      <formula>"F"</formula>
    </cfRule>
  </conditionalFormatting>
  <conditionalFormatting sqref="F431:G433">
    <cfRule type="cellIs" dxfId="3072" priority="4142" stopIfTrue="1" operator="equal">
      <formula>"F"</formula>
    </cfRule>
  </conditionalFormatting>
  <conditionalFormatting sqref="H438:P446 G438:G445 F438:F446 F453:F454 H453:P454">
    <cfRule type="cellIs" dxfId="3071" priority="4136" stopIfTrue="1" operator="equal">
      <formula>"P"</formula>
    </cfRule>
  </conditionalFormatting>
  <conditionalFormatting sqref="H438:P446 G438:G445 F438:F446 F453:F454 H453:P454">
    <cfRule type="cellIs" dxfId="3070" priority="4137" stopIfTrue="1" operator="equal">
      <formula>"PE"</formula>
    </cfRule>
  </conditionalFormatting>
  <conditionalFormatting sqref="H438:P446 H453:P454">
    <cfRule type="cellIs" dxfId="3069" priority="4139" stopIfTrue="1" operator="equal">
      <formula>"F"</formula>
    </cfRule>
  </conditionalFormatting>
  <conditionalFormatting sqref="G438:G445 F438:F446 F453:F454">
    <cfRule type="cellIs" dxfId="3068" priority="4138" stopIfTrue="1" operator="equal">
      <formula>"F"</formula>
    </cfRule>
  </conditionalFormatting>
  <conditionalFormatting sqref="G446 G453:G454">
    <cfRule type="cellIs" dxfId="3067" priority="4134" stopIfTrue="1" operator="equal">
      <formula>"P"</formula>
    </cfRule>
  </conditionalFormatting>
  <conditionalFormatting sqref="G446 G453:G454">
    <cfRule type="cellIs" dxfId="3066" priority="4135" stopIfTrue="1" operator="equal">
      <formula>"PE"</formula>
    </cfRule>
  </conditionalFormatting>
  <conditionalFormatting sqref="G446 G453:G454">
    <cfRule type="cellIs" dxfId="3065" priority="4133" stopIfTrue="1" operator="equal">
      <formula>"F"</formula>
    </cfRule>
  </conditionalFormatting>
  <conditionalFormatting sqref="G523:P523">
    <cfRule type="cellIs" dxfId="3064" priority="4130" stopIfTrue="1" operator="equal">
      <formula>"P"</formula>
    </cfRule>
  </conditionalFormatting>
  <conditionalFormatting sqref="H523:P523">
    <cfRule type="cellIs" dxfId="3063" priority="4131" stopIfTrue="1" operator="equal">
      <formula>"F"</formula>
    </cfRule>
  </conditionalFormatting>
  <conditionalFormatting sqref="G523:P523">
    <cfRule type="cellIs" dxfId="3062" priority="4132" stopIfTrue="1" operator="equal">
      <formula>"PE"</formula>
    </cfRule>
  </conditionalFormatting>
  <conditionalFormatting sqref="G523">
    <cfRule type="cellIs" dxfId="3061" priority="4129" stopIfTrue="1" operator="equal">
      <formula>"F"</formula>
    </cfRule>
  </conditionalFormatting>
  <conditionalFormatting sqref="G524:P524">
    <cfRule type="cellIs" dxfId="3060" priority="4126" stopIfTrue="1" operator="equal">
      <formula>"P"</formula>
    </cfRule>
  </conditionalFormatting>
  <conditionalFormatting sqref="H524:P524">
    <cfRule type="cellIs" dxfId="3059" priority="4127" stopIfTrue="1" operator="equal">
      <formula>"F"</formula>
    </cfRule>
  </conditionalFormatting>
  <conditionalFormatting sqref="G524:P524">
    <cfRule type="cellIs" dxfId="3058" priority="4128" stopIfTrue="1" operator="equal">
      <formula>"PE"</formula>
    </cfRule>
  </conditionalFormatting>
  <conditionalFormatting sqref="G524">
    <cfRule type="cellIs" dxfId="3057" priority="4125" stopIfTrue="1" operator="equal">
      <formula>"F"</formula>
    </cfRule>
  </conditionalFormatting>
  <conditionalFormatting sqref="E404:E413">
    <cfRule type="cellIs" dxfId="3056" priority="4122" stopIfTrue="1" operator="equal">
      <formula>"P"</formula>
    </cfRule>
  </conditionalFormatting>
  <conditionalFormatting sqref="E404:E413">
    <cfRule type="cellIs" dxfId="3055" priority="4123" stopIfTrue="1" operator="equal">
      <formula>"F"</formula>
    </cfRule>
  </conditionalFormatting>
  <conditionalFormatting sqref="E404:E413">
    <cfRule type="cellIs" dxfId="3054" priority="4124" stopIfTrue="1" operator="equal">
      <formula>"PE"</formula>
    </cfRule>
  </conditionalFormatting>
  <conditionalFormatting sqref="E419:E422">
    <cfRule type="cellIs" dxfId="3053" priority="4119" stopIfTrue="1" operator="equal">
      <formula>"P"</formula>
    </cfRule>
  </conditionalFormatting>
  <conditionalFormatting sqref="E419:E422">
    <cfRule type="cellIs" dxfId="3052" priority="4120" stopIfTrue="1" operator="equal">
      <formula>"F"</formula>
    </cfRule>
  </conditionalFormatting>
  <conditionalFormatting sqref="E419:E422">
    <cfRule type="cellIs" dxfId="3051" priority="4121" stopIfTrue="1" operator="equal">
      <formula>"PE"</formula>
    </cfRule>
  </conditionalFormatting>
  <conditionalFormatting sqref="E437:E446 E453:E454">
    <cfRule type="cellIs" dxfId="3050" priority="4116" stopIfTrue="1" operator="equal">
      <formula>"P"</formula>
    </cfRule>
  </conditionalFormatting>
  <conditionalFormatting sqref="E437:E446 E453:E454">
    <cfRule type="cellIs" dxfId="3049" priority="4117" stopIfTrue="1" operator="equal">
      <formula>"F"</formula>
    </cfRule>
  </conditionalFormatting>
  <conditionalFormatting sqref="E437:E446 E453:E454">
    <cfRule type="cellIs" dxfId="3048" priority="4118" stopIfTrue="1" operator="equal">
      <formula>"PE"</formula>
    </cfRule>
  </conditionalFormatting>
  <conditionalFormatting sqref="G465 H456:P465">
    <cfRule type="cellIs" dxfId="3047" priority="4113" stopIfTrue="1" operator="equal">
      <formula>"P"</formula>
    </cfRule>
  </conditionalFormatting>
  <conditionalFormatting sqref="H456:P465">
    <cfRule type="cellIs" dxfId="3046" priority="4114" stopIfTrue="1" operator="equal">
      <formula>"F"</formula>
    </cfRule>
  </conditionalFormatting>
  <conditionalFormatting sqref="G465 H456:P465">
    <cfRule type="cellIs" dxfId="3045" priority="4115" stopIfTrue="1" operator="equal">
      <formula>"PE"</formula>
    </cfRule>
  </conditionalFormatting>
  <conditionalFormatting sqref="G465">
    <cfRule type="cellIs" dxfId="3044" priority="4112" stopIfTrue="1" operator="equal">
      <formula>"F"</formula>
    </cfRule>
  </conditionalFormatting>
  <conditionalFormatting sqref="G456:G464">
    <cfRule type="cellIs" dxfId="3043" priority="4109" stopIfTrue="1" operator="equal">
      <formula>"P"</formula>
    </cfRule>
  </conditionalFormatting>
  <conditionalFormatting sqref="G456:G464">
    <cfRule type="cellIs" dxfId="3042" priority="4110" stopIfTrue="1" operator="equal">
      <formula>"F"</formula>
    </cfRule>
  </conditionalFormatting>
  <conditionalFormatting sqref="G456:G464">
    <cfRule type="cellIs" dxfId="3041" priority="4111" stopIfTrue="1" operator="equal">
      <formula>"PE"</formula>
    </cfRule>
  </conditionalFormatting>
  <conditionalFormatting sqref="F456:F465">
    <cfRule type="cellIs" dxfId="3040" priority="4106" stopIfTrue="1" operator="equal">
      <formula>"P"</formula>
    </cfRule>
  </conditionalFormatting>
  <conditionalFormatting sqref="F456:F465">
    <cfRule type="cellIs" dxfId="3039" priority="4107" stopIfTrue="1" operator="equal">
      <formula>"F"</formula>
    </cfRule>
  </conditionalFormatting>
  <conditionalFormatting sqref="F456:F465">
    <cfRule type="cellIs" dxfId="3038" priority="4108" stopIfTrue="1" operator="equal">
      <formula>"PE"</formula>
    </cfRule>
  </conditionalFormatting>
  <conditionalFormatting sqref="E456:E465">
    <cfRule type="cellIs" dxfId="3037" priority="4103" stopIfTrue="1" operator="equal">
      <formula>"P"</formula>
    </cfRule>
  </conditionalFormatting>
  <conditionalFormatting sqref="E456:E465">
    <cfRule type="cellIs" dxfId="3036" priority="4104" stopIfTrue="1" operator="equal">
      <formula>"F"</formula>
    </cfRule>
  </conditionalFormatting>
  <conditionalFormatting sqref="E456:E465">
    <cfRule type="cellIs" dxfId="3035" priority="4105" stopIfTrue="1" operator="equal">
      <formula>"PE"</formula>
    </cfRule>
  </conditionalFormatting>
  <conditionalFormatting sqref="G476 H467:P476">
    <cfRule type="cellIs" dxfId="3034" priority="4100" stopIfTrue="1" operator="equal">
      <formula>"P"</formula>
    </cfRule>
  </conditionalFormatting>
  <conditionalFormatting sqref="H467:P476">
    <cfRule type="cellIs" dxfId="3033" priority="4101" stopIfTrue="1" operator="equal">
      <formula>"F"</formula>
    </cfRule>
  </conditionalFormatting>
  <conditionalFormatting sqref="G476 H467:P476">
    <cfRule type="cellIs" dxfId="3032" priority="4102" stopIfTrue="1" operator="equal">
      <formula>"PE"</formula>
    </cfRule>
  </conditionalFormatting>
  <conditionalFormatting sqref="G476">
    <cfRule type="cellIs" dxfId="3031" priority="4099" stopIfTrue="1" operator="equal">
      <formula>"F"</formula>
    </cfRule>
  </conditionalFormatting>
  <conditionalFormatting sqref="G467:G475">
    <cfRule type="cellIs" dxfId="3030" priority="4096" stopIfTrue="1" operator="equal">
      <formula>"P"</formula>
    </cfRule>
  </conditionalFormatting>
  <conditionalFormatting sqref="G467:G475">
    <cfRule type="cellIs" dxfId="3029" priority="4097" stopIfTrue="1" operator="equal">
      <formula>"F"</formula>
    </cfRule>
  </conditionalFormatting>
  <conditionalFormatting sqref="G467:G475">
    <cfRule type="cellIs" dxfId="3028" priority="4098" stopIfTrue="1" operator="equal">
      <formula>"PE"</formula>
    </cfRule>
  </conditionalFormatting>
  <conditionalFormatting sqref="F467:F476">
    <cfRule type="cellIs" dxfId="3027" priority="4093" stopIfTrue="1" operator="equal">
      <formula>"P"</formula>
    </cfRule>
  </conditionalFormatting>
  <conditionalFormatting sqref="F467:F476">
    <cfRule type="cellIs" dxfId="3026" priority="4094" stopIfTrue="1" operator="equal">
      <formula>"F"</formula>
    </cfRule>
  </conditionalFormatting>
  <conditionalFormatting sqref="F467:F476">
    <cfRule type="cellIs" dxfId="3025" priority="4095" stopIfTrue="1" operator="equal">
      <formula>"PE"</formula>
    </cfRule>
  </conditionalFormatting>
  <conditionalFormatting sqref="E467:E476">
    <cfRule type="cellIs" dxfId="3024" priority="4090" stopIfTrue="1" operator="equal">
      <formula>"P"</formula>
    </cfRule>
  </conditionalFormatting>
  <conditionalFormatting sqref="E467:E476">
    <cfRule type="cellIs" dxfId="3023" priority="4091" stopIfTrue="1" operator="equal">
      <formula>"F"</formula>
    </cfRule>
  </conditionalFormatting>
  <conditionalFormatting sqref="E467:E476">
    <cfRule type="cellIs" dxfId="3022" priority="4092" stopIfTrue="1" operator="equal">
      <formula>"PE"</formula>
    </cfRule>
  </conditionalFormatting>
  <conditionalFormatting sqref="G487 H478:P487">
    <cfRule type="cellIs" dxfId="3021" priority="4087" stopIfTrue="1" operator="equal">
      <formula>"P"</formula>
    </cfRule>
  </conditionalFormatting>
  <conditionalFormatting sqref="H478:P487">
    <cfRule type="cellIs" dxfId="3020" priority="4088" stopIfTrue="1" operator="equal">
      <formula>"F"</formula>
    </cfRule>
  </conditionalFormatting>
  <conditionalFormatting sqref="G487 H478:P487">
    <cfRule type="cellIs" dxfId="3019" priority="4089" stopIfTrue="1" operator="equal">
      <formula>"PE"</formula>
    </cfRule>
  </conditionalFormatting>
  <conditionalFormatting sqref="G487">
    <cfRule type="cellIs" dxfId="3018" priority="4086" stopIfTrue="1" operator="equal">
      <formula>"F"</formula>
    </cfRule>
  </conditionalFormatting>
  <conditionalFormatting sqref="G478:G486">
    <cfRule type="cellIs" dxfId="3017" priority="4083" stopIfTrue="1" operator="equal">
      <formula>"P"</formula>
    </cfRule>
  </conditionalFormatting>
  <conditionalFormatting sqref="G478:G486">
    <cfRule type="cellIs" dxfId="3016" priority="4084" stopIfTrue="1" operator="equal">
      <formula>"F"</formula>
    </cfRule>
  </conditionalFormatting>
  <conditionalFormatting sqref="G478:G486">
    <cfRule type="cellIs" dxfId="3015" priority="4085" stopIfTrue="1" operator="equal">
      <formula>"PE"</formula>
    </cfRule>
  </conditionalFormatting>
  <conditionalFormatting sqref="F478:F487">
    <cfRule type="cellIs" dxfId="3014" priority="4080" stopIfTrue="1" operator="equal">
      <formula>"P"</formula>
    </cfRule>
  </conditionalFormatting>
  <conditionalFormatting sqref="F478:F487">
    <cfRule type="cellIs" dxfId="3013" priority="4081" stopIfTrue="1" operator="equal">
      <formula>"F"</formula>
    </cfRule>
  </conditionalFormatting>
  <conditionalFormatting sqref="F478:F487">
    <cfRule type="cellIs" dxfId="3012" priority="4082" stopIfTrue="1" operator="equal">
      <formula>"PE"</formula>
    </cfRule>
  </conditionalFormatting>
  <conditionalFormatting sqref="E478:E487">
    <cfRule type="cellIs" dxfId="3011" priority="4077" stopIfTrue="1" operator="equal">
      <formula>"P"</formula>
    </cfRule>
  </conditionalFormatting>
  <conditionalFormatting sqref="E478:E487">
    <cfRule type="cellIs" dxfId="3010" priority="4078" stopIfTrue="1" operator="equal">
      <formula>"F"</formula>
    </cfRule>
  </conditionalFormatting>
  <conditionalFormatting sqref="E478:E487">
    <cfRule type="cellIs" dxfId="3009" priority="4079" stopIfTrue="1" operator="equal">
      <formula>"PE"</formula>
    </cfRule>
  </conditionalFormatting>
  <conditionalFormatting sqref="F415:P417">
    <cfRule type="cellIs" dxfId="3008" priority="4074" stopIfTrue="1" operator="equal">
      <formula>"P"</formula>
    </cfRule>
  </conditionalFormatting>
  <conditionalFormatting sqref="H415:P417">
    <cfRule type="cellIs" dxfId="3007" priority="4075" stopIfTrue="1" operator="equal">
      <formula>"F"</formula>
    </cfRule>
  </conditionalFormatting>
  <conditionalFormatting sqref="F415:P417">
    <cfRule type="cellIs" dxfId="3006" priority="4076" stopIfTrue="1" operator="equal">
      <formula>"PE"</formula>
    </cfRule>
  </conditionalFormatting>
  <conditionalFormatting sqref="F415:G417">
    <cfRule type="cellIs" dxfId="3005" priority="4073" stopIfTrue="1" operator="equal">
      <formula>"F"</formula>
    </cfRule>
  </conditionalFormatting>
  <conditionalFormatting sqref="E415:E417">
    <cfRule type="cellIs" dxfId="3004" priority="4070" stopIfTrue="1" operator="equal">
      <formula>"P"</formula>
    </cfRule>
  </conditionalFormatting>
  <conditionalFormatting sqref="E415:E417">
    <cfRule type="cellIs" dxfId="3003" priority="4071" stopIfTrue="1" operator="equal">
      <formula>"F"</formula>
    </cfRule>
  </conditionalFormatting>
  <conditionalFormatting sqref="E415:E417">
    <cfRule type="cellIs" dxfId="3002" priority="4072" stopIfTrue="1" operator="equal">
      <formula>"PE"</formula>
    </cfRule>
  </conditionalFormatting>
  <conditionalFormatting sqref="G498 H489:P498 G510:P511">
    <cfRule type="cellIs" dxfId="3001" priority="4067" stopIfTrue="1" operator="equal">
      <formula>"P"</formula>
    </cfRule>
  </conditionalFormatting>
  <conditionalFormatting sqref="H489:P498 H510:P511">
    <cfRule type="cellIs" dxfId="3000" priority="4068" stopIfTrue="1" operator="equal">
      <formula>"F"</formula>
    </cfRule>
  </conditionalFormatting>
  <conditionalFormatting sqref="G498 H489:P498 G510:P511">
    <cfRule type="cellIs" dxfId="2999" priority="4069" stopIfTrue="1" operator="equal">
      <formula>"PE"</formula>
    </cfRule>
  </conditionalFormatting>
  <conditionalFormatting sqref="G498 G510:G511">
    <cfRule type="cellIs" dxfId="2998" priority="4066" stopIfTrue="1" operator="equal">
      <formula>"F"</formula>
    </cfRule>
  </conditionalFormatting>
  <conditionalFormatting sqref="G489:G497">
    <cfRule type="cellIs" dxfId="2997" priority="4063" stopIfTrue="1" operator="equal">
      <formula>"P"</formula>
    </cfRule>
  </conditionalFormatting>
  <conditionalFormatting sqref="G489:G497">
    <cfRule type="cellIs" dxfId="2996" priority="4064" stopIfTrue="1" operator="equal">
      <formula>"F"</formula>
    </cfRule>
  </conditionalFormatting>
  <conditionalFormatting sqref="G489:G497">
    <cfRule type="cellIs" dxfId="2995" priority="4065" stopIfTrue="1" operator="equal">
      <formula>"PE"</formula>
    </cfRule>
  </conditionalFormatting>
  <conditionalFormatting sqref="F489:F498 F510:F511">
    <cfRule type="cellIs" dxfId="2994" priority="4060" stopIfTrue="1" operator="equal">
      <formula>"P"</formula>
    </cfRule>
  </conditionalFormatting>
  <conditionalFormatting sqref="F489:F498 F510:F511">
    <cfRule type="cellIs" dxfId="2993" priority="4061" stopIfTrue="1" operator="equal">
      <formula>"F"</formula>
    </cfRule>
  </conditionalFormatting>
  <conditionalFormatting sqref="F489:F498 F510:F511">
    <cfRule type="cellIs" dxfId="2992" priority="4062" stopIfTrue="1" operator="equal">
      <formula>"PE"</formula>
    </cfRule>
  </conditionalFormatting>
  <conditionalFormatting sqref="E489:E498 E510:E511">
    <cfRule type="cellIs" dxfId="2991" priority="4057" stopIfTrue="1" operator="equal">
      <formula>"P"</formula>
    </cfRule>
  </conditionalFormatting>
  <conditionalFormatting sqref="E489:E498 E510:E511">
    <cfRule type="cellIs" dxfId="2990" priority="4058" stopIfTrue="1" operator="equal">
      <formula>"F"</formula>
    </cfRule>
  </conditionalFormatting>
  <conditionalFormatting sqref="E489:E498 E510:E511">
    <cfRule type="cellIs" dxfId="2989" priority="4059" stopIfTrue="1" operator="equal">
      <formula>"PE"</formula>
    </cfRule>
  </conditionalFormatting>
  <conditionalFormatting sqref="G508:G511">
    <cfRule type="cellIs" dxfId="2988" priority="4055" stopIfTrue="1" operator="equal">
      <formula>"P"</formula>
    </cfRule>
  </conditionalFormatting>
  <conditionalFormatting sqref="G508:G511">
    <cfRule type="cellIs" dxfId="2987" priority="4056" stopIfTrue="1" operator="equal">
      <formula>"PE"</formula>
    </cfRule>
  </conditionalFormatting>
  <conditionalFormatting sqref="G508:G511">
    <cfRule type="cellIs" dxfId="2986" priority="4054" stopIfTrue="1" operator="equal">
      <formula>"F"</formula>
    </cfRule>
  </conditionalFormatting>
  <conditionalFormatting sqref="G500:G507">
    <cfRule type="cellIs" dxfId="2985" priority="4051" stopIfTrue="1" operator="equal">
      <formula>"P"</formula>
    </cfRule>
  </conditionalFormatting>
  <conditionalFormatting sqref="G500:G507">
    <cfRule type="cellIs" dxfId="2984" priority="4052" stopIfTrue="1" operator="equal">
      <formula>"F"</formula>
    </cfRule>
  </conditionalFormatting>
  <conditionalFormatting sqref="G500:G507">
    <cfRule type="cellIs" dxfId="2983" priority="4053" stopIfTrue="1" operator="equal">
      <formula>"PE"</formula>
    </cfRule>
  </conditionalFormatting>
  <conditionalFormatting sqref="F448:F451 H448:P451">
    <cfRule type="cellIs" dxfId="2982" priority="4047" stopIfTrue="1" operator="equal">
      <formula>"P"</formula>
    </cfRule>
  </conditionalFormatting>
  <conditionalFormatting sqref="F448:F451 H448:P451">
    <cfRule type="cellIs" dxfId="2981" priority="4048" stopIfTrue="1" operator="equal">
      <formula>"PE"</formula>
    </cfRule>
  </conditionalFormatting>
  <conditionalFormatting sqref="H448:P451">
    <cfRule type="cellIs" dxfId="2980" priority="4050" stopIfTrue="1" operator="equal">
      <formula>"F"</formula>
    </cfRule>
  </conditionalFormatting>
  <conditionalFormatting sqref="F448:F451">
    <cfRule type="cellIs" dxfId="2979" priority="4049" stopIfTrue="1" operator="equal">
      <formula>"F"</formula>
    </cfRule>
  </conditionalFormatting>
  <conditionalFormatting sqref="G448:G451">
    <cfRule type="cellIs" dxfId="2978" priority="4045" stopIfTrue="1" operator="equal">
      <formula>"P"</formula>
    </cfRule>
  </conditionalFormatting>
  <conditionalFormatting sqref="G448:G451">
    <cfRule type="cellIs" dxfId="2977" priority="4046" stopIfTrue="1" operator="equal">
      <formula>"PE"</formula>
    </cfRule>
  </conditionalFormatting>
  <conditionalFormatting sqref="G448:G451">
    <cfRule type="cellIs" dxfId="2976" priority="4044" stopIfTrue="1" operator="equal">
      <formula>"F"</formula>
    </cfRule>
  </conditionalFormatting>
  <conditionalFormatting sqref="E448:E451">
    <cfRule type="cellIs" dxfId="2975" priority="4041" stopIfTrue="1" operator="equal">
      <formula>"P"</formula>
    </cfRule>
  </conditionalFormatting>
  <conditionalFormatting sqref="E448:E451">
    <cfRule type="cellIs" dxfId="2974" priority="4042" stopIfTrue="1" operator="equal">
      <formula>"F"</formula>
    </cfRule>
  </conditionalFormatting>
  <conditionalFormatting sqref="E448:E451">
    <cfRule type="cellIs" dxfId="2973" priority="4043" stopIfTrue="1" operator="equal">
      <formula>"PE"</formula>
    </cfRule>
  </conditionalFormatting>
  <conditionalFormatting sqref="H512:P512 E512:F512">
    <cfRule type="cellIs" dxfId="2972" priority="4037" stopIfTrue="1" operator="equal">
      <formula>"P"</formula>
    </cfRule>
  </conditionalFormatting>
  <conditionalFormatting sqref="H512:P512 E512:F512">
    <cfRule type="cellIs" dxfId="2971" priority="4038" stopIfTrue="1" operator="equal">
      <formula>"PE"</formula>
    </cfRule>
  </conditionalFormatting>
  <conditionalFormatting sqref="H512:P512">
    <cfRule type="cellIs" dxfId="2970" priority="4040" stopIfTrue="1" operator="equal">
      <formula>"F"</formula>
    </cfRule>
  </conditionalFormatting>
  <conditionalFormatting sqref="E512:F512">
    <cfRule type="cellIs" dxfId="2969" priority="4039" stopIfTrue="1" operator="equal">
      <formula>"F"</formula>
    </cfRule>
  </conditionalFormatting>
  <conditionalFormatting sqref="G512">
    <cfRule type="cellIs" dxfId="2968" priority="4035" stopIfTrue="1" operator="equal">
      <formula>"P"</formula>
    </cfRule>
  </conditionalFormatting>
  <conditionalFormatting sqref="G512">
    <cfRule type="cellIs" dxfId="2967" priority="4036" stopIfTrue="1" operator="equal">
      <formula>"PE"</formula>
    </cfRule>
  </conditionalFormatting>
  <conditionalFormatting sqref="G512">
    <cfRule type="cellIs" dxfId="2966" priority="4034" stopIfTrue="1" operator="equal">
      <formula>"F"</formula>
    </cfRule>
  </conditionalFormatting>
  <conditionalFormatting sqref="H513:P521 E513:F521">
    <cfRule type="cellIs" dxfId="2965" priority="4030" stopIfTrue="1" operator="equal">
      <formula>"P"</formula>
    </cfRule>
  </conditionalFormatting>
  <conditionalFormatting sqref="H513:P521 E513:F521">
    <cfRule type="cellIs" dxfId="2964" priority="4031" stopIfTrue="1" operator="equal">
      <formula>"PE"</formula>
    </cfRule>
  </conditionalFormatting>
  <conditionalFormatting sqref="H513:P521">
    <cfRule type="cellIs" dxfId="2963" priority="4033" stopIfTrue="1" operator="equal">
      <formula>"F"</formula>
    </cfRule>
  </conditionalFormatting>
  <conditionalFormatting sqref="E513:F521">
    <cfRule type="cellIs" dxfId="2962" priority="4032" stopIfTrue="1" operator="equal">
      <formula>"F"</formula>
    </cfRule>
  </conditionalFormatting>
  <conditionalFormatting sqref="G521">
    <cfRule type="cellIs" dxfId="2961" priority="4028" stopIfTrue="1" operator="equal">
      <formula>"P"</formula>
    </cfRule>
  </conditionalFormatting>
  <conditionalFormatting sqref="G521">
    <cfRule type="cellIs" dxfId="2960" priority="4029" stopIfTrue="1" operator="equal">
      <formula>"PE"</formula>
    </cfRule>
  </conditionalFormatting>
  <conditionalFormatting sqref="G521">
    <cfRule type="cellIs" dxfId="2959" priority="4027" stopIfTrue="1" operator="equal">
      <formula>"F"</formula>
    </cfRule>
  </conditionalFormatting>
  <conditionalFormatting sqref="G513:G520">
    <cfRule type="cellIs" dxfId="2958" priority="4024" stopIfTrue="1" operator="equal">
      <formula>"P"</formula>
    </cfRule>
  </conditionalFormatting>
  <conditionalFormatting sqref="G513:G520">
    <cfRule type="cellIs" dxfId="2957" priority="4025" stopIfTrue="1" operator="equal">
      <formula>"F"</formula>
    </cfRule>
  </conditionalFormatting>
  <conditionalFormatting sqref="G513:G520">
    <cfRule type="cellIs" dxfId="2956" priority="4026" stopIfTrue="1" operator="equal">
      <formula>"PE"</formula>
    </cfRule>
  </conditionalFormatting>
  <conditionalFormatting sqref="E528:P528">
    <cfRule type="cellIs" dxfId="2955" priority="4020" stopIfTrue="1" operator="equal">
      <formula>"P"</formula>
    </cfRule>
  </conditionalFormatting>
  <conditionalFormatting sqref="E528:P528">
    <cfRule type="cellIs" dxfId="2954" priority="4021" stopIfTrue="1" operator="equal">
      <formula>"PE"</formula>
    </cfRule>
  </conditionalFormatting>
  <conditionalFormatting sqref="H528:P528">
    <cfRule type="cellIs" dxfId="2953" priority="4023" stopIfTrue="1" operator="equal">
      <formula>"F"</formula>
    </cfRule>
  </conditionalFormatting>
  <conditionalFormatting sqref="E528:G528">
    <cfRule type="cellIs" dxfId="2952" priority="4022" stopIfTrue="1" operator="equal">
      <formula>"F"</formula>
    </cfRule>
  </conditionalFormatting>
  <conditionalFormatting sqref="E529:P529">
    <cfRule type="cellIs" dxfId="2951" priority="4012" stopIfTrue="1" operator="equal">
      <formula>"P"</formula>
    </cfRule>
  </conditionalFormatting>
  <conditionalFormatting sqref="E529:P529">
    <cfRule type="cellIs" dxfId="2950" priority="4013" stopIfTrue="1" operator="equal">
      <formula>"PE"</formula>
    </cfRule>
  </conditionalFormatting>
  <conditionalFormatting sqref="F529:P529">
    <cfRule type="cellIs" dxfId="2949" priority="4015" stopIfTrue="1" operator="equal">
      <formula>"F"</formula>
    </cfRule>
  </conditionalFormatting>
  <conditionalFormatting sqref="E529">
    <cfRule type="cellIs" dxfId="2948" priority="4014" stopIfTrue="1" operator="equal">
      <formula>"F"</formula>
    </cfRule>
  </conditionalFormatting>
  <conditionalFormatting sqref="E530:P530 E532:P532">
    <cfRule type="cellIs" dxfId="2947" priority="4008" stopIfTrue="1" operator="equal">
      <formula>"P"</formula>
    </cfRule>
  </conditionalFormatting>
  <conditionalFormatting sqref="E530:P530 E532:P532">
    <cfRule type="cellIs" dxfId="2946" priority="4009" stopIfTrue="1" operator="equal">
      <formula>"PE"</formula>
    </cfRule>
  </conditionalFormatting>
  <conditionalFormatting sqref="F530:P530 F532:P532">
    <cfRule type="cellIs" dxfId="2945" priority="4011" stopIfTrue="1" operator="equal">
      <formula>"F"</formula>
    </cfRule>
  </conditionalFormatting>
  <conditionalFormatting sqref="E530 E532">
    <cfRule type="cellIs" dxfId="2944" priority="4010" stopIfTrue="1" operator="equal">
      <formula>"F"</formula>
    </cfRule>
  </conditionalFormatting>
  <conditionalFormatting sqref="H532:P532">
    <cfRule type="cellIs" dxfId="2943" priority="3999" stopIfTrue="1" operator="equal">
      <formula>"P"</formula>
    </cfRule>
  </conditionalFormatting>
  <conditionalFormatting sqref="H532:P532">
    <cfRule type="cellIs" dxfId="2942" priority="4001" stopIfTrue="1" operator="equal">
      <formula>"PE"</formula>
    </cfRule>
  </conditionalFormatting>
  <conditionalFormatting sqref="H530:P530">
    <cfRule type="cellIs" dxfId="2941" priority="4002" stopIfTrue="1" operator="equal">
      <formula>"P"</formula>
    </cfRule>
  </conditionalFormatting>
  <conditionalFormatting sqref="H530:P530">
    <cfRule type="cellIs" dxfId="2940" priority="4004" stopIfTrue="1" operator="equal">
      <formula>"PE"</formula>
    </cfRule>
  </conditionalFormatting>
  <conditionalFormatting sqref="H530:P530">
    <cfRule type="cellIs" dxfId="2939" priority="4003" stopIfTrue="1" operator="equal">
      <formula>"F"</formula>
    </cfRule>
  </conditionalFormatting>
  <conditionalFormatting sqref="H532:P532">
    <cfRule type="cellIs" dxfId="2938" priority="4000" stopIfTrue="1" operator="equal">
      <formula>"F"</formula>
    </cfRule>
  </conditionalFormatting>
  <conditionalFormatting sqref="F530:G530">
    <cfRule type="cellIs" dxfId="2937" priority="3996" stopIfTrue="1" operator="equal">
      <formula>"P"</formula>
    </cfRule>
  </conditionalFormatting>
  <conditionalFormatting sqref="F530:G530">
    <cfRule type="cellIs" dxfId="2936" priority="3997" stopIfTrue="1" operator="equal">
      <formula>"F"</formula>
    </cfRule>
  </conditionalFormatting>
  <conditionalFormatting sqref="F530:G530">
    <cfRule type="cellIs" dxfId="2935" priority="3998" stopIfTrue="1" operator="equal">
      <formula>"PE"</formula>
    </cfRule>
  </conditionalFormatting>
  <conditionalFormatting sqref="F532:G532">
    <cfRule type="cellIs" dxfId="2934" priority="3993" stopIfTrue="1" operator="equal">
      <formula>"P"</formula>
    </cfRule>
  </conditionalFormatting>
  <conditionalFormatting sqref="F532:G532">
    <cfRule type="cellIs" dxfId="2933" priority="3994" stopIfTrue="1" operator="equal">
      <formula>"F"</formula>
    </cfRule>
  </conditionalFormatting>
  <conditionalFormatting sqref="F532:G532">
    <cfRule type="cellIs" dxfId="2932" priority="3995" stopIfTrue="1" operator="equal">
      <formula>"PE"</formula>
    </cfRule>
  </conditionalFormatting>
  <conditionalFormatting sqref="E530 E532">
    <cfRule type="cellIs" dxfId="2931" priority="3984" stopIfTrue="1" operator="equal">
      <formula>"P"</formula>
    </cfRule>
  </conditionalFormatting>
  <conditionalFormatting sqref="E530 E532">
    <cfRule type="cellIs" dxfId="2930" priority="3985" stopIfTrue="1" operator="equal">
      <formula>"F"</formula>
    </cfRule>
  </conditionalFormatting>
  <conditionalFormatting sqref="E530 E532">
    <cfRule type="cellIs" dxfId="2929" priority="3986" stopIfTrue="1" operator="equal">
      <formula>"PE"</formula>
    </cfRule>
  </conditionalFormatting>
  <conditionalFormatting sqref="E531:P531">
    <cfRule type="cellIs" dxfId="2928" priority="3980" stopIfTrue="1" operator="equal">
      <formula>"P"</formula>
    </cfRule>
  </conditionalFormatting>
  <conditionalFormatting sqref="E531:P531">
    <cfRule type="cellIs" dxfId="2927" priority="3981" stopIfTrue="1" operator="equal">
      <formula>"PE"</formula>
    </cfRule>
  </conditionalFormatting>
  <conditionalFormatting sqref="F531:P531">
    <cfRule type="cellIs" dxfId="2926" priority="3983" stopIfTrue="1" operator="equal">
      <formula>"F"</formula>
    </cfRule>
  </conditionalFormatting>
  <conditionalFormatting sqref="E531">
    <cfRule type="cellIs" dxfId="2925" priority="3982" stopIfTrue="1" operator="equal">
      <formula>"F"</formula>
    </cfRule>
  </conditionalFormatting>
  <conditionalFormatting sqref="H531:P531">
    <cfRule type="cellIs" dxfId="2924" priority="3977" stopIfTrue="1" operator="equal">
      <formula>"P"</formula>
    </cfRule>
  </conditionalFormatting>
  <conditionalFormatting sqref="H531:P531">
    <cfRule type="cellIs" dxfId="2923" priority="3979" stopIfTrue="1" operator="equal">
      <formula>"PE"</formula>
    </cfRule>
  </conditionalFormatting>
  <conditionalFormatting sqref="H531:P531">
    <cfRule type="cellIs" dxfId="2922" priority="3978" stopIfTrue="1" operator="equal">
      <formula>"F"</formula>
    </cfRule>
  </conditionalFormatting>
  <conditionalFormatting sqref="F531:G531">
    <cfRule type="cellIs" dxfId="2921" priority="3974" stopIfTrue="1" operator="equal">
      <formula>"P"</formula>
    </cfRule>
  </conditionalFormatting>
  <conditionalFormatting sqref="F531:G531">
    <cfRule type="cellIs" dxfId="2920" priority="3975" stopIfTrue="1" operator="equal">
      <formula>"F"</formula>
    </cfRule>
  </conditionalFormatting>
  <conditionalFormatting sqref="F531:G531">
    <cfRule type="cellIs" dxfId="2919" priority="3976" stopIfTrue="1" operator="equal">
      <formula>"PE"</formula>
    </cfRule>
  </conditionalFormatting>
  <conditionalFormatting sqref="E531">
    <cfRule type="cellIs" dxfId="2918" priority="3971" stopIfTrue="1" operator="equal">
      <formula>"P"</formula>
    </cfRule>
  </conditionalFormatting>
  <conditionalFormatting sqref="E531">
    <cfRule type="cellIs" dxfId="2917" priority="3972" stopIfTrue="1" operator="equal">
      <formula>"F"</formula>
    </cfRule>
  </conditionalFormatting>
  <conditionalFormatting sqref="E531">
    <cfRule type="cellIs" dxfId="2916" priority="3973" stopIfTrue="1" operator="equal">
      <formula>"PE"</formula>
    </cfRule>
  </conditionalFormatting>
  <conditionalFormatting sqref="F535:P535">
    <cfRule type="cellIs" dxfId="2915" priority="3968" stopIfTrue="1" operator="equal">
      <formula>"P"</formula>
    </cfRule>
  </conditionalFormatting>
  <conditionalFormatting sqref="F535:P535">
    <cfRule type="cellIs" dxfId="2914" priority="3969" stopIfTrue="1" operator="equal">
      <formula>"PE"</formula>
    </cfRule>
  </conditionalFormatting>
  <conditionalFormatting sqref="F535:P535">
    <cfRule type="cellIs" dxfId="2913" priority="3970" stopIfTrue="1" operator="equal">
      <formula>"F"</formula>
    </cfRule>
  </conditionalFormatting>
  <conditionalFormatting sqref="H535:P535">
    <cfRule type="cellIs" dxfId="2912" priority="3965" stopIfTrue="1" operator="equal">
      <formula>"P"</formula>
    </cfRule>
  </conditionalFormatting>
  <conditionalFormatting sqref="H535:P535">
    <cfRule type="cellIs" dxfId="2911" priority="3967" stopIfTrue="1" operator="equal">
      <formula>"PE"</formula>
    </cfRule>
  </conditionalFormatting>
  <conditionalFormatting sqref="H535:P535">
    <cfRule type="cellIs" dxfId="2910" priority="3966" stopIfTrue="1" operator="equal">
      <formula>"F"</formula>
    </cfRule>
  </conditionalFormatting>
  <conditionalFormatting sqref="F535:G535">
    <cfRule type="cellIs" dxfId="2909" priority="3962" stopIfTrue="1" operator="equal">
      <formula>"P"</formula>
    </cfRule>
  </conditionalFormatting>
  <conditionalFormatting sqref="F535:G535">
    <cfRule type="cellIs" dxfId="2908" priority="3963" stopIfTrue="1" operator="equal">
      <formula>"F"</formula>
    </cfRule>
  </conditionalFormatting>
  <conditionalFormatting sqref="F535:G535">
    <cfRule type="cellIs" dxfId="2907" priority="3964" stopIfTrue="1" operator="equal">
      <formula>"PE"</formula>
    </cfRule>
  </conditionalFormatting>
  <conditionalFormatting sqref="F534:P534">
    <cfRule type="cellIs" dxfId="2906" priority="3950" stopIfTrue="1" operator="equal">
      <formula>"P"</formula>
    </cfRule>
  </conditionalFormatting>
  <conditionalFormatting sqref="F534:P534">
    <cfRule type="cellIs" dxfId="2905" priority="3952" stopIfTrue="1" operator="equal">
      <formula>"PE"</formula>
    </cfRule>
  </conditionalFormatting>
  <conditionalFormatting sqref="F533:P533">
    <cfRule type="cellIs" dxfId="2904" priority="3956" stopIfTrue="1" operator="equal">
      <formula>"P"</formula>
    </cfRule>
  </conditionalFormatting>
  <conditionalFormatting sqref="F533:P533">
    <cfRule type="cellIs" dxfId="2903" priority="3957" stopIfTrue="1" operator="equal">
      <formula>"PE"</formula>
    </cfRule>
  </conditionalFormatting>
  <conditionalFormatting sqref="F533:P533">
    <cfRule type="cellIs" dxfId="2902" priority="3961" stopIfTrue="1" operator="equal">
      <formula>"F"</formula>
    </cfRule>
  </conditionalFormatting>
  <conditionalFormatting sqref="E533">
    <cfRule type="cellIs" dxfId="2901" priority="3958" stopIfTrue="1" operator="equal">
      <formula>"P"</formula>
    </cfRule>
  </conditionalFormatting>
  <conditionalFormatting sqref="E533">
    <cfRule type="cellIs" dxfId="2900" priority="3959" stopIfTrue="1" operator="equal">
      <formula>"F"</formula>
    </cfRule>
  </conditionalFormatting>
  <conditionalFormatting sqref="E533">
    <cfRule type="cellIs" dxfId="2899" priority="3960" stopIfTrue="1" operator="equal">
      <formula>"PE"</formula>
    </cfRule>
  </conditionalFormatting>
  <conditionalFormatting sqref="F534:P534">
    <cfRule type="cellIs" dxfId="2898" priority="3951" stopIfTrue="1" operator="equal">
      <formula>"F"</formula>
    </cfRule>
  </conditionalFormatting>
  <conditionalFormatting sqref="E534:E535">
    <cfRule type="cellIs" dxfId="2897" priority="3953" stopIfTrue="1" operator="equal">
      <formula>"P"</formula>
    </cfRule>
  </conditionalFormatting>
  <conditionalFormatting sqref="E534:E535">
    <cfRule type="cellIs" dxfId="2896" priority="3954" stopIfTrue="1" operator="equal">
      <formula>"F"</formula>
    </cfRule>
  </conditionalFormatting>
  <conditionalFormatting sqref="E534:E535">
    <cfRule type="cellIs" dxfId="2895" priority="3955" stopIfTrue="1" operator="equal">
      <formula>"PE"</formula>
    </cfRule>
  </conditionalFormatting>
  <conditionalFormatting sqref="E536:P536">
    <cfRule type="cellIs" dxfId="2894" priority="3946" stopIfTrue="1" operator="equal">
      <formula>"P"</formula>
    </cfRule>
  </conditionalFormatting>
  <conditionalFormatting sqref="E536:P536">
    <cfRule type="cellIs" dxfId="2893" priority="3947" stopIfTrue="1" operator="equal">
      <formula>"PE"</formula>
    </cfRule>
  </conditionalFormatting>
  <conditionalFormatting sqref="H536:P536">
    <cfRule type="cellIs" dxfId="2892" priority="3949" stopIfTrue="1" operator="equal">
      <formula>"F"</formula>
    </cfRule>
  </conditionalFormatting>
  <conditionalFormatting sqref="E536:G536">
    <cfRule type="cellIs" dxfId="2891" priority="3948" stopIfTrue="1" operator="equal">
      <formula>"F"</formula>
    </cfRule>
  </conditionalFormatting>
  <conditionalFormatting sqref="E540:P540 E544:P549">
    <cfRule type="cellIs" dxfId="2890" priority="3938" stopIfTrue="1" operator="equal">
      <formula>"P"</formula>
    </cfRule>
  </conditionalFormatting>
  <conditionalFormatting sqref="E540:P540 E544:P549">
    <cfRule type="cellIs" dxfId="2889" priority="3939" stopIfTrue="1" operator="equal">
      <formula>"PE"</formula>
    </cfRule>
  </conditionalFormatting>
  <conditionalFormatting sqref="F540:P540 F544:P549">
    <cfRule type="cellIs" dxfId="2888" priority="3941" stopIfTrue="1" operator="equal">
      <formula>"F"</formula>
    </cfRule>
  </conditionalFormatting>
  <conditionalFormatting sqref="E540 E544:E549">
    <cfRule type="cellIs" dxfId="2887" priority="3940" stopIfTrue="1" operator="equal">
      <formula>"F"</formula>
    </cfRule>
  </conditionalFormatting>
  <conditionalFormatting sqref="H546:P546">
    <cfRule type="cellIs" dxfId="2886" priority="3935" stopIfTrue="1" operator="equal">
      <formula>"P"</formula>
    </cfRule>
  </conditionalFormatting>
  <conditionalFormatting sqref="H546:P546">
    <cfRule type="cellIs" dxfId="2885" priority="3937" stopIfTrue="1" operator="equal">
      <formula>"PE"</formula>
    </cfRule>
  </conditionalFormatting>
  <conditionalFormatting sqref="H546:P546">
    <cfRule type="cellIs" dxfId="2884" priority="3936" stopIfTrue="1" operator="equal">
      <formula>"F"</formula>
    </cfRule>
  </conditionalFormatting>
  <conditionalFormatting sqref="H545:P545">
    <cfRule type="cellIs" dxfId="2883" priority="3929" stopIfTrue="1" operator="equal">
      <formula>"P"</formula>
    </cfRule>
  </conditionalFormatting>
  <conditionalFormatting sqref="H545:P545">
    <cfRule type="cellIs" dxfId="2882" priority="3931" stopIfTrue="1" operator="equal">
      <formula>"PE"</formula>
    </cfRule>
  </conditionalFormatting>
  <conditionalFormatting sqref="H544:P544">
    <cfRule type="cellIs" dxfId="2881" priority="3932" stopIfTrue="1" operator="equal">
      <formula>"P"</formula>
    </cfRule>
  </conditionalFormatting>
  <conditionalFormatting sqref="H544:P544">
    <cfRule type="cellIs" dxfId="2880" priority="3934" stopIfTrue="1" operator="equal">
      <formula>"PE"</formula>
    </cfRule>
  </conditionalFormatting>
  <conditionalFormatting sqref="H544:P544">
    <cfRule type="cellIs" dxfId="2879" priority="3933" stopIfTrue="1" operator="equal">
      <formula>"F"</formula>
    </cfRule>
  </conditionalFormatting>
  <conditionalFormatting sqref="H545:P545">
    <cfRule type="cellIs" dxfId="2878" priority="3930" stopIfTrue="1" operator="equal">
      <formula>"F"</formula>
    </cfRule>
  </conditionalFormatting>
  <conditionalFormatting sqref="F544:G544">
    <cfRule type="cellIs" dxfId="2877" priority="3926" stopIfTrue="1" operator="equal">
      <formula>"P"</formula>
    </cfRule>
  </conditionalFormatting>
  <conditionalFormatting sqref="F544:G544">
    <cfRule type="cellIs" dxfId="2876" priority="3927" stopIfTrue="1" operator="equal">
      <formula>"F"</formula>
    </cfRule>
  </conditionalFormatting>
  <conditionalFormatting sqref="F544:G544">
    <cfRule type="cellIs" dxfId="2875" priority="3928" stopIfTrue="1" operator="equal">
      <formula>"PE"</formula>
    </cfRule>
  </conditionalFormatting>
  <conditionalFormatting sqref="F545:G546">
    <cfRule type="cellIs" dxfId="2874" priority="3923" stopIfTrue="1" operator="equal">
      <formula>"P"</formula>
    </cfRule>
  </conditionalFormatting>
  <conditionalFormatting sqref="F545:G546">
    <cfRule type="cellIs" dxfId="2873" priority="3924" stopIfTrue="1" operator="equal">
      <formula>"F"</formula>
    </cfRule>
  </conditionalFormatting>
  <conditionalFormatting sqref="F545:G546">
    <cfRule type="cellIs" dxfId="2872" priority="3925" stopIfTrue="1" operator="equal">
      <formula>"PE"</formula>
    </cfRule>
  </conditionalFormatting>
  <conditionalFormatting sqref="H547:P547">
    <cfRule type="cellIs" dxfId="2871" priority="3920" stopIfTrue="1" operator="equal">
      <formula>"P"</formula>
    </cfRule>
  </conditionalFormatting>
  <conditionalFormatting sqref="H547:P547">
    <cfRule type="cellIs" dxfId="2870" priority="3922" stopIfTrue="1" operator="equal">
      <formula>"PE"</formula>
    </cfRule>
  </conditionalFormatting>
  <conditionalFormatting sqref="H547:P547">
    <cfRule type="cellIs" dxfId="2869" priority="3921" stopIfTrue="1" operator="equal">
      <formula>"F"</formula>
    </cfRule>
  </conditionalFormatting>
  <conditionalFormatting sqref="F547:G547">
    <cfRule type="cellIs" dxfId="2868" priority="3917" stopIfTrue="1" operator="equal">
      <formula>"P"</formula>
    </cfRule>
  </conditionalFormatting>
  <conditionalFormatting sqref="F547:G547">
    <cfRule type="cellIs" dxfId="2867" priority="3918" stopIfTrue="1" operator="equal">
      <formula>"F"</formula>
    </cfRule>
  </conditionalFormatting>
  <conditionalFormatting sqref="F547:G547">
    <cfRule type="cellIs" dxfId="2866" priority="3919" stopIfTrue="1" operator="equal">
      <formula>"PE"</formula>
    </cfRule>
  </conditionalFormatting>
  <conditionalFormatting sqref="E544:E547">
    <cfRule type="cellIs" dxfId="2865" priority="3914" stopIfTrue="1" operator="equal">
      <formula>"P"</formula>
    </cfRule>
  </conditionalFormatting>
  <conditionalFormatting sqref="E544:E547">
    <cfRule type="cellIs" dxfId="2864" priority="3915" stopIfTrue="1" operator="equal">
      <formula>"F"</formula>
    </cfRule>
  </conditionalFormatting>
  <conditionalFormatting sqref="E544:E547">
    <cfRule type="cellIs" dxfId="2863" priority="3916" stopIfTrue="1" operator="equal">
      <formula>"PE"</formula>
    </cfRule>
  </conditionalFormatting>
  <conditionalFormatting sqref="G561:P562">
    <cfRule type="cellIs" dxfId="2862" priority="3911" stopIfTrue="1" operator="equal">
      <formula>"P"</formula>
    </cfRule>
  </conditionalFormatting>
  <conditionalFormatting sqref="H561:P562">
    <cfRule type="cellIs" dxfId="2861" priority="3912" stopIfTrue="1" operator="equal">
      <formula>"F"</formula>
    </cfRule>
  </conditionalFormatting>
  <conditionalFormatting sqref="G561:P562">
    <cfRule type="cellIs" dxfId="2860" priority="3913" stopIfTrue="1" operator="equal">
      <formula>"PE"</formula>
    </cfRule>
  </conditionalFormatting>
  <conditionalFormatting sqref="G561:G562">
    <cfRule type="cellIs" dxfId="2859" priority="3910" stopIfTrue="1" operator="equal">
      <formula>"F"</formula>
    </cfRule>
  </conditionalFormatting>
  <conditionalFormatting sqref="E541:P541">
    <cfRule type="cellIs" dxfId="2858" priority="3902" stopIfTrue="1" operator="equal">
      <formula>"P"</formula>
    </cfRule>
  </conditionalFormatting>
  <conditionalFormatting sqref="E541:P541">
    <cfRule type="cellIs" dxfId="2857" priority="3903" stopIfTrue="1" operator="equal">
      <formula>"PE"</formula>
    </cfRule>
  </conditionalFormatting>
  <conditionalFormatting sqref="F541:P541">
    <cfRule type="cellIs" dxfId="2856" priority="3905" stopIfTrue="1" operator="equal">
      <formula>"F"</formula>
    </cfRule>
  </conditionalFormatting>
  <conditionalFormatting sqref="E541">
    <cfRule type="cellIs" dxfId="2855" priority="3904" stopIfTrue="1" operator="equal">
      <formula>"F"</formula>
    </cfRule>
  </conditionalFormatting>
  <conditionalFormatting sqref="H541:P541">
    <cfRule type="cellIs" dxfId="2854" priority="3899" stopIfTrue="1" operator="equal">
      <formula>"P"</formula>
    </cfRule>
  </conditionalFormatting>
  <conditionalFormatting sqref="H541:P541">
    <cfRule type="cellIs" dxfId="2853" priority="3901" stopIfTrue="1" operator="equal">
      <formula>"PE"</formula>
    </cfRule>
  </conditionalFormatting>
  <conditionalFormatting sqref="H541:P541">
    <cfRule type="cellIs" dxfId="2852" priority="3900" stopIfTrue="1" operator="equal">
      <formula>"F"</formula>
    </cfRule>
  </conditionalFormatting>
  <conditionalFormatting sqref="F541:G541">
    <cfRule type="cellIs" dxfId="2851" priority="3896" stopIfTrue="1" operator="equal">
      <formula>"P"</formula>
    </cfRule>
  </conditionalFormatting>
  <conditionalFormatting sqref="F541:G541">
    <cfRule type="cellIs" dxfId="2850" priority="3897" stopIfTrue="1" operator="equal">
      <formula>"F"</formula>
    </cfRule>
  </conditionalFormatting>
  <conditionalFormatting sqref="F541:G541">
    <cfRule type="cellIs" dxfId="2849" priority="3898" stopIfTrue="1" operator="equal">
      <formula>"PE"</formula>
    </cfRule>
  </conditionalFormatting>
  <conditionalFormatting sqref="E541">
    <cfRule type="cellIs" dxfId="2848" priority="3893" stopIfTrue="1" operator="equal">
      <formula>"P"</formula>
    </cfRule>
  </conditionalFormatting>
  <conditionalFormatting sqref="E541">
    <cfRule type="cellIs" dxfId="2847" priority="3894" stopIfTrue="1" operator="equal">
      <formula>"F"</formula>
    </cfRule>
  </conditionalFormatting>
  <conditionalFormatting sqref="E541">
    <cfRule type="cellIs" dxfId="2846" priority="3895" stopIfTrue="1" operator="equal">
      <formula>"PE"</formula>
    </cfRule>
  </conditionalFormatting>
  <conditionalFormatting sqref="E542:P543">
    <cfRule type="cellIs" dxfId="2845" priority="3889" stopIfTrue="1" operator="equal">
      <formula>"P"</formula>
    </cfRule>
  </conditionalFormatting>
  <conditionalFormatting sqref="E542:P543">
    <cfRule type="cellIs" dxfId="2844" priority="3890" stopIfTrue="1" operator="equal">
      <formula>"PE"</formula>
    </cfRule>
  </conditionalFormatting>
  <conditionalFormatting sqref="F542:P543">
    <cfRule type="cellIs" dxfId="2843" priority="3892" stopIfTrue="1" operator="equal">
      <formula>"F"</formula>
    </cfRule>
  </conditionalFormatting>
  <conditionalFormatting sqref="E542:E543">
    <cfRule type="cellIs" dxfId="2842" priority="3891" stopIfTrue="1" operator="equal">
      <formula>"F"</formula>
    </cfRule>
  </conditionalFormatting>
  <conditionalFormatting sqref="H542:P543">
    <cfRule type="cellIs" dxfId="2841" priority="3886" stopIfTrue="1" operator="equal">
      <formula>"P"</formula>
    </cfRule>
  </conditionalFormatting>
  <conditionalFormatting sqref="H542:P543">
    <cfRule type="cellIs" dxfId="2840" priority="3888" stopIfTrue="1" operator="equal">
      <formula>"PE"</formula>
    </cfRule>
  </conditionalFormatting>
  <conditionalFormatting sqref="H542:P543">
    <cfRule type="cellIs" dxfId="2839" priority="3887" stopIfTrue="1" operator="equal">
      <formula>"F"</formula>
    </cfRule>
  </conditionalFormatting>
  <conditionalFormatting sqref="F542:G543">
    <cfRule type="cellIs" dxfId="2838" priority="3883" stopIfTrue="1" operator="equal">
      <formula>"P"</formula>
    </cfRule>
  </conditionalFormatting>
  <conditionalFormatting sqref="F542:G543">
    <cfRule type="cellIs" dxfId="2837" priority="3884" stopIfTrue="1" operator="equal">
      <formula>"F"</formula>
    </cfRule>
  </conditionalFormatting>
  <conditionalFormatting sqref="F542:G543">
    <cfRule type="cellIs" dxfId="2836" priority="3885" stopIfTrue="1" operator="equal">
      <formula>"PE"</formula>
    </cfRule>
  </conditionalFormatting>
  <conditionalFormatting sqref="E542:E543">
    <cfRule type="cellIs" dxfId="2835" priority="3880" stopIfTrue="1" operator="equal">
      <formula>"P"</formula>
    </cfRule>
  </conditionalFormatting>
  <conditionalFormatting sqref="E542:E543">
    <cfRule type="cellIs" dxfId="2834" priority="3881" stopIfTrue="1" operator="equal">
      <formula>"F"</formula>
    </cfRule>
  </conditionalFormatting>
  <conditionalFormatting sqref="E542:E543">
    <cfRule type="cellIs" dxfId="2833" priority="3882" stopIfTrue="1" operator="equal">
      <formula>"PE"</formula>
    </cfRule>
  </conditionalFormatting>
  <conditionalFormatting sqref="G559">
    <cfRule type="cellIs" dxfId="2832" priority="3876" stopIfTrue="1" operator="equal">
      <formula>"F"</formula>
    </cfRule>
  </conditionalFormatting>
  <conditionalFormatting sqref="G559 H550:P559">
    <cfRule type="cellIs" dxfId="2831" priority="3877" stopIfTrue="1" operator="equal">
      <formula>"P"</formula>
    </cfRule>
  </conditionalFormatting>
  <conditionalFormatting sqref="H550:P559">
    <cfRule type="cellIs" dxfId="2830" priority="3878" stopIfTrue="1" operator="equal">
      <formula>"F"</formula>
    </cfRule>
  </conditionalFormatting>
  <conditionalFormatting sqref="G559 H550:P559">
    <cfRule type="cellIs" dxfId="2829" priority="3879" stopIfTrue="1" operator="equal">
      <formula>"PE"</formula>
    </cfRule>
  </conditionalFormatting>
  <conditionalFormatting sqref="G550:G558">
    <cfRule type="cellIs" dxfId="2828" priority="3873" stopIfTrue="1" operator="equal">
      <formula>"P"</formula>
    </cfRule>
  </conditionalFormatting>
  <conditionalFormatting sqref="G550:G558">
    <cfRule type="cellIs" dxfId="2827" priority="3874" stopIfTrue="1" operator="equal">
      <formula>"F"</formula>
    </cfRule>
  </conditionalFormatting>
  <conditionalFormatting sqref="G550:G558">
    <cfRule type="cellIs" dxfId="2826" priority="3875" stopIfTrue="1" operator="equal">
      <formula>"PE"</formula>
    </cfRule>
  </conditionalFormatting>
  <conditionalFormatting sqref="F550:F559">
    <cfRule type="cellIs" dxfId="2825" priority="3870" stopIfTrue="1" operator="equal">
      <formula>"P"</formula>
    </cfRule>
  </conditionalFormatting>
  <conditionalFormatting sqref="F550:F559">
    <cfRule type="cellIs" dxfId="2824" priority="3871" stopIfTrue="1" operator="equal">
      <formula>"F"</formula>
    </cfRule>
  </conditionalFormatting>
  <conditionalFormatting sqref="F550:F559">
    <cfRule type="cellIs" dxfId="2823" priority="3872" stopIfTrue="1" operator="equal">
      <formula>"PE"</formula>
    </cfRule>
  </conditionalFormatting>
  <conditionalFormatting sqref="E550:E559">
    <cfRule type="cellIs" dxfId="2822" priority="3867" stopIfTrue="1" operator="equal">
      <formula>"P"</formula>
    </cfRule>
  </conditionalFormatting>
  <conditionalFormatting sqref="E550:E559">
    <cfRule type="cellIs" dxfId="2821" priority="3868" stopIfTrue="1" operator="equal">
      <formula>"F"</formula>
    </cfRule>
  </conditionalFormatting>
  <conditionalFormatting sqref="E550:E559">
    <cfRule type="cellIs" dxfId="2820" priority="3869" stopIfTrue="1" operator="equal">
      <formula>"PE"</formula>
    </cfRule>
  </conditionalFormatting>
  <conditionalFormatting sqref="F537:P537">
    <cfRule type="cellIs" dxfId="2819" priority="3861" stopIfTrue="1" operator="equal">
      <formula>"P"</formula>
    </cfRule>
  </conditionalFormatting>
  <conditionalFormatting sqref="F537:P537">
    <cfRule type="cellIs" dxfId="2818" priority="3863" stopIfTrue="1" operator="equal">
      <formula>"PE"</formula>
    </cfRule>
  </conditionalFormatting>
  <conditionalFormatting sqref="F537:P537">
    <cfRule type="cellIs" dxfId="2817" priority="3862" stopIfTrue="1" operator="equal">
      <formula>"F"</formula>
    </cfRule>
  </conditionalFormatting>
  <conditionalFormatting sqref="E537">
    <cfRule type="cellIs" dxfId="2816" priority="3864" stopIfTrue="1" operator="equal">
      <formula>"P"</formula>
    </cfRule>
  </conditionalFormatting>
  <conditionalFormatting sqref="E537">
    <cfRule type="cellIs" dxfId="2815" priority="3865" stopIfTrue="1" operator="equal">
      <formula>"F"</formula>
    </cfRule>
  </conditionalFormatting>
  <conditionalFormatting sqref="E537">
    <cfRule type="cellIs" dxfId="2814" priority="3866" stopIfTrue="1" operator="equal">
      <formula>"PE"</formula>
    </cfRule>
  </conditionalFormatting>
  <conditionalFormatting sqref="F538:P538">
    <cfRule type="cellIs" dxfId="2813" priority="3855" stopIfTrue="1" operator="equal">
      <formula>"P"</formula>
    </cfRule>
  </conditionalFormatting>
  <conditionalFormatting sqref="F538:P538">
    <cfRule type="cellIs" dxfId="2812" priority="3857" stopIfTrue="1" operator="equal">
      <formula>"PE"</formula>
    </cfRule>
  </conditionalFormatting>
  <conditionalFormatting sqref="F538:P538">
    <cfRule type="cellIs" dxfId="2811" priority="3856" stopIfTrue="1" operator="equal">
      <formula>"F"</formula>
    </cfRule>
  </conditionalFormatting>
  <conditionalFormatting sqref="E538">
    <cfRule type="cellIs" dxfId="2810" priority="3858" stopIfTrue="1" operator="equal">
      <formula>"P"</formula>
    </cfRule>
  </conditionalFormatting>
  <conditionalFormatting sqref="E538">
    <cfRule type="cellIs" dxfId="2809" priority="3859" stopIfTrue="1" operator="equal">
      <formula>"F"</formula>
    </cfRule>
  </conditionalFormatting>
  <conditionalFormatting sqref="E538">
    <cfRule type="cellIs" dxfId="2808" priority="3860" stopIfTrue="1" operator="equal">
      <formula>"PE"</formula>
    </cfRule>
  </conditionalFormatting>
  <conditionalFormatting sqref="G583">
    <cfRule type="cellIs" dxfId="2807" priority="3851" stopIfTrue="1" operator="equal">
      <formula>"F"</formula>
    </cfRule>
  </conditionalFormatting>
  <conditionalFormatting sqref="G583 H574:P583">
    <cfRule type="cellIs" dxfId="2806" priority="3852" stopIfTrue="1" operator="equal">
      <formula>"P"</formula>
    </cfRule>
  </conditionalFormatting>
  <conditionalFormatting sqref="H574:P583">
    <cfRule type="cellIs" dxfId="2805" priority="3853" stopIfTrue="1" operator="equal">
      <formula>"F"</formula>
    </cfRule>
  </conditionalFormatting>
  <conditionalFormatting sqref="G583 H574:P583">
    <cfRule type="cellIs" dxfId="2804" priority="3854" stopIfTrue="1" operator="equal">
      <formula>"PE"</formula>
    </cfRule>
  </conditionalFormatting>
  <conditionalFormatting sqref="G574:G582">
    <cfRule type="cellIs" dxfId="2803" priority="3848" stopIfTrue="1" operator="equal">
      <formula>"P"</formula>
    </cfRule>
  </conditionalFormatting>
  <conditionalFormatting sqref="G574:G582">
    <cfRule type="cellIs" dxfId="2802" priority="3849" stopIfTrue="1" operator="equal">
      <formula>"F"</formula>
    </cfRule>
  </conditionalFormatting>
  <conditionalFormatting sqref="G574:G582">
    <cfRule type="cellIs" dxfId="2801" priority="3850" stopIfTrue="1" operator="equal">
      <formula>"PE"</formula>
    </cfRule>
  </conditionalFormatting>
  <conditionalFormatting sqref="F574:F583">
    <cfRule type="cellIs" dxfId="2800" priority="3845" stopIfTrue="1" operator="equal">
      <formula>"P"</formula>
    </cfRule>
  </conditionalFormatting>
  <conditionalFormatting sqref="F574:F583">
    <cfRule type="cellIs" dxfId="2799" priority="3846" stopIfTrue="1" operator="equal">
      <formula>"F"</formula>
    </cfRule>
  </conditionalFormatting>
  <conditionalFormatting sqref="F574:F583">
    <cfRule type="cellIs" dxfId="2798" priority="3847" stopIfTrue="1" operator="equal">
      <formula>"PE"</formula>
    </cfRule>
  </conditionalFormatting>
  <conditionalFormatting sqref="E574:E583">
    <cfRule type="cellIs" dxfId="2797" priority="3842" stopIfTrue="1" operator="equal">
      <formula>"P"</formula>
    </cfRule>
  </conditionalFormatting>
  <conditionalFormatting sqref="E574:E583">
    <cfRule type="cellIs" dxfId="2796" priority="3843" stopIfTrue="1" operator="equal">
      <formula>"F"</formula>
    </cfRule>
  </conditionalFormatting>
  <conditionalFormatting sqref="E574:E583">
    <cfRule type="cellIs" dxfId="2795" priority="3844" stopIfTrue="1" operator="equal">
      <formula>"PE"</formula>
    </cfRule>
  </conditionalFormatting>
  <conditionalFormatting sqref="F703:P706 E676:P679 H692:P700 E692:F700 E840:F844 G842:P844 E1041:P1054 E1065:P1076">
    <cfRule type="cellIs" dxfId="2794" priority="3828" stopIfTrue="1" operator="equal">
      <formula>"P"</formula>
    </cfRule>
  </conditionalFormatting>
  <conditionalFormatting sqref="F703:P706 E676:P679 H692:P700 E692:F700 E840:F844 G842:P844 E1041:P1054 E1065:P1076">
    <cfRule type="cellIs" dxfId="2793" priority="3829" stopIfTrue="1" operator="equal">
      <formula>"PE"</formula>
    </cfRule>
  </conditionalFormatting>
  <conditionalFormatting sqref="H703:P706 H676:P679 H692:P700 H842:P844 F1041:P1054 F1065:P1076">
    <cfRule type="cellIs" dxfId="2792" priority="3840" stopIfTrue="1" operator="equal">
      <formula>"F"</formula>
    </cfRule>
  </conditionalFormatting>
  <conditionalFormatting sqref="F703:G706 E676:G679 E692:F700 E840:F844 G842:G844 F1042:F1054 E1041:E1054 G1044:G1054 E1065:G1076">
    <cfRule type="cellIs" dxfId="2791" priority="3839" stopIfTrue="1" operator="equal">
      <formula>"F"</formula>
    </cfRule>
  </conditionalFormatting>
  <conditionalFormatting sqref="H596:P597">
    <cfRule type="cellIs" dxfId="2790" priority="3836" stopIfTrue="1" operator="equal">
      <formula>"P"</formula>
    </cfRule>
  </conditionalFormatting>
  <conditionalFormatting sqref="H596:P597">
    <cfRule type="cellIs" dxfId="2789" priority="3838" stopIfTrue="1" operator="equal">
      <formula>"PE"</formula>
    </cfRule>
  </conditionalFormatting>
  <conditionalFormatting sqref="H596:P597">
    <cfRule type="cellIs" dxfId="2788" priority="3837" stopIfTrue="1" operator="equal">
      <formula>"F"</formula>
    </cfRule>
  </conditionalFormatting>
  <conditionalFormatting sqref="F596:G597">
    <cfRule type="cellIs" dxfId="2787" priority="3833" stopIfTrue="1" operator="equal">
      <formula>"P"</formula>
    </cfRule>
  </conditionalFormatting>
  <conditionalFormatting sqref="F596:G597">
    <cfRule type="cellIs" dxfId="2786" priority="3834" stopIfTrue="1" operator="equal">
      <formula>"F"</formula>
    </cfRule>
  </conditionalFormatting>
  <conditionalFormatting sqref="F596:G597">
    <cfRule type="cellIs" dxfId="2785" priority="3835" stopIfTrue="1" operator="equal">
      <formula>"PE"</formula>
    </cfRule>
  </conditionalFormatting>
  <conditionalFormatting sqref="E596:E597">
    <cfRule type="cellIs" dxfId="2784" priority="3830" stopIfTrue="1" operator="equal">
      <formula>"P"</formula>
    </cfRule>
  </conditionalFormatting>
  <conditionalFormatting sqref="E596:E597">
    <cfRule type="cellIs" dxfId="2783" priority="3831" stopIfTrue="1" operator="equal">
      <formula>"F"</formula>
    </cfRule>
  </conditionalFormatting>
  <conditionalFormatting sqref="E596:E597">
    <cfRule type="cellIs" dxfId="2782" priority="3832" stopIfTrue="1" operator="equal">
      <formula>"PE"</formula>
    </cfRule>
  </conditionalFormatting>
  <conditionalFormatting sqref="F702:P702">
    <cfRule type="cellIs" dxfId="2781" priority="3809" stopIfTrue="1" operator="equal">
      <formula>"P"</formula>
    </cfRule>
  </conditionalFormatting>
  <conditionalFormatting sqref="H702:P702">
    <cfRule type="cellIs" dxfId="2780" priority="3810" stopIfTrue="1" operator="equal">
      <formula>"F"</formula>
    </cfRule>
  </conditionalFormatting>
  <conditionalFormatting sqref="F702:P702">
    <cfRule type="cellIs" dxfId="2779" priority="3811" stopIfTrue="1" operator="equal">
      <formula>"PE"</formula>
    </cfRule>
  </conditionalFormatting>
  <conditionalFormatting sqref="G690:G700 H681:P700">
    <cfRule type="cellIs" dxfId="2778" priority="3825" stopIfTrue="1" operator="equal">
      <formula>"P"</formula>
    </cfRule>
  </conditionalFormatting>
  <conditionalFormatting sqref="H681:P700">
    <cfRule type="cellIs" dxfId="2777" priority="3826" stopIfTrue="1" operator="equal">
      <formula>"F"</formula>
    </cfRule>
  </conditionalFormatting>
  <conditionalFormatting sqref="G690:G700 H681:P700">
    <cfRule type="cellIs" dxfId="2776" priority="3827" stopIfTrue="1" operator="equal">
      <formula>"PE"</formula>
    </cfRule>
  </conditionalFormatting>
  <conditionalFormatting sqref="G690:G700">
    <cfRule type="cellIs" dxfId="2775" priority="3824" stopIfTrue="1" operator="equal">
      <formula>"F"</formula>
    </cfRule>
  </conditionalFormatting>
  <conditionalFormatting sqref="G681:G689">
    <cfRule type="cellIs" dxfId="2774" priority="3821" stopIfTrue="1" operator="equal">
      <formula>"P"</formula>
    </cfRule>
  </conditionalFormatting>
  <conditionalFormatting sqref="G681:G689">
    <cfRule type="cellIs" dxfId="2773" priority="3822" stopIfTrue="1" operator="equal">
      <formula>"F"</formula>
    </cfRule>
  </conditionalFormatting>
  <conditionalFormatting sqref="G681:G689">
    <cfRule type="cellIs" dxfId="2772" priority="3823" stopIfTrue="1" operator="equal">
      <formula>"PE"</formula>
    </cfRule>
  </conditionalFormatting>
  <conditionalFormatting sqref="F681:F700">
    <cfRule type="cellIs" dxfId="2771" priority="3818" stopIfTrue="1" operator="equal">
      <formula>"P"</formula>
    </cfRule>
  </conditionalFormatting>
  <conditionalFormatting sqref="F681:F700">
    <cfRule type="cellIs" dxfId="2770" priority="3819" stopIfTrue="1" operator="equal">
      <formula>"F"</formula>
    </cfRule>
  </conditionalFormatting>
  <conditionalFormatting sqref="F681:F700">
    <cfRule type="cellIs" dxfId="2769" priority="3820" stopIfTrue="1" operator="equal">
      <formula>"PE"</formula>
    </cfRule>
  </conditionalFormatting>
  <conditionalFormatting sqref="E702:E706">
    <cfRule type="cellIs" dxfId="2768" priority="3783" stopIfTrue="1" operator="equal">
      <formula>"P"</formula>
    </cfRule>
  </conditionalFormatting>
  <conditionalFormatting sqref="E702:E706">
    <cfRule type="cellIs" dxfId="2767" priority="3785" stopIfTrue="1" operator="equal">
      <formula>"PE"</formula>
    </cfRule>
  </conditionalFormatting>
  <conditionalFormatting sqref="F623:P623">
    <cfRule type="cellIs" dxfId="2766" priority="3704" stopIfTrue="1" operator="equal">
      <formula>"F"</formula>
    </cfRule>
  </conditionalFormatting>
  <conditionalFormatting sqref="F1052:G1052">
    <cfRule type="cellIs" dxfId="2765" priority="3760" stopIfTrue="1" operator="equal">
      <formula>"P"</formula>
    </cfRule>
  </conditionalFormatting>
  <conditionalFormatting sqref="F1052:G1052">
    <cfRule type="cellIs" dxfId="2764" priority="3761" stopIfTrue="1" operator="equal">
      <formula>"F"</formula>
    </cfRule>
  </conditionalFormatting>
  <conditionalFormatting sqref="F1052:G1052">
    <cfRule type="cellIs" dxfId="2763" priority="3762" stopIfTrue="1" operator="equal">
      <formula>"PE"</formula>
    </cfRule>
  </conditionalFormatting>
  <conditionalFormatting sqref="F702:G702">
    <cfRule type="cellIs" dxfId="2762" priority="3808" stopIfTrue="1" operator="equal">
      <formula>"F"</formula>
    </cfRule>
  </conditionalFormatting>
  <conditionalFormatting sqref="Q702:Q706">
    <cfRule type="uniqueValues" dxfId="2761" priority="3841"/>
  </conditionalFormatting>
  <conditionalFormatting sqref="E1048:P1048">
    <cfRule type="cellIs" dxfId="2760" priority="3772" stopIfTrue="1" operator="equal">
      <formula>"P"</formula>
    </cfRule>
  </conditionalFormatting>
  <conditionalFormatting sqref="E1048:P1048">
    <cfRule type="cellIs" dxfId="2759" priority="3773" stopIfTrue="1" operator="equal">
      <formula>"PE"</formula>
    </cfRule>
  </conditionalFormatting>
  <conditionalFormatting sqref="H840:P840">
    <cfRule type="cellIs" dxfId="2758" priority="3795" stopIfTrue="1" operator="equal">
      <formula>"F"</formula>
    </cfRule>
  </conditionalFormatting>
  <conditionalFormatting sqref="E1048">
    <cfRule type="cellIs" dxfId="2757" priority="3774" stopIfTrue="1" operator="equal">
      <formula>"F"</formula>
    </cfRule>
  </conditionalFormatting>
  <conditionalFormatting sqref="F624:G626">
    <cfRule type="cellIs" dxfId="2756" priority="3688" stopIfTrue="1" operator="equal">
      <formula>"P"</formula>
    </cfRule>
  </conditionalFormatting>
  <conditionalFormatting sqref="E1050">
    <cfRule type="cellIs" dxfId="2755" priority="3729" stopIfTrue="1" operator="equal">
      <formula>"PE"</formula>
    </cfRule>
  </conditionalFormatting>
  <conditionalFormatting sqref="H841:P841">
    <cfRule type="cellIs" dxfId="2754" priority="3791" stopIfTrue="1" operator="equal">
      <formula>"F"</formula>
    </cfRule>
  </conditionalFormatting>
  <conditionalFormatting sqref="G1074:G1076">
    <cfRule type="cellIs" dxfId="2753" priority="3710" stopIfTrue="1" operator="equal">
      <formula>"F"</formula>
    </cfRule>
  </conditionalFormatting>
  <conditionalFormatting sqref="E681:E700">
    <cfRule type="cellIs" dxfId="2752" priority="3786" stopIfTrue="1" operator="equal">
      <formula>"P"</formula>
    </cfRule>
  </conditionalFormatting>
  <conditionalFormatting sqref="F627:G629">
    <cfRule type="cellIs" dxfId="2751" priority="3687" stopIfTrue="1" operator="equal">
      <formula>"PE"</formula>
    </cfRule>
  </conditionalFormatting>
  <conditionalFormatting sqref="F1067">
    <cfRule type="cellIs" dxfId="2750" priority="3725" stopIfTrue="1" operator="equal">
      <formula>"F"</formula>
    </cfRule>
  </conditionalFormatting>
  <conditionalFormatting sqref="G840:P840">
    <cfRule type="cellIs" dxfId="2749" priority="3794" stopIfTrue="1" operator="equal">
      <formula>"P"</formula>
    </cfRule>
  </conditionalFormatting>
  <conditionalFormatting sqref="F1048:P1048">
    <cfRule type="cellIs" dxfId="2748" priority="3775" stopIfTrue="1" operator="equal">
      <formula>"F"</formula>
    </cfRule>
  </conditionalFormatting>
  <conditionalFormatting sqref="G840:P840">
    <cfRule type="cellIs" dxfId="2747" priority="3796" stopIfTrue="1" operator="equal">
      <formula>"PE"</formula>
    </cfRule>
  </conditionalFormatting>
  <conditionalFormatting sqref="G840">
    <cfRule type="cellIs" dxfId="2746" priority="3793" stopIfTrue="1" operator="equal">
      <formula>"F"</formula>
    </cfRule>
  </conditionalFormatting>
  <conditionalFormatting sqref="G841:P841">
    <cfRule type="cellIs" dxfId="2745" priority="3790" stopIfTrue="1" operator="equal">
      <formula>"P"</formula>
    </cfRule>
  </conditionalFormatting>
  <conditionalFormatting sqref="F609:P619">
    <cfRule type="cellIs" dxfId="2744" priority="3607" stopIfTrue="1" operator="equal">
      <formula>"F"</formula>
    </cfRule>
  </conditionalFormatting>
  <conditionalFormatting sqref="G841:P841">
    <cfRule type="cellIs" dxfId="2743" priority="3792" stopIfTrue="1" operator="equal">
      <formula>"PE"</formula>
    </cfRule>
  </conditionalFormatting>
  <conditionalFormatting sqref="G841">
    <cfRule type="cellIs" dxfId="2742" priority="3789" stopIfTrue="1" operator="equal">
      <formula>"F"</formula>
    </cfRule>
  </conditionalFormatting>
  <conditionalFormatting sqref="H1052:P1052">
    <cfRule type="cellIs" dxfId="2741" priority="3766" stopIfTrue="1" operator="equal">
      <formula>"P"</formula>
    </cfRule>
  </conditionalFormatting>
  <conditionalFormatting sqref="E681:E700">
    <cfRule type="cellIs" dxfId="2740" priority="3787" stopIfTrue="1" operator="equal">
      <formula>"F"</formula>
    </cfRule>
  </conditionalFormatting>
  <conditionalFormatting sqref="E681:E700">
    <cfRule type="cellIs" dxfId="2739" priority="3788" stopIfTrue="1" operator="equal">
      <formula>"PE"</formula>
    </cfRule>
  </conditionalFormatting>
  <conditionalFormatting sqref="F1051:G1051">
    <cfRule type="cellIs" dxfId="2738" priority="3763" stopIfTrue="1" operator="equal">
      <formula>"P"</formula>
    </cfRule>
  </conditionalFormatting>
  <conditionalFormatting sqref="E702:E706">
    <cfRule type="cellIs" dxfId="2737" priority="3784" stopIfTrue="1" operator="equal">
      <formula>"F"</formula>
    </cfRule>
  </conditionalFormatting>
  <conditionalFormatting sqref="F1051:G1051">
    <cfRule type="cellIs" dxfId="2736" priority="3765" stopIfTrue="1" operator="equal">
      <formula>"PE"</formula>
    </cfRule>
  </conditionalFormatting>
  <conditionalFormatting sqref="F645:P645">
    <cfRule type="cellIs" dxfId="2735" priority="3661" stopIfTrue="1" operator="equal">
      <formula>"P"</formula>
    </cfRule>
  </conditionalFormatting>
  <conditionalFormatting sqref="F624:G626">
    <cfRule type="cellIs" dxfId="2734" priority="3689" stopIfTrue="1" operator="equal">
      <formula>"F"</formula>
    </cfRule>
  </conditionalFormatting>
  <conditionalFormatting sqref="E1049:P1049">
    <cfRule type="cellIs" dxfId="2733" priority="3750" stopIfTrue="1" operator="equal">
      <formula>"PE"</formula>
    </cfRule>
  </conditionalFormatting>
  <conditionalFormatting sqref="E1065:P1066">
    <cfRule type="cellIs" dxfId="2732" priority="3776" stopIfTrue="1" operator="equal">
      <formula>"P"</formula>
    </cfRule>
  </conditionalFormatting>
  <conditionalFormatting sqref="E1065:P1066">
    <cfRule type="cellIs" dxfId="2731" priority="3777" stopIfTrue="1" operator="equal">
      <formula>"PE"</formula>
    </cfRule>
  </conditionalFormatting>
  <conditionalFormatting sqref="F1065:P1066">
    <cfRule type="cellIs" dxfId="2730" priority="3779" stopIfTrue="1" operator="equal">
      <formula>"F"</formula>
    </cfRule>
  </conditionalFormatting>
  <conditionalFormatting sqref="F1066 G1069:G1071">
    <cfRule type="cellIs" dxfId="2729" priority="3778" stopIfTrue="1" operator="equal">
      <formula>"F"</formula>
    </cfRule>
  </conditionalFormatting>
  <conditionalFormatting sqref="G1068:P1068">
    <cfRule type="cellIs" dxfId="2728" priority="3712" stopIfTrue="1" operator="equal">
      <formula>"P"</formula>
    </cfRule>
  </conditionalFormatting>
  <conditionalFormatting sqref="H627:P627">
    <cfRule type="cellIs" dxfId="2727" priority="3693" stopIfTrue="1" operator="equal">
      <formula>"PE"</formula>
    </cfRule>
  </conditionalFormatting>
  <conditionalFormatting sqref="H1066:P1066">
    <cfRule type="cellIs" dxfId="2726" priority="3755" stopIfTrue="1" operator="equal">
      <formula>"F"</formula>
    </cfRule>
  </conditionalFormatting>
  <conditionalFormatting sqref="H1049:P1049">
    <cfRule type="cellIs" dxfId="2725" priority="3746" stopIfTrue="1" operator="equal">
      <formula>"P"</formula>
    </cfRule>
  </conditionalFormatting>
  <conditionalFormatting sqref="H1052:P1052">
    <cfRule type="cellIs" dxfId="2724" priority="3768" stopIfTrue="1" operator="equal">
      <formula>"PE"</formula>
    </cfRule>
  </conditionalFormatting>
  <conditionalFormatting sqref="H1051:P1051">
    <cfRule type="cellIs" dxfId="2723" priority="3769" stopIfTrue="1" operator="equal">
      <formula>"P"</formula>
    </cfRule>
  </conditionalFormatting>
  <conditionalFormatting sqref="H1051:P1051">
    <cfRule type="cellIs" dxfId="2722" priority="3771" stopIfTrue="1" operator="equal">
      <formula>"PE"</formula>
    </cfRule>
  </conditionalFormatting>
  <conditionalFormatting sqref="H1051:P1051">
    <cfRule type="cellIs" dxfId="2721" priority="3770" stopIfTrue="1" operator="equal">
      <formula>"F"</formula>
    </cfRule>
  </conditionalFormatting>
  <conditionalFormatting sqref="H1052:P1052">
    <cfRule type="cellIs" dxfId="2720" priority="3767" stopIfTrue="1" operator="equal">
      <formula>"F"</formula>
    </cfRule>
  </conditionalFormatting>
  <conditionalFormatting sqref="F1049:G1049">
    <cfRule type="cellIs" dxfId="2719" priority="3743" stopIfTrue="1" operator="equal">
      <formula>"P"</formula>
    </cfRule>
  </conditionalFormatting>
  <conditionalFormatting sqref="F1051:G1051">
    <cfRule type="cellIs" dxfId="2718" priority="3764" stopIfTrue="1" operator="equal">
      <formula>"F"</formula>
    </cfRule>
  </conditionalFormatting>
  <conditionalFormatting sqref="F1049:G1049">
    <cfRule type="cellIs" dxfId="2717" priority="3745" stopIfTrue="1" operator="equal">
      <formula>"PE"</formula>
    </cfRule>
  </conditionalFormatting>
  <conditionalFormatting sqref="E1049">
    <cfRule type="cellIs" dxfId="2716" priority="3740" stopIfTrue="1" operator="equal">
      <formula>"P"</formula>
    </cfRule>
  </conditionalFormatting>
  <conditionalFormatting sqref="E1049">
    <cfRule type="cellIs" dxfId="2715" priority="3741" stopIfTrue="1" operator="equal">
      <formula>"F"</formula>
    </cfRule>
  </conditionalFormatting>
  <conditionalFormatting sqref="E1049">
    <cfRule type="cellIs" dxfId="2714" priority="3742" stopIfTrue="1" operator="equal">
      <formula>"PE"</formula>
    </cfRule>
  </conditionalFormatting>
  <conditionalFormatting sqref="E1051:E1052">
    <cfRule type="cellIs" dxfId="2713" priority="3757" stopIfTrue="1" operator="equal">
      <formula>"P"</formula>
    </cfRule>
  </conditionalFormatting>
  <conditionalFormatting sqref="E1051:E1052">
    <cfRule type="cellIs" dxfId="2712" priority="3758" stopIfTrue="1" operator="equal">
      <formula>"F"</formula>
    </cfRule>
  </conditionalFormatting>
  <conditionalFormatting sqref="E1051:E1052">
    <cfRule type="cellIs" dxfId="2711" priority="3759" stopIfTrue="1" operator="equal">
      <formula>"PE"</formula>
    </cfRule>
  </conditionalFormatting>
  <conditionalFormatting sqref="G1066:P1066">
    <cfRule type="cellIs" dxfId="2710" priority="3754" stopIfTrue="1" operator="equal">
      <formula>"P"</formula>
    </cfRule>
  </conditionalFormatting>
  <conditionalFormatting sqref="H624:P624">
    <cfRule type="cellIs" dxfId="2709" priority="3695" stopIfTrue="1" operator="equal">
      <formula>"F"</formula>
    </cfRule>
  </conditionalFormatting>
  <conditionalFormatting sqref="G1066:P1066">
    <cfRule type="cellIs" dxfId="2708" priority="3756" stopIfTrue="1" operator="equal">
      <formula>"PE"</formula>
    </cfRule>
  </conditionalFormatting>
  <conditionalFormatting sqref="G1066">
    <cfRule type="cellIs" dxfId="2707" priority="3753" stopIfTrue="1" operator="equal">
      <formula>"F"</formula>
    </cfRule>
  </conditionalFormatting>
  <conditionalFormatting sqref="E1049:P1049">
    <cfRule type="cellIs" dxfId="2706" priority="3749" stopIfTrue="1" operator="equal">
      <formula>"P"</formula>
    </cfRule>
  </conditionalFormatting>
  <conditionalFormatting sqref="F624:G626">
    <cfRule type="cellIs" dxfId="2705" priority="3690" stopIfTrue="1" operator="equal">
      <formula>"PE"</formula>
    </cfRule>
  </conditionalFormatting>
  <conditionalFormatting sqref="F1049:P1049">
    <cfRule type="cellIs" dxfId="2704" priority="3752" stopIfTrue="1" operator="equal">
      <formula>"F"</formula>
    </cfRule>
  </conditionalFormatting>
  <conditionalFormatting sqref="E1049">
    <cfRule type="cellIs" dxfId="2703" priority="3751" stopIfTrue="1" operator="equal">
      <formula>"F"</formula>
    </cfRule>
  </conditionalFormatting>
  <conditionalFormatting sqref="H638:P639">
    <cfRule type="cellIs" dxfId="2702" priority="3676" stopIfTrue="1" operator="equal">
      <formula>"P"</formula>
    </cfRule>
  </conditionalFormatting>
  <conditionalFormatting sqref="H1049:P1049">
    <cfRule type="cellIs" dxfId="2701" priority="3748" stopIfTrue="1" operator="equal">
      <formula>"PE"</formula>
    </cfRule>
  </conditionalFormatting>
  <conditionalFormatting sqref="H1049:P1049">
    <cfRule type="cellIs" dxfId="2700" priority="3747" stopIfTrue="1" operator="equal">
      <formula>"F"</formula>
    </cfRule>
  </conditionalFormatting>
  <conditionalFormatting sqref="F1067:P1067">
    <cfRule type="cellIs" dxfId="2699" priority="3723" stopIfTrue="1" operator="equal">
      <formula>"P"</formula>
    </cfRule>
  </conditionalFormatting>
  <conditionalFormatting sqref="F1049:G1049">
    <cfRule type="cellIs" dxfId="2698" priority="3744" stopIfTrue="1" operator="equal">
      <formula>"F"</formula>
    </cfRule>
  </conditionalFormatting>
  <conditionalFormatting sqref="F623:P623">
    <cfRule type="cellIs" dxfId="2697" priority="3705" stopIfTrue="1" operator="equal">
      <formula>"PE"</formula>
    </cfRule>
  </conditionalFormatting>
  <conditionalFormatting sqref="G1067:P1067">
    <cfRule type="cellIs" dxfId="2696" priority="3720" stopIfTrue="1" operator="equal">
      <formula>"P"</formula>
    </cfRule>
  </conditionalFormatting>
  <conditionalFormatting sqref="F646:G648">
    <cfRule type="cellIs" dxfId="2695" priority="3647" stopIfTrue="1" operator="equal">
      <formula>"F"</formula>
    </cfRule>
  </conditionalFormatting>
  <conditionalFormatting sqref="G1067:P1067">
    <cfRule type="cellIs" dxfId="2694" priority="3722" stopIfTrue="1" operator="equal">
      <formula>"PE"</formula>
    </cfRule>
  </conditionalFormatting>
  <conditionalFormatting sqref="E1050:P1050">
    <cfRule type="cellIs" dxfId="2693" priority="3736" stopIfTrue="1" operator="equal">
      <formula>"P"</formula>
    </cfRule>
  </conditionalFormatting>
  <conditionalFormatting sqref="E1050:P1050">
    <cfRule type="cellIs" dxfId="2692" priority="3737" stopIfTrue="1" operator="equal">
      <formula>"PE"</formula>
    </cfRule>
  </conditionalFormatting>
  <conditionalFormatting sqref="F1050:P1050">
    <cfRule type="cellIs" dxfId="2691" priority="3739" stopIfTrue="1" operator="equal">
      <formula>"F"</formula>
    </cfRule>
  </conditionalFormatting>
  <conditionalFormatting sqref="E1050">
    <cfRule type="cellIs" dxfId="2690" priority="3738" stopIfTrue="1" operator="equal">
      <formula>"F"</formula>
    </cfRule>
  </conditionalFormatting>
  <conditionalFormatting sqref="H1050:P1050">
    <cfRule type="cellIs" dxfId="2689" priority="3733" stopIfTrue="1" operator="equal">
      <formula>"P"</formula>
    </cfRule>
  </conditionalFormatting>
  <conditionalFormatting sqref="H1050:P1050">
    <cfRule type="cellIs" dxfId="2688" priority="3735" stopIfTrue="1" operator="equal">
      <formula>"PE"</formula>
    </cfRule>
  </conditionalFormatting>
  <conditionalFormatting sqref="H1050:P1050">
    <cfRule type="cellIs" dxfId="2687" priority="3734" stopIfTrue="1" operator="equal">
      <formula>"F"</formula>
    </cfRule>
  </conditionalFormatting>
  <conditionalFormatting sqref="F1050:G1050">
    <cfRule type="cellIs" dxfId="2686" priority="3730" stopIfTrue="1" operator="equal">
      <formula>"P"</formula>
    </cfRule>
  </conditionalFormatting>
  <conditionalFormatting sqref="F1050:G1050">
    <cfRule type="cellIs" dxfId="2685" priority="3731" stopIfTrue="1" operator="equal">
      <formula>"F"</formula>
    </cfRule>
  </conditionalFormatting>
  <conditionalFormatting sqref="F1050:G1050">
    <cfRule type="cellIs" dxfId="2684" priority="3732" stopIfTrue="1" operator="equal">
      <formula>"PE"</formula>
    </cfRule>
  </conditionalFormatting>
  <conditionalFormatting sqref="E1050">
    <cfRule type="cellIs" dxfId="2683" priority="3727" stopIfTrue="1" operator="equal">
      <formula>"P"</formula>
    </cfRule>
  </conditionalFormatting>
  <conditionalFormatting sqref="E1050">
    <cfRule type="cellIs" dxfId="2682" priority="3728" stopIfTrue="1" operator="equal">
      <formula>"F"</formula>
    </cfRule>
  </conditionalFormatting>
  <conditionalFormatting sqref="G1072:P1073">
    <cfRule type="cellIs" dxfId="2681" priority="3709" stopIfTrue="1" operator="equal">
      <formula>"PE"</formula>
    </cfRule>
  </conditionalFormatting>
  <conditionalFormatting sqref="H628:P629">
    <cfRule type="cellIs" dxfId="2680" priority="3700" stopIfTrue="1" operator="equal">
      <formula>"P"</formula>
    </cfRule>
  </conditionalFormatting>
  <conditionalFormatting sqref="H628:P629">
    <cfRule type="cellIs" dxfId="2679" priority="3702" stopIfTrue="1" operator="equal">
      <formula>"PE"</formula>
    </cfRule>
  </conditionalFormatting>
  <conditionalFormatting sqref="F1068:P1068">
    <cfRule type="cellIs" dxfId="2678" priority="3716" stopIfTrue="1" operator="equal">
      <formula>"PE"</formula>
    </cfRule>
  </conditionalFormatting>
  <conditionalFormatting sqref="F623:P623">
    <cfRule type="cellIs" dxfId="2677" priority="3703" stopIfTrue="1" operator="equal">
      <formula>"P"</formula>
    </cfRule>
  </conditionalFormatting>
  <conditionalFormatting sqref="F1067:P1067">
    <cfRule type="cellIs" dxfId="2676" priority="3724" stopIfTrue="1" operator="equal">
      <formula>"PE"</formula>
    </cfRule>
  </conditionalFormatting>
  <conditionalFormatting sqref="F1067:P1067">
    <cfRule type="cellIs" dxfId="2675" priority="3726" stopIfTrue="1" operator="equal">
      <formula>"F"</formula>
    </cfRule>
  </conditionalFormatting>
  <conditionalFormatting sqref="H1067:P1067">
    <cfRule type="cellIs" dxfId="2674" priority="3721" stopIfTrue="1" operator="equal">
      <formula>"F"</formula>
    </cfRule>
  </conditionalFormatting>
  <conditionalFormatting sqref="G1067">
    <cfRule type="cellIs" dxfId="2673" priority="3719" stopIfTrue="1" operator="equal">
      <formula>"F"</formula>
    </cfRule>
  </conditionalFormatting>
  <conditionalFormatting sqref="F1068:P1068">
    <cfRule type="cellIs" dxfId="2672" priority="3715" stopIfTrue="1" operator="equal">
      <formula>"P"</formula>
    </cfRule>
  </conditionalFormatting>
  <conditionalFormatting sqref="F1068:P1068">
    <cfRule type="cellIs" dxfId="2671" priority="3718" stopIfTrue="1" operator="equal">
      <formula>"F"</formula>
    </cfRule>
  </conditionalFormatting>
  <conditionalFormatting sqref="F1068">
    <cfRule type="cellIs" dxfId="2670" priority="3717" stopIfTrue="1" operator="equal">
      <formula>"F"</formula>
    </cfRule>
  </conditionalFormatting>
  <conditionalFormatting sqref="F636:P636">
    <cfRule type="cellIs" dxfId="2669" priority="3682" stopIfTrue="1" operator="equal">
      <formula>"P"</formula>
    </cfRule>
  </conditionalFormatting>
  <conditionalFormatting sqref="H1068:P1068">
    <cfRule type="cellIs" dxfId="2668" priority="3713" stopIfTrue="1" operator="equal">
      <formula>"F"</formula>
    </cfRule>
  </conditionalFormatting>
  <conditionalFormatting sqref="G1068:P1068">
    <cfRule type="cellIs" dxfId="2667" priority="3714" stopIfTrue="1" operator="equal">
      <formula>"PE"</formula>
    </cfRule>
  </conditionalFormatting>
  <conditionalFormatting sqref="G1068">
    <cfRule type="cellIs" dxfId="2666" priority="3711" stopIfTrue="1" operator="equal">
      <formula>"F"</formula>
    </cfRule>
  </conditionalFormatting>
  <conditionalFormatting sqref="F655:G657">
    <cfRule type="cellIs" dxfId="2665" priority="3626" stopIfTrue="1" operator="equal">
      <formula>"F"</formula>
    </cfRule>
  </conditionalFormatting>
  <conditionalFormatting sqref="G1072:P1073">
    <cfRule type="cellIs" dxfId="2664" priority="3707" stopIfTrue="1" operator="equal">
      <formula>"P"</formula>
    </cfRule>
  </conditionalFormatting>
  <conditionalFormatting sqref="H1072:P1073">
    <cfRule type="cellIs" dxfId="2663" priority="3708" stopIfTrue="1" operator="equal">
      <formula>"F"</formula>
    </cfRule>
  </conditionalFormatting>
  <conditionalFormatting sqref="F600:P600">
    <cfRule type="cellIs" dxfId="2662" priority="3605" stopIfTrue="1" operator="equal">
      <formula>"PE"</formula>
    </cfRule>
  </conditionalFormatting>
  <conditionalFormatting sqref="G1072:G1073">
    <cfRule type="cellIs" dxfId="2661" priority="3706" stopIfTrue="1" operator="equal">
      <formula>"F"</formula>
    </cfRule>
  </conditionalFormatting>
  <conditionalFormatting sqref="H649:P649">
    <cfRule type="cellIs" dxfId="2660" priority="3649" stopIfTrue="1" operator="equal">
      <formula>"P"</formula>
    </cfRule>
  </conditionalFormatting>
  <conditionalFormatting sqref="H638:P639">
    <cfRule type="cellIs" dxfId="2659" priority="3677" stopIfTrue="1" operator="equal">
      <formula>"F"</formula>
    </cfRule>
  </conditionalFormatting>
  <conditionalFormatting sqref="H638:P639">
    <cfRule type="cellIs" dxfId="2658" priority="3678" stopIfTrue="1" operator="equal">
      <formula>"PE"</formula>
    </cfRule>
  </conditionalFormatting>
  <conditionalFormatting sqref="H627:P627">
    <cfRule type="cellIs" dxfId="2657" priority="3691" stopIfTrue="1" operator="equal">
      <formula>"P"</formula>
    </cfRule>
  </conditionalFormatting>
  <conditionalFormatting sqref="F640:G642">
    <cfRule type="cellIs" dxfId="2656" priority="3666" stopIfTrue="1" operator="equal">
      <formula>"PE"</formula>
    </cfRule>
  </conditionalFormatting>
  <conditionalFormatting sqref="H637:P637">
    <cfRule type="cellIs" dxfId="2655" priority="3673" stopIfTrue="1" operator="equal">
      <formula>"P"</formula>
    </cfRule>
  </conditionalFormatting>
  <conditionalFormatting sqref="H628:P629">
    <cfRule type="cellIs" dxfId="2654" priority="3701" stopIfTrue="1" operator="equal">
      <formula>"F"</formula>
    </cfRule>
  </conditionalFormatting>
  <conditionalFormatting sqref="H637:P637">
    <cfRule type="cellIs" dxfId="2653" priority="3675" stopIfTrue="1" operator="equal">
      <formula>"PE"</formula>
    </cfRule>
  </conditionalFormatting>
  <conditionalFormatting sqref="H625:P626">
    <cfRule type="cellIs" dxfId="2652" priority="3697" stopIfTrue="1" operator="equal">
      <formula>"P"</formula>
    </cfRule>
  </conditionalFormatting>
  <conditionalFormatting sqref="H625:P626">
    <cfRule type="cellIs" dxfId="2651" priority="3698" stopIfTrue="1" operator="equal">
      <formula>"F"</formula>
    </cfRule>
  </conditionalFormatting>
  <conditionalFormatting sqref="H625:P626">
    <cfRule type="cellIs" dxfId="2650" priority="3699" stopIfTrue="1" operator="equal">
      <formula>"PE"</formula>
    </cfRule>
  </conditionalFormatting>
  <conditionalFormatting sqref="H624:P624">
    <cfRule type="cellIs" dxfId="2649" priority="3694" stopIfTrue="1" operator="equal">
      <formula>"P"</formula>
    </cfRule>
  </conditionalFormatting>
  <conditionalFormatting sqref="F654:P654">
    <cfRule type="cellIs" dxfId="2648" priority="3641" stopIfTrue="1" operator="equal">
      <formula>"F"</formula>
    </cfRule>
  </conditionalFormatting>
  <conditionalFormatting sqref="H624:P624">
    <cfRule type="cellIs" dxfId="2647" priority="3696" stopIfTrue="1" operator="equal">
      <formula>"PE"</formula>
    </cfRule>
  </conditionalFormatting>
  <conditionalFormatting sqref="H627:P627">
    <cfRule type="cellIs" dxfId="2646" priority="3692" stopIfTrue="1" operator="equal">
      <formula>"F"</formula>
    </cfRule>
  </conditionalFormatting>
  <conditionalFormatting sqref="H650:P651">
    <cfRule type="cellIs" dxfId="2645" priority="3658" stopIfTrue="1" operator="equal">
      <formula>"P"</formula>
    </cfRule>
  </conditionalFormatting>
  <conditionalFormatting sqref="H650:P651">
    <cfRule type="cellIs" dxfId="2644" priority="3660" stopIfTrue="1" operator="equal">
      <formula>"PE"</formula>
    </cfRule>
  </conditionalFormatting>
  <conditionalFormatting sqref="F627:G629">
    <cfRule type="cellIs" dxfId="2643" priority="3685" stopIfTrue="1" operator="equal">
      <formula>"P"</formula>
    </cfRule>
  </conditionalFormatting>
  <conditionalFormatting sqref="F627:G629">
    <cfRule type="cellIs" dxfId="2642" priority="3686" stopIfTrue="1" operator="equal">
      <formula>"F"</formula>
    </cfRule>
  </conditionalFormatting>
  <conditionalFormatting sqref="H655:P655">
    <cfRule type="cellIs" dxfId="2641" priority="3633" stopIfTrue="1" operator="equal">
      <formula>"PE"</formula>
    </cfRule>
  </conditionalFormatting>
  <conditionalFormatting sqref="H646:P646">
    <cfRule type="cellIs" dxfId="2640" priority="3654" stopIfTrue="1" operator="equal">
      <formula>"PE"</formula>
    </cfRule>
  </conditionalFormatting>
  <conditionalFormatting sqref="H658:P658">
    <cfRule type="cellIs" dxfId="2639" priority="3628" stopIfTrue="1" operator="equal">
      <formula>"P"</formula>
    </cfRule>
  </conditionalFormatting>
  <conditionalFormatting sqref="F636:P636">
    <cfRule type="cellIs" dxfId="2638" priority="3683" stopIfTrue="1" operator="equal">
      <formula>"F"</formula>
    </cfRule>
  </conditionalFormatting>
  <conditionalFormatting sqref="F636:P636">
    <cfRule type="cellIs" dxfId="2637" priority="3684" stopIfTrue="1" operator="equal">
      <formula>"PE"</formula>
    </cfRule>
  </conditionalFormatting>
  <conditionalFormatting sqref="H641:P642">
    <cfRule type="cellIs" dxfId="2636" priority="3679" stopIfTrue="1" operator="equal">
      <formula>"P"</formula>
    </cfRule>
  </conditionalFormatting>
  <conditionalFormatting sqref="H641:P642">
    <cfRule type="cellIs" dxfId="2635" priority="3680" stopIfTrue="1" operator="equal">
      <formula>"F"</formula>
    </cfRule>
  </conditionalFormatting>
  <conditionalFormatting sqref="H641:P642">
    <cfRule type="cellIs" dxfId="2634" priority="3681" stopIfTrue="1" operator="equal">
      <formula>"PE"</formula>
    </cfRule>
  </conditionalFormatting>
  <conditionalFormatting sqref="F658:G660">
    <cfRule type="cellIs" dxfId="2633" priority="3622" stopIfTrue="1" operator="equal">
      <formula>"P"</formula>
    </cfRule>
  </conditionalFormatting>
  <conditionalFormatting sqref="H649:P649">
    <cfRule type="cellIs" dxfId="2632" priority="3650" stopIfTrue="1" operator="equal">
      <formula>"F"</formula>
    </cfRule>
  </conditionalFormatting>
  <conditionalFormatting sqref="H649:P649">
    <cfRule type="cellIs" dxfId="2631" priority="3651" stopIfTrue="1" operator="equal">
      <formula>"PE"</formula>
    </cfRule>
  </conditionalFormatting>
  <conditionalFormatting sqref="H640:P640">
    <cfRule type="cellIs" dxfId="2630" priority="3670" stopIfTrue="1" operator="equal">
      <formula>"P"</formula>
    </cfRule>
  </conditionalFormatting>
  <conditionalFormatting sqref="F646:G648">
    <cfRule type="cellIs" dxfId="2629" priority="3646" stopIfTrue="1" operator="equal">
      <formula>"P"</formula>
    </cfRule>
  </conditionalFormatting>
  <conditionalFormatting sqref="H637:P637">
    <cfRule type="cellIs" dxfId="2628" priority="3674" stopIfTrue="1" operator="equal">
      <formula>"F"</formula>
    </cfRule>
  </conditionalFormatting>
  <conditionalFormatting sqref="F646:G648">
    <cfRule type="cellIs" dxfId="2627" priority="3648" stopIfTrue="1" operator="equal">
      <formula>"PE"</formula>
    </cfRule>
  </conditionalFormatting>
  <conditionalFormatting sqref="H640:P640">
    <cfRule type="cellIs" dxfId="2626" priority="3671" stopIfTrue="1" operator="equal">
      <formula>"F"</formula>
    </cfRule>
  </conditionalFormatting>
  <conditionalFormatting sqref="H640:P640">
    <cfRule type="cellIs" dxfId="2625" priority="3672" stopIfTrue="1" operator="equal">
      <formula>"PE"</formula>
    </cfRule>
  </conditionalFormatting>
  <conditionalFormatting sqref="F637:G639">
    <cfRule type="cellIs" dxfId="2624" priority="3667" stopIfTrue="1" operator="equal">
      <formula>"P"</formula>
    </cfRule>
  </conditionalFormatting>
  <conditionalFormatting sqref="F637:G639">
    <cfRule type="cellIs" dxfId="2623" priority="3668" stopIfTrue="1" operator="equal">
      <formula>"F"</formula>
    </cfRule>
  </conditionalFormatting>
  <conditionalFormatting sqref="F637:G639">
    <cfRule type="cellIs" dxfId="2622" priority="3669" stopIfTrue="1" operator="equal">
      <formula>"PE"</formula>
    </cfRule>
  </conditionalFormatting>
  <conditionalFormatting sqref="F640:G642">
    <cfRule type="cellIs" dxfId="2621" priority="3664" stopIfTrue="1" operator="equal">
      <formula>"P"</formula>
    </cfRule>
  </conditionalFormatting>
  <conditionalFormatting sqref="F640:G642">
    <cfRule type="cellIs" dxfId="2620" priority="3665" stopIfTrue="1" operator="equal">
      <formula>"F"</formula>
    </cfRule>
  </conditionalFormatting>
  <conditionalFormatting sqref="H659:P660">
    <cfRule type="cellIs" dxfId="2619" priority="3639" stopIfTrue="1" operator="equal">
      <formula>"PE"</formula>
    </cfRule>
  </conditionalFormatting>
  <conditionalFormatting sqref="H656:P657">
    <cfRule type="cellIs" dxfId="2618" priority="3636" stopIfTrue="1" operator="equal">
      <formula>"PE"</formula>
    </cfRule>
  </conditionalFormatting>
  <conditionalFormatting sqref="H656:P657">
    <cfRule type="cellIs" dxfId="2617" priority="3634" stopIfTrue="1" operator="equal">
      <formula>"P"</formula>
    </cfRule>
  </conditionalFormatting>
  <conditionalFormatting sqref="F645:P645">
    <cfRule type="cellIs" dxfId="2616" priority="3662" stopIfTrue="1" operator="equal">
      <formula>"F"</formula>
    </cfRule>
  </conditionalFormatting>
  <conditionalFormatting sqref="F645:P645">
    <cfRule type="cellIs" dxfId="2615" priority="3663" stopIfTrue="1" operator="equal">
      <formula>"PE"</formula>
    </cfRule>
  </conditionalFormatting>
  <conditionalFormatting sqref="H650:P651">
    <cfRule type="cellIs" dxfId="2614" priority="3659" stopIfTrue="1" operator="equal">
      <formula>"F"</formula>
    </cfRule>
  </conditionalFormatting>
  <conditionalFormatting sqref="H647:P648">
    <cfRule type="cellIs" dxfId="2613" priority="3655" stopIfTrue="1" operator="equal">
      <formula>"P"</formula>
    </cfRule>
  </conditionalFormatting>
  <conditionalFormatting sqref="H647:P648">
    <cfRule type="cellIs" dxfId="2612" priority="3656" stopIfTrue="1" operator="equal">
      <formula>"F"</formula>
    </cfRule>
  </conditionalFormatting>
  <conditionalFormatting sqref="H647:P648">
    <cfRule type="cellIs" dxfId="2611" priority="3657" stopIfTrue="1" operator="equal">
      <formula>"PE"</formula>
    </cfRule>
  </conditionalFormatting>
  <conditionalFormatting sqref="E622:E629">
    <cfRule type="cellIs" dxfId="2610" priority="3619" stopIfTrue="1" operator="equal">
      <formula>"P"</formula>
    </cfRule>
  </conditionalFormatting>
  <conditionalFormatting sqref="H646:P646">
    <cfRule type="cellIs" dxfId="2609" priority="3652" stopIfTrue="1" operator="equal">
      <formula>"P"</formula>
    </cfRule>
  </conditionalFormatting>
  <conditionalFormatting sqref="H646:P646">
    <cfRule type="cellIs" dxfId="2608" priority="3653" stopIfTrue="1" operator="equal">
      <formula>"F"</formula>
    </cfRule>
  </conditionalFormatting>
  <conditionalFormatting sqref="E622:E629">
    <cfRule type="cellIs" dxfId="2607" priority="3621" stopIfTrue="1" operator="equal">
      <formula>"PE"</formula>
    </cfRule>
  </conditionalFormatting>
  <conditionalFormatting sqref="E635:E642">
    <cfRule type="cellIs" dxfId="2606" priority="3616" stopIfTrue="1" operator="equal">
      <formula>"P"</formula>
    </cfRule>
  </conditionalFormatting>
  <conditionalFormatting sqref="E635:E642">
    <cfRule type="cellIs" dxfId="2605" priority="3617" stopIfTrue="1" operator="equal">
      <formula>"F"</formula>
    </cfRule>
  </conditionalFormatting>
  <conditionalFormatting sqref="E635:E642">
    <cfRule type="cellIs" dxfId="2604" priority="3618" stopIfTrue="1" operator="equal">
      <formula>"PE"</formula>
    </cfRule>
  </conditionalFormatting>
  <conditionalFormatting sqref="F649:G651">
    <cfRule type="cellIs" dxfId="2603" priority="3643" stopIfTrue="1" operator="equal">
      <formula>"P"</formula>
    </cfRule>
  </conditionalFormatting>
  <conditionalFormatting sqref="F649:G651">
    <cfRule type="cellIs" dxfId="2602" priority="3644" stopIfTrue="1" operator="equal">
      <formula>"F"</formula>
    </cfRule>
  </conditionalFormatting>
  <conditionalFormatting sqref="F649:G651">
    <cfRule type="cellIs" dxfId="2601" priority="3645" stopIfTrue="1" operator="equal">
      <formula>"PE"</formula>
    </cfRule>
  </conditionalFormatting>
  <conditionalFormatting sqref="F654:P654">
    <cfRule type="cellIs" dxfId="2600" priority="3640" stopIfTrue="1" operator="equal">
      <formula>"P"</formula>
    </cfRule>
  </conditionalFormatting>
  <conditionalFormatting sqref="F654:P654">
    <cfRule type="cellIs" dxfId="2599" priority="3642" stopIfTrue="1" operator="equal">
      <formula>"PE"</formula>
    </cfRule>
  </conditionalFormatting>
  <conditionalFormatting sqref="H659:P660">
    <cfRule type="cellIs" dxfId="2598" priority="3637" stopIfTrue="1" operator="equal">
      <formula>"P"</formula>
    </cfRule>
  </conditionalFormatting>
  <conditionalFormatting sqref="H659:P660">
    <cfRule type="cellIs" dxfId="2597" priority="3638" stopIfTrue="1" operator="equal">
      <formula>"F"</formula>
    </cfRule>
  </conditionalFormatting>
  <conditionalFormatting sqref="G768">
    <cfRule type="cellIs" dxfId="2596" priority="2912" stopIfTrue="1" operator="equal">
      <formula>"PE"</formula>
    </cfRule>
  </conditionalFormatting>
  <conditionalFormatting sqref="E605:E606">
    <cfRule type="cellIs" dxfId="2595" priority="3577" stopIfTrue="1" operator="equal">
      <formula>"P"</formula>
    </cfRule>
  </conditionalFormatting>
  <conditionalFormatting sqref="H656:P657">
    <cfRule type="cellIs" dxfId="2594" priority="3635" stopIfTrue="1" operator="equal">
      <formula>"F"</formula>
    </cfRule>
  </conditionalFormatting>
  <conditionalFormatting sqref="F713:F714">
    <cfRule type="cellIs" dxfId="2593" priority="3534" stopIfTrue="1" operator="equal">
      <formula>"P"</formula>
    </cfRule>
  </conditionalFormatting>
  <conditionalFormatting sqref="H655:P655">
    <cfRule type="cellIs" dxfId="2592" priority="3631" stopIfTrue="1" operator="equal">
      <formula>"P"</formula>
    </cfRule>
  </conditionalFormatting>
  <conditionalFormatting sqref="H655:P655">
    <cfRule type="cellIs" dxfId="2591" priority="3632" stopIfTrue="1" operator="equal">
      <formula>"F"</formula>
    </cfRule>
  </conditionalFormatting>
  <conditionalFormatting sqref="E608:E619">
    <cfRule type="cellIs" dxfId="2590" priority="3576" stopIfTrue="1" operator="equal">
      <formula>"PE"</formula>
    </cfRule>
  </conditionalFormatting>
  <conditionalFormatting sqref="H658:P658">
    <cfRule type="cellIs" dxfId="2589" priority="3629" stopIfTrue="1" operator="equal">
      <formula>"F"</formula>
    </cfRule>
  </conditionalFormatting>
  <conditionalFormatting sqref="H658:P658">
    <cfRule type="cellIs" dxfId="2588" priority="3630" stopIfTrue="1" operator="equal">
      <formula>"PE"</formula>
    </cfRule>
  </conditionalFormatting>
  <conditionalFormatting sqref="F655:G657">
    <cfRule type="cellIs" dxfId="2587" priority="3625" stopIfTrue="1" operator="equal">
      <formula>"P"</formula>
    </cfRule>
  </conditionalFormatting>
  <conditionalFormatting sqref="E713:E716">
    <cfRule type="cellIs" dxfId="2586" priority="3532" stopIfTrue="1" operator="equal">
      <formula>"F"</formula>
    </cfRule>
  </conditionalFormatting>
  <conditionalFormatting sqref="F655:G657">
    <cfRule type="cellIs" dxfId="2585" priority="3627" stopIfTrue="1" operator="equal">
      <formula>"PE"</formula>
    </cfRule>
  </conditionalFormatting>
  <conditionalFormatting sqref="F658:G660">
    <cfRule type="cellIs" dxfId="2584" priority="3623" stopIfTrue="1" operator="equal">
      <formula>"F"</formula>
    </cfRule>
  </conditionalFormatting>
  <conditionalFormatting sqref="F658:G660">
    <cfRule type="cellIs" dxfId="2583" priority="3624" stopIfTrue="1" operator="equal">
      <formula>"PE"</formula>
    </cfRule>
  </conditionalFormatting>
  <conditionalFormatting sqref="E622:E629">
    <cfRule type="cellIs" dxfId="2582" priority="3620" stopIfTrue="1" operator="equal">
      <formula>"F"</formula>
    </cfRule>
  </conditionalFormatting>
  <conditionalFormatting sqref="H760:P768 E760:F768">
    <cfRule type="cellIs" dxfId="2581" priority="2924" stopIfTrue="1" operator="equal">
      <formula>"PE"</formula>
    </cfRule>
  </conditionalFormatting>
  <conditionalFormatting sqref="E644:E651">
    <cfRule type="cellIs" dxfId="2580" priority="3613" stopIfTrue="1" operator="equal">
      <formula>"P"</formula>
    </cfRule>
  </conditionalFormatting>
  <conditionalFormatting sqref="E644:E651">
    <cfRule type="cellIs" dxfId="2579" priority="3614" stopIfTrue="1" operator="equal">
      <formula>"F"</formula>
    </cfRule>
  </conditionalFormatting>
  <conditionalFormatting sqref="E644:E651">
    <cfRule type="cellIs" dxfId="2578" priority="3615" stopIfTrue="1" operator="equal">
      <formula>"PE"</formula>
    </cfRule>
  </conditionalFormatting>
  <conditionalFormatting sqref="E653:E660">
    <cfRule type="cellIs" dxfId="2577" priority="3610" stopIfTrue="1" operator="equal">
      <formula>"P"</formula>
    </cfRule>
  </conditionalFormatting>
  <conditionalFormatting sqref="E653:E660">
    <cfRule type="cellIs" dxfId="2576" priority="3611" stopIfTrue="1" operator="equal">
      <formula>"F"</formula>
    </cfRule>
  </conditionalFormatting>
  <conditionalFormatting sqref="E653:E660">
    <cfRule type="cellIs" dxfId="2575" priority="3612" stopIfTrue="1" operator="equal">
      <formula>"PE"</formula>
    </cfRule>
  </conditionalFormatting>
  <conditionalFormatting sqref="F609:P619">
    <cfRule type="cellIs" dxfId="2574" priority="3606" stopIfTrue="1" operator="equal">
      <formula>"P"</formula>
    </cfRule>
  </conditionalFormatting>
  <conditionalFormatting sqref="F609:P619">
    <cfRule type="cellIs" dxfId="2573" priority="3608" stopIfTrue="1" operator="equal">
      <formula>"PE"</formula>
    </cfRule>
  </conditionalFormatting>
  <conditionalFormatting sqref="F600:P600">
    <cfRule type="cellIs" dxfId="2572" priority="3603" stopIfTrue="1" operator="equal">
      <formula>"P"</formula>
    </cfRule>
  </conditionalFormatting>
  <conditionalFormatting sqref="F600:P600">
    <cfRule type="cellIs" dxfId="2571" priority="3604" stopIfTrue="1" operator="equal">
      <formula>"F"</formula>
    </cfRule>
  </conditionalFormatting>
  <conditionalFormatting sqref="F601:P601">
    <cfRule type="cellIs" dxfId="2570" priority="3600" stopIfTrue="1" operator="equal">
      <formula>"P"</formula>
    </cfRule>
  </conditionalFormatting>
  <conditionalFormatting sqref="F601:P601">
    <cfRule type="cellIs" dxfId="2569" priority="3601" stopIfTrue="1" operator="equal">
      <formula>"F"</formula>
    </cfRule>
  </conditionalFormatting>
  <conditionalFormatting sqref="F601:P601">
    <cfRule type="cellIs" dxfId="2568" priority="3602" stopIfTrue="1" operator="equal">
      <formula>"PE"</formula>
    </cfRule>
  </conditionalFormatting>
  <conditionalFormatting sqref="F606:P606">
    <cfRule type="cellIs" dxfId="2567" priority="3597" stopIfTrue="1" operator="equal">
      <formula>"P"</formula>
    </cfRule>
  </conditionalFormatting>
  <conditionalFormatting sqref="F606:P606">
    <cfRule type="cellIs" dxfId="2566" priority="3598" stopIfTrue="1" operator="equal">
      <formula>"F"</formula>
    </cfRule>
  </conditionalFormatting>
  <conditionalFormatting sqref="F606:P606">
    <cfRule type="cellIs" dxfId="2565" priority="3599" stopIfTrue="1" operator="equal">
      <formula>"PE"</formula>
    </cfRule>
  </conditionalFormatting>
  <conditionalFormatting sqref="H603:P603">
    <cfRule type="cellIs" dxfId="2564" priority="3591" stopIfTrue="1" operator="equal">
      <formula>"P"</formula>
    </cfRule>
  </conditionalFormatting>
  <conditionalFormatting sqref="H603:P603">
    <cfRule type="cellIs" dxfId="2563" priority="3592" stopIfTrue="1" operator="equal">
      <formula>"F"</formula>
    </cfRule>
  </conditionalFormatting>
  <conditionalFormatting sqref="H603:P603">
    <cfRule type="cellIs" dxfId="2562" priority="3593" stopIfTrue="1" operator="equal">
      <formula>"PE"</formula>
    </cfRule>
  </conditionalFormatting>
  <conditionalFormatting sqref="G603">
    <cfRule type="cellIs" dxfId="2561" priority="3585" stopIfTrue="1" operator="equal">
      <formula>"P"</formula>
    </cfRule>
  </conditionalFormatting>
  <conditionalFormatting sqref="G603">
    <cfRule type="cellIs" dxfId="2560" priority="3587" stopIfTrue="1" operator="equal">
      <formula>"PE"</formula>
    </cfRule>
  </conditionalFormatting>
  <conditionalFormatting sqref="F603">
    <cfRule type="cellIs" dxfId="2559" priority="3588" stopIfTrue="1" operator="equal">
      <formula>"P"</formula>
    </cfRule>
  </conditionalFormatting>
  <conditionalFormatting sqref="F603">
    <cfRule type="cellIs" dxfId="2558" priority="3590" stopIfTrue="1" operator="equal">
      <formula>"PE"</formula>
    </cfRule>
  </conditionalFormatting>
  <conditionalFormatting sqref="E600:E603">
    <cfRule type="cellIs" dxfId="2557" priority="3594" stopIfTrue="1" operator="equal">
      <formula>"P"</formula>
    </cfRule>
  </conditionalFormatting>
  <conditionalFormatting sqref="E600:E603">
    <cfRule type="cellIs" dxfId="2556" priority="3595" stopIfTrue="1" operator="equal">
      <formula>"F"</formula>
    </cfRule>
  </conditionalFormatting>
  <conditionalFormatting sqref="E600:E603">
    <cfRule type="cellIs" dxfId="2555" priority="3596" stopIfTrue="1" operator="equal">
      <formula>"PE"</formula>
    </cfRule>
  </conditionalFormatting>
  <conditionalFormatting sqref="F603">
    <cfRule type="cellIs" dxfId="2554" priority="3589" stopIfTrue="1" operator="equal">
      <formula>"F"</formula>
    </cfRule>
  </conditionalFormatting>
  <conditionalFormatting sqref="G603">
    <cfRule type="cellIs" dxfId="2553" priority="3586" stopIfTrue="1" operator="equal">
      <formula>"F"</formula>
    </cfRule>
  </conditionalFormatting>
  <conditionalFormatting sqref="G602:P602">
    <cfRule type="cellIs" dxfId="2552" priority="3582" stopIfTrue="1" operator="equal">
      <formula>"P"</formula>
    </cfRule>
  </conditionalFormatting>
  <conditionalFormatting sqref="G602:P602">
    <cfRule type="cellIs" dxfId="2551" priority="3584" stopIfTrue="1" operator="equal">
      <formula>"PE"</formula>
    </cfRule>
  </conditionalFormatting>
  <conditionalFormatting sqref="G602:P602">
    <cfRule type="cellIs" dxfId="2550" priority="3583" stopIfTrue="1" operator="equal">
      <formula>"F"</formula>
    </cfRule>
  </conditionalFormatting>
  <conditionalFormatting sqref="F602">
    <cfRule type="cellIs" dxfId="2549" priority="3609" stopIfTrue="1" operator="equal">
      <formula>"P"</formula>
    </cfRule>
  </conditionalFormatting>
  <conditionalFormatting sqref="F602">
    <cfRule type="cellIs" dxfId="2548" priority="3580" stopIfTrue="1" operator="equal">
      <formula>"F"</formula>
    </cfRule>
  </conditionalFormatting>
  <conditionalFormatting sqref="F602">
    <cfRule type="cellIs" dxfId="2547" priority="3581" stopIfTrue="1" operator="equal">
      <formula>"PE"</formula>
    </cfRule>
  </conditionalFormatting>
  <conditionalFormatting sqref="G760:G767">
    <cfRule type="cellIs" dxfId="2546" priority="2907" stopIfTrue="1" operator="equal">
      <formula>"P"</formula>
    </cfRule>
  </conditionalFormatting>
  <conditionalFormatting sqref="E605:E606">
    <cfRule type="cellIs" dxfId="2545" priority="3578" stopIfTrue="1" operator="equal">
      <formula>"F"</formula>
    </cfRule>
  </conditionalFormatting>
  <conditionalFormatting sqref="E605:E606">
    <cfRule type="cellIs" dxfId="2544" priority="3579" stopIfTrue="1" operator="equal">
      <formula>"PE"</formula>
    </cfRule>
  </conditionalFormatting>
  <conditionalFormatting sqref="E608:E619">
    <cfRule type="cellIs" dxfId="2543" priority="3574" stopIfTrue="1" operator="equal">
      <formula>"P"</formula>
    </cfRule>
  </conditionalFormatting>
  <conditionalFormatting sqref="E608:E619">
    <cfRule type="cellIs" dxfId="2542" priority="3575" stopIfTrue="1" operator="equal">
      <formula>"F"</formula>
    </cfRule>
  </conditionalFormatting>
  <conditionalFormatting sqref="G769:P769">
    <cfRule type="cellIs" dxfId="2541" priority="2906" stopIfTrue="1" operator="equal">
      <formula>"PE"</formula>
    </cfRule>
  </conditionalFormatting>
  <conditionalFormatting sqref="E631:E633">
    <cfRule type="cellIs" dxfId="2540" priority="3571" stopIfTrue="1" operator="equal">
      <formula>"P"</formula>
    </cfRule>
  </conditionalFormatting>
  <conditionalFormatting sqref="E631:E633">
    <cfRule type="cellIs" dxfId="2539" priority="3572" stopIfTrue="1" operator="equal">
      <formula>"F"</formula>
    </cfRule>
  </conditionalFormatting>
  <conditionalFormatting sqref="E631:E633">
    <cfRule type="cellIs" dxfId="2538" priority="3573" stopIfTrue="1" operator="equal">
      <formula>"PE"</formula>
    </cfRule>
  </conditionalFormatting>
  <conditionalFormatting sqref="F667:P667">
    <cfRule type="cellIs" dxfId="2537" priority="3568" stopIfTrue="1" operator="equal">
      <formula>"P"</formula>
    </cfRule>
  </conditionalFormatting>
  <conditionalFormatting sqref="F667:P667">
    <cfRule type="cellIs" dxfId="2536" priority="3569" stopIfTrue="1" operator="equal">
      <formula>"F"</formula>
    </cfRule>
  </conditionalFormatting>
  <conditionalFormatting sqref="F667:P667">
    <cfRule type="cellIs" dxfId="2535" priority="3570" stopIfTrue="1" operator="equal">
      <formula>"PE"</formula>
    </cfRule>
  </conditionalFormatting>
  <conditionalFormatting sqref="H672:P673">
    <cfRule type="cellIs" dxfId="2534" priority="3565" stopIfTrue="1" operator="equal">
      <formula>"P"</formula>
    </cfRule>
  </conditionalFormatting>
  <conditionalFormatting sqref="H672:P673">
    <cfRule type="cellIs" dxfId="2533" priority="3566" stopIfTrue="1" operator="equal">
      <formula>"F"</formula>
    </cfRule>
  </conditionalFormatting>
  <conditionalFormatting sqref="H672:P673">
    <cfRule type="cellIs" dxfId="2532" priority="3567" stopIfTrue="1" operator="equal">
      <formula>"PE"</formula>
    </cfRule>
  </conditionalFormatting>
  <conditionalFormatting sqref="H669:P670">
    <cfRule type="cellIs" dxfId="2531" priority="3562" stopIfTrue="1" operator="equal">
      <formula>"P"</formula>
    </cfRule>
  </conditionalFormatting>
  <conditionalFormatting sqref="H669:P670">
    <cfRule type="cellIs" dxfId="2530" priority="3563" stopIfTrue="1" operator="equal">
      <formula>"F"</formula>
    </cfRule>
  </conditionalFormatting>
  <conditionalFormatting sqref="H669:P670">
    <cfRule type="cellIs" dxfId="2529" priority="3564" stopIfTrue="1" operator="equal">
      <formula>"PE"</formula>
    </cfRule>
  </conditionalFormatting>
  <conditionalFormatting sqref="H671:P671">
    <cfRule type="cellIs" dxfId="2528" priority="3556" stopIfTrue="1" operator="equal">
      <formula>"P"</formula>
    </cfRule>
  </conditionalFormatting>
  <conditionalFormatting sqref="H668:P668">
    <cfRule type="cellIs" dxfId="2527" priority="3559" stopIfTrue="1" operator="equal">
      <formula>"P"</formula>
    </cfRule>
  </conditionalFormatting>
  <conditionalFormatting sqref="H668:P668">
    <cfRule type="cellIs" dxfId="2526" priority="3560" stopIfTrue="1" operator="equal">
      <formula>"F"</formula>
    </cfRule>
  </conditionalFormatting>
  <conditionalFormatting sqref="H668:P668">
    <cfRule type="cellIs" dxfId="2525" priority="3561" stopIfTrue="1" operator="equal">
      <formula>"PE"</formula>
    </cfRule>
  </conditionalFormatting>
  <conditionalFormatting sqref="H671:P671">
    <cfRule type="cellIs" dxfId="2524" priority="3557" stopIfTrue="1" operator="equal">
      <formula>"F"</formula>
    </cfRule>
  </conditionalFormatting>
  <conditionalFormatting sqref="H671:P671">
    <cfRule type="cellIs" dxfId="2523" priority="3558" stopIfTrue="1" operator="equal">
      <formula>"PE"</formula>
    </cfRule>
  </conditionalFormatting>
  <conditionalFormatting sqref="F668:G670">
    <cfRule type="cellIs" dxfId="2522" priority="3553" stopIfTrue="1" operator="equal">
      <formula>"P"</formula>
    </cfRule>
  </conditionalFormatting>
  <conditionalFormatting sqref="F668:G670">
    <cfRule type="cellIs" dxfId="2521" priority="3554" stopIfTrue="1" operator="equal">
      <formula>"F"</formula>
    </cfRule>
  </conditionalFormatting>
  <conditionalFormatting sqref="F668:G670">
    <cfRule type="cellIs" dxfId="2520" priority="3555" stopIfTrue="1" operator="equal">
      <formula>"PE"</formula>
    </cfRule>
  </conditionalFormatting>
  <conditionalFormatting sqref="F671:G673">
    <cfRule type="cellIs" dxfId="2519" priority="3550" stopIfTrue="1" operator="equal">
      <formula>"P"</formula>
    </cfRule>
  </conditionalFormatting>
  <conditionalFormatting sqref="F671:G673">
    <cfRule type="cellIs" dxfId="2518" priority="3551" stopIfTrue="1" operator="equal">
      <formula>"F"</formula>
    </cfRule>
  </conditionalFormatting>
  <conditionalFormatting sqref="F671:G673">
    <cfRule type="cellIs" dxfId="2517" priority="3552" stopIfTrue="1" operator="equal">
      <formula>"PE"</formula>
    </cfRule>
  </conditionalFormatting>
  <conditionalFormatting sqref="E666:E673">
    <cfRule type="cellIs" dxfId="2516" priority="3547" stopIfTrue="1" operator="equal">
      <formula>"P"</formula>
    </cfRule>
  </conditionalFormatting>
  <conditionalFormatting sqref="E666:E673">
    <cfRule type="cellIs" dxfId="2515" priority="3548" stopIfTrue="1" operator="equal">
      <formula>"F"</formula>
    </cfRule>
  </conditionalFormatting>
  <conditionalFormatting sqref="E666:E673">
    <cfRule type="cellIs" dxfId="2514" priority="3549" stopIfTrue="1" operator="equal">
      <formula>"PE"</formula>
    </cfRule>
  </conditionalFormatting>
  <conditionalFormatting sqref="E662:E664">
    <cfRule type="cellIs" dxfId="2513" priority="3544" stopIfTrue="1" operator="equal">
      <formula>"P"</formula>
    </cfRule>
  </conditionalFormatting>
  <conditionalFormatting sqref="E662:E664">
    <cfRule type="cellIs" dxfId="2512" priority="3545" stopIfTrue="1" operator="equal">
      <formula>"F"</formula>
    </cfRule>
  </conditionalFormatting>
  <conditionalFormatting sqref="E662:E664">
    <cfRule type="cellIs" dxfId="2511" priority="3546" stopIfTrue="1" operator="equal">
      <formula>"PE"</formula>
    </cfRule>
  </conditionalFormatting>
  <conditionalFormatting sqref="H713:P714">
    <cfRule type="cellIs" dxfId="2510" priority="3541" stopIfTrue="1" operator="equal">
      <formula>"P"</formula>
    </cfRule>
  </conditionalFormatting>
  <conditionalFormatting sqref="H713:P714">
    <cfRule type="cellIs" dxfId="2509" priority="3542" stopIfTrue="1" operator="equal">
      <formula>"F"</formula>
    </cfRule>
  </conditionalFormatting>
  <conditionalFormatting sqref="H713:P714">
    <cfRule type="cellIs" dxfId="2508" priority="3543" stopIfTrue="1" operator="equal">
      <formula>"PE"</formula>
    </cfRule>
  </conditionalFormatting>
  <conditionalFormatting sqref="G770:G771">
    <cfRule type="cellIs" dxfId="2507" priority="2889" stopIfTrue="1" operator="equal">
      <formula>"F"</formula>
    </cfRule>
  </conditionalFormatting>
  <conditionalFormatting sqref="G713:G714">
    <cfRule type="cellIs" dxfId="2506" priority="3537" stopIfTrue="1" operator="equal">
      <formula>"P"</formula>
    </cfRule>
  </conditionalFormatting>
  <conditionalFormatting sqref="G713:G714">
    <cfRule type="cellIs" dxfId="2505" priority="3538" stopIfTrue="1" operator="equal">
      <formula>"F"</formula>
    </cfRule>
  </conditionalFormatting>
  <conditionalFormatting sqref="G713:G714">
    <cfRule type="cellIs" dxfId="2504" priority="3539" stopIfTrue="1" operator="equal">
      <formula>"PE"</formula>
    </cfRule>
  </conditionalFormatting>
  <conditionalFormatting sqref="G768">
    <cfRule type="cellIs" dxfId="2503" priority="2911" stopIfTrue="1" operator="equal">
      <formula>"P"</formula>
    </cfRule>
  </conditionalFormatting>
  <conditionalFormatting sqref="F713:F714">
    <cfRule type="cellIs" dxfId="2502" priority="3535" stopIfTrue="1" operator="equal">
      <formula>"F"</formula>
    </cfRule>
  </conditionalFormatting>
  <conditionalFormatting sqref="F713:F714">
    <cfRule type="cellIs" dxfId="2501" priority="3536" stopIfTrue="1" operator="equal">
      <formula>"PE"</formula>
    </cfRule>
  </conditionalFormatting>
  <conditionalFormatting sqref="E713:E716">
    <cfRule type="cellIs" dxfId="2500" priority="3531" stopIfTrue="1" operator="equal">
      <formula>"P"</formula>
    </cfRule>
  </conditionalFormatting>
  <conditionalFormatting sqref="E713:E716">
    <cfRule type="cellIs" dxfId="2499" priority="3533" stopIfTrue="1" operator="equal">
      <formula>"PE"</formula>
    </cfRule>
  </conditionalFormatting>
  <conditionalFormatting sqref="E1024:P1024">
    <cfRule type="cellIs" dxfId="2498" priority="3256" stopIfTrue="1" operator="equal">
      <formula>"PE"</formula>
    </cfRule>
  </conditionalFormatting>
  <conditionalFormatting sqref="G747">
    <cfRule type="cellIs" dxfId="2497" priority="2951" stopIfTrue="1" operator="equal">
      <formula>"P"</formula>
    </cfRule>
  </conditionalFormatting>
  <conditionalFormatting sqref="G700">
    <cfRule type="cellIs" dxfId="2496" priority="3483" stopIfTrue="1" operator="equal">
      <formula>"P"</formula>
    </cfRule>
  </conditionalFormatting>
  <conditionalFormatting sqref="G700">
    <cfRule type="cellIs" dxfId="2495" priority="3482" stopIfTrue="1" operator="equal">
      <formula>"F"</formula>
    </cfRule>
  </conditionalFormatting>
  <conditionalFormatting sqref="G692:G699">
    <cfRule type="cellIs" dxfId="2494" priority="3479" stopIfTrue="1" operator="equal">
      <formula>"P"</formula>
    </cfRule>
  </conditionalFormatting>
  <conditionalFormatting sqref="G692:G699">
    <cfRule type="cellIs" dxfId="2493" priority="3480" stopIfTrue="1" operator="equal">
      <formula>"F"</formula>
    </cfRule>
  </conditionalFormatting>
  <conditionalFormatting sqref="G692:G699">
    <cfRule type="cellIs" dxfId="2492" priority="3481" stopIfTrue="1" operator="equal">
      <formula>"PE"</formula>
    </cfRule>
  </conditionalFormatting>
  <conditionalFormatting sqref="G759:G768">
    <cfRule type="cellIs" dxfId="2491" priority="2919" stopIfTrue="1" operator="equal">
      <formula>"F"</formula>
    </cfRule>
  </conditionalFormatting>
  <conditionalFormatting sqref="F677:P679">
    <cfRule type="cellIs" dxfId="2490" priority="3502" stopIfTrue="1" operator="equal">
      <formula>"P"</formula>
    </cfRule>
  </conditionalFormatting>
  <conditionalFormatting sqref="H677:P679">
    <cfRule type="cellIs" dxfId="2489" priority="3503" stopIfTrue="1" operator="equal">
      <formula>"F"</formula>
    </cfRule>
  </conditionalFormatting>
  <conditionalFormatting sqref="F677:P679">
    <cfRule type="cellIs" dxfId="2488" priority="3504" stopIfTrue="1" operator="equal">
      <formula>"PE"</formula>
    </cfRule>
  </conditionalFormatting>
  <conditionalFormatting sqref="F677:G679">
    <cfRule type="cellIs" dxfId="2487" priority="3501" stopIfTrue="1" operator="equal">
      <formula>"F"</formula>
    </cfRule>
  </conditionalFormatting>
  <conditionalFormatting sqref="E677:E679">
    <cfRule type="cellIs" dxfId="2486" priority="3498" stopIfTrue="1" operator="equal">
      <formula>"P"</formula>
    </cfRule>
  </conditionalFormatting>
  <conditionalFormatting sqref="E677:E679">
    <cfRule type="cellIs" dxfId="2485" priority="3499" stopIfTrue="1" operator="equal">
      <formula>"F"</formula>
    </cfRule>
  </conditionalFormatting>
  <conditionalFormatting sqref="E677:E679">
    <cfRule type="cellIs" dxfId="2484" priority="3500" stopIfTrue="1" operator="equal">
      <formula>"PE"</formula>
    </cfRule>
  </conditionalFormatting>
  <conditionalFormatting sqref="F1025:P1025">
    <cfRule type="cellIs" dxfId="2483" priority="3226" stopIfTrue="1" operator="equal">
      <formula>"F"</formula>
    </cfRule>
  </conditionalFormatting>
  <conditionalFormatting sqref="E729:F737">
    <cfRule type="cellIs" dxfId="2482" priority="2985" stopIfTrue="1" operator="equal">
      <formula>"F"</formula>
    </cfRule>
  </conditionalFormatting>
  <conditionalFormatting sqref="G757">
    <cfRule type="cellIs" dxfId="2481" priority="2931" stopIfTrue="1" operator="equal">
      <formula>"P"</formula>
    </cfRule>
  </conditionalFormatting>
  <conditionalFormatting sqref="G700">
    <cfRule type="cellIs" dxfId="2480" priority="3484" stopIfTrue="1" operator="equal">
      <formula>"PE"</formula>
    </cfRule>
  </conditionalFormatting>
  <conditionalFormatting sqref="E1016">
    <cfRule type="cellIs" dxfId="2479" priority="3318" stopIfTrue="1" operator="equal">
      <formula>"F"</formula>
    </cfRule>
  </conditionalFormatting>
  <conditionalFormatting sqref="E772">
    <cfRule type="cellIs" dxfId="2478" priority="2870" stopIfTrue="1" operator="equal">
      <formula>"P"</formula>
    </cfRule>
  </conditionalFormatting>
  <conditionalFormatting sqref="E749:F757">
    <cfRule type="cellIs" dxfId="2477" priority="2945" stopIfTrue="1" operator="equal">
      <formula>"F"</formula>
    </cfRule>
  </conditionalFormatting>
  <conditionalFormatting sqref="G739:G746">
    <cfRule type="cellIs" dxfId="2476" priority="2949" stopIfTrue="1" operator="equal">
      <formula>"PE"</formula>
    </cfRule>
  </conditionalFormatting>
  <conditionalFormatting sqref="G747">
    <cfRule type="cellIs" dxfId="2475" priority="2950" stopIfTrue="1" operator="equal">
      <formula>"F"</formula>
    </cfRule>
  </conditionalFormatting>
  <conditionalFormatting sqref="E769">
    <cfRule type="cellIs" dxfId="2474" priority="2898" stopIfTrue="1" operator="equal">
      <formula>"F"</formula>
    </cfRule>
  </conditionalFormatting>
  <conditionalFormatting sqref="H729:P737 E729:F737">
    <cfRule type="cellIs" dxfId="2473" priority="2984" stopIfTrue="1" operator="equal">
      <formula>"PE"</formula>
    </cfRule>
  </conditionalFormatting>
  <conditionalFormatting sqref="H1026:P1026">
    <cfRule type="cellIs" dxfId="2472" priority="3208" stopIfTrue="1" operator="equal">
      <formula>"F"</formula>
    </cfRule>
  </conditionalFormatting>
  <conditionalFormatting sqref="G737">
    <cfRule type="cellIs" dxfId="2471" priority="2972" stopIfTrue="1" operator="equal">
      <formula>"PE"</formula>
    </cfRule>
  </conditionalFormatting>
  <conditionalFormatting sqref="E899:F907">
    <cfRule type="cellIs" dxfId="2470" priority="2500" stopIfTrue="1" operator="equal">
      <formula>"F"</formula>
    </cfRule>
  </conditionalFormatting>
  <conditionalFormatting sqref="F728:F737">
    <cfRule type="cellIs" dxfId="2469" priority="2976" stopIfTrue="1" operator="equal">
      <formula>"P"</formula>
    </cfRule>
  </conditionalFormatting>
  <conditionalFormatting sqref="F728:F737">
    <cfRule type="cellIs" dxfId="2468" priority="2978" stopIfTrue="1" operator="equal">
      <formula>"PE"</formula>
    </cfRule>
  </conditionalFormatting>
  <conditionalFormatting sqref="E728:E737">
    <cfRule type="cellIs" dxfId="2467" priority="2973" stopIfTrue="1" operator="equal">
      <formula>"P"</formula>
    </cfRule>
  </conditionalFormatting>
  <conditionalFormatting sqref="E728:E737">
    <cfRule type="cellIs" dxfId="2466" priority="2974" stopIfTrue="1" operator="equal">
      <formula>"F"</formula>
    </cfRule>
  </conditionalFormatting>
  <conditionalFormatting sqref="E728:E737">
    <cfRule type="cellIs" dxfId="2465" priority="2975" stopIfTrue="1" operator="equal">
      <formula>"PE"</formula>
    </cfRule>
  </conditionalFormatting>
  <conditionalFormatting sqref="E1016:P1016">
    <cfRule type="cellIs" dxfId="2464" priority="3317" stopIfTrue="1" operator="equal">
      <formula>"PE"</formula>
    </cfRule>
  </conditionalFormatting>
  <conditionalFormatting sqref="F1027:G1027">
    <cfRule type="cellIs" dxfId="2463" priority="3244" stopIfTrue="1" operator="equal">
      <formula>"F"</formula>
    </cfRule>
  </conditionalFormatting>
  <conditionalFormatting sqref="G738:P747">
    <cfRule type="cellIs" dxfId="2462" priority="2962" stopIfTrue="1" operator="equal">
      <formula>"PE"</formula>
    </cfRule>
  </conditionalFormatting>
  <conditionalFormatting sqref="G769">
    <cfRule type="cellIs" dxfId="2461" priority="2903" stopIfTrue="1" operator="equal">
      <formula>"F"</formula>
    </cfRule>
  </conditionalFormatting>
  <conditionalFormatting sqref="E738:E747">
    <cfRule type="cellIs" dxfId="2460" priority="2954" stopIfTrue="1" operator="equal">
      <formula>"F"</formula>
    </cfRule>
  </conditionalFormatting>
  <conditionalFormatting sqref="F1019:G1019">
    <cfRule type="cellIs" dxfId="2459" priority="3301" stopIfTrue="1" operator="equal">
      <formula>"F"</formula>
    </cfRule>
  </conditionalFormatting>
  <conditionalFormatting sqref="G739:G746">
    <cfRule type="cellIs" dxfId="2458" priority="2947" stopIfTrue="1" operator="equal">
      <formula>"P"</formula>
    </cfRule>
  </conditionalFormatting>
  <conditionalFormatting sqref="G739:G746">
    <cfRule type="cellIs" dxfId="2457" priority="2948" stopIfTrue="1" operator="equal">
      <formula>"F"</formula>
    </cfRule>
  </conditionalFormatting>
  <conditionalFormatting sqref="H1022:P1022">
    <cfRule type="cellIs" dxfId="2456" priority="3280" stopIfTrue="1" operator="equal">
      <formula>"PE"</formula>
    </cfRule>
  </conditionalFormatting>
  <conditionalFormatting sqref="E918:E927">
    <cfRule type="cellIs" dxfId="2455" priority="2448" stopIfTrue="1" operator="equal">
      <formula>"P"</formula>
    </cfRule>
  </conditionalFormatting>
  <conditionalFormatting sqref="F1022:G1022">
    <cfRule type="cellIs" dxfId="2454" priority="3276" stopIfTrue="1" operator="equal">
      <formula>"F"</formula>
    </cfRule>
  </conditionalFormatting>
  <conditionalFormatting sqref="G927">
    <cfRule type="cellIs" dxfId="2453" priority="2447" stopIfTrue="1" operator="equal">
      <formula>"PE"</formula>
    </cfRule>
  </conditionalFormatting>
  <conditionalFormatting sqref="E1017:P1017 E1019:P1019">
    <cfRule type="cellIs" dxfId="2452" priority="3312" stopIfTrue="1" operator="equal">
      <formula>"P"</formula>
    </cfRule>
  </conditionalFormatting>
  <conditionalFormatting sqref="E838:F838">
    <cfRule type="cellIs" dxfId="2451" priority="2616" stopIfTrue="1" operator="equal">
      <formula>"F"</formula>
    </cfRule>
  </conditionalFormatting>
  <conditionalFormatting sqref="G919:G926">
    <cfRule type="cellIs" dxfId="2450" priority="2444" stopIfTrue="1" operator="equal">
      <formula>"PE"</formula>
    </cfRule>
  </conditionalFormatting>
  <conditionalFormatting sqref="H1017:P1017">
    <cfRule type="cellIs" dxfId="2449" priority="3309" stopIfTrue="1" operator="equal">
      <formula>"P"</formula>
    </cfRule>
  </conditionalFormatting>
  <conditionalFormatting sqref="F748:F757">
    <cfRule type="cellIs" dxfId="2448" priority="2937" stopIfTrue="1" operator="equal">
      <formula>"F"</formula>
    </cfRule>
  </conditionalFormatting>
  <conditionalFormatting sqref="G918:P927">
    <cfRule type="cellIs" dxfId="2447" priority="2457" stopIfTrue="1" operator="equal">
      <formula>"PE"</formula>
    </cfRule>
  </conditionalFormatting>
  <conditionalFormatting sqref="G837:P837">
    <cfRule type="cellIs" dxfId="2446" priority="2625" stopIfTrue="1" operator="equal">
      <formula>"P"</formula>
    </cfRule>
  </conditionalFormatting>
  <conditionalFormatting sqref="G837:P837">
    <cfRule type="cellIs" dxfId="2445" priority="2627" stopIfTrue="1" operator="equal">
      <formula>"PE"</formula>
    </cfRule>
  </conditionalFormatting>
  <conditionalFormatting sqref="H930:P938 E930:F938">
    <cfRule type="cellIs" dxfId="2444" priority="2438" stopIfTrue="1" operator="equal">
      <formula>"P"</formula>
    </cfRule>
  </conditionalFormatting>
  <conditionalFormatting sqref="H760:P768">
    <cfRule type="cellIs" dxfId="2443" priority="2926" stopIfTrue="1" operator="equal">
      <formula>"F"</formula>
    </cfRule>
  </conditionalFormatting>
  <conditionalFormatting sqref="G919:G926">
    <cfRule type="cellIs" dxfId="2442" priority="2442" stopIfTrue="1" operator="equal">
      <formula>"P"</formula>
    </cfRule>
  </conditionalFormatting>
  <conditionalFormatting sqref="F929:F938">
    <cfRule type="cellIs" dxfId="2441" priority="2432" stopIfTrue="1" operator="equal">
      <formula>"F"</formula>
    </cfRule>
  </conditionalFormatting>
  <conditionalFormatting sqref="E1018:P1018">
    <cfRule type="cellIs" dxfId="2440" priority="3294" stopIfTrue="1" operator="equal">
      <formula>"PE"</formula>
    </cfRule>
  </conditionalFormatting>
  <conditionalFormatting sqref="F772">
    <cfRule type="cellIs" dxfId="2439" priority="2874" stopIfTrue="1" operator="equal">
      <formula>"F"</formula>
    </cfRule>
  </conditionalFormatting>
  <conditionalFormatting sqref="H1017:P1017">
    <cfRule type="cellIs" dxfId="2438" priority="3311" stopIfTrue="1" operator="equal">
      <formula>"PE"</formula>
    </cfRule>
  </conditionalFormatting>
  <conditionalFormatting sqref="E940:E941">
    <cfRule type="cellIs" dxfId="2437" priority="2399" stopIfTrue="1" operator="equal">
      <formula>"F"</formula>
    </cfRule>
  </conditionalFormatting>
  <conditionalFormatting sqref="H770:P771 E770:F771">
    <cfRule type="cellIs" dxfId="2436" priority="2894" stopIfTrue="1" operator="equal">
      <formula>"PE"</formula>
    </cfRule>
  </conditionalFormatting>
  <conditionalFormatting sqref="G908:P917">
    <cfRule type="cellIs" dxfId="2435" priority="2475" stopIfTrue="1" operator="equal">
      <formula>"P"</formula>
    </cfRule>
  </conditionalFormatting>
  <conditionalFormatting sqref="F940:F941">
    <cfRule type="cellIs" dxfId="2434" priority="2402" stopIfTrue="1" operator="equal">
      <formula>"F"</formula>
    </cfRule>
  </conditionalFormatting>
  <conditionalFormatting sqref="F1017:G1017">
    <cfRule type="cellIs" dxfId="2433" priority="3304" stopIfTrue="1" operator="equal">
      <formula>"F"</formula>
    </cfRule>
  </conditionalFormatting>
  <conditionalFormatting sqref="H1019:P1019">
    <cfRule type="cellIs" dxfId="2432" priority="3308" stopIfTrue="1" operator="equal">
      <formula>"PE"</formula>
    </cfRule>
  </conditionalFormatting>
  <conditionalFormatting sqref="E1024">
    <cfRule type="cellIs" dxfId="2431" priority="3257" stopIfTrue="1" operator="equal">
      <formula>"F"</formula>
    </cfRule>
  </conditionalFormatting>
  <conditionalFormatting sqref="F1017:G1017">
    <cfRule type="cellIs" dxfId="2430" priority="3305" stopIfTrue="1" operator="equal">
      <formula>"PE"</formula>
    </cfRule>
  </conditionalFormatting>
  <conditionalFormatting sqref="G918:P927">
    <cfRule type="cellIs" dxfId="2429" priority="2455" stopIfTrue="1" operator="equal">
      <formula>"P"</formula>
    </cfRule>
  </conditionalFormatting>
  <conditionalFormatting sqref="E1017 E1019">
    <cfRule type="cellIs" dxfId="2428" priority="3297" stopIfTrue="1" operator="equal">
      <formula>"P"</formula>
    </cfRule>
  </conditionalFormatting>
  <conditionalFormatting sqref="G940:G941">
    <cfRule type="cellIs" dxfId="2427" priority="2404" stopIfTrue="1" operator="equal">
      <formula>"F"</formula>
    </cfRule>
  </conditionalFormatting>
  <conditionalFormatting sqref="H773:P776 E773:F776">
    <cfRule type="cellIs" dxfId="2426" priority="2866" stopIfTrue="1" operator="equal">
      <formula>"P"</formula>
    </cfRule>
  </conditionalFormatting>
  <conditionalFormatting sqref="E940:E941">
    <cfRule type="cellIs" dxfId="2425" priority="2398" stopIfTrue="1" operator="equal">
      <formula>"P"</formula>
    </cfRule>
  </conditionalFormatting>
  <conditionalFormatting sqref="F773:F776">
    <cfRule type="cellIs" dxfId="2424" priority="2861" stopIfTrue="1" operator="equal">
      <formula>"PE"</formula>
    </cfRule>
  </conditionalFormatting>
  <conditionalFormatting sqref="F1017:G1017">
    <cfRule type="cellIs" dxfId="2423" priority="3303" stopIfTrue="1" operator="equal">
      <formula>"P"</formula>
    </cfRule>
  </conditionalFormatting>
  <conditionalFormatting sqref="G907">
    <cfRule type="cellIs" dxfId="2422" priority="2487" stopIfTrue="1" operator="equal">
      <formula>"PE"</formula>
    </cfRule>
  </conditionalFormatting>
  <conditionalFormatting sqref="E773:E776">
    <cfRule type="cellIs" dxfId="2421" priority="2857" stopIfTrue="1" operator="equal">
      <formula>"F"</formula>
    </cfRule>
  </conditionalFormatting>
  <conditionalFormatting sqref="H919:P927 E919:F927">
    <cfRule type="cellIs" dxfId="2420" priority="2458" stopIfTrue="1" operator="equal">
      <formula>"P"</formula>
    </cfRule>
  </conditionalFormatting>
  <conditionalFormatting sqref="E1016:P1016">
    <cfRule type="cellIs" dxfId="2419" priority="3316" stopIfTrue="1" operator="equal">
      <formula>"P"</formula>
    </cfRule>
  </conditionalFormatting>
  <conditionalFormatting sqref="F1020:P1020">
    <cfRule type="cellIs" dxfId="2418" priority="3270" stopIfTrue="1" operator="equal">
      <formula>"PE"</formula>
    </cfRule>
  </conditionalFormatting>
  <conditionalFormatting sqref="F1016:P1016">
    <cfRule type="cellIs" dxfId="2417" priority="3319" stopIfTrue="1" operator="equal">
      <formula>"F"</formula>
    </cfRule>
  </conditionalFormatting>
  <conditionalFormatting sqref="E1017 E1019">
    <cfRule type="cellIs" dxfId="2416" priority="3298" stopIfTrue="1" operator="equal">
      <formula>"F"</formula>
    </cfRule>
  </conditionalFormatting>
  <conditionalFormatting sqref="H909:P917 E909:F917">
    <cfRule type="cellIs" dxfId="2415" priority="2478" stopIfTrue="1" operator="equal">
      <formula>"P"</formula>
    </cfRule>
  </conditionalFormatting>
  <conditionalFormatting sqref="E1017:P1017 E1019:P1019">
    <cfRule type="cellIs" dxfId="2414" priority="3313" stopIfTrue="1" operator="equal">
      <formula>"PE"</formula>
    </cfRule>
  </conditionalFormatting>
  <conditionalFormatting sqref="F1017:P1017 F1019:P1019">
    <cfRule type="cellIs" dxfId="2413" priority="3315" stopIfTrue="1" operator="equal">
      <formula>"F"</formula>
    </cfRule>
  </conditionalFormatting>
  <conditionalFormatting sqref="E1017 E1019">
    <cfRule type="cellIs" dxfId="2412" priority="3314" stopIfTrue="1" operator="equal">
      <formula>"F"</formula>
    </cfRule>
  </conditionalFormatting>
  <conditionalFormatting sqref="H1019:P1019">
    <cfRule type="cellIs" dxfId="2411" priority="3306" stopIfTrue="1" operator="equal">
      <formula>"P"</formula>
    </cfRule>
  </conditionalFormatting>
  <conditionalFormatting sqref="H1027:P1027">
    <cfRule type="cellIs" dxfId="2410" priority="3251" stopIfTrue="1" operator="equal">
      <formula>"PE"</formula>
    </cfRule>
  </conditionalFormatting>
  <conditionalFormatting sqref="G908:P917">
    <cfRule type="cellIs" dxfId="2409" priority="2477" stopIfTrue="1" operator="equal">
      <formula>"PE"</formula>
    </cfRule>
  </conditionalFormatting>
  <conditionalFormatting sqref="H1017:P1017">
    <cfRule type="cellIs" dxfId="2408" priority="3310" stopIfTrue="1" operator="equal">
      <formula>"F"</formula>
    </cfRule>
  </conditionalFormatting>
  <conditionalFormatting sqref="H1019:P1019">
    <cfRule type="cellIs" dxfId="2407" priority="3307" stopIfTrue="1" operator="equal">
      <formula>"F"</formula>
    </cfRule>
  </conditionalFormatting>
  <conditionalFormatting sqref="E1018:P1018">
    <cfRule type="cellIs" dxfId="2406" priority="3293" stopIfTrue="1" operator="equal">
      <formula>"P"</formula>
    </cfRule>
  </conditionalFormatting>
  <conditionalFormatting sqref="H1028:P1028">
    <cfRule type="cellIs" dxfId="2405" priority="3248" stopIfTrue="1" operator="equal">
      <formula>"PE"</formula>
    </cfRule>
  </conditionalFormatting>
  <conditionalFormatting sqref="F1019:G1019">
    <cfRule type="cellIs" dxfId="2404" priority="3300" stopIfTrue="1" operator="equal">
      <formula>"P"</formula>
    </cfRule>
  </conditionalFormatting>
  <conditionalFormatting sqref="F1019:G1019">
    <cfRule type="cellIs" dxfId="2403" priority="3302" stopIfTrue="1" operator="equal">
      <formula>"PE"</formula>
    </cfRule>
  </conditionalFormatting>
  <conditionalFormatting sqref="E929:E938">
    <cfRule type="cellIs" dxfId="2402" priority="2429" stopIfTrue="1" operator="equal">
      <formula>"F"</formula>
    </cfRule>
  </conditionalFormatting>
  <conditionalFormatting sqref="E1017 E1019">
    <cfRule type="cellIs" dxfId="2401" priority="3299" stopIfTrue="1" operator="equal">
      <formula>"PE"</formula>
    </cfRule>
  </conditionalFormatting>
  <conditionalFormatting sqref="H1028:P1028">
    <cfRule type="cellIs" dxfId="2400" priority="3246" stopIfTrue="1" operator="equal">
      <formula>"P"</formula>
    </cfRule>
  </conditionalFormatting>
  <conditionalFormatting sqref="F929:F938">
    <cfRule type="cellIs" dxfId="2399" priority="2433" stopIfTrue="1" operator="equal">
      <formula>"PE"</formula>
    </cfRule>
  </conditionalFormatting>
  <conditionalFormatting sqref="F1018:P1018">
    <cfRule type="cellIs" dxfId="2398" priority="3296" stopIfTrue="1" operator="equal">
      <formula>"F"</formula>
    </cfRule>
  </conditionalFormatting>
  <conditionalFormatting sqref="E1018">
    <cfRule type="cellIs" dxfId="2397" priority="3295" stopIfTrue="1" operator="equal">
      <formula>"F"</formula>
    </cfRule>
  </conditionalFormatting>
  <conditionalFormatting sqref="H1018:P1018">
    <cfRule type="cellIs" dxfId="2396" priority="3290" stopIfTrue="1" operator="equal">
      <formula>"P"</formula>
    </cfRule>
  </conditionalFormatting>
  <conditionalFormatting sqref="H1018:P1018">
    <cfRule type="cellIs" dxfId="2395" priority="3292" stopIfTrue="1" operator="equal">
      <formula>"PE"</formula>
    </cfRule>
  </conditionalFormatting>
  <conditionalFormatting sqref="H1018:P1018">
    <cfRule type="cellIs" dxfId="2394" priority="3291" stopIfTrue="1" operator="equal">
      <formula>"F"</formula>
    </cfRule>
  </conditionalFormatting>
  <conditionalFormatting sqref="F1018:G1018">
    <cfRule type="cellIs" dxfId="2393" priority="3287" stopIfTrue="1" operator="equal">
      <formula>"P"</formula>
    </cfRule>
  </conditionalFormatting>
  <conditionalFormatting sqref="F1018:G1018">
    <cfRule type="cellIs" dxfId="2392" priority="3288" stopIfTrue="1" operator="equal">
      <formula>"F"</formula>
    </cfRule>
  </conditionalFormatting>
  <conditionalFormatting sqref="F1018:G1018">
    <cfRule type="cellIs" dxfId="2391" priority="3289" stopIfTrue="1" operator="equal">
      <formula>"PE"</formula>
    </cfRule>
  </conditionalFormatting>
  <conditionalFormatting sqref="E1018">
    <cfRule type="cellIs" dxfId="2390" priority="3284" stopIfTrue="1" operator="equal">
      <formula>"P"</formula>
    </cfRule>
  </conditionalFormatting>
  <conditionalFormatting sqref="E1018">
    <cfRule type="cellIs" dxfId="2389" priority="3285" stopIfTrue="1" operator="equal">
      <formula>"F"</formula>
    </cfRule>
  </conditionalFormatting>
  <conditionalFormatting sqref="E1018">
    <cfRule type="cellIs" dxfId="2388" priority="3286" stopIfTrue="1" operator="equal">
      <formula>"PE"</formula>
    </cfRule>
  </conditionalFormatting>
  <conditionalFormatting sqref="F1022:P1022">
    <cfRule type="cellIs" dxfId="2387" priority="3281" stopIfTrue="1" operator="equal">
      <formula>"P"</formula>
    </cfRule>
  </conditionalFormatting>
  <conditionalFormatting sqref="F1022:P1022">
    <cfRule type="cellIs" dxfId="2386" priority="3282" stopIfTrue="1" operator="equal">
      <formula>"PE"</formula>
    </cfRule>
  </conditionalFormatting>
  <conditionalFormatting sqref="F1022:P1022">
    <cfRule type="cellIs" dxfId="2385" priority="3283" stopIfTrue="1" operator="equal">
      <formula>"F"</formula>
    </cfRule>
  </conditionalFormatting>
  <conditionalFormatting sqref="H1022:P1022">
    <cfRule type="cellIs" dxfId="2384" priority="3278" stopIfTrue="1" operator="equal">
      <formula>"P"</formula>
    </cfRule>
  </conditionalFormatting>
  <conditionalFormatting sqref="F1026:G1026">
    <cfRule type="cellIs" dxfId="2383" priority="3206" stopIfTrue="1" operator="equal">
      <formula>"PE"</formula>
    </cfRule>
  </conditionalFormatting>
  <conditionalFormatting sqref="H1022:P1022">
    <cfRule type="cellIs" dxfId="2382" priority="3279" stopIfTrue="1" operator="equal">
      <formula>"F"</formula>
    </cfRule>
  </conditionalFormatting>
  <conditionalFormatting sqref="F1022:G1022">
    <cfRule type="cellIs" dxfId="2381" priority="3275" stopIfTrue="1" operator="equal">
      <formula>"P"</formula>
    </cfRule>
  </conditionalFormatting>
  <conditionalFormatting sqref="E1026">
    <cfRule type="cellIs" dxfId="2380" priority="3202" stopIfTrue="1" operator="equal">
      <formula>"F"</formula>
    </cfRule>
  </conditionalFormatting>
  <conditionalFormatting sqref="F1022:G1022">
    <cfRule type="cellIs" dxfId="2379" priority="3277" stopIfTrue="1" operator="equal">
      <formula>"PE"</formula>
    </cfRule>
  </conditionalFormatting>
  <conditionalFormatting sqref="F1021:P1021">
    <cfRule type="cellIs" dxfId="2378" priority="3263" stopIfTrue="1" operator="equal">
      <formula>"P"</formula>
    </cfRule>
  </conditionalFormatting>
  <conditionalFormatting sqref="F1021:P1021">
    <cfRule type="cellIs" dxfId="2377" priority="3265" stopIfTrue="1" operator="equal">
      <formula>"PE"</formula>
    </cfRule>
  </conditionalFormatting>
  <conditionalFormatting sqref="F1020:P1020">
    <cfRule type="cellIs" dxfId="2376" priority="3269" stopIfTrue="1" operator="equal">
      <formula>"P"</formula>
    </cfRule>
  </conditionalFormatting>
  <conditionalFormatting sqref="E918:E927">
    <cfRule type="cellIs" dxfId="2375" priority="2450" stopIfTrue="1" operator="equal">
      <formula>"PE"</formula>
    </cfRule>
  </conditionalFormatting>
  <conditionalFormatting sqref="F1020:P1020">
    <cfRule type="cellIs" dxfId="2374" priority="3274" stopIfTrue="1" operator="equal">
      <formula>"F"</formula>
    </cfRule>
  </conditionalFormatting>
  <conditionalFormatting sqref="E1020">
    <cfRule type="cellIs" dxfId="2373" priority="3271" stopIfTrue="1" operator="equal">
      <formula>"P"</formula>
    </cfRule>
  </conditionalFormatting>
  <conditionalFormatting sqref="E1020">
    <cfRule type="cellIs" dxfId="2372" priority="3272" stopIfTrue="1" operator="equal">
      <formula>"F"</formula>
    </cfRule>
  </conditionalFormatting>
  <conditionalFormatting sqref="E1020">
    <cfRule type="cellIs" dxfId="2371" priority="3273" stopIfTrue="1" operator="equal">
      <formula>"PE"</formula>
    </cfRule>
  </conditionalFormatting>
  <conditionalFormatting sqref="F1021:P1021">
    <cfRule type="cellIs" dxfId="2370" priority="3264" stopIfTrue="1" operator="equal">
      <formula>"F"</formula>
    </cfRule>
  </conditionalFormatting>
  <conditionalFormatting sqref="E1021:E1022">
    <cfRule type="cellIs" dxfId="2369" priority="3266" stopIfTrue="1" operator="equal">
      <formula>"P"</formula>
    </cfRule>
  </conditionalFormatting>
  <conditionalFormatting sqref="E1021:E1022">
    <cfRule type="cellIs" dxfId="2368" priority="3267" stopIfTrue="1" operator="equal">
      <formula>"F"</formula>
    </cfRule>
  </conditionalFormatting>
  <conditionalFormatting sqref="E1021:E1022">
    <cfRule type="cellIs" dxfId="2367" priority="3268" stopIfTrue="1" operator="equal">
      <formula>"PE"</formula>
    </cfRule>
  </conditionalFormatting>
  <conditionalFormatting sqref="E1024:P1024">
    <cfRule type="cellIs" dxfId="2366" priority="3255" stopIfTrue="1" operator="equal">
      <formula>"P"</formula>
    </cfRule>
  </conditionalFormatting>
  <conditionalFormatting sqref="H940:P941 E940:F941">
    <cfRule type="cellIs" dxfId="2365" priority="2409" stopIfTrue="1" operator="equal">
      <formula>"PE"</formula>
    </cfRule>
  </conditionalFormatting>
  <conditionalFormatting sqref="F1024:P1024">
    <cfRule type="cellIs" dxfId="2364" priority="3258" stopIfTrue="1" operator="equal">
      <formula>"F"</formula>
    </cfRule>
  </conditionalFormatting>
  <conditionalFormatting sqref="E948:E957">
    <cfRule type="cellIs" dxfId="2363" priority="2354" stopIfTrue="1" operator="equal">
      <formula>"P"</formula>
    </cfRule>
  </conditionalFormatting>
  <conditionalFormatting sqref="H909:P917 E909:F917">
    <cfRule type="cellIs" dxfId="2362" priority="2479" stopIfTrue="1" operator="equal">
      <formula>"PE"</formula>
    </cfRule>
  </conditionalFormatting>
  <conditionalFormatting sqref="H1027:P1027">
    <cfRule type="cellIs" dxfId="2361" priority="3249" stopIfTrue="1" operator="equal">
      <formula>"P"</formula>
    </cfRule>
  </conditionalFormatting>
  <conditionalFormatting sqref="G1010:P1010">
    <cfRule type="cellIs" dxfId="2360" priority="2581" stopIfTrue="1" operator="equal">
      <formula>"PE"</formula>
    </cfRule>
  </conditionalFormatting>
  <conditionalFormatting sqref="H1027:P1027">
    <cfRule type="cellIs" dxfId="2359" priority="3250" stopIfTrue="1" operator="equal">
      <formula>"F"</formula>
    </cfRule>
  </conditionalFormatting>
  <conditionalFormatting sqref="H1028:P1028">
    <cfRule type="cellIs" dxfId="2358" priority="3247" stopIfTrue="1" operator="equal">
      <formula>"F"</formula>
    </cfRule>
  </conditionalFormatting>
  <conditionalFormatting sqref="F1027:G1027">
    <cfRule type="cellIs" dxfId="2357" priority="3243" stopIfTrue="1" operator="equal">
      <formula>"P"</formula>
    </cfRule>
  </conditionalFormatting>
  <conditionalFormatting sqref="G1055:G1063">
    <cfRule type="cellIs" dxfId="2356" priority="3170" stopIfTrue="1" operator="equal">
      <formula>"F"</formula>
    </cfRule>
  </conditionalFormatting>
  <conditionalFormatting sqref="F1027:G1027">
    <cfRule type="cellIs" dxfId="2355" priority="3245" stopIfTrue="1" operator="equal">
      <formula>"PE"</formula>
    </cfRule>
  </conditionalFormatting>
  <conditionalFormatting sqref="F1028:G1028">
    <cfRule type="cellIs" dxfId="2354" priority="3240" stopIfTrue="1" operator="equal">
      <formula>"P"</formula>
    </cfRule>
  </conditionalFormatting>
  <conditionalFormatting sqref="F1028:G1028">
    <cfRule type="cellIs" dxfId="2353" priority="3241" stopIfTrue="1" operator="equal">
      <formula>"F"</formula>
    </cfRule>
  </conditionalFormatting>
  <conditionalFormatting sqref="F1028:G1028">
    <cfRule type="cellIs" dxfId="2352" priority="3242" stopIfTrue="1" operator="equal">
      <formula>"PE"</formula>
    </cfRule>
  </conditionalFormatting>
  <conditionalFormatting sqref="E1027:E1028">
    <cfRule type="cellIs" dxfId="2351" priority="3231" stopIfTrue="1" operator="equal">
      <formula>"P"</formula>
    </cfRule>
  </conditionalFormatting>
  <conditionalFormatting sqref="E1027:E1028">
    <cfRule type="cellIs" dxfId="2350" priority="3232" stopIfTrue="1" operator="equal">
      <formula>"F"</formula>
    </cfRule>
  </conditionalFormatting>
  <conditionalFormatting sqref="E1027:E1028">
    <cfRule type="cellIs" dxfId="2349" priority="3233" stopIfTrue="1" operator="equal">
      <formula>"PE"</formula>
    </cfRule>
  </conditionalFormatting>
  <conditionalFormatting sqref="G1042:P1043">
    <cfRule type="cellIs" dxfId="2348" priority="3228" stopIfTrue="1" operator="equal">
      <formula>"P"</formula>
    </cfRule>
  </conditionalFormatting>
  <conditionalFormatting sqref="H1042:P1043">
    <cfRule type="cellIs" dxfId="2347" priority="3229" stopIfTrue="1" operator="equal">
      <formula>"F"</formula>
    </cfRule>
  </conditionalFormatting>
  <conditionalFormatting sqref="G1042:P1043">
    <cfRule type="cellIs" dxfId="2346" priority="3230" stopIfTrue="1" operator="equal">
      <formula>"PE"</formula>
    </cfRule>
  </conditionalFormatting>
  <conditionalFormatting sqref="G1042:G1043">
    <cfRule type="cellIs" dxfId="2345" priority="3227" stopIfTrue="1" operator="equal">
      <formula>"F"</formula>
    </cfRule>
  </conditionalFormatting>
  <conditionalFormatting sqref="E1025:P1025">
    <cfRule type="cellIs" dxfId="2344" priority="3223" stopIfTrue="1" operator="equal">
      <formula>"P"</formula>
    </cfRule>
  </conditionalFormatting>
  <conditionalFormatting sqref="E1025:P1025">
    <cfRule type="cellIs" dxfId="2343" priority="3224" stopIfTrue="1" operator="equal">
      <formula>"PE"</formula>
    </cfRule>
  </conditionalFormatting>
  <conditionalFormatting sqref="E1025">
    <cfRule type="cellIs" dxfId="2342" priority="3225" stopIfTrue="1" operator="equal">
      <formula>"F"</formula>
    </cfRule>
  </conditionalFormatting>
  <conditionalFormatting sqref="H1025:P1025">
    <cfRule type="cellIs" dxfId="2341" priority="3220" stopIfTrue="1" operator="equal">
      <formula>"P"</formula>
    </cfRule>
  </conditionalFormatting>
  <conditionalFormatting sqref="H1025:P1025">
    <cfRule type="cellIs" dxfId="2340" priority="3222" stopIfTrue="1" operator="equal">
      <formula>"PE"</formula>
    </cfRule>
  </conditionalFormatting>
  <conditionalFormatting sqref="H1025:P1025">
    <cfRule type="cellIs" dxfId="2339" priority="3221" stopIfTrue="1" operator="equal">
      <formula>"F"</formula>
    </cfRule>
  </conditionalFormatting>
  <conditionalFormatting sqref="F1025:G1025">
    <cfRule type="cellIs" dxfId="2338" priority="3217" stopIfTrue="1" operator="equal">
      <formula>"P"</formula>
    </cfRule>
  </conditionalFormatting>
  <conditionalFormatting sqref="F1025:G1025">
    <cfRule type="cellIs" dxfId="2337" priority="3218" stopIfTrue="1" operator="equal">
      <formula>"F"</formula>
    </cfRule>
  </conditionalFormatting>
  <conditionalFormatting sqref="F1025:G1025">
    <cfRule type="cellIs" dxfId="2336" priority="3219" stopIfTrue="1" operator="equal">
      <formula>"PE"</formula>
    </cfRule>
  </conditionalFormatting>
  <conditionalFormatting sqref="E1025">
    <cfRule type="cellIs" dxfId="2335" priority="3214" stopIfTrue="1" operator="equal">
      <formula>"P"</formula>
    </cfRule>
  </conditionalFormatting>
  <conditionalFormatting sqref="E1025">
    <cfRule type="cellIs" dxfId="2334" priority="3215" stopIfTrue="1" operator="equal">
      <formula>"F"</formula>
    </cfRule>
  </conditionalFormatting>
  <conditionalFormatting sqref="E1025">
    <cfRule type="cellIs" dxfId="2333" priority="3216" stopIfTrue="1" operator="equal">
      <formula>"PE"</formula>
    </cfRule>
  </conditionalFormatting>
  <conditionalFormatting sqref="E1026:P1026">
    <cfRule type="cellIs" dxfId="2332" priority="3210" stopIfTrue="1" operator="equal">
      <formula>"P"</formula>
    </cfRule>
  </conditionalFormatting>
  <conditionalFormatting sqref="E1026:P1026">
    <cfRule type="cellIs" dxfId="2331" priority="3211" stopIfTrue="1" operator="equal">
      <formula>"PE"</formula>
    </cfRule>
  </conditionalFormatting>
  <conditionalFormatting sqref="F1026:P1026">
    <cfRule type="cellIs" dxfId="2330" priority="3213" stopIfTrue="1" operator="equal">
      <formula>"F"</formula>
    </cfRule>
  </conditionalFormatting>
  <conditionalFormatting sqref="E1026">
    <cfRule type="cellIs" dxfId="2329" priority="3212" stopIfTrue="1" operator="equal">
      <formula>"F"</formula>
    </cfRule>
  </conditionalFormatting>
  <conditionalFormatting sqref="H1026:P1026">
    <cfRule type="cellIs" dxfId="2328" priority="3207" stopIfTrue="1" operator="equal">
      <formula>"P"</formula>
    </cfRule>
  </conditionalFormatting>
  <conditionalFormatting sqref="H1026:P1026">
    <cfRule type="cellIs" dxfId="2327" priority="3209" stopIfTrue="1" operator="equal">
      <formula>"PE"</formula>
    </cfRule>
  </conditionalFormatting>
  <conditionalFormatting sqref="F1026:G1026">
    <cfRule type="cellIs" dxfId="2326" priority="3204" stopIfTrue="1" operator="equal">
      <formula>"P"</formula>
    </cfRule>
  </conditionalFormatting>
  <conditionalFormatting sqref="F1026:G1026">
    <cfRule type="cellIs" dxfId="2325" priority="3205" stopIfTrue="1" operator="equal">
      <formula>"F"</formula>
    </cfRule>
  </conditionalFormatting>
  <conditionalFormatting sqref="E1026">
    <cfRule type="cellIs" dxfId="2324" priority="3201" stopIfTrue="1" operator="equal">
      <formula>"P"</formula>
    </cfRule>
  </conditionalFormatting>
  <conditionalFormatting sqref="E909:F917">
    <cfRule type="cellIs" dxfId="2323" priority="2480" stopIfTrue="1" operator="equal">
      <formula>"F"</formula>
    </cfRule>
  </conditionalFormatting>
  <conditionalFormatting sqref="E1026">
    <cfRule type="cellIs" dxfId="2322" priority="3203" stopIfTrue="1" operator="equal">
      <formula>"PE"</formula>
    </cfRule>
  </conditionalFormatting>
  <conditionalFormatting sqref="G1040">
    <cfRule type="cellIs" dxfId="2321" priority="3197" stopIfTrue="1" operator="equal">
      <formula>"F"</formula>
    </cfRule>
  </conditionalFormatting>
  <conditionalFormatting sqref="G1040 H1031:P1040">
    <cfRule type="cellIs" dxfId="2320" priority="3198" stopIfTrue="1" operator="equal">
      <formula>"P"</formula>
    </cfRule>
  </conditionalFormatting>
  <conditionalFormatting sqref="H1031:P1040">
    <cfRule type="cellIs" dxfId="2319" priority="3199" stopIfTrue="1" operator="equal">
      <formula>"F"</formula>
    </cfRule>
  </conditionalFormatting>
  <conditionalFormatting sqref="G1040 H1031:P1040">
    <cfRule type="cellIs" dxfId="2318" priority="3200" stopIfTrue="1" operator="equal">
      <formula>"PE"</formula>
    </cfRule>
  </conditionalFormatting>
  <conditionalFormatting sqref="G1031:G1039">
    <cfRule type="cellIs" dxfId="2317" priority="3194" stopIfTrue="1" operator="equal">
      <formula>"P"</formula>
    </cfRule>
  </conditionalFormatting>
  <conditionalFormatting sqref="G1031:G1039">
    <cfRule type="cellIs" dxfId="2316" priority="3195" stopIfTrue="1" operator="equal">
      <formula>"F"</formula>
    </cfRule>
  </conditionalFormatting>
  <conditionalFormatting sqref="G1031:G1039">
    <cfRule type="cellIs" dxfId="2315" priority="3196" stopIfTrue="1" operator="equal">
      <formula>"PE"</formula>
    </cfRule>
  </conditionalFormatting>
  <conditionalFormatting sqref="F1031:F1040">
    <cfRule type="cellIs" dxfId="2314" priority="3191" stopIfTrue="1" operator="equal">
      <formula>"P"</formula>
    </cfRule>
  </conditionalFormatting>
  <conditionalFormatting sqref="F1031:F1040">
    <cfRule type="cellIs" dxfId="2313" priority="3192" stopIfTrue="1" operator="equal">
      <formula>"F"</formula>
    </cfRule>
  </conditionalFormatting>
  <conditionalFormatting sqref="F1031:F1040">
    <cfRule type="cellIs" dxfId="2312" priority="3193" stopIfTrue="1" operator="equal">
      <formula>"PE"</formula>
    </cfRule>
  </conditionalFormatting>
  <conditionalFormatting sqref="E1031:E1040">
    <cfRule type="cellIs" dxfId="2311" priority="3188" stopIfTrue="1" operator="equal">
      <formula>"P"</formula>
    </cfRule>
  </conditionalFormatting>
  <conditionalFormatting sqref="E1031:E1040">
    <cfRule type="cellIs" dxfId="2310" priority="3189" stopIfTrue="1" operator="equal">
      <formula>"F"</formula>
    </cfRule>
  </conditionalFormatting>
  <conditionalFormatting sqref="E1031:E1040">
    <cfRule type="cellIs" dxfId="2309" priority="3190" stopIfTrue="1" operator="equal">
      <formula>"PE"</formula>
    </cfRule>
  </conditionalFormatting>
  <conditionalFormatting sqref="G1064">
    <cfRule type="cellIs" dxfId="2308" priority="3172" stopIfTrue="1" operator="equal">
      <formula>"F"</formula>
    </cfRule>
  </conditionalFormatting>
  <conditionalFormatting sqref="G1064 H1055:P1064">
    <cfRule type="cellIs" dxfId="2307" priority="3173" stopIfTrue="1" operator="equal">
      <formula>"P"</formula>
    </cfRule>
  </conditionalFormatting>
  <conditionalFormatting sqref="H1055:P1064">
    <cfRule type="cellIs" dxfId="2306" priority="3174" stopIfTrue="1" operator="equal">
      <formula>"F"</formula>
    </cfRule>
  </conditionalFormatting>
  <conditionalFormatting sqref="G1064 H1055:P1064">
    <cfRule type="cellIs" dxfId="2305" priority="3175" stopIfTrue="1" operator="equal">
      <formula>"PE"</formula>
    </cfRule>
  </conditionalFormatting>
  <conditionalFormatting sqref="G1055:G1063">
    <cfRule type="cellIs" dxfId="2304" priority="3169" stopIfTrue="1" operator="equal">
      <formula>"P"</formula>
    </cfRule>
  </conditionalFormatting>
  <conditionalFormatting sqref="G1055:G1063">
    <cfRule type="cellIs" dxfId="2303" priority="3171" stopIfTrue="1" operator="equal">
      <formula>"PE"</formula>
    </cfRule>
  </conditionalFormatting>
  <conditionalFormatting sqref="F1055:F1064">
    <cfRule type="cellIs" dxfId="2302" priority="3166" stopIfTrue="1" operator="equal">
      <formula>"P"</formula>
    </cfRule>
  </conditionalFormatting>
  <conditionalFormatting sqref="F1055:F1064">
    <cfRule type="cellIs" dxfId="2301" priority="3167" stopIfTrue="1" operator="equal">
      <formula>"F"</formula>
    </cfRule>
  </conditionalFormatting>
  <conditionalFormatting sqref="F1055:F1064">
    <cfRule type="cellIs" dxfId="2300" priority="3168" stopIfTrue="1" operator="equal">
      <formula>"PE"</formula>
    </cfRule>
  </conditionalFormatting>
  <conditionalFormatting sqref="E1055:E1064">
    <cfRule type="cellIs" dxfId="2299" priority="3163" stopIfTrue="1" operator="equal">
      <formula>"P"</formula>
    </cfRule>
  </conditionalFormatting>
  <conditionalFormatting sqref="E1055:E1064">
    <cfRule type="cellIs" dxfId="2298" priority="3164" stopIfTrue="1" operator="equal">
      <formula>"F"</formula>
    </cfRule>
  </conditionalFormatting>
  <conditionalFormatting sqref="E1055:E1064">
    <cfRule type="cellIs" dxfId="2297" priority="3165" stopIfTrue="1" operator="equal">
      <formula>"PE"</formula>
    </cfRule>
  </conditionalFormatting>
  <conditionalFormatting sqref="E674:P674">
    <cfRule type="cellIs" dxfId="2296" priority="3159" stopIfTrue="1" operator="equal">
      <formula>"P"</formula>
    </cfRule>
  </conditionalFormatting>
  <conditionalFormatting sqref="E674:P674">
    <cfRule type="cellIs" dxfId="2295" priority="3160" stopIfTrue="1" operator="equal">
      <formula>"PE"</formula>
    </cfRule>
  </conditionalFormatting>
  <conditionalFormatting sqref="H674:P674">
    <cfRule type="cellIs" dxfId="2294" priority="3162" stopIfTrue="1" operator="equal">
      <formula>"F"</formula>
    </cfRule>
  </conditionalFormatting>
  <conditionalFormatting sqref="E674:G674">
    <cfRule type="cellIs" dxfId="2293" priority="3161" stopIfTrue="1" operator="equal">
      <formula>"F"</formula>
    </cfRule>
  </conditionalFormatting>
  <conditionalFormatting sqref="G897">
    <cfRule type="cellIs" dxfId="2292" priority="2506" stopIfTrue="1" operator="equal">
      <formula>"P"</formula>
    </cfRule>
  </conditionalFormatting>
  <conditionalFormatting sqref="G897">
    <cfRule type="cellIs" dxfId="2291" priority="2507" stopIfTrue="1" operator="equal">
      <formula>"PE"</formula>
    </cfRule>
  </conditionalFormatting>
  <conditionalFormatting sqref="H929:P938">
    <cfRule type="cellIs" dxfId="2290" priority="2436" stopIfTrue="1" operator="equal">
      <formula>"F"</formula>
    </cfRule>
  </conditionalFormatting>
  <conditionalFormatting sqref="G919:G926">
    <cfRule type="cellIs" dxfId="2289" priority="2443" stopIfTrue="1" operator="equal">
      <formula>"F"</formula>
    </cfRule>
  </conditionalFormatting>
  <conditionalFormatting sqref="F929:F938">
    <cfRule type="cellIs" dxfId="2288" priority="2431" stopIfTrue="1" operator="equal">
      <formula>"P"</formula>
    </cfRule>
  </conditionalFormatting>
  <conditionalFormatting sqref="H930:P938">
    <cfRule type="cellIs" dxfId="2287" priority="2441" stopIfTrue="1" operator="equal">
      <formula>"F"</formula>
    </cfRule>
  </conditionalFormatting>
  <conditionalFormatting sqref="G930:G937">
    <cfRule type="cellIs" dxfId="2286" priority="2424" stopIfTrue="1" operator="equal">
      <formula>"PE"</formula>
    </cfRule>
  </conditionalFormatting>
  <conditionalFormatting sqref="G943:P946">
    <cfRule type="cellIs" dxfId="2285" priority="2378" stopIfTrue="1" operator="equal">
      <formula>"P"</formula>
    </cfRule>
  </conditionalFormatting>
  <conditionalFormatting sqref="H943:P946">
    <cfRule type="cellIs" dxfId="2284" priority="2379" stopIfTrue="1" operator="equal">
      <formula>"F"</formula>
    </cfRule>
  </conditionalFormatting>
  <conditionalFormatting sqref="G943:P946">
    <cfRule type="cellIs" dxfId="2283" priority="2380" stopIfTrue="1" operator="equal">
      <formula>"PE"</formula>
    </cfRule>
  </conditionalFormatting>
  <conditionalFormatting sqref="E940:F941">
    <cfRule type="cellIs" dxfId="2282" priority="2410" stopIfTrue="1" operator="equal">
      <formula>"F"</formula>
    </cfRule>
  </conditionalFormatting>
  <conditionalFormatting sqref="F943:F946">
    <cfRule type="cellIs" dxfId="2281" priority="2374" stopIfTrue="1" operator="equal">
      <formula>"P"</formula>
    </cfRule>
  </conditionalFormatting>
  <conditionalFormatting sqref="F943:F946">
    <cfRule type="cellIs" dxfId="2280" priority="2375" stopIfTrue="1" operator="equal">
      <formula>"F"</formula>
    </cfRule>
  </conditionalFormatting>
  <conditionalFormatting sqref="G938">
    <cfRule type="cellIs" dxfId="2279" priority="2427" stopIfTrue="1" operator="equal">
      <formula>"PE"</formula>
    </cfRule>
  </conditionalFormatting>
  <conditionalFormatting sqref="G930:G937">
    <cfRule type="cellIs" dxfId="2278" priority="2422" stopIfTrue="1" operator="equal">
      <formula>"P"</formula>
    </cfRule>
  </conditionalFormatting>
  <conditionalFormatting sqref="G930:G937">
    <cfRule type="cellIs" dxfId="2277" priority="2423" stopIfTrue="1" operator="equal">
      <formula>"F"</formula>
    </cfRule>
  </conditionalFormatting>
  <conditionalFormatting sqref="G939:P939">
    <cfRule type="cellIs" dxfId="2276" priority="2419" stopIfTrue="1" operator="equal">
      <formula>"P"</formula>
    </cfRule>
  </conditionalFormatting>
  <conditionalFormatting sqref="G939:P939">
    <cfRule type="cellIs" dxfId="2275" priority="2421" stopIfTrue="1" operator="equal">
      <formula>"PE"</formula>
    </cfRule>
  </conditionalFormatting>
  <conditionalFormatting sqref="H908:P917">
    <cfRule type="cellIs" dxfId="2274" priority="2476" stopIfTrue="1" operator="equal">
      <formula>"F"</formula>
    </cfRule>
  </conditionalFormatting>
  <conditionalFormatting sqref="G929:P938">
    <cfRule type="cellIs" dxfId="2273" priority="2435" stopIfTrue="1" operator="equal">
      <formula>"P"</formula>
    </cfRule>
  </conditionalFormatting>
  <conditionalFormatting sqref="E930:F938">
    <cfRule type="cellIs" dxfId="2272" priority="2440" stopIfTrue="1" operator="equal">
      <formula>"F"</formula>
    </cfRule>
  </conditionalFormatting>
  <conditionalFormatting sqref="G929:P938">
    <cfRule type="cellIs" dxfId="2271" priority="2437" stopIfTrue="1" operator="equal">
      <formula>"PE"</formula>
    </cfRule>
  </conditionalFormatting>
  <conditionalFormatting sqref="E939">
    <cfRule type="cellIs" dxfId="2270" priority="2413" stopIfTrue="1" operator="equal">
      <formula>"F"</formula>
    </cfRule>
  </conditionalFormatting>
  <conditionalFormatting sqref="G899:G906">
    <cfRule type="cellIs" dxfId="2269" priority="2482" stopIfTrue="1" operator="equal">
      <formula>"P"</formula>
    </cfRule>
  </conditionalFormatting>
  <conditionalFormatting sqref="E939">
    <cfRule type="cellIs" dxfId="2268" priority="2414" stopIfTrue="1" operator="equal">
      <formula>"PE"</formula>
    </cfRule>
  </conditionalFormatting>
  <conditionalFormatting sqref="H909:P917">
    <cfRule type="cellIs" dxfId="2267" priority="2481" stopIfTrue="1" operator="equal">
      <formula>"F"</formula>
    </cfRule>
  </conditionalFormatting>
  <conditionalFormatting sqref="E948:E957">
    <cfRule type="cellIs" dxfId="2266" priority="2355" stopIfTrue="1" operator="equal">
      <formula>"F"</formula>
    </cfRule>
  </conditionalFormatting>
  <conditionalFormatting sqref="E929:E938">
    <cfRule type="cellIs" dxfId="2265" priority="2430" stopIfTrue="1" operator="equal">
      <formula>"PE"</formula>
    </cfRule>
  </conditionalFormatting>
  <conditionalFormatting sqref="F939">
    <cfRule type="cellIs" dxfId="2264" priority="2416" stopIfTrue="1" operator="equal">
      <formula>"F"</formula>
    </cfRule>
  </conditionalFormatting>
  <conditionalFormatting sqref="E908:E917">
    <cfRule type="cellIs" dxfId="2263" priority="2468" stopIfTrue="1" operator="equal">
      <formula>"P"</formula>
    </cfRule>
  </conditionalFormatting>
  <conditionalFormatting sqref="H943:P946">
    <cfRule type="cellIs" dxfId="2262" priority="2384" stopIfTrue="1" operator="equal">
      <formula>"F"</formula>
    </cfRule>
  </conditionalFormatting>
  <conditionalFormatting sqref="E908:E917">
    <cfRule type="cellIs" dxfId="2261" priority="2470" stopIfTrue="1" operator="equal">
      <formula>"PE"</formula>
    </cfRule>
  </conditionalFormatting>
  <conditionalFormatting sqref="E918:E927">
    <cfRule type="cellIs" dxfId="2260" priority="2449" stopIfTrue="1" operator="equal">
      <formula>"F"</formula>
    </cfRule>
  </conditionalFormatting>
  <conditionalFormatting sqref="G927">
    <cfRule type="cellIs" dxfId="2259" priority="2446" stopIfTrue="1" operator="equal">
      <formula>"P"</formula>
    </cfRule>
  </conditionalFormatting>
  <conditionalFormatting sqref="G917">
    <cfRule type="cellIs" dxfId="2258" priority="2465" stopIfTrue="1" operator="equal">
      <formula>"F"</formula>
    </cfRule>
  </conditionalFormatting>
  <conditionalFormatting sqref="G940:G941">
    <cfRule type="cellIs" dxfId="2257" priority="2397" stopIfTrue="1" operator="equal">
      <formula>"PE"</formula>
    </cfRule>
  </conditionalFormatting>
  <conditionalFormatting sqref="G940:G941">
    <cfRule type="cellIs" dxfId="2256" priority="2396" stopIfTrue="1" operator="equal">
      <formula>"P"</formula>
    </cfRule>
  </conditionalFormatting>
  <conditionalFormatting sqref="F942">
    <cfRule type="cellIs" dxfId="2255" priority="2389" stopIfTrue="1" operator="equal">
      <formula>"F"</formula>
    </cfRule>
  </conditionalFormatting>
  <conditionalFormatting sqref="G942:P942">
    <cfRule type="cellIs" dxfId="2254" priority="2394" stopIfTrue="1" operator="equal">
      <formula>"PE"</formula>
    </cfRule>
  </conditionalFormatting>
  <conditionalFormatting sqref="E836">
    <cfRule type="cellIs" dxfId="2253" priority="2631" stopIfTrue="1" operator="equal">
      <formula>"P"</formula>
    </cfRule>
  </conditionalFormatting>
  <conditionalFormatting sqref="E836">
    <cfRule type="cellIs" dxfId="2252" priority="2632" stopIfTrue="1" operator="equal">
      <formula>"F"</formula>
    </cfRule>
  </conditionalFormatting>
  <conditionalFormatting sqref="E836">
    <cfRule type="cellIs" dxfId="2251" priority="2633" stopIfTrue="1" operator="equal">
      <formula>"PE"</formula>
    </cfRule>
  </conditionalFormatting>
  <conditionalFormatting sqref="H918:P927">
    <cfRule type="cellIs" dxfId="2250" priority="2456" stopIfTrue="1" operator="equal">
      <formula>"F"</formula>
    </cfRule>
  </conditionalFormatting>
  <conditionalFormatting sqref="G836">
    <cfRule type="cellIs" dxfId="2249" priority="2630" stopIfTrue="1" operator="equal">
      <formula>"PE"</formula>
    </cfRule>
  </conditionalFormatting>
  <conditionalFormatting sqref="G918:G927">
    <cfRule type="cellIs" dxfId="2248" priority="2454" stopIfTrue="1" operator="equal">
      <formula>"F"</formula>
    </cfRule>
  </conditionalFormatting>
  <conditionalFormatting sqref="F918:F927">
    <cfRule type="cellIs" dxfId="2247" priority="2451" stopIfTrue="1" operator="equal">
      <formula>"P"</formula>
    </cfRule>
  </conditionalFormatting>
  <conditionalFormatting sqref="F918:F927">
    <cfRule type="cellIs" dxfId="2246" priority="2452" stopIfTrue="1" operator="equal">
      <formula>"F"</formula>
    </cfRule>
  </conditionalFormatting>
  <conditionalFormatting sqref="F918:F927">
    <cfRule type="cellIs" dxfId="2245" priority="2453" stopIfTrue="1" operator="equal">
      <formula>"PE"</formula>
    </cfRule>
  </conditionalFormatting>
  <conditionalFormatting sqref="G938">
    <cfRule type="cellIs" dxfId="2244" priority="2426" stopIfTrue="1" operator="equal">
      <formula>"P"</formula>
    </cfRule>
  </conditionalFormatting>
  <conditionalFormatting sqref="E942">
    <cfRule type="cellIs" dxfId="2243" priority="2386" stopIfTrue="1" operator="equal">
      <formula>"F"</formula>
    </cfRule>
  </conditionalFormatting>
  <conditionalFormatting sqref="E837">
    <cfRule type="cellIs" dxfId="2242" priority="2618" stopIfTrue="1" operator="equal">
      <formula>"P"</formula>
    </cfRule>
  </conditionalFormatting>
  <conditionalFormatting sqref="E837">
    <cfRule type="cellIs" dxfId="2241" priority="2619" stopIfTrue="1" operator="equal">
      <formula>"F"</formula>
    </cfRule>
  </conditionalFormatting>
  <conditionalFormatting sqref="E837">
    <cfRule type="cellIs" dxfId="2240" priority="2620" stopIfTrue="1" operator="equal">
      <formula>"PE"</formula>
    </cfRule>
  </conditionalFormatting>
  <conditionalFormatting sqref="E949:F957">
    <cfRule type="cellIs" dxfId="2239" priority="2366" stopIfTrue="1" operator="equal">
      <formula>"F"</formula>
    </cfRule>
  </conditionalFormatting>
  <conditionalFormatting sqref="G940:P941">
    <cfRule type="cellIs" dxfId="2238" priority="2405" stopIfTrue="1" operator="equal">
      <formula>"P"</formula>
    </cfRule>
  </conditionalFormatting>
  <conditionalFormatting sqref="G939">
    <cfRule type="cellIs" dxfId="2237" priority="2418" stopIfTrue="1" operator="equal">
      <formula>"F"</formula>
    </cfRule>
  </conditionalFormatting>
  <conditionalFormatting sqref="G940:P941">
    <cfRule type="cellIs" dxfId="2236" priority="2407" stopIfTrue="1" operator="equal">
      <formula>"PE"</formula>
    </cfRule>
  </conditionalFormatting>
  <conditionalFormatting sqref="E942">
    <cfRule type="cellIs" dxfId="2235" priority="2385" stopIfTrue="1" operator="equal">
      <formula>"P"</formula>
    </cfRule>
  </conditionalFormatting>
  <conditionalFormatting sqref="E942">
    <cfRule type="cellIs" dxfId="2234" priority="2387" stopIfTrue="1" operator="equal">
      <formula>"PE"</formula>
    </cfRule>
  </conditionalFormatting>
  <conditionalFormatting sqref="G838">
    <cfRule type="cellIs" dxfId="2233" priority="2602" stopIfTrue="1" operator="equal">
      <formula>"P"</formula>
    </cfRule>
  </conditionalFormatting>
  <conditionalFormatting sqref="G838">
    <cfRule type="cellIs" dxfId="2232" priority="2601" stopIfTrue="1" operator="equal">
      <formula>"F"</formula>
    </cfRule>
  </conditionalFormatting>
  <conditionalFormatting sqref="F873:P876 E846:P849 H862:P870 E862:F870 E1010:F1014 G1012:P1014">
    <cfRule type="cellIs" dxfId="2231" priority="2597" stopIfTrue="1" operator="equal">
      <formula>"PE"</formula>
    </cfRule>
  </conditionalFormatting>
  <conditionalFormatting sqref="H948:P957">
    <cfRule type="cellIs" dxfId="2230" priority="2362" stopIfTrue="1" operator="equal">
      <formula>"F"</formula>
    </cfRule>
  </conditionalFormatting>
  <conditionalFormatting sqref="G943:G946">
    <cfRule type="cellIs" dxfId="2229" priority="2368" stopIfTrue="1" operator="equal">
      <formula>"F"</formula>
    </cfRule>
  </conditionalFormatting>
  <conditionalFormatting sqref="E939">
    <cfRule type="cellIs" dxfId="2228" priority="2412" stopIfTrue="1" operator="equal">
      <formula>"P"</formula>
    </cfRule>
  </conditionalFormatting>
  <conditionalFormatting sqref="H959:P962">
    <cfRule type="cellIs" dxfId="2227" priority="2337" stopIfTrue="1" operator="equal">
      <formula>"F"</formula>
    </cfRule>
  </conditionalFormatting>
  <conditionalFormatting sqref="E948:E957">
    <cfRule type="cellIs" dxfId="2226" priority="2356" stopIfTrue="1" operator="equal">
      <formula>"PE"</formula>
    </cfRule>
  </conditionalFormatting>
  <conditionalFormatting sqref="G940:G941">
    <cfRule type="cellIs" dxfId="2225" priority="2395" stopIfTrue="1" operator="equal">
      <formula>"F"</formula>
    </cfRule>
  </conditionalFormatting>
  <conditionalFormatting sqref="H965:P973 E965:F973">
    <cfRule type="cellIs" dxfId="2224" priority="2317" stopIfTrue="1" operator="equal">
      <formula>"P"</formula>
    </cfRule>
  </conditionalFormatting>
  <conditionalFormatting sqref="G959:G962">
    <cfRule type="cellIs" dxfId="2223" priority="2330" stopIfTrue="1" operator="equal">
      <formula>"F"</formula>
    </cfRule>
  </conditionalFormatting>
  <conditionalFormatting sqref="G957">
    <cfRule type="cellIs" dxfId="2222" priority="2353" stopIfTrue="1" operator="equal">
      <formula>"PE"</formula>
    </cfRule>
  </conditionalFormatting>
  <conditionalFormatting sqref="H943:P946 E943:F946">
    <cfRule type="cellIs" dxfId="2221" priority="2381" stopIfTrue="1" operator="equal">
      <formula>"P"</formula>
    </cfRule>
  </conditionalFormatting>
  <conditionalFormatting sqref="G942">
    <cfRule type="cellIs" dxfId="2220" priority="2391" stopIfTrue="1" operator="equal">
      <formula>"F"</formula>
    </cfRule>
  </conditionalFormatting>
  <conditionalFormatting sqref="G949:G956">
    <cfRule type="cellIs" dxfId="2219" priority="2350" stopIfTrue="1" operator="equal">
      <formula>"PE"</formula>
    </cfRule>
  </conditionalFormatting>
  <conditionalFormatting sqref="F942">
    <cfRule type="cellIs" dxfId="2218" priority="2388" stopIfTrue="1" operator="equal">
      <formula>"P"</formula>
    </cfRule>
  </conditionalFormatting>
  <conditionalFormatting sqref="F943:F946">
    <cfRule type="cellIs" dxfId="2217" priority="2376" stopIfTrue="1" operator="equal">
      <formula>"PE"</formula>
    </cfRule>
  </conditionalFormatting>
  <conditionalFormatting sqref="G949:G956">
    <cfRule type="cellIs" dxfId="2216" priority="2349" stopIfTrue="1" operator="equal">
      <formula>"F"</formula>
    </cfRule>
  </conditionalFormatting>
  <conditionalFormatting sqref="E958">
    <cfRule type="cellIs" dxfId="2215" priority="2338" stopIfTrue="1" operator="equal">
      <formula>"P"</formula>
    </cfRule>
  </conditionalFormatting>
  <conditionalFormatting sqref="E958">
    <cfRule type="cellIs" dxfId="2214" priority="2339" stopIfTrue="1" operator="equal">
      <formula>"F"</formula>
    </cfRule>
  </conditionalFormatting>
  <conditionalFormatting sqref="E958">
    <cfRule type="cellIs" dxfId="2213" priority="2340" stopIfTrue="1" operator="equal">
      <formula>"PE"</formula>
    </cfRule>
  </conditionalFormatting>
  <conditionalFormatting sqref="E943:E946">
    <cfRule type="cellIs" dxfId="2212" priority="2371" stopIfTrue="1" operator="equal">
      <formula>"P"</formula>
    </cfRule>
  </conditionalFormatting>
  <conditionalFormatting sqref="F942">
    <cfRule type="cellIs" dxfId="2211" priority="2390" stopIfTrue="1" operator="equal">
      <formula>"PE"</formula>
    </cfRule>
  </conditionalFormatting>
  <conditionalFormatting sqref="H949:P957 E949:F957">
    <cfRule type="cellIs" dxfId="2210" priority="2364" stopIfTrue="1" operator="equal">
      <formula>"P"</formula>
    </cfRule>
  </conditionalFormatting>
  <conditionalFormatting sqref="G943:G946">
    <cfRule type="cellIs" dxfId="2209" priority="2370" stopIfTrue="1" operator="equal">
      <formula>"PE"</formula>
    </cfRule>
  </conditionalFormatting>
  <conditionalFormatting sqref="G948:G957">
    <cfRule type="cellIs" dxfId="2208" priority="2360" stopIfTrue="1" operator="equal">
      <formula>"F"</formula>
    </cfRule>
  </conditionalFormatting>
  <conditionalFormatting sqref="G957">
    <cfRule type="cellIs" dxfId="2207" priority="2352" stopIfTrue="1" operator="equal">
      <formula>"P"</formula>
    </cfRule>
  </conditionalFormatting>
  <conditionalFormatting sqref="F709:P711">
    <cfRule type="cellIs" dxfId="2206" priority="3026" stopIfTrue="1" operator="equal">
      <formula>"P"</formula>
    </cfRule>
  </conditionalFormatting>
  <conditionalFormatting sqref="F709:P711">
    <cfRule type="cellIs" dxfId="2205" priority="3027" stopIfTrue="1" operator="equal">
      <formula>"PE"</formula>
    </cfRule>
  </conditionalFormatting>
  <conditionalFormatting sqref="H709:P711">
    <cfRule type="cellIs" dxfId="2204" priority="3029" stopIfTrue="1" operator="equal">
      <formula>"F"</formula>
    </cfRule>
  </conditionalFormatting>
  <conditionalFormatting sqref="F709:G711">
    <cfRule type="cellIs" dxfId="2203" priority="3028" stopIfTrue="1" operator="equal">
      <formula>"F"</formula>
    </cfRule>
  </conditionalFormatting>
  <conditionalFormatting sqref="F708:P708">
    <cfRule type="cellIs" dxfId="2202" priority="3023" stopIfTrue="1" operator="equal">
      <formula>"P"</formula>
    </cfRule>
  </conditionalFormatting>
  <conditionalFormatting sqref="H708:P708">
    <cfRule type="cellIs" dxfId="2201" priority="3024" stopIfTrue="1" operator="equal">
      <formula>"F"</formula>
    </cfRule>
  </conditionalFormatting>
  <conditionalFormatting sqref="F708:P708">
    <cfRule type="cellIs" dxfId="2200" priority="3025" stopIfTrue="1" operator="equal">
      <formula>"PE"</formula>
    </cfRule>
  </conditionalFormatting>
  <conditionalFormatting sqref="F708:G708">
    <cfRule type="cellIs" dxfId="2199" priority="3022" stopIfTrue="1" operator="equal">
      <formula>"F"</formula>
    </cfRule>
  </conditionalFormatting>
  <conditionalFormatting sqref="Q708:Q711">
    <cfRule type="uniqueValues" dxfId="2198" priority="3030"/>
  </conditionalFormatting>
  <conditionalFormatting sqref="E708:E711">
    <cfRule type="cellIs" dxfId="2197" priority="3019" stopIfTrue="1" operator="equal">
      <formula>"P"</formula>
    </cfRule>
  </conditionalFormatting>
  <conditionalFormatting sqref="E708:E711">
    <cfRule type="cellIs" dxfId="2196" priority="3020" stopIfTrue="1" operator="equal">
      <formula>"F"</formula>
    </cfRule>
  </conditionalFormatting>
  <conditionalFormatting sqref="E708:E711">
    <cfRule type="cellIs" dxfId="2195" priority="3021" stopIfTrue="1" operator="equal">
      <formula>"PE"</formula>
    </cfRule>
  </conditionalFormatting>
  <conditionalFormatting sqref="H715:P716">
    <cfRule type="cellIs" dxfId="2194" priority="3016" stopIfTrue="1" operator="equal">
      <formula>"P"</formula>
    </cfRule>
  </conditionalFormatting>
  <conditionalFormatting sqref="H715:P716">
    <cfRule type="cellIs" dxfId="2193" priority="3017" stopIfTrue="1" operator="equal">
      <formula>"F"</formula>
    </cfRule>
  </conditionalFormatting>
  <conditionalFormatting sqref="H715:P716">
    <cfRule type="cellIs" dxfId="2192" priority="3018" stopIfTrue="1" operator="equal">
      <formula>"PE"</formula>
    </cfRule>
  </conditionalFormatting>
  <conditionalFormatting sqref="G715:G716">
    <cfRule type="cellIs" dxfId="2191" priority="3013" stopIfTrue="1" operator="equal">
      <formula>"P"</formula>
    </cfRule>
  </conditionalFormatting>
  <conditionalFormatting sqref="G715:G716">
    <cfRule type="cellIs" dxfId="2190" priority="3014" stopIfTrue="1" operator="equal">
      <formula>"F"</formula>
    </cfRule>
  </conditionalFormatting>
  <conditionalFormatting sqref="G715:G716">
    <cfRule type="cellIs" dxfId="2189" priority="3015" stopIfTrue="1" operator="equal">
      <formula>"PE"</formula>
    </cfRule>
  </conditionalFormatting>
  <conditionalFormatting sqref="F715:F716">
    <cfRule type="cellIs" dxfId="2188" priority="3010" stopIfTrue="1" operator="equal">
      <formula>"P"</formula>
    </cfRule>
  </conditionalFormatting>
  <conditionalFormatting sqref="F715:F716">
    <cfRule type="cellIs" dxfId="2187" priority="3011" stopIfTrue="1" operator="equal">
      <formula>"F"</formula>
    </cfRule>
  </conditionalFormatting>
  <conditionalFormatting sqref="F715:F716">
    <cfRule type="cellIs" dxfId="2186" priority="3012" stopIfTrue="1" operator="equal">
      <formula>"PE"</formula>
    </cfRule>
  </conditionalFormatting>
  <conditionalFormatting sqref="G719:G726">
    <cfRule type="cellIs" dxfId="2185" priority="2987" stopIfTrue="1" operator="equal">
      <formula>"P"</formula>
    </cfRule>
  </conditionalFormatting>
  <conditionalFormatting sqref="G719:G726">
    <cfRule type="cellIs" dxfId="2184" priority="2988" stopIfTrue="1" operator="equal">
      <formula>"F"</formula>
    </cfRule>
  </conditionalFormatting>
  <conditionalFormatting sqref="G719:G726">
    <cfRule type="cellIs" dxfId="2183" priority="2989" stopIfTrue="1" operator="equal">
      <formula>"PE"</formula>
    </cfRule>
  </conditionalFormatting>
  <conditionalFormatting sqref="H719:P727 E719:F727">
    <cfRule type="cellIs" dxfId="2182" priority="3003" stopIfTrue="1" operator="equal">
      <formula>"P"</formula>
    </cfRule>
  </conditionalFormatting>
  <conditionalFormatting sqref="H719:P727 E719:F727">
    <cfRule type="cellIs" dxfId="2181" priority="3004" stopIfTrue="1" operator="equal">
      <formula>"PE"</formula>
    </cfRule>
  </conditionalFormatting>
  <conditionalFormatting sqref="H719:P727">
    <cfRule type="cellIs" dxfId="2180" priority="3006" stopIfTrue="1" operator="equal">
      <formula>"F"</formula>
    </cfRule>
  </conditionalFormatting>
  <conditionalFormatting sqref="E719:F727">
    <cfRule type="cellIs" dxfId="2179" priority="3005" stopIfTrue="1" operator="equal">
      <formula>"F"</formula>
    </cfRule>
  </conditionalFormatting>
  <conditionalFormatting sqref="G718:P727">
    <cfRule type="cellIs" dxfId="2178" priority="3000" stopIfTrue="1" operator="equal">
      <formula>"P"</formula>
    </cfRule>
  </conditionalFormatting>
  <conditionalFormatting sqref="H718:P727">
    <cfRule type="cellIs" dxfId="2177" priority="3001" stopIfTrue="1" operator="equal">
      <formula>"F"</formula>
    </cfRule>
  </conditionalFormatting>
  <conditionalFormatting sqref="G718:P727">
    <cfRule type="cellIs" dxfId="2176" priority="3002" stopIfTrue="1" operator="equal">
      <formula>"PE"</formula>
    </cfRule>
  </conditionalFormatting>
  <conditionalFormatting sqref="G718:G727">
    <cfRule type="cellIs" dxfId="2175" priority="2999" stopIfTrue="1" operator="equal">
      <formula>"F"</formula>
    </cfRule>
  </conditionalFormatting>
  <conditionalFormatting sqref="F718:F727">
    <cfRule type="cellIs" dxfId="2174" priority="2996" stopIfTrue="1" operator="equal">
      <formula>"P"</formula>
    </cfRule>
  </conditionalFormatting>
  <conditionalFormatting sqref="F718:F727">
    <cfRule type="cellIs" dxfId="2173" priority="2997" stopIfTrue="1" operator="equal">
      <formula>"F"</formula>
    </cfRule>
  </conditionalFormatting>
  <conditionalFormatting sqref="F718:F727">
    <cfRule type="cellIs" dxfId="2172" priority="2998" stopIfTrue="1" operator="equal">
      <formula>"PE"</formula>
    </cfRule>
  </conditionalFormatting>
  <conditionalFormatting sqref="E718:E727">
    <cfRule type="cellIs" dxfId="2171" priority="2993" stopIfTrue="1" operator="equal">
      <formula>"P"</formula>
    </cfRule>
  </conditionalFormatting>
  <conditionalFormatting sqref="E718:E727">
    <cfRule type="cellIs" dxfId="2170" priority="2994" stopIfTrue="1" operator="equal">
      <formula>"F"</formula>
    </cfRule>
  </conditionalFormatting>
  <conditionalFormatting sqref="E718:E727">
    <cfRule type="cellIs" dxfId="2169" priority="2995" stopIfTrue="1" operator="equal">
      <formula>"PE"</formula>
    </cfRule>
  </conditionalFormatting>
  <conditionalFormatting sqref="G727">
    <cfRule type="cellIs" dxfId="2168" priority="2991" stopIfTrue="1" operator="equal">
      <formula>"P"</formula>
    </cfRule>
  </conditionalFormatting>
  <conditionalFormatting sqref="G727">
    <cfRule type="cellIs" dxfId="2167" priority="2990" stopIfTrue="1" operator="equal">
      <formula>"F"</formula>
    </cfRule>
  </conditionalFormatting>
  <conditionalFormatting sqref="G729:G736">
    <cfRule type="cellIs" dxfId="2166" priority="2967" stopIfTrue="1" operator="equal">
      <formula>"P"</formula>
    </cfRule>
  </conditionalFormatting>
  <conditionalFormatting sqref="G729:G736">
    <cfRule type="cellIs" dxfId="2165" priority="2968" stopIfTrue="1" operator="equal">
      <formula>"F"</formula>
    </cfRule>
  </conditionalFormatting>
  <conditionalFormatting sqref="G729:G736">
    <cfRule type="cellIs" dxfId="2164" priority="2969" stopIfTrue="1" operator="equal">
      <formula>"PE"</formula>
    </cfRule>
  </conditionalFormatting>
  <conditionalFormatting sqref="G727">
    <cfRule type="cellIs" dxfId="2163" priority="2992" stopIfTrue="1" operator="equal">
      <formula>"PE"</formula>
    </cfRule>
  </conditionalFormatting>
  <conditionalFormatting sqref="H729:P737 E729:F737">
    <cfRule type="cellIs" dxfId="2162" priority="2983" stopIfTrue="1" operator="equal">
      <formula>"P"</formula>
    </cfRule>
  </conditionalFormatting>
  <conditionalFormatting sqref="H729:P737">
    <cfRule type="cellIs" dxfId="2161" priority="2986" stopIfTrue="1" operator="equal">
      <formula>"F"</formula>
    </cfRule>
  </conditionalFormatting>
  <conditionalFormatting sqref="G728:P737">
    <cfRule type="cellIs" dxfId="2160" priority="2980" stopIfTrue="1" operator="equal">
      <formula>"P"</formula>
    </cfRule>
  </conditionalFormatting>
  <conditionalFormatting sqref="H728:P737">
    <cfRule type="cellIs" dxfId="2159" priority="2981" stopIfTrue="1" operator="equal">
      <formula>"F"</formula>
    </cfRule>
  </conditionalFormatting>
  <conditionalFormatting sqref="G728:P737">
    <cfRule type="cellIs" dxfId="2158" priority="2982" stopIfTrue="1" operator="equal">
      <formula>"PE"</formula>
    </cfRule>
  </conditionalFormatting>
  <conditionalFormatting sqref="G728:G737">
    <cfRule type="cellIs" dxfId="2157" priority="2979" stopIfTrue="1" operator="equal">
      <formula>"F"</formula>
    </cfRule>
  </conditionalFormatting>
  <conditionalFormatting sqref="F728:F737">
    <cfRule type="cellIs" dxfId="2156" priority="2977" stopIfTrue="1" operator="equal">
      <formula>"F"</formula>
    </cfRule>
  </conditionalFormatting>
  <conditionalFormatting sqref="G737">
    <cfRule type="cellIs" dxfId="2155" priority="2971" stopIfTrue="1" operator="equal">
      <formula>"P"</formula>
    </cfRule>
  </conditionalFormatting>
  <conditionalFormatting sqref="G737">
    <cfRule type="cellIs" dxfId="2154" priority="2970" stopIfTrue="1" operator="equal">
      <formula>"F"</formula>
    </cfRule>
  </conditionalFormatting>
  <conditionalFormatting sqref="G749:G756">
    <cfRule type="cellIs" dxfId="2153" priority="2927" stopIfTrue="1" operator="equal">
      <formula>"P"</formula>
    </cfRule>
  </conditionalFormatting>
  <conditionalFormatting sqref="G749:G756">
    <cfRule type="cellIs" dxfId="2152" priority="2928" stopIfTrue="1" operator="equal">
      <formula>"F"</formula>
    </cfRule>
  </conditionalFormatting>
  <conditionalFormatting sqref="G749:G756">
    <cfRule type="cellIs" dxfId="2151" priority="2929" stopIfTrue="1" operator="equal">
      <formula>"PE"</formula>
    </cfRule>
  </conditionalFormatting>
  <conditionalFormatting sqref="H739:P747 E739:F747">
    <cfRule type="cellIs" dxfId="2150" priority="2963" stopIfTrue="1" operator="equal">
      <formula>"P"</formula>
    </cfRule>
  </conditionalFormatting>
  <conditionalFormatting sqref="H739:P747 E739:F747">
    <cfRule type="cellIs" dxfId="2149" priority="2964" stopIfTrue="1" operator="equal">
      <formula>"PE"</formula>
    </cfRule>
  </conditionalFormatting>
  <conditionalFormatting sqref="H739:P747">
    <cfRule type="cellIs" dxfId="2148" priority="2966" stopIfTrue="1" operator="equal">
      <formula>"F"</formula>
    </cfRule>
  </conditionalFormatting>
  <conditionalFormatting sqref="E739:F747">
    <cfRule type="cellIs" dxfId="2147" priority="2965" stopIfTrue="1" operator="equal">
      <formula>"F"</formula>
    </cfRule>
  </conditionalFormatting>
  <conditionalFormatting sqref="G738:P747">
    <cfRule type="cellIs" dxfId="2146" priority="2960" stopIfTrue="1" operator="equal">
      <formula>"P"</formula>
    </cfRule>
  </conditionalFormatting>
  <conditionalFormatting sqref="H738:P747">
    <cfRule type="cellIs" dxfId="2145" priority="2961" stopIfTrue="1" operator="equal">
      <formula>"F"</formula>
    </cfRule>
  </conditionalFormatting>
  <conditionalFormatting sqref="G738:G747">
    <cfRule type="cellIs" dxfId="2144" priority="2959" stopIfTrue="1" operator="equal">
      <formula>"F"</formula>
    </cfRule>
  </conditionalFormatting>
  <conditionalFormatting sqref="F738:F747">
    <cfRule type="cellIs" dxfId="2143" priority="2956" stopIfTrue="1" operator="equal">
      <formula>"P"</formula>
    </cfRule>
  </conditionalFormatting>
  <conditionalFormatting sqref="F738:F747">
    <cfRule type="cellIs" dxfId="2142" priority="2957" stopIfTrue="1" operator="equal">
      <formula>"F"</formula>
    </cfRule>
  </conditionalFormatting>
  <conditionalFormatting sqref="F738:F747">
    <cfRule type="cellIs" dxfId="2141" priority="2958" stopIfTrue="1" operator="equal">
      <formula>"PE"</formula>
    </cfRule>
  </conditionalFormatting>
  <conditionalFormatting sqref="E738:E747">
    <cfRule type="cellIs" dxfId="2140" priority="2953" stopIfTrue="1" operator="equal">
      <formula>"P"</formula>
    </cfRule>
  </conditionalFormatting>
  <conditionalFormatting sqref="E738:E747">
    <cfRule type="cellIs" dxfId="2139" priority="2955" stopIfTrue="1" operator="equal">
      <formula>"PE"</formula>
    </cfRule>
  </conditionalFormatting>
  <conditionalFormatting sqref="G747">
    <cfRule type="cellIs" dxfId="2138" priority="2952" stopIfTrue="1" operator="equal">
      <formula>"PE"</formula>
    </cfRule>
  </conditionalFormatting>
  <conditionalFormatting sqref="G760:G767">
    <cfRule type="cellIs" dxfId="2137" priority="2908" stopIfTrue="1" operator="equal">
      <formula>"F"</formula>
    </cfRule>
  </conditionalFormatting>
  <conditionalFormatting sqref="G760:G767">
    <cfRule type="cellIs" dxfId="2136" priority="2909" stopIfTrue="1" operator="equal">
      <formula>"PE"</formula>
    </cfRule>
  </conditionalFormatting>
  <conditionalFormatting sqref="H749:P757 E749:F757">
    <cfRule type="cellIs" dxfId="2135" priority="2943" stopIfTrue="1" operator="equal">
      <formula>"P"</formula>
    </cfRule>
  </conditionalFormatting>
  <conditionalFormatting sqref="H749:P757 E749:F757">
    <cfRule type="cellIs" dxfId="2134" priority="2944" stopIfTrue="1" operator="equal">
      <formula>"PE"</formula>
    </cfRule>
  </conditionalFormatting>
  <conditionalFormatting sqref="H749:P757">
    <cfRule type="cellIs" dxfId="2133" priority="2946" stopIfTrue="1" operator="equal">
      <formula>"F"</formula>
    </cfRule>
  </conditionalFormatting>
  <conditionalFormatting sqref="G748:P757">
    <cfRule type="cellIs" dxfId="2132" priority="2940" stopIfTrue="1" operator="equal">
      <formula>"P"</formula>
    </cfRule>
  </conditionalFormatting>
  <conditionalFormatting sqref="H748:P757">
    <cfRule type="cellIs" dxfId="2131" priority="2941" stopIfTrue="1" operator="equal">
      <formula>"F"</formula>
    </cfRule>
  </conditionalFormatting>
  <conditionalFormatting sqref="G748:P757">
    <cfRule type="cellIs" dxfId="2130" priority="2942" stopIfTrue="1" operator="equal">
      <formula>"PE"</formula>
    </cfRule>
  </conditionalFormatting>
  <conditionalFormatting sqref="G748:G757">
    <cfRule type="cellIs" dxfId="2129" priority="2939" stopIfTrue="1" operator="equal">
      <formula>"F"</formula>
    </cfRule>
  </conditionalFormatting>
  <conditionalFormatting sqref="F748:F757">
    <cfRule type="cellIs" dxfId="2128" priority="2936" stopIfTrue="1" operator="equal">
      <formula>"P"</formula>
    </cfRule>
  </conditionalFormatting>
  <conditionalFormatting sqref="F748:F757">
    <cfRule type="cellIs" dxfId="2127" priority="2938" stopIfTrue="1" operator="equal">
      <formula>"PE"</formula>
    </cfRule>
  </conditionalFormatting>
  <conditionalFormatting sqref="E748:E757">
    <cfRule type="cellIs" dxfId="2126" priority="2933" stopIfTrue="1" operator="equal">
      <formula>"P"</formula>
    </cfRule>
  </conditionalFormatting>
  <conditionalFormatting sqref="E748:E757">
    <cfRule type="cellIs" dxfId="2125" priority="2934" stopIfTrue="1" operator="equal">
      <formula>"F"</formula>
    </cfRule>
  </conditionalFormatting>
  <conditionalFormatting sqref="E748:E757">
    <cfRule type="cellIs" dxfId="2124" priority="2935" stopIfTrue="1" operator="equal">
      <formula>"PE"</formula>
    </cfRule>
  </conditionalFormatting>
  <conditionalFormatting sqref="G757">
    <cfRule type="cellIs" dxfId="2123" priority="2930" stopIfTrue="1" operator="equal">
      <formula>"F"</formula>
    </cfRule>
  </conditionalFormatting>
  <conditionalFormatting sqref="G757">
    <cfRule type="cellIs" dxfId="2122" priority="2932" stopIfTrue="1" operator="equal">
      <formula>"PE"</formula>
    </cfRule>
  </conditionalFormatting>
  <conditionalFormatting sqref="E769">
    <cfRule type="cellIs" dxfId="2121" priority="2897" stopIfTrue="1" operator="equal">
      <formula>"P"</formula>
    </cfRule>
  </conditionalFormatting>
  <conditionalFormatting sqref="E769">
    <cfRule type="cellIs" dxfId="2120" priority="2899" stopIfTrue="1" operator="equal">
      <formula>"PE"</formula>
    </cfRule>
  </conditionalFormatting>
  <conditionalFormatting sqref="H760:P768 E760:F768">
    <cfRule type="cellIs" dxfId="2119" priority="2923" stopIfTrue="1" operator="equal">
      <formula>"P"</formula>
    </cfRule>
  </conditionalFormatting>
  <conditionalFormatting sqref="E760:F768">
    <cfRule type="cellIs" dxfId="2118" priority="2925" stopIfTrue="1" operator="equal">
      <formula>"F"</formula>
    </cfRule>
  </conditionalFormatting>
  <conditionalFormatting sqref="G759:P768">
    <cfRule type="cellIs" dxfId="2117" priority="2920" stopIfTrue="1" operator="equal">
      <formula>"P"</formula>
    </cfRule>
  </conditionalFormatting>
  <conditionalFormatting sqref="H759:P768">
    <cfRule type="cellIs" dxfId="2116" priority="2921" stopIfTrue="1" operator="equal">
      <formula>"F"</formula>
    </cfRule>
  </conditionalFormatting>
  <conditionalFormatting sqref="G759:P768">
    <cfRule type="cellIs" dxfId="2115" priority="2922" stopIfTrue="1" operator="equal">
      <formula>"PE"</formula>
    </cfRule>
  </conditionalFormatting>
  <conditionalFormatting sqref="F759:F768">
    <cfRule type="cellIs" dxfId="2114" priority="2916" stopIfTrue="1" operator="equal">
      <formula>"P"</formula>
    </cfRule>
  </conditionalFormatting>
  <conditionalFormatting sqref="F759:F768">
    <cfRule type="cellIs" dxfId="2113" priority="2917" stopIfTrue="1" operator="equal">
      <formula>"F"</formula>
    </cfRule>
  </conditionalFormatting>
  <conditionalFormatting sqref="F759:F768">
    <cfRule type="cellIs" dxfId="2112" priority="2918" stopIfTrue="1" operator="equal">
      <formula>"PE"</formula>
    </cfRule>
  </conditionalFormatting>
  <conditionalFormatting sqref="E759:E768">
    <cfRule type="cellIs" dxfId="2111" priority="2913" stopIfTrue="1" operator="equal">
      <formula>"P"</formula>
    </cfRule>
  </conditionalFormatting>
  <conditionalFormatting sqref="E759:E768">
    <cfRule type="cellIs" dxfId="2110" priority="2914" stopIfTrue="1" operator="equal">
      <formula>"F"</formula>
    </cfRule>
  </conditionalFormatting>
  <conditionalFormatting sqref="E759:E768">
    <cfRule type="cellIs" dxfId="2109" priority="2915" stopIfTrue="1" operator="equal">
      <formula>"PE"</formula>
    </cfRule>
  </conditionalFormatting>
  <conditionalFormatting sqref="G768">
    <cfRule type="cellIs" dxfId="2108" priority="2910" stopIfTrue="1" operator="equal">
      <formula>"F"</formula>
    </cfRule>
  </conditionalFormatting>
  <conditionalFormatting sqref="G769:P769">
    <cfRule type="cellIs" dxfId="2107" priority="2904" stopIfTrue="1" operator="equal">
      <formula>"P"</formula>
    </cfRule>
  </conditionalFormatting>
  <conditionalFormatting sqref="H769:P769">
    <cfRule type="cellIs" dxfId="2106" priority="2905" stopIfTrue="1" operator="equal">
      <formula>"F"</formula>
    </cfRule>
  </conditionalFormatting>
  <conditionalFormatting sqref="F769">
    <cfRule type="cellIs" dxfId="2105" priority="2900" stopIfTrue="1" operator="equal">
      <formula>"P"</formula>
    </cfRule>
  </conditionalFormatting>
  <conditionalFormatting sqref="F769">
    <cfRule type="cellIs" dxfId="2104" priority="2901" stopIfTrue="1" operator="equal">
      <formula>"F"</formula>
    </cfRule>
  </conditionalFormatting>
  <conditionalFormatting sqref="F769">
    <cfRule type="cellIs" dxfId="2103" priority="2902" stopIfTrue="1" operator="equal">
      <formula>"PE"</formula>
    </cfRule>
  </conditionalFormatting>
  <conditionalFormatting sqref="G779:G786">
    <cfRule type="cellIs" dxfId="2102" priority="2823" stopIfTrue="1" operator="equal">
      <formula>"P"</formula>
    </cfRule>
  </conditionalFormatting>
  <conditionalFormatting sqref="G779:G786">
    <cfRule type="cellIs" dxfId="2101" priority="2824" stopIfTrue="1" operator="equal">
      <formula>"F"</formula>
    </cfRule>
  </conditionalFormatting>
  <conditionalFormatting sqref="G770:G771">
    <cfRule type="cellIs" dxfId="2100" priority="2882" stopIfTrue="1" operator="equal">
      <formula>"PE"</formula>
    </cfRule>
  </conditionalFormatting>
  <conditionalFormatting sqref="H770:P771 E770:F771">
    <cfRule type="cellIs" dxfId="2099" priority="2893" stopIfTrue="1" operator="equal">
      <formula>"P"</formula>
    </cfRule>
  </conditionalFormatting>
  <conditionalFormatting sqref="H770:P771">
    <cfRule type="cellIs" dxfId="2098" priority="2896" stopIfTrue="1" operator="equal">
      <formula>"F"</formula>
    </cfRule>
  </conditionalFormatting>
  <conditionalFormatting sqref="E770:F771">
    <cfRule type="cellIs" dxfId="2097" priority="2895" stopIfTrue="1" operator="equal">
      <formula>"F"</formula>
    </cfRule>
  </conditionalFormatting>
  <conditionalFormatting sqref="G770:P771">
    <cfRule type="cellIs" dxfId="2096" priority="2890" stopIfTrue="1" operator="equal">
      <formula>"P"</formula>
    </cfRule>
  </conditionalFormatting>
  <conditionalFormatting sqref="H770:P771">
    <cfRule type="cellIs" dxfId="2095" priority="2891" stopIfTrue="1" operator="equal">
      <formula>"F"</formula>
    </cfRule>
  </conditionalFormatting>
  <conditionalFormatting sqref="G770:P771">
    <cfRule type="cellIs" dxfId="2094" priority="2892" stopIfTrue="1" operator="equal">
      <formula>"PE"</formula>
    </cfRule>
  </conditionalFormatting>
  <conditionalFormatting sqref="F770:F771">
    <cfRule type="cellIs" dxfId="2093" priority="2886" stopIfTrue="1" operator="equal">
      <formula>"P"</formula>
    </cfRule>
  </conditionalFormatting>
  <conditionalFormatting sqref="F770:F771">
    <cfRule type="cellIs" dxfId="2092" priority="2887" stopIfTrue="1" operator="equal">
      <formula>"F"</formula>
    </cfRule>
  </conditionalFormatting>
  <conditionalFormatting sqref="F770:F771">
    <cfRule type="cellIs" dxfId="2091" priority="2888" stopIfTrue="1" operator="equal">
      <formula>"PE"</formula>
    </cfRule>
  </conditionalFormatting>
  <conditionalFormatting sqref="E770:E771">
    <cfRule type="cellIs" dxfId="2090" priority="2883" stopIfTrue="1" operator="equal">
      <formula>"P"</formula>
    </cfRule>
  </conditionalFormatting>
  <conditionalFormatting sqref="E770:E771">
    <cfRule type="cellIs" dxfId="2089" priority="2884" stopIfTrue="1" operator="equal">
      <formula>"F"</formula>
    </cfRule>
  </conditionalFormatting>
  <conditionalFormatting sqref="E770:E771">
    <cfRule type="cellIs" dxfId="2088" priority="2885" stopIfTrue="1" operator="equal">
      <formula>"PE"</formula>
    </cfRule>
  </conditionalFormatting>
  <conditionalFormatting sqref="G770:G771">
    <cfRule type="cellIs" dxfId="2087" priority="2881" stopIfTrue="1" operator="equal">
      <formula>"P"</formula>
    </cfRule>
  </conditionalFormatting>
  <conditionalFormatting sqref="G770:G771">
    <cfRule type="cellIs" dxfId="2086" priority="2880" stopIfTrue="1" operator="equal">
      <formula>"F"</formula>
    </cfRule>
  </conditionalFormatting>
  <conditionalFormatting sqref="G773:G776">
    <cfRule type="cellIs" dxfId="2085" priority="2855" stopIfTrue="1" operator="equal">
      <formula>"PE"</formula>
    </cfRule>
  </conditionalFormatting>
  <conditionalFormatting sqref="E772">
    <cfRule type="cellIs" dxfId="2084" priority="2871" stopIfTrue="1" operator="equal">
      <formula>"F"</formula>
    </cfRule>
  </conditionalFormatting>
  <conditionalFormatting sqref="E772">
    <cfRule type="cellIs" dxfId="2083" priority="2872" stopIfTrue="1" operator="equal">
      <formula>"PE"</formula>
    </cfRule>
  </conditionalFormatting>
  <conditionalFormatting sqref="G772:P772">
    <cfRule type="cellIs" dxfId="2082" priority="2877" stopIfTrue="1" operator="equal">
      <formula>"P"</formula>
    </cfRule>
  </conditionalFormatting>
  <conditionalFormatting sqref="H772:P772">
    <cfRule type="cellIs" dxfId="2081" priority="2878" stopIfTrue="1" operator="equal">
      <formula>"F"</formula>
    </cfRule>
  </conditionalFormatting>
  <conditionalFormatting sqref="G772:P772">
    <cfRule type="cellIs" dxfId="2080" priority="2879" stopIfTrue="1" operator="equal">
      <formula>"PE"</formula>
    </cfRule>
  </conditionalFormatting>
  <conditionalFormatting sqref="G772">
    <cfRule type="cellIs" dxfId="2079" priority="2876" stopIfTrue="1" operator="equal">
      <formula>"F"</formula>
    </cfRule>
  </conditionalFormatting>
  <conditionalFormatting sqref="F772">
    <cfRule type="cellIs" dxfId="2078" priority="2873" stopIfTrue="1" operator="equal">
      <formula>"P"</formula>
    </cfRule>
  </conditionalFormatting>
  <conditionalFormatting sqref="F772">
    <cfRule type="cellIs" dxfId="2077" priority="2875" stopIfTrue="1" operator="equal">
      <formula>"PE"</formula>
    </cfRule>
  </conditionalFormatting>
  <conditionalFormatting sqref="G779:G786">
    <cfRule type="cellIs" dxfId="2076" priority="2825" stopIfTrue="1" operator="equal">
      <formula>"PE"</formula>
    </cfRule>
  </conditionalFormatting>
  <conditionalFormatting sqref="H773:P776 E773:F776">
    <cfRule type="cellIs" dxfId="2075" priority="2867" stopIfTrue="1" operator="equal">
      <formula>"PE"</formula>
    </cfRule>
  </conditionalFormatting>
  <conditionalFormatting sqref="H773:P776">
    <cfRule type="cellIs" dxfId="2074" priority="2869" stopIfTrue="1" operator="equal">
      <formula>"F"</formula>
    </cfRule>
  </conditionalFormatting>
  <conditionalFormatting sqref="E773:F776">
    <cfRule type="cellIs" dxfId="2073" priority="2868" stopIfTrue="1" operator="equal">
      <formula>"F"</formula>
    </cfRule>
  </conditionalFormatting>
  <conditionalFormatting sqref="G773:P776">
    <cfRule type="cellIs" dxfId="2072" priority="2863" stopIfTrue="1" operator="equal">
      <formula>"P"</formula>
    </cfRule>
  </conditionalFormatting>
  <conditionalFormatting sqref="H773:P776">
    <cfRule type="cellIs" dxfId="2071" priority="2864" stopIfTrue="1" operator="equal">
      <formula>"F"</formula>
    </cfRule>
  </conditionalFormatting>
  <conditionalFormatting sqref="G773:P776">
    <cfRule type="cellIs" dxfId="2070" priority="2865" stopIfTrue="1" operator="equal">
      <formula>"PE"</formula>
    </cfRule>
  </conditionalFormatting>
  <conditionalFormatting sqref="G773:G776">
    <cfRule type="cellIs" dxfId="2069" priority="2862" stopIfTrue="1" operator="equal">
      <formula>"F"</formula>
    </cfRule>
  </conditionalFormatting>
  <conditionalFormatting sqref="F773:F776">
    <cfRule type="cellIs" dxfId="2068" priority="2859" stopIfTrue="1" operator="equal">
      <formula>"P"</formula>
    </cfRule>
  </conditionalFormatting>
  <conditionalFormatting sqref="F773:F776">
    <cfRule type="cellIs" dxfId="2067" priority="2860" stopIfTrue="1" operator="equal">
      <formula>"F"</formula>
    </cfRule>
  </conditionalFormatting>
  <conditionalFormatting sqref="E773:E776">
    <cfRule type="cellIs" dxfId="2066" priority="2856" stopIfTrue="1" operator="equal">
      <formula>"P"</formula>
    </cfRule>
  </conditionalFormatting>
  <conditionalFormatting sqref="E773:E776">
    <cfRule type="cellIs" dxfId="2065" priority="2858" stopIfTrue="1" operator="equal">
      <formula>"PE"</formula>
    </cfRule>
  </conditionalFormatting>
  <conditionalFormatting sqref="G773:G776">
    <cfRule type="cellIs" dxfId="2064" priority="2854" stopIfTrue="1" operator="equal">
      <formula>"P"</formula>
    </cfRule>
  </conditionalFormatting>
  <conditionalFormatting sqref="G773:G776">
    <cfRule type="cellIs" dxfId="2063" priority="2853" stopIfTrue="1" operator="equal">
      <formula>"F"</formula>
    </cfRule>
  </conditionalFormatting>
  <conditionalFormatting sqref="G789:G792">
    <cfRule type="cellIs" dxfId="2062" priority="2798" stopIfTrue="1" operator="equal">
      <formula>"PE"</formula>
    </cfRule>
  </conditionalFormatting>
  <conditionalFormatting sqref="E789:E792">
    <cfRule type="cellIs" dxfId="2061" priority="2799" stopIfTrue="1" operator="equal">
      <formula>"P"</formula>
    </cfRule>
  </conditionalFormatting>
  <conditionalFormatting sqref="E789:E792">
    <cfRule type="cellIs" dxfId="2060" priority="2800" stopIfTrue="1" operator="equal">
      <formula>"F"</formula>
    </cfRule>
  </conditionalFormatting>
  <conditionalFormatting sqref="G787">
    <cfRule type="cellIs" dxfId="2059" priority="2828" stopIfTrue="1" operator="equal">
      <formula>"PE"</formula>
    </cfRule>
  </conditionalFormatting>
  <conditionalFormatting sqref="G805:G808">
    <cfRule type="cellIs" dxfId="2058" priority="2751" stopIfTrue="1" operator="equal">
      <formula>"PE"</formula>
    </cfRule>
  </conditionalFormatting>
  <conditionalFormatting sqref="H779:P787 E779:F787">
    <cfRule type="cellIs" dxfId="2057" priority="2839" stopIfTrue="1" operator="equal">
      <formula>"P"</formula>
    </cfRule>
  </conditionalFormatting>
  <conditionalFormatting sqref="H779:P787 E779:F787">
    <cfRule type="cellIs" dxfId="2056" priority="2840" stopIfTrue="1" operator="equal">
      <formula>"PE"</formula>
    </cfRule>
  </conditionalFormatting>
  <conditionalFormatting sqref="H779:P787">
    <cfRule type="cellIs" dxfId="2055" priority="2842" stopIfTrue="1" operator="equal">
      <formula>"F"</formula>
    </cfRule>
  </conditionalFormatting>
  <conditionalFormatting sqref="E779:F787">
    <cfRule type="cellIs" dxfId="2054" priority="2841" stopIfTrue="1" operator="equal">
      <formula>"F"</formula>
    </cfRule>
  </conditionalFormatting>
  <conditionalFormatting sqref="G778:P787">
    <cfRule type="cellIs" dxfId="2053" priority="2836" stopIfTrue="1" operator="equal">
      <formula>"P"</formula>
    </cfRule>
  </conditionalFormatting>
  <conditionalFormatting sqref="H778:P787">
    <cfRule type="cellIs" dxfId="2052" priority="2837" stopIfTrue="1" operator="equal">
      <formula>"F"</formula>
    </cfRule>
  </conditionalFormatting>
  <conditionalFormatting sqref="G778:P787">
    <cfRule type="cellIs" dxfId="2051" priority="2838" stopIfTrue="1" operator="equal">
      <formula>"PE"</formula>
    </cfRule>
  </conditionalFormatting>
  <conditionalFormatting sqref="G778:G787">
    <cfRule type="cellIs" dxfId="2050" priority="2835" stopIfTrue="1" operator="equal">
      <formula>"F"</formula>
    </cfRule>
  </conditionalFormatting>
  <conditionalFormatting sqref="F778:F787">
    <cfRule type="cellIs" dxfId="2049" priority="2832" stopIfTrue="1" operator="equal">
      <formula>"P"</formula>
    </cfRule>
  </conditionalFormatting>
  <conditionalFormatting sqref="F778:F787">
    <cfRule type="cellIs" dxfId="2048" priority="2833" stopIfTrue="1" operator="equal">
      <formula>"F"</formula>
    </cfRule>
  </conditionalFormatting>
  <conditionalFormatting sqref="F778:F787">
    <cfRule type="cellIs" dxfId="2047" priority="2834" stopIfTrue="1" operator="equal">
      <formula>"PE"</formula>
    </cfRule>
  </conditionalFormatting>
  <conditionalFormatting sqref="E778:E787">
    <cfRule type="cellIs" dxfId="2046" priority="2829" stopIfTrue="1" operator="equal">
      <formula>"P"</formula>
    </cfRule>
  </conditionalFormatting>
  <conditionalFormatting sqref="E778:E787">
    <cfRule type="cellIs" dxfId="2045" priority="2830" stopIfTrue="1" operator="equal">
      <formula>"F"</formula>
    </cfRule>
  </conditionalFormatting>
  <conditionalFormatting sqref="E778:E787">
    <cfRule type="cellIs" dxfId="2044" priority="2831" stopIfTrue="1" operator="equal">
      <formula>"PE"</formula>
    </cfRule>
  </conditionalFormatting>
  <conditionalFormatting sqref="G787">
    <cfRule type="cellIs" dxfId="2043" priority="2827" stopIfTrue="1" operator="equal">
      <formula>"P"</formula>
    </cfRule>
  </conditionalFormatting>
  <conditionalFormatting sqref="G787">
    <cfRule type="cellIs" dxfId="2042" priority="2826" stopIfTrue="1" operator="equal">
      <formula>"F"</formula>
    </cfRule>
  </conditionalFormatting>
  <conditionalFormatting sqref="E789:E792">
    <cfRule type="cellIs" dxfId="2041" priority="2801" stopIfTrue="1" operator="equal">
      <formula>"PE"</formula>
    </cfRule>
  </conditionalFormatting>
  <conditionalFormatting sqref="G823">
    <cfRule type="cellIs" dxfId="2040" priority="2677" stopIfTrue="1" operator="equal">
      <formula>"PE"</formula>
    </cfRule>
  </conditionalFormatting>
  <conditionalFormatting sqref="E788">
    <cfRule type="cellIs" dxfId="2039" priority="2813" stopIfTrue="1" operator="equal">
      <formula>"P"</formula>
    </cfRule>
  </conditionalFormatting>
  <conditionalFormatting sqref="E788">
    <cfRule type="cellIs" dxfId="2038" priority="2814" stopIfTrue="1" operator="equal">
      <formula>"F"</formula>
    </cfRule>
  </conditionalFormatting>
  <conditionalFormatting sqref="E788">
    <cfRule type="cellIs" dxfId="2037" priority="2815" stopIfTrue="1" operator="equal">
      <formula>"PE"</formula>
    </cfRule>
  </conditionalFormatting>
  <conditionalFormatting sqref="G788:P788">
    <cfRule type="cellIs" dxfId="2036" priority="2820" stopIfTrue="1" operator="equal">
      <formula>"P"</formula>
    </cfRule>
  </conditionalFormatting>
  <conditionalFormatting sqref="H788:P788">
    <cfRule type="cellIs" dxfId="2035" priority="2821" stopIfTrue="1" operator="equal">
      <formula>"F"</formula>
    </cfRule>
  </conditionalFormatting>
  <conditionalFormatting sqref="G788:P788">
    <cfRule type="cellIs" dxfId="2034" priority="2822" stopIfTrue="1" operator="equal">
      <formula>"PE"</formula>
    </cfRule>
  </conditionalFormatting>
  <conditionalFormatting sqref="G788">
    <cfRule type="cellIs" dxfId="2033" priority="2819" stopIfTrue="1" operator="equal">
      <formula>"F"</formula>
    </cfRule>
  </conditionalFormatting>
  <conditionalFormatting sqref="F788">
    <cfRule type="cellIs" dxfId="2032" priority="2816" stopIfTrue="1" operator="equal">
      <formula>"P"</formula>
    </cfRule>
  </conditionalFormatting>
  <conditionalFormatting sqref="F788">
    <cfRule type="cellIs" dxfId="2031" priority="2817" stopIfTrue="1" operator="equal">
      <formula>"F"</formula>
    </cfRule>
  </conditionalFormatting>
  <conditionalFormatting sqref="F788">
    <cfRule type="cellIs" dxfId="2030" priority="2818" stopIfTrue="1" operator="equal">
      <formula>"PE"</formula>
    </cfRule>
  </conditionalFormatting>
  <conditionalFormatting sqref="H789:P792 E789:F792">
    <cfRule type="cellIs" dxfId="2029" priority="2809" stopIfTrue="1" operator="equal">
      <formula>"P"</formula>
    </cfRule>
  </conditionalFormatting>
  <conditionalFormatting sqref="H789:P792 E789:F792">
    <cfRule type="cellIs" dxfId="2028" priority="2810" stopIfTrue="1" operator="equal">
      <formula>"PE"</formula>
    </cfRule>
  </conditionalFormatting>
  <conditionalFormatting sqref="H789:P792">
    <cfRule type="cellIs" dxfId="2027" priority="2812" stopIfTrue="1" operator="equal">
      <formula>"F"</formula>
    </cfRule>
  </conditionalFormatting>
  <conditionalFormatting sqref="E789:F792">
    <cfRule type="cellIs" dxfId="2026" priority="2811" stopIfTrue="1" operator="equal">
      <formula>"F"</formula>
    </cfRule>
  </conditionalFormatting>
  <conditionalFormatting sqref="G789:P792">
    <cfRule type="cellIs" dxfId="2025" priority="2806" stopIfTrue="1" operator="equal">
      <formula>"P"</formula>
    </cfRule>
  </conditionalFormatting>
  <conditionalFormatting sqref="H789:P792">
    <cfRule type="cellIs" dxfId="2024" priority="2807" stopIfTrue="1" operator="equal">
      <formula>"F"</formula>
    </cfRule>
  </conditionalFormatting>
  <conditionalFormatting sqref="G789:P792">
    <cfRule type="cellIs" dxfId="2023" priority="2808" stopIfTrue="1" operator="equal">
      <formula>"PE"</formula>
    </cfRule>
  </conditionalFormatting>
  <conditionalFormatting sqref="G789:G792">
    <cfRule type="cellIs" dxfId="2022" priority="2805" stopIfTrue="1" operator="equal">
      <formula>"F"</formula>
    </cfRule>
  </conditionalFormatting>
  <conditionalFormatting sqref="F789:F792">
    <cfRule type="cellIs" dxfId="2021" priority="2802" stopIfTrue="1" operator="equal">
      <formula>"P"</formula>
    </cfRule>
  </conditionalFormatting>
  <conditionalFormatting sqref="F789:F792">
    <cfRule type="cellIs" dxfId="2020" priority="2803" stopIfTrue="1" operator="equal">
      <formula>"F"</formula>
    </cfRule>
  </conditionalFormatting>
  <conditionalFormatting sqref="F789:F792">
    <cfRule type="cellIs" dxfId="2019" priority="2804" stopIfTrue="1" operator="equal">
      <formula>"PE"</formula>
    </cfRule>
  </conditionalFormatting>
  <conditionalFormatting sqref="E805:E808">
    <cfRule type="cellIs" dxfId="2018" priority="2752" stopIfTrue="1" operator="equal">
      <formula>"P"</formula>
    </cfRule>
  </conditionalFormatting>
  <conditionalFormatting sqref="E805:E808">
    <cfRule type="cellIs" dxfId="2017" priority="2753" stopIfTrue="1" operator="equal">
      <formula>"F"</formula>
    </cfRule>
  </conditionalFormatting>
  <conditionalFormatting sqref="E805:E808">
    <cfRule type="cellIs" dxfId="2016" priority="2754" stopIfTrue="1" operator="equal">
      <formula>"PE"</formula>
    </cfRule>
  </conditionalFormatting>
  <conditionalFormatting sqref="G789:G792">
    <cfRule type="cellIs" dxfId="2015" priority="2797" stopIfTrue="1" operator="equal">
      <formula>"P"</formula>
    </cfRule>
  </conditionalFormatting>
  <conditionalFormatting sqref="G789:G792">
    <cfRule type="cellIs" dxfId="2014" priority="2796" stopIfTrue="1" operator="equal">
      <formula>"F"</formula>
    </cfRule>
  </conditionalFormatting>
  <conditionalFormatting sqref="G795:G802">
    <cfRule type="cellIs" dxfId="2013" priority="2776" stopIfTrue="1" operator="equal">
      <formula>"P"</formula>
    </cfRule>
  </conditionalFormatting>
  <conditionalFormatting sqref="G795:G802">
    <cfRule type="cellIs" dxfId="2012" priority="2777" stopIfTrue="1" operator="equal">
      <formula>"F"</formula>
    </cfRule>
  </conditionalFormatting>
  <conditionalFormatting sqref="G795:G802">
    <cfRule type="cellIs" dxfId="2011" priority="2778" stopIfTrue="1" operator="equal">
      <formula>"PE"</formula>
    </cfRule>
  </conditionalFormatting>
  <conditionalFormatting sqref="G838">
    <cfRule type="cellIs" dxfId="2010" priority="2603" stopIfTrue="1" operator="equal">
      <formula>"PE"</formula>
    </cfRule>
  </conditionalFormatting>
  <conditionalFormatting sqref="E823">
    <cfRule type="cellIs" dxfId="2009" priority="2678" stopIfTrue="1" operator="equal">
      <formula>"P"</formula>
    </cfRule>
  </conditionalFormatting>
  <conditionalFormatting sqref="E823">
    <cfRule type="cellIs" dxfId="2008" priority="2679" stopIfTrue="1" operator="equal">
      <formula>"F"</formula>
    </cfRule>
  </conditionalFormatting>
  <conditionalFormatting sqref="G803">
    <cfRule type="cellIs" dxfId="2007" priority="2781" stopIfTrue="1" operator="equal">
      <formula>"PE"</formula>
    </cfRule>
  </conditionalFormatting>
  <conditionalFormatting sqref="H795:P803 E795:F803">
    <cfRule type="cellIs" dxfId="2006" priority="2792" stopIfTrue="1" operator="equal">
      <formula>"P"</formula>
    </cfRule>
  </conditionalFormatting>
  <conditionalFormatting sqref="H795:P803 E795:F803">
    <cfRule type="cellIs" dxfId="2005" priority="2793" stopIfTrue="1" operator="equal">
      <formula>"PE"</formula>
    </cfRule>
  </conditionalFormatting>
  <conditionalFormatting sqref="H795:P803">
    <cfRule type="cellIs" dxfId="2004" priority="2795" stopIfTrue="1" operator="equal">
      <formula>"F"</formula>
    </cfRule>
  </conditionalFormatting>
  <conditionalFormatting sqref="E795:F803">
    <cfRule type="cellIs" dxfId="2003" priority="2794" stopIfTrue="1" operator="equal">
      <formula>"F"</formula>
    </cfRule>
  </conditionalFormatting>
  <conditionalFormatting sqref="G794:P803">
    <cfRule type="cellIs" dxfId="2002" priority="2789" stopIfTrue="1" operator="equal">
      <formula>"P"</formula>
    </cfRule>
  </conditionalFormatting>
  <conditionalFormatting sqref="H794:P803">
    <cfRule type="cellIs" dxfId="2001" priority="2790" stopIfTrue="1" operator="equal">
      <formula>"F"</formula>
    </cfRule>
  </conditionalFormatting>
  <conditionalFormatting sqref="G794:P803">
    <cfRule type="cellIs" dxfId="2000" priority="2791" stopIfTrue="1" operator="equal">
      <formula>"PE"</formula>
    </cfRule>
  </conditionalFormatting>
  <conditionalFormatting sqref="G794:G803">
    <cfRule type="cellIs" dxfId="1999" priority="2788" stopIfTrue="1" operator="equal">
      <formula>"F"</formula>
    </cfRule>
  </conditionalFormatting>
  <conditionalFormatting sqref="F794:F803">
    <cfRule type="cellIs" dxfId="1998" priority="2785" stopIfTrue="1" operator="equal">
      <formula>"P"</formula>
    </cfRule>
  </conditionalFormatting>
  <conditionalFormatting sqref="F794:F803">
    <cfRule type="cellIs" dxfId="1997" priority="2786" stopIfTrue="1" operator="equal">
      <formula>"F"</formula>
    </cfRule>
  </conditionalFormatting>
  <conditionalFormatting sqref="F794:F803">
    <cfRule type="cellIs" dxfId="1996" priority="2787" stopIfTrue="1" operator="equal">
      <formula>"PE"</formula>
    </cfRule>
  </conditionalFormatting>
  <conditionalFormatting sqref="E794:E803">
    <cfRule type="cellIs" dxfId="1995" priority="2782" stopIfTrue="1" operator="equal">
      <formula>"P"</formula>
    </cfRule>
  </conditionalFormatting>
  <conditionalFormatting sqref="E794:E803">
    <cfRule type="cellIs" dxfId="1994" priority="2783" stopIfTrue="1" operator="equal">
      <formula>"F"</formula>
    </cfRule>
  </conditionalFormatting>
  <conditionalFormatting sqref="E794:E803">
    <cfRule type="cellIs" dxfId="1993" priority="2784" stopIfTrue="1" operator="equal">
      <formula>"PE"</formula>
    </cfRule>
  </conditionalFormatting>
  <conditionalFormatting sqref="G803">
    <cfRule type="cellIs" dxfId="1992" priority="2780" stopIfTrue="1" operator="equal">
      <formula>"P"</formula>
    </cfRule>
  </conditionalFormatting>
  <conditionalFormatting sqref="G803">
    <cfRule type="cellIs" dxfId="1991" priority="2779" stopIfTrue="1" operator="equal">
      <formula>"F"</formula>
    </cfRule>
  </conditionalFormatting>
  <conditionalFormatting sqref="E823">
    <cfRule type="cellIs" dxfId="1990" priority="2680" stopIfTrue="1" operator="equal">
      <formula>"PE"</formula>
    </cfRule>
  </conditionalFormatting>
  <conditionalFormatting sqref="E804">
    <cfRule type="cellIs" dxfId="1989" priority="2766" stopIfTrue="1" operator="equal">
      <formula>"P"</formula>
    </cfRule>
  </conditionalFormatting>
  <conditionalFormatting sqref="E804">
    <cfRule type="cellIs" dxfId="1988" priority="2767" stopIfTrue="1" operator="equal">
      <formula>"F"</formula>
    </cfRule>
  </conditionalFormatting>
  <conditionalFormatting sqref="E804">
    <cfRule type="cellIs" dxfId="1987" priority="2768" stopIfTrue="1" operator="equal">
      <formula>"PE"</formula>
    </cfRule>
  </conditionalFormatting>
  <conditionalFormatting sqref="G804:P804">
    <cfRule type="cellIs" dxfId="1986" priority="2773" stopIfTrue="1" operator="equal">
      <formula>"P"</formula>
    </cfRule>
  </conditionalFormatting>
  <conditionalFormatting sqref="H804:P804">
    <cfRule type="cellIs" dxfId="1985" priority="2774" stopIfTrue="1" operator="equal">
      <formula>"F"</formula>
    </cfRule>
  </conditionalFormatting>
  <conditionalFormatting sqref="G804:P804">
    <cfRule type="cellIs" dxfId="1984" priority="2775" stopIfTrue="1" operator="equal">
      <formula>"PE"</formula>
    </cfRule>
  </conditionalFormatting>
  <conditionalFormatting sqref="G804">
    <cfRule type="cellIs" dxfId="1983" priority="2772" stopIfTrue="1" operator="equal">
      <formula>"F"</formula>
    </cfRule>
  </conditionalFormatting>
  <conditionalFormatting sqref="F804">
    <cfRule type="cellIs" dxfId="1982" priority="2769" stopIfTrue="1" operator="equal">
      <formula>"P"</formula>
    </cfRule>
  </conditionalFormatting>
  <conditionalFormatting sqref="F804">
    <cfRule type="cellIs" dxfId="1981" priority="2770" stopIfTrue="1" operator="equal">
      <formula>"F"</formula>
    </cfRule>
  </conditionalFormatting>
  <conditionalFormatting sqref="F804">
    <cfRule type="cellIs" dxfId="1980" priority="2771" stopIfTrue="1" operator="equal">
      <formula>"PE"</formula>
    </cfRule>
  </conditionalFormatting>
  <conditionalFormatting sqref="H805:P808 E805:F808">
    <cfRule type="cellIs" dxfId="1979" priority="2762" stopIfTrue="1" operator="equal">
      <formula>"P"</formula>
    </cfRule>
  </conditionalFormatting>
  <conditionalFormatting sqref="H805:P808 E805:F808">
    <cfRule type="cellIs" dxfId="1978" priority="2763" stopIfTrue="1" operator="equal">
      <formula>"PE"</formula>
    </cfRule>
  </conditionalFormatting>
  <conditionalFormatting sqref="H805:P808">
    <cfRule type="cellIs" dxfId="1977" priority="2765" stopIfTrue="1" operator="equal">
      <formula>"F"</formula>
    </cfRule>
  </conditionalFormatting>
  <conditionalFormatting sqref="E805:F808">
    <cfRule type="cellIs" dxfId="1976" priority="2764" stopIfTrue="1" operator="equal">
      <formula>"F"</formula>
    </cfRule>
  </conditionalFormatting>
  <conditionalFormatting sqref="G805:P808">
    <cfRule type="cellIs" dxfId="1975" priority="2759" stopIfTrue="1" operator="equal">
      <formula>"P"</formula>
    </cfRule>
  </conditionalFormatting>
  <conditionalFormatting sqref="H805:P808">
    <cfRule type="cellIs" dxfId="1974" priority="2760" stopIfTrue="1" operator="equal">
      <formula>"F"</formula>
    </cfRule>
  </conditionalFormatting>
  <conditionalFormatting sqref="G805:P808">
    <cfRule type="cellIs" dxfId="1973" priority="2761" stopIfTrue="1" operator="equal">
      <formula>"PE"</formula>
    </cfRule>
  </conditionalFormatting>
  <conditionalFormatting sqref="G805:G808">
    <cfRule type="cellIs" dxfId="1972" priority="2758" stopIfTrue="1" operator="equal">
      <formula>"F"</formula>
    </cfRule>
  </conditionalFormatting>
  <conditionalFormatting sqref="F805:F808">
    <cfRule type="cellIs" dxfId="1971" priority="2755" stopIfTrue="1" operator="equal">
      <formula>"P"</formula>
    </cfRule>
  </conditionalFormatting>
  <conditionalFormatting sqref="F805:F808">
    <cfRule type="cellIs" dxfId="1970" priority="2756" stopIfTrue="1" operator="equal">
      <formula>"F"</formula>
    </cfRule>
  </conditionalFormatting>
  <conditionalFormatting sqref="F805:F808">
    <cfRule type="cellIs" dxfId="1969" priority="2757" stopIfTrue="1" operator="equal">
      <formula>"PE"</formula>
    </cfRule>
  </conditionalFormatting>
  <conditionalFormatting sqref="G805:G808">
    <cfRule type="cellIs" dxfId="1968" priority="2750" stopIfTrue="1" operator="equal">
      <formula>"P"</formula>
    </cfRule>
  </conditionalFormatting>
  <conditionalFormatting sqref="G805:G808">
    <cfRule type="cellIs" dxfId="1967" priority="2749" stopIfTrue="1" operator="equal">
      <formula>"F"</formula>
    </cfRule>
  </conditionalFormatting>
  <conditionalFormatting sqref="G811:G818">
    <cfRule type="cellIs" dxfId="1966" priority="2729" stopIfTrue="1" operator="equal">
      <formula>"P"</formula>
    </cfRule>
  </conditionalFormatting>
  <conditionalFormatting sqref="G811:G818">
    <cfRule type="cellIs" dxfId="1965" priority="2730" stopIfTrue="1" operator="equal">
      <formula>"F"</formula>
    </cfRule>
  </conditionalFormatting>
  <conditionalFormatting sqref="G811:G818">
    <cfRule type="cellIs" dxfId="1964" priority="2731" stopIfTrue="1" operator="equal">
      <formula>"PE"</formula>
    </cfRule>
  </conditionalFormatting>
  <conditionalFormatting sqref="E820">
    <cfRule type="cellIs" dxfId="1963" priority="2719" stopIfTrue="1" operator="equal">
      <formula>"P"</formula>
    </cfRule>
  </conditionalFormatting>
  <conditionalFormatting sqref="E820">
    <cfRule type="cellIs" dxfId="1962" priority="2720" stopIfTrue="1" operator="equal">
      <formula>"F"</formula>
    </cfRule>
  </conditionalFormatting>
  <conditionalFormatting sqref="E820">
    <cfRule type="cellIs" dxfId="1961" priority="2721" stopIfTrue="1" operator="equal">
      <formula>"PE"</formula>
    </cfRule>
  </conditionalFormatting>
  <conditionalFormatting sqref="H811:P819 E811:F819">
    <cfRule type="cellIs" dxfId="1960" priority="2745" stopIfTrue="1" operator="equal">
      <formula>"P"</formula>
    </cfRule>
  </conditionalFormatting>
  <conditionalFormatting sqref="H811:P819 E811:F819">
    <cfRule type="cellIs" dxfId="1959" priority="2746" stopIfTrue="1" operator="equal">
      <formula>"PE"</formula>
    </cfRule>
  </conditionalFormatting>
  <conditionalFormatting sqref="H811:P819">
    <cfRule type="cellIs" dxfId="1958" priority="2748" stopIfTrue="1" operator="equal">
      <formula>"F"</formula>
    </cfRule>
  </conditionalFormatting>
  <conditionalFormatting sqref="E811:F819">
    <cfRule type="cellIs" dxfId="1957" priority="2747" stopIfTrue="1" operator="equal">
      <formula>"F"</formula>
    </cfRule>
  </conditionalFormatting>
  <conditionalFormatting sqref="G810:P819">
    <cfRule type="cellIs" dxfId="1956" priority="2742" stopIfTrue="1" operator="equal">
      <formula>"P"</formula>
    </cfRule>
  </conditionalFormatting>
  <conditionalFormatting sqref="H810:P819">
    <cfRule type="cellIs" dxfId="1955" priority="2743" stopIfTrue="1" operator="equal">
      <formula>"F"</formula>
    </cfRule>
  </conditionalFormatting>
  <conditionalFormatting sqref="G810:P819">
    <cfRule type="cellIs" dxfId="1954" priority="2744" stopIfTrue="1" operator="equal">
      <formula>"PE"</formula>
    </cfRule>
  </conditionalFormatting>
  <conditionalFormatting sqref="G810:G819">
    <cfRule type="cellIs" dxfId="1953" priority="2741" stopIfTrue="1" operator="equal">
      <formula>"F"</formula>
    </cfRule>
  </conditionalFormatting>
  <conditionalFormatting sqref="F810:F819">
    <cfRule type="cellIs" dxfId="1952" priority="2738" stopIfTrue="1" operator="equal">
      <formula>"P"</formula>
    </cfRule>
  </conditionalFormatting>
  <conditionalFormatting sqref="F810:F819">
    <cfRule type="cellIs" dxfId="1951" priority="2739" stopIfTrue="1" operator="equal">
      <formula>"F"</formula>
    </cfRule>
  </conditionalFormatting>
  <conditionalFormatting sqref="F810:F819">
    <cfRule type="cellIs" dxfId="1950" priority="2740" stopIfTrue="1" operator="equal">
      <formula>"PE"</formula>
    </cfRule>
  </conditionalFormatting>
  <conditionalFormatting sqref="E810:E819">
    <cfRule type="cellIs" dxfId="1949" priority="2735" stopIfTrue="1" operator="equal">
      <formula>"P"</formula>
    </cfRule>
  </conditionalFormatting>
  <conditionalFormatting sqref="E810:E819">
    <cfRule type="cellIs" dxfId="1948" priority="2736" stopIfTrue="1" operator="equal">
      <formula>"F"</formula>
    </cfRule>
  </conditionalFormatting>
  <conditionalFormatting sqref="E810:E819">
    <cfRule type="cellIs" dxfId="1947" priority="2737" stopIfTrue="1" operator="equal">
      <formula>"PE"</formula>
    </cfRule>
  </conditionalFormatting>
  <conditionalFormatting sqref="G819">
    <cfRule type="cellIs" dxfId="1946" priority="2733" stopIfTrue="1" operator="equal">
      <formula>"P"</formula>
    </cfRule>
  </conditionalFormatting>
  <conditionalFormatting sqref="G819">
    <cfRule type="cellIs" dxfId="1945" priority="2732" stopIfTrue="1" operator="equal">
      <formula>"F"</formula>
    </cfRule>
  </conditionalFormatting>
  <conditionalFormatting sqref="G819">
    <cfRule type="cellIs" dxfId="1944" priority="2734" stopIfTrue="1" operator="equal">
      <formula>"PE"</formula>
    </cfRule>
  </conditionalFormatting>
  <conditionalFormatting sqref="G820:P820">
    <cfRule type="cellIs" dxfId="1943" priority="2726" stopIfTrue="1" operator="equal">
      <formula>"P"</formula>
    </cfRule>
  </conditionalFormatting>
  <conditionalFormatting sqref="H820:P820">
    <cfRule type="cellIs" dxfId="1942" priority="2727" stopIfTrue="1" operator="equal">
      <formula>"F"</formula>
    </cfRule>
  </conditionalFormatting>
  <conditionalFormatting sqref="G820:P820">
    <cfRule type="cellIs" dxfId="1941" priority="2728" stopIfTrue="1" operator="equal">
      <formula>"PE"</formula>
    </cfRule>
  </conditionalFormatting>
  <conditionalFormatting sqref="G820">
    <cfRule type="cellIs" dxfId="1940" priority="2725" stopIfTrue="1" operator="equal">
      <formula>"F"</formula>
    </cfRule>
  </conditionalFormatting>
  <conditionalFormatting sqref="F820">
    <cfRule type="cellIs" dxfId="1939" priority="2722" stopIfTrue="1" operator="equal">
      <formula>"P"</formula>
    </cfRule>
  </conditionalFormatting>
  <conditionalFormatting sqref="F820">
    <cfRule type="cellIs" dxfId="1938" priority="2723" stopIfTrue="1" operator="equal">
      <formula>"F"</formula>
    </cfRule>
  </conditionalFormatting>
  <conditionalFormatting sqref="F820">
    <cfRule type="cellIs" dxfId="1937" priority="2724" stopIfTrue="1" operator="equal">
      <formula>"PE"</formula>
    </cfRule>
  </conditionalFormatting>
  <conditionalFormatting sqref="G821">
    <cfRule type="cellIs" dxfId="1936" priority="2704" stopIfTrue="1" operator="equal">
      <formula>"PE"</formula>
    </cfRule>
  </conditionalFormatting>
  <conditionalFormatting sqref="H821:P821 E821:F821">
    <cfRule type="cellIs" dxfId="1935" priority="2715" stopIfTrue="1" operator="equal">
      <formula>"P"</formula>
    </cfRule>
  </conditionalFormatting>
  <conditionalFormatting sqref="H821:P821 E821:F821">
    <cfRule type="cellIs" dxfId="1934" priority="2716" stopIfTrue="1" operator="equal">
      <formula>"PE"</formula>
    </cfRule>
  </conditionalFormatting>
  <conditionalFormatting sqref="H821:P821">
    <cfRule type="cellIs" dxfId="1933" priority="2718" stopIfTrue="1" operator="equal">
      <formula>"F"</formula>
    </cfRule>
  </conditionalFormatting>
  <conditionalFormatting sqref="E821:F821">
    <cfRule type="cellIs" dxfId="1932" priority="2717" stopIfTrue="1" operator="equal">
      <formula>"F"</formula>
    </cfRule>
  </conditionalFormatting>
  <conditionalFormatting sqref="G821:P821">
    <cfRule type="cellIs" dxfId="1931" priority="2712" stopIfTrue="1" operator="equal">
      <formula>"P"</formula>
    </cfRule>
  </conditionalFormatting>
  <conditionalFormatting sqref="H821:P821">
    <cfRule type="cellIs" dxfId="1930" priority="2713" stopIfTrue="1" operator="equal">
      <formula>"F"</formula>
    </cfRule>
  </conditionalFormatting>
  <conditionalFormatting sqref="G821:P821">
    <cfRule type="cellIs" dxfId="1929" priority="2714" stopIfTrue="1" operator="equal">
      <formula>"PE"</formula>
    </cfRule>
  </conditionalFormatting>
  <conditionalFormatting sqref="G821">
    <cfRule type="cellIs" dxfId="1928" priority="2711" stopIfTrue="1" operator="equal">
      <formula>"F"</formula>
    </cfRule>
  </conditionalFormatting>
  <conditionalFormatting sqref="F821">
    <cfRule type="cellIs" dxfId="1927" priority="2708" stopIfTrue="1" operator="equal">
      <formula>"P"</formula>
    </cfRule>
  </conditionalFormatting>
  <conditionalFormatting sqref="F821">
    <cfRule type="cellIs" dxfId="1926" priority="2709" stopIfTrue="1" operator="equal">
      <formula>"F"</formula>
    </cfRule>
  </conditionalFormatting>
  <conditionalFormatting sqref="F821">
    <cfRule type="cellIs" dxfId="1925" priority="2710" stopIfTrue="1" operator="equal">
      <formula>"PE"</formula>
    </cfRule>
  </conditionalFormatting>
  <conditionalFormatting sqref="E821">
    <cfRule type="cellIs" dxfId="1924" priority="2705" stopIfTrue="1" operator="equal">
      <formula>"P"</formula>
    </cfRule>
  </conditionalFormatting>
  <conditionalFormatting sqref="E821">
    <cfRule type="cellIs" dxfId="1923" priority="2706" stopIfTrue="1" operator="equal">
      <formula>"F"</formula>
    </cfRule>
  </conditionalFormatting>
  <conditionalFormatting sqref="E821">
    <cfRule type="cellIs" dxfId="1922" priority="2707" stopIfTrue="1" operator="equal">
      <formula>"PE"</formula>
    </cfRule>
  </conditionalFormatting>
  <conditionalFormatting sqref="G821">
    <cfRule type="cellIs" dxfId="1921" priority="2703" stopIfTrue="1" operator="equal">
      <formula>"P"</formula>
    </cfRule>
  </conditionalFormatting>
  <conditionalFormatting sqref="G821">
    <cfRule type="cellIs" dxfId="1920" priority="2702" stopIfTrue="1" operator="equal">
      <formula>"F"</formula>
    </cfRule>
  </conditionalFormatting>
  <conditionalFormatting sqref="G1008">
    <cfRule type="cellIs" dxfId="1919" priority="2128" stopIfTrue="1" operator="equal">
      <formula>"PE"</formula>
    </cfRule>
  </conditionalFormatting>
  <conditionalFormatting sqref="E822">
    <cfRule type="cellIs" dxfId="1918" priority="2692" stopIfTrue="1" operator="equal">
      <formula>"P"</formula>
    </cfRule>
  </conditionalFormatting>
  <conditionalFormatting sqref="E822">
    <cfRule type="cellIs" dxfId="1917" priority="2693" stopIfTrue="1" operator="equal">
      <formula>"F"</formula>
    </cfRule>
  </conditionalFormatting>
  <conditionalFormatting sqref="E822">
    <cfRule type="cellIs" dxfId="1916" priority="2694" stopIfTrue="1" operator="equal">
      <formula>"PE"</formula>
    </cfRule>
  </conditionalFormatting>
  <conditionalFormatting sqref="G822:P822">
    <cfRule type="cellIs" dxfId="1915" priority="2699" stopIfTrue="1" operator="equal">
      <formula>"P"</formula>
    </cfRule>
  </conditionalFormatting>
  <conditionalFormatting sqref="H822:P822">
    <cfRule type="cellIs" dxfId="1914" priority="2700" stopIfTrue="1" operator="equal">
      <formula>"F"</formula>
    </cfRule>
  </conditionalFormatting>
  <conditionalFormatting sqref="G822:P822">
    <cfRule type="cellIs" dxfId="1913" priority="2701" stopIfTrue="1" operator="equal">
      <formula>"PE"</formula>
    </cfRule>
  </conditionalFormatting>
  <conditionalFormatting sqref="G822">
    <cfRule type="cellIs" dxfId="1912" priority="2698" stopIfTrue="1" operator="equal">
      <formula>"F"</formula>
    </cfRule>
  </conditionalFormatting>
  <conditionalFormatting sqref="F822">
    <cfRule type="cellIs" dxfId="1911" priority="2695" stopIfTrue="1" operator="equal">
      <formula>"P"</formula>
    </cfRule>
  </conditionalFormatting>
  <conditionalFormatting sqref="F822">
    <cfRule type="cellIs" dxfId="1910" priority="2696" stopIfTrue="1" operator="equal">
      <formula>"F"</formula>
    </cfRule>
  </conditionalFormatting>
  <conditionalFormatting sqref="F822">
    <cfRule type="cellIs" dxfId="1909" priority="2697" stopIfTrue="1" operator="equal">
      <formula>"PE"</formula>
    </cfRule>
  </conditionalFormatting>
  <conditionalFormatting sqref="H823:P823 E823:F823">
    <cfRule type="cellIs" dxfId="1908" priority="2688" stopIfTrue="1" operator="equal">
      <formula>"P"</formula>
    </cfRule>
  </conditionalFormatting>
  <conditionalFormatting sqref="H823:P823 E823:F823">
    <cfRule type="cellIs" dxfId="1907" priority="2689" stopIfTrue="1" operator="equal">
      <formula>"PE"</formula>
    </cfRule>
  </conditionalFormatting>
  <conditionalFormatting sqref="H823:P823">
    <cfRule type="cellIs" dxfId="1906" priority="2691" stopIfTrue="1" operator="equal">
      <formula>"F"</formula>
    </cfRule>
  </conditionalFormatting>
  <conditionalFormatting sqref="E823:F823">
    <cfRule type="cellIs" dxfId="1905" priority="2690" stopIfTrue="1" operator="equal">
      <formula>"F"</formula>
    </cfRule>
  </conditionalFormatting>
  <conditionalFormatting sqref="G823:P823">
    <cfRule type="cellIs" dxfId="1904" priority="2685" stopIfTrue="1" operator="equal">
      <formula>"P"</formula>
    </cfRule>
  </conditionalFormatting>
  <conditionalFormatting sqref="H823:P823">
    <cfRule type="cellIs" dxfId="1903" priority="2686" stopIfTrue="1" operator="equal">
      <formula>"F"</formula>
    </cfRule>
  </conditionalFormatting>
  <conditionalFormatting sqref="G823:P823">
    <cfRule type="cellIs" dxfId="1902" priority="2687" stopIfTrue="1" operator="equal">
      <formula>"PE"</formula>
    </cfRule>
  </conditionalFormatting>
  <conditionalFormatting sqref="G823">
    <cfRule type="cellIs" dxfId="1901" priority="2684" stopIfTrue="1" operator="equal">
      <formula>"F"</formula>
    </cfRule>
  </conditionalFormatting>
  <conditionalFormatting sqref="F823">
    <cfRule type="cellIs" dxfId="1900" priority="2681" stopIfTrue="1" operator="equal">
      <formula>"P"</formula>
    </cfRule>
  </conditionalFormatting>
  <conditionalFormatting sqref="F823">
    <cfRule type="cellIs" dxfId="1899" priority="2682" stopIfTrue="1" operator="equal">
      <formula>"F"</formula>
    </cfRule>
  </conditionalFormatting>
  <conditionalFormatting sqref="F823">
    <cfRule type="cellIs" dxfId="1898" priority="2683" stopIfTrue="1" operator="equal">
      <formula>"PE"</formula>
    </cfRule>
  </conditionalFormatting>
  <conditionalFormatting sqref="E838">
    <cfRule type="cellIs" dxfId="1897" priority="2604" stopIfTrue="1" operator="equal">
      <formula>"P"</formula>
    </cfRule>
  </conditionalFormatting>
  <conditionalFormatting sqref="E838">
    <cfRule type="cellIs" dxfId="1896" priority="2605" stopIfTrue="1" operator="equal">
      <formula>"F"</formula>
    </cfRule>
  </conditionalFormatting>
  <conditionalFormatting sqref="E838">
    <cfRule type="cellIs" dxfId="1895" priority="2606" stopIfTrue="1" operator="equal">
      <formula>"PE"</formula>
    </cfRule>
  </conditionalFormatting>
  <conditionalFormatting sqref="G823">
    <cfRule type="cellIs" dxfId="1894" priority="2676" stopIfTrue="1" operator="equal">
      <formula>"P"</formula>
    </cfRule>
  </conditionalFormatting>
  <conditionalFormatting sqref="G823">
    <cfRule type="cellIs" dxfId="1893" priority="2675" stopIfTrue="1" operator="equal">
      <formula>"F"</formula>
    </cfRule>
  </conditionalFormatting>
  <conditionalFormatting sqref="E1008">
    <cfRule type="cellIs" dxfId="1892" priority="2129" stopIfTrue="1" operator="equal">
      <formula>"P"</formula>
    </cfRule>
  </conditionalFormatting>
  <conditionalFormatting sqref="E1008">
    <cfRule type="cellIs" dxfId="1891" priority="2130" stopIfTrue="1" operator="equal">
      <formula>"F"</formula>
    </cfRule>
  </conditionalFormatting>
  <conditionalFormatting sqref="E1008">
    <cfRule type="cellIs" dxfId="1890" priority="2131" stopIfTrue="1" operator="equal">
      <formula>"PE"</formula>
    </cfRule>
  </conditionalFormatting>
  <conditionalFormatting sqref="G826:G833">
    <cfRule type="cellIs" dxfId="1889" priority="2655" stopIfTrue="1" operator="equal">
      <formula>"P"</formula>
    </cfRule>
  </conditionalFormatting>
  <conditionalFormatting sqref="G826:G833">
    <cfRule type="cellIs" dxfId="1888" priority="2656" stopIfTrue="1" operator="equal">
      <formula>"F"</formula>
    </cfRule>
  </conditionalFormatting>
  <conditionalFormatting sqref="G826:G833">
    <cfRule type="cellIs" dxfId="1887" priority="2657" stopIfTrue="1" operator="equal">
      <formula>"PE"</formula>
    </cfRule>
  </conditionalFormatting>
  <conditionalFormatting sqref="E835">
    <cfRule type="cellIs" dxfId="1886" priority="2645" stopIfTrue="1" operator="equal">
      <formula>"P"</formula>
    </cfRule>
  </conditionalFormatting>
  <conditionalFormatting sqref="E835">
    <cfRule type="cellIs" dxfId="1885" priority="2646" stopIfTrue="1" operator="equal">
      <formula>"F"</formula>
    </cfRule>
  </conditionalFormatting>
  <conditionalFormatting sqref="E835">
    <cfRule type="cellIs" dxfId="1884" priority="2647" stopIfTrue="1" operator="equal">
      <formula>"PE"</formula>
    </cfRule>
  </conditionalFormatting>
  <conditionalFormatting sqref="H826:P834 E826:F834">
    <cfRule type="cellIs" dxfId="1883" priority="2671" stopIfTrue="1" operator="equal">
      <formula>"P"</formula>
    </cfRule>
  </conditionalFormatting>
  <conditionalFormatting sqref="H826:P834 E826:F834">
    <cfRule type="cellIs" dxfId="1882" priority="2672" stopIfTrue="1" operator="equal">
      <formula>"PE"</formula>
    </cfRule>
  </conditionalFormatting>
  <conditionalFormatting sqref="H826:P834">
    <cfRule type="cellIs" dxfId="1881" priority="2674" stopIfTrue="1" operator="equal">
      <formula>"F"</formula>
    </cfRule>
  </conditionalFormatting>
  <conditionalFormatting sqref="E826:F834">
    <cfRule type="cellIs" dxfId="1880" priority="2673" stopIfTrue="1" operator="equal">
      <formula>"F"</formula>
    </cfRule>
  </conditionalFormatting>
  <conditionalFormatting sqref="G825:P834">
    <cfRule type="cellIs" dxfId="1879" priority="2668" stopIfTrue="1" operator="equal">
      <formula>"P"</formula>
    </cfRule>
  </conditionalFormatting>
  <conditionalFormatting sqref="H825:P834">
    <cfRule type="cellIs" dxfId="1878" priority="2669" stopIfTrue="1" operator="equal">
      <formula>"F"</formula>
    </cfRule>
  </conditionalFormatting>
  <conditionalFormatting sqref="G825:P834">
    <cfRule type="cellIs" dxfId="1877" priority="2670" stopIfTrue="1" operator="equal">
      <formula>"PE"</formula>
    </cfRule>
  </conditionalFormatting>
  <conditionalFormatting sqref="G825:G834">
    <cfRule type="cellIs" dxfId="1876" priority="2667" stopIfTrue="1" operator="equal">
      <formula>"F"</formula>
    </cfRule>
  </conditionalFormatting>
  <conditionalFormatting sqref="F825:F834">
    <cfRule type="cellIs" dxfId="1875" priority="2664" stopIfTrue="1" operator="equal">
      <formula>"P"</formula>
    </cfRule>
  </conditionalFormatting>
  <conditionalFormatting sqref="F825:F834">
    <cfRule type="cellIs" dxfId="1874" priority="2665" stopIfTrue="1" operator="equal">
      <formula>"F"</formula>
    </cfRule>
  </conditionalFormatting>
  <conditionalFormatting sqref="F825:F834">
    <cfRule type="cellIs" dxfId="1873" priority="2666" stopIfTrue="1" operator="equal">
      <formula>"PE"</formula>
    </cfRule>
  </conditionalFormatting>
  <conditionalFormatting sqref="E825:E834">
    <cfRule type="cellIs" dxfId="1872" priority="2661" stopIfTrue="1" operator="equal">
      <formula>"P"</formula>
    </cfRule>
  </conditionalFormatting>
  <conditionalFormatting sqref="E825:E834">
    <cfRule type="cellIs" dxfId="1871" priority="2662" stopIfTrue="1" operator="equal">
      <formula>"F"</formula>
    </cfRule>
  </conditionalFormatting>
  <conditionalFormatting sqref="E825:E834">
    <cfRule type="cellIs" dxfId="1870" priority="2663" stopIfTrue="1" operator="equal">
      <formula>"PE"</formula>
    </cfRule>
  </conditionalFormatting>
  <conditionalFormatting sqref="G834">
    <cfRule type="cellIs" dxfId="1869" priority="2659" stopIfTrue="1" operator="equal">
      <formula>"P"</formula>
    </cfRule>
  </conditionalFormatting>
  <conditionalFormatting sqref="G834">
    <cfRule type="cellIs" dxfId="1868" priority="2658" stopIfTrue="1" operator="equal">
      <formula>"F"</formula>
    </cfRule>
  </conditionalFormatting>
  <conditionalFormatting sqref="G834">
    <cfRule type="cellIs" dxfId="1867" priority="2660" stopIfTrue="1" operator="equal">
      <formula>"PE"</formula>
    </cfRule>
  </conditionalFormatting>
  <conditionalFormatting sqref="G835:P835">
    <cfRule type="cellIs" dxfId="1866" priority="2652" stopIfTrue="1" operator="equal">
      <formula>"P"</formula>
    </cfRule>
  </conditionalFormatting>
  <conditionalFormatting sqref="H835:P835">
    <cfRule type="cellIs" dxfId="1865" priority="2653" stopIfTrue="1" operator="equal">
      <formula>"F"</formula>
    </cfRule>
  </conditionalFormatting>
  <conditionalFormatting sqref="G835:P835">
    <cfRule type="cellIs" dxfId="1864" priority="2654" stopIfTrue="1" operator="equal">
      <formula>"PE"</formula>
    </cfRule>
  </conditionalFormatting>
  <conditionalFormatting sqref="G835">
    <cfRule type="cellIs" dxfId="1863" priority="2651" stopIfTrue="1" operator="equal">
      <formula>"F"</formula>
    </cfRule>
  </conditionalFormatting>
  <conditionalFormatting sqref="F835">
    <cfRule type="cellIs" dxfId="1862" priority="2648" stopIfTrue="1" operator="equal">
      <formula>"P"</formula>
    </cfRule>
  </conditionalFormatting>
  <conditionalFormatting sqref="F835">
    <cfRule type="cellIs" dxfId="1861" priority="2649" stopIfTrue="1" operator="equal">
      <formula>"F"</formula>
    </cfRule>
  </conditionalFormatting>
  <conditionalFormatting sqref="F835">
    <cfRule type="cellIs" dxfId="1860" priority="2650" stopIfTrue="1" operator="equal">
      <formula>"PE"</formula>
    </cfRule>
  </conditionalFormatting>
  <conditionalFormatting sqref="H836:P836 E836:F836">
    <cfRule type="cellIs" dxfId="1859" priority="2641" stopIfTrue="1" operator="equal">
      <formula>"P"</formula>
    </cfRule>
  </conditionalFormatting>
  <conditionalFormatting sqref="H836:P836 E836:F836">
    <cfRule type="cellIs" dxfId="1858" priority="2642" stopIfTrue="1" operator="equal">
      <formula>"PE"</formula>
    </cfRule>
  </conditionalFormatting>
  <conditionalFormatting sqref="H836:P836">
    <cfRule type="cellIs" dxfId="1857" priority="2644" stopIfTrue="1" operator="equal">
      <formula>"F"</formula>
    </cfRule>
  </conditionalFormatting>
  <conditionalFormatting sqref="E836:F836">
    <cfRule type="cellIs" dxfId="1856" priority="2643" stopIfTrue="1" operator="equal">
      <formula>"F"</formula>
    </cfRule>
  </conditionalFormatting>
  <conditionalFormatting sqref="G836:P836">
    <cfRule type="cellIs" dxfId="1855" priority="2638" stopIfTrue="1" operator="equal">
      <formula>"P"</formula>
    </cfRule>
  </conditionalFormatting>
  <conditionalFormatting sqref="H836:P836">
    <cfRule type="cellIs" dxfId="1854" priority="2639" stopIfTrue="1" operator="equal">
      <formula>"F"</formula>
    </cfRule>
  </conditionalFormatting>
  <conditionalFormatting sqref="G836:P836">
    <cfRule type="cellIs" dxfId="1853" priority="2640" stopIfTrue="1" operator="equal">
      <formula>"PE"</formula>
    </cfRule>
  </conditionalFormatting>
  <conditionalFormatting sqref="G836">
    <cfRule type="cellIs" dxfId="1852" priority="2637" stopIfTrue="1" operator="equal">
      <formula>"F"</formula>
    </cfRule>
  </conditionalFormatting>
  <conditionalFormatting sqref="F836">
    <cfRule type="cellIs" dxfId="1851" priority="2634" stopIfTrue="1" operator="equal">
      <formula>"P"</formula>
    </cfRule>
  </conditionalFormatting>
  <conditionalFormatting sqref="F836">
    <cfRule type="cellIs" dxfId="1850" priority="2635" stopIfTrue="1" operator="equal">
      <formula>"F"</formula>
    </cfRule>
  </conditionalFormatting>
  <conditionalFormatting sqref="F836">
    <cfRule type="cellIs" dxfId="1849" priority="2636" stopIfTrue="1" operator="equal">
      <formula>"PE"</formula>
    </cfRule>
  </conditionalFormatting>
  <conditionalFormatting sqref="G836">
    <cfRule type="cellIs" dxfId="1848" priority="2629" stopIfTrue="1" operator="equal">
      <formula>"P"</formula>
    </cfRule>
  </conditionalFormatting>
  <conditionalFormatting sqref="G836">
    <cfRule type="cellIs" dxfId="1847" priority="2628" stopIfTrue="1" operator="equal">
      <formula>"F"</formula>
    </cfRule>
  </conditionalFormatting>
  <conditionalFormatting sqref="H837:P837">
    <cfRule type="cellIs" dxfId="1846" priority="2626" stopIfTrue="1" operator="equal">
      <formula>"F"</formula>
    </cfRule>
  </conditionalFormatting>
  <conditionalFormatting sqref="G837">
    <cfRule type="cellIs" dxfId="1845" priority="2624" stopIfTrue="1" operator="equal">
      <formula>"F"</formula>
    </cfRule>
  </conditionalFormatting>
  <conditionalFormatting sqref="F837">
    <cfRule type="cellIs" dxfId="1844" priority="2621" stopIfTrue="1" operator="equal">
      <formula>"P"</formula>
    </cfRule>
  </conditionalFormatting>
  <conditionalFormatting sqref="F837">
    <cfRule type="cellIs" dxfId="1843" priority="2622" stopIfTrue="1" operator="equal">
      <formula>"F"</formula>
    </cfRule>
  </conditionalFormatting>
  <conditionalFormatting sqref="F837">
    <cfRule type="cellIs" dxfId="1842" priority="2623" stopIfTrue="1" operator="equal">
      <formula>"PE"</formula>
    </cfRule>
  </conditionalFormatting>
  <conditionalFormatting sqref="H838:P838 E838:F838">
    <cfRule type="cellIs" dxfId="1841" priority="2614" stopIfTrue="1" operator="equal">
      <formula>"P"</formula>
    </cfRule>
  </conditionalFormatting>
  <conditionalFormatting sqref="H838:P838 E838:F838">
    <cfRule type="cellIs" dxfId="1840" priority="2615" stopIfTrue="1" operator="equal">
      <formula>"PE"</formula>
    </cfRule>
  </conditionalFormatting>
  <conditionalFormatting sqref="H838:P838">
    <cfRule type="cellIs" dxfId="1839" priority="2617" stopIfTrue="1" operator="equal">
      <formula>"F"</formula>
    </cfRule>
  </conditionalFormatting>
  <conditionalFormatting sqref="G838:P838">
    <cfRule type="cellIs" dxfId="1838" priority="2611" stopIfTrue="1" operator="equal">
      <formula>"P"</formula>
    </cfRule>
  </conditionalFormatting>
  <conditionalFormatting sqref="H838:P838">
    <cfRule type="cellIs" dxfId="1837" priority="2612" stopIfTrue="1" operator="equal">
      <formula>"F"</formula>
    </cfRule>
  </conditionalFormatting>
  <conditionalFormatting sqref="G838:P838">
    <cfRule type="cellIs" dxfId="1836" priority="2613" stopIfTrue="1" operator="equal">
      <formula>"PE"</formula>
    </cfRule>
  </conditionalFormatting>
  <conditionalFormatting sqref="G838">
    <cfRule type="cellIs" dxfId="1835" priority="2610" stopIfTrue="1" operator="equal">
      <formula>"F"</formula>
    </cfRule>
  </conditionalFormatting>
  <conditionalFormatting sqref="F838">
    <cfRule type="cellIs" dxfId="1834" priority="2607" stopIfTrue="1" operator="equal">
      <formula>"P"</formula>
    </cfRule>
  </conditionalFormatting>
  <conditionalFormatting sqref="F838">
    <cfRule type="cellIs" dxfId="1833" priority="2608" stopIfTrue="1" operator="equal">
      <formula>"F"</formula>
    </cfRule>
  </conditionalFormatting>
  <conditionalFormatting sqref="F838">
    <cfRule type="cellIs" dxfId="1832" priority="2609" stopIfTrue="1" operator="equal">
      <formula>"PE"</formula>
    </cfRule>
  </conditionalFormatting>
  <conditionalFormatting sqref="F873:P876 E846:P849 H862:P870 E862:F870 E1010:F1014 G1012:P1014">
    <cfRule type="cellIs" dxfId="1831" priority="2596" stopIfTrue="1" operator="equal">
      <formula>"P"</formula>
    </cfRule>
  </conditionalFormatting>
  <conditionalFormatting sqref="H873:P876 H846:P849 H862:P870 H1012:P1014">
    <cfRule type="cellIs" dxfId="1830" priority="2599" stopIfTrue="1" operator="equal">
      <formula>"F"</formula>
    </cfRule>
  </conditionalFormatting>
  <conditionalFormatting sqref="F873:G876 E846:G849 E862:F870 E1010:F1014 G1012:G1014">
    <cfRule type="cellIs" dxfId="1829" priority="2598" stopIfTrue="1" operator="equal">
      <formula>"F"</formula>
    </cfRule>
  </conditionalFormatting>
  <conditionalFormatting sqref="F872:P872">
    <cfRule type="cellIs" dxfId="1828" priority="2583" stopIfTrue="1" operator="equal">
      <formula>"P"</formula>
    </cfRule>
  </conditionalFormatting>
  <conditionalFormatting sqref="H872:P872">
    <cfRule type="cellIs" dxfId="1827" priority="2584" stopIfTrue="1" operator="equal">
      <formula>"F"</formula>
    </cfRule>
  </conditionalFormatting>
  <conditionalFormatting sqref="F872:P872">
    <cfRule type="cellIs" dxfId="1826" priority="2585" stopIfTrue="1" operator="equal">
      <formula>"PE"</formula>
    </cfRule>
  </conditionalFormatting>
  <conditionalFormatting sqref="G860:G870 H851:P870">
    <cfRule type="cellIs" dxfId="1825" priority="2593" stopIfTrue="1" operator="equal">
      <formula>"P"</formula>
    </cfRule>
  </conditionalFormatting>
  <conditionalFormatting sqref="H851:P870">
    <cfRule type="cellIs" dxfId="1824" priority="2594" stopIfTrue="1" operator="equal">
      <formula>"F"</formula>
    </cfRule>
  </conditionalFormatting>
  <conditionalFormatting sqref="G860:G870 H851:P870">
    <cfRule type="cellIs" dxfId="1823" priority="2595" stopIfTrue="1" operator="equal">
      <formula>"PE"</formula>
    </cfRule>
  </conditionalFormatting>
  <conditionalFormatting sqref="G860:G870">
    <cfRule type="cellIs" dxfId="1822" priority="2592" stopIfTrue="1" operator="equal">
      <formula>"F"</formula>
    </cfRule>
  </conditionalFormatting>
  <conditionalFormatting sqref="G851:G859">
    <cfRule type="cellIs" dxfId="1821" priority="2589" stopIfTrue="1" operator="equal">
      <formula>"P"</formula>
    </cfRule>
  </conditionalFormatting>
  <conditionalFormatting sqref="G851:G859">
    <cfRule type="cellIs" dxfId="1820" priority="2590" stopIfTrue="1" operator="equal">
      <formula>"F"</formula>
    </cfRule>
  </conditionalFormatting>
  <conditionalFormatting sqref="G851:G859">
    <cfRule type="cellIs" dxfId="1819" priority="2591" stopIfTrue="1" operator="equal">
      <formula>"PE"</formula>
    </cfRule>
  </conditionalFormatting>
  <conditionalFormatting sqref="F851:F870">
    <cfRule type="cellIs" dxfId="1818" priority="2586" stopIfTrue="1" operator="equal">
      <formula>"P"</formula>
    </cfRule>
  </conditionalFormatting>
  <conditionalFormatting sqref="F851:F870">
    <cfRule type="cellIs" dxfId="1817" priority="2587" stopIfTrue="1" operator="equal">
      <formula>"F"</formula>
    </cfRule>
  </conditionalFormatting>
  <conditionalFormatting sqref="F851:F870">
    <cfRule type="cellIs" dxfId="1816" priority="2588" stopIfTrue="1" operator="equal">
      <formula>"PE"</formula>
    </cfRule>
  </conditionalFormatting>
  <conditionalFormatting sqref="E872:E876">
    <cfRule type="cellIs" dxfId="1815" priority="2568" stopIfTrue="1" operator="equal">
      <formula>"P"</formula>
    </cfRule>
  </conditionalFormatting>
  <conditionalFormatting sqref="E872:E876">
    <cfRule type="cellIs" dxfId="1814" priority="2570" stopIfTrue="1" operator="equal">
      <formula>"PE"</formula>
    </cfRule>
  </conditionalFormatting>
  <conditionalFormatting sqref="F872:G872">
    <cfRule type="cellIs" dxfId="1813" priority="2582" stopIfTrue="1" operator="equal">
      <formula>"F"</formula>
    </cfRule>
  </conditionalFormatting>
  <conditionalFormatting sqref="Q872:Q876">
    <cfRule type="uniqueValues" dxfId="1812" priority="2600"/>
  </conditionalFormatting>
  <conditionalFormatting sqref="H1010:P1010">
    <cfRule type="cellIs" dxfId="1811" priority="2580" stopIfTrue="1" operator="equal">
      <formula>"F"</formula>
    </cfRule>
  </conditionalFormatting>
  <conditionalFormatting sqref="H1011:P1011">
    <cfRule type="cellIs" dxfId="1810" priority="2576" stopIfTrue="1" operator="equal">
      <formula>"F"</formula>
    </cfRule>
  </conditionalFormatting>
  <conditionalFormatting sqref="E851:E870">
    <cfRule type="cellIs" dxfId="1809" priority="2571" stopIfTrue="1" operator="equal">
      <formula>"P"</formula>
    </cfRule>
  </conditionalFormatting>
  <conditionalFormatting sqref="G1010:P1010">
    <cfRule type="cellIs" dxfId="1808" priority="2579" stopIfTrue="1" operator="equal">
      <formula>"P"</formula>
    </cfRule>
  </conditionalFormatting>
  <conditionalFormatting sqref="G1010">
    <cfRule type="cellIs" dxfId="1807" priority="2578" stopIfTrue="1" operator="equal">
      <formula>"F"</formula>
    </cfRule>
  </conditionalFormatting>
  <conditionalFormatting sqref="G1011:P1011">
    <cfRule type="cellIs" dxfId="1806" priority="2575" stopIfTrue="1" operator="equal">
      <formula>"P"</formula>
    </cfRule>
  </conditionalFormatting>
  <conditionalFormatting sqref="G1011:P1011">
    <cfRule type="cellIs" dxfId="1805" priority="2577" stopIfTrue="1" operator="equal">
      <formula>"PE"</formula>
    </cfRule>
  </conditionalFormatting>
  <conditionalFormatting sqref="G1011">
    <cfRule type="cellIs" dxfId="1804" priority="2574" stopIfTrue="1" operator="equal">
      <formula>"F"</formula>
    </cfRule>
  </conditionalFormatting>
  <conditionalFormatting sqref="E851:E870">
    <cfRule type="cellIs" dxfId="1803" priority="2572" stopIfTrue="1" operator="equal">
      <formula>"F"</formula>
    </cfRule>
  </conditionalFormatting>
  <conditionalFormatting sqref="E851:E870">
    <cfRule type="cellIs" dxfId="1802" priority="2573" stopIfTrue="1" operator="equal">
      <formula>"PE"</formula>
    </cfRule>
  </conditionalFormatting>
  <conditionalFormatting sqref="E872:E876">
    <cfRule type="cellIs" dxfId="1801" priority="2569" stopIfTrue="1" operator="equal">
      <formula>"F"</formula>
    </cfRule>
  </conditionalFormatting>
  <conditionalFormatting sqref="F883:F884">
    <cfRule type="cellIs" dxfId="1800" priority="2559" stopIfTrue="1" operator="equal">
      <formula>"P"</formula>
    </cfRule>
  </conditionalFormatting>
  <conditionalFormatting sqref="E883:E886">
    <cfRule type="cellIs" dxfId="1799" priority="2557" stopIfTrue="1" operator="equal">
      <formula>"F"</formula>
    </cfRule>
  </conditionalFormatting>
  <conditionalFormatting sqref="H883:P884">
    <cfRule type="cellIs" dxfId="1798" priority="2565" stopIfTrue="1" operator="equal">
      <formula>"P"</formula>
    </cfRule>
  </conditionalFormatting>
  <conditionalFormatting sqref="H883:P884">
    <cfRule type="cellIs" dxfId="1797" priority="2566" stopIfTrue="1" operator="equal">
      <formula>"F"</formula>
    </cfRule>
  </conditionalFormatting>
  <conditionalFormatting sqref="H883:P884">
    <cfRule type="cellIs" dxfId="1796" priority="2567" stopIfTrue="1" operator="equal">
      <formula>"PE"</formula>
    </cfRule>
  </conditionalFormatting>
  <conditionalFormatting sqref="G883:G884">
    <cfRule type="cellIs" dxfId="1795" priority="2562" stopIfTrue="1" operator="equal">
      <formula>"P"</formula>
    </cfRule>
  </conditionalFormatting>
  <conditionalFormatting sqref="G883:G884">
    <cfRule type="cellIs" dxfId="1794" priority="2563" stopIfTrue="1" operator="equal">
      <formula>"F"</formula>
    </cfRule>
  </conditionalFormatting>
  <conditionalFormatting sqref="G883:G884">
    <cfRule type="cellIs" dxfId="1793" priority="2564" stopIfTrue="1" operator="equal">
      <formula>"PE"</formula>
    </cfRule>
  </conditionalFormatting>
  <conditionalFormatting sqref="F883:F884">
    <cfRule type="cellIs" dxfId="1792" priority="2560" stopIfTrue="1" operator="equal">
      <formula>"F"</formula>
    </cfRule>
  </conditionalFormatting>
  <conditionalFormatting sqref="F883:F884">
    <cfRule type="cellIs" dxfId="1791" priority="2561" stopIfTrue="1" operator="equal">
      <formula>"PE"</formula>
    </cfRule>
  </conditionalFormatting>
  <conditionalFormatting sqref="E883:E886">
    <cfRule type="cellIs" dxfId="1790" priority="2556" stopIfTrue="1" operator="equal">
      <formula>"P"</formula>
    </cfRule>
  </conditionalFormatting>
  <conditionalFormatting sqref="E883:E886">
    <cfRule type="cellIs" dxfId="1789" priority="2558" stopIfTrue="1" operator="equal">
      <formula>"PE"</formula>
    </cfRule>
  </conditionalFormatting>
  <conditionalFormatting sqref="G870">
    <cfRule type="cellIs" dxfId="1788" priority="2547" stopIfTrue="1" operator="equal">
      <formula>"P"</formula>
    </cfRule>
  </conditionalFormatting>
  <conditionalFormatting sqref="G870">
    <cfRule type="cellIs" dxfId="1787" priority="2546" stopIfTrue="1" operator="equal">
      <formula>"F"</formula>
    </cfRule>
  </conditionalFormatting>
  <conditionalFormatting sqref="G862:G869">
    <cfRule type="cellIs" dxfId="1786" priority="2543" stopIfTrue="1" operator="equal">
      <formula>"P"</formula>
    </cfRule>
  </conditionalFormatting>
  <conditionalFormatting sqref="G862:G869">
    <cfRule type="cellIs" dxfId="1785" priority="2544" stopIfTrue="1" operator="equal">
      <formula>"F"</formula>
    </cfRule>
  </conditionalFormatting>
  <conditionalFormatting sqref="G862:G869">
    <cfRule type="cellIs" dxfId="1784" priority="2545" stopIfTrue="1" operator="equal">
      <formula>"PE"</formula>
    </cfRule>
  </conditionalFormatting>
  <conditionalFormatting sqref="F847:P849">
    <cfRule type="cellIs" dxfId="1783" priority="2553" stopIfTrue="1" operator="equal">
      <formula>"P"</formula>
    </cfRule>
  </conditionalFormatting>
  <conditionalFormatting sqref="H847:P849">
    <cfRule type="cellIs" dxfId="1782" priority="2554" stopIfTrue="1" operator="equal">
      <formula>"F"</formula>
    </cfRule>
  </conditionalFormatting>
  <conditionalFormatting sqref="F847:P849">
    <cfRule type="cellIs" dxfId="1781" priority="2555" stopIfTrue="1" operator="equal">
      <formula>"PE"</formula>
    </cfRule>
  </conditionalFormatting>
  <conditionalFormatting sqref="F847:G849">
    <cfRule type="cellIs" dxfId="1780" priority="2552" stopIfTrue="1" operator="equal">
      <formula>"F"</formula>
    </cfRule>
  </conditionalFormatting>
  <conditionalFormatting sqref="E847:E849">
    <cfRule type="cellIs" dxfId="1779" priority="2549" stopIfTrue="1" operator="equal">
      <formula>"P"</formula>
    </cfRule>
  </conditionalFormatting>
  <conditionalFormatting sqref="E847:E849">
    <cfRule type="cellIs" dxfId="1778" priority="2550" stopIfTrue="1" operator="equal">
      <formula>"F"</formula>
    </cfRule>
  </conditionalFormatting>
  <conditionalFormatting sqref="E847:E849">
    <cfRule type="cellIs" dxfId="1777" priority="2551" stopIfTrue="1" operator="equal">
      <formula>"PE"</formula>
    </cfRule>
  </conditionalFormatting>
  <conditionalFormatting sqref="G870">
    <cfRule type="cellIs" dxfId="1776" priority="2548" stopIfTrue="1" operator="equal">
      <formula>"PE"</formula>
    </cfRule>
  </conditionalFormatting>
  <conditionalFormatting sqref="F879:P881">
    <cfRule type="cellIs" dxfId="1775" priority="2538" stopIfTrue="1" operator="equal">
      <formula>"P"</formula>
    </cfRule>
  </conditionalFormatting>
  <conditionalFormatting sqref="F879:P881">
    <cfRule type="cellIs" dxfId="1774" priority="2539" stopIfTrue="1" operator="equal">
      <formula>"PE"</formula>
    </cfRule>
  </conditionalFormatting>
  <conditionalFormatting sqref="H879:P881">
    <cfRule type="cellIs" dxfId="1773" priority="2541" stopIfTrue="1" operator="equal">
      <formula>"F"</formula>
    </cfRule>
  </conditionalFormatting>
  <conditionalFormatting sqref="F879:G881">
    <cfRule type="cellIs" dxfId="1772" priority="2540" stopIfTrue="1" operator="equal">
      <formula>"F"</formula>
    </cfRule>
  </conditionalFormatting>
  <conditionalFormatting sqref="F878:P878">
    <cfRule type="cellIs" dxfId="1771" priority="2535" stopIfTrue="1" operator="equal">
      <formula>"P"</formula>
    </cfRule>
  </conditionalFormatting>
  <conditionalFormatting sqref="H878:P878">
    <cfRule type="cellIs" dxfId="1770" priority="2536" stopIfTrue="1" operator="equal">
      <formula>"F"</formula>
    </cfRule>
  </conditionalFormatting>
  <conditionalFormatting sqref="F878:P878">
    <cfRule type="cellIs" dxfId="1769" priority="2537" stopIfTrue="1" operator="equal">
      <formula>"PE"</formula>
    </cfRule>
  </conditionalFormatting>
  <conditionalFormatting sqref="F878:G878">
    <cfRule type="cellIs" dxfId="1768" priority="2534" stopIfTrue="1" operator="equal">
      <formula>"F"</formula>
    </cfRule>
  </conditionalFormatting>
  <conditionalFormatting sqref="Q878:Q881">
    <cfRule type="uniqueValues" dxfId="1767" priority="2542"/>
  </conditionalFormatting>
  <conditionalFormatting sqref="E878:E881">
    <cfRule type="cellIs" dxfId="1766" priority="2531" stopIfTrue="1" operator="equal">
      <formula>"P"</formula>
    </cfRule>
  </conditionalFormatting>
  <conditionalFormatting sqref="E878:E881">
    <cfRule type="cellIs" dxfId="1765" priority="2532" stopIfTrue="1" operator="equal">
      <formula>"F"</formula>
    </cfRule>
  </conditionalFormatting>
  <conditionalFormatting sqref="E878:E881">
    <cfRule type="cellIs" dxfId="1764" priority="2533" stopIfTrue="1" operator="equal">
      <formula>"PE"</formula>
    </cfRule>
  </conditionalFormatting>
  <conditionalFormatting sqref="H885:P886">
    <cfRule type="cellIs" dxfId="1763" priority="2528" stopIfTrue="1" operator="equal">
      <formula>"P"</formula>
    </cfRule>
  </conditionalFormatting>
  <conditionalFormatting sqref="H885:P886">
    <cfRule type="cellIs" dxfId="1762" priority="2529" stopIfTrue="1" operator="equal">
      <formula>"F"</formula>
    </cfRule>
  </conditionalFormatting>
  <conditionalFormatting sqref="H885:P886">
    <cfRule type="cellIs" dxfId="1761" priority="2530" stopIfTrue="1" operator="equal">
      <formula>"PE"</formula>
    </cfRule>
  </conditionalFormatting>
  <conditionalFormatting sqref="G885:G886">
    <cfRule type="cellIs" dxfId="1760" priority="2525" stopIfTrue="1" operator="equal">
      <formula>"P"</formula>
    </cfRule>
  </conditionalFormatting>
  <conditionalFormatting sqref="G885:G886">
    <cfRule type="cellIs" dxfId="1759" priority="2526" stopIfTrue="1" operator="equal">
      <formula>"F"</formula>
    </cfRule>
  </conditionalFormatting>
  <conditionalFormatting sqref="G885:G886">
    <cfRule type="cellIs" dxfId="1758" priority="2527" stopIfTrue="1" operator="equal">
      <formula>"PE"</formula>
    </cfRule>
  </conditionalFormatting>
  <conditionalFormatting sqref="F885:F886">
    <cfRule type="cellIs" dxfId="1757" priority="2522" stopIfTrue="1" operator="equal">
      <formula>"P"</formula>
    </cfRule>
  </conditionalFormatting>
  <conditionalFormatting sqref="F885:F886">
    <cfRule type="cellIs" dxfId="1756" priority="2523" stopIfTrue="1" operator="equal">
      <formula>"F"</formula>
    </cfRule>
  </conditionalFormatting>
  <conditionalFormatting sqref="F885:F886">
    <cfRule type="cellIs" dxfId="1755" priority="2524" stopIfTrue="1" operator="equal">
      <formula>"PE"</formula>
    </cfRule>
  </conditionalFormatting>
  <conditionalFormatting sqref="G889:G896">
    <cfRule type="cellIs" dxfId="1754" priority="2502" stopIfTrue="1" operator="equal">
      <formula>"P"</formula>
    </cfRule>
  </conditionalFormatting>
  <conditionalFormatting sqref="G889:G896">
    <cfRule type="cellIs" dxfId="1753" priority="2503" stopIfTrue="1" operator="equal">
      <formula>"F"</formula>
    </cfRule>
  </conditionalFormatting>
  <conditionalFormatting sqref="G889:G896">
    <cfRule type="cellIs" dxfId="1752" priority="2504" stopIfTrue="1" operator="equal">
      <formula>"PE"</formula>
    </cfRule>
  </conditionalFormatting>
  <conditionalFormatting sqref="H889:P897 E889:F897">
    <cfRule type="cellIs" dxfId="1751" priority="2518" stopIfTrue="1" operator="equal">
      <formula>"P"</formula>
    </cfRule>
  </conditionalFormatting>
  <conditionalFormatting sqref="H889:P897 E889:F897">
    <cfRule type="cellIs" dxfId="1750" priority="2519" stopIfTrue="1" operator="equal">
      <formula>"PE"</formula>
    </cfRule>
  </conditionalFormatting>
  <conditionalFormatting sqref="H889:P897">
    <cfRule type="cellIs" dxfId="1749" priority="2521" stopIfTrue="1" operator="equal">
      <formula>"F"</formula>
    </cfRule>
  </conditionalFormatting>
  <conditionalFormatting sqref="E889:F897">
    <cfRule type="cellIs" dxfId="1748" priority="2520" stopIfTrue="1" operator="equal">
      <formula>"F"</formula>
    </cfRule>
  </conditionalFormatting>
  <conditionalFormatting sqref="G888:P897">
    <cfRule type="cellIs" dxfId="1747" priority="2515" stopIfTrue="1" operator="equal">
      <formula>"P"</formula>
    </cfRule>
  </conditionalFormatting>
  <conditionalFormatting sqref="H888:P897">
    <cfRule type="cellIs" dxfId="1746" priority="2516" stopIfTrue="1" operator="equal">
      <formula>"F"</formula>
    </cfRule>
  </conditionalFormatting>
  <conditionalFormatting sqref="G888:P897">
    <cfRule type="cellIs" dxfId="1745" priority="2517" stopIfTrue="1" operator="equal">
      <formula>"PE"</formula>
    </cfRule>
  </conditionalFormatting>
  <conditionalFormatting sqref="G888:G897">
    <cfRule type="cellIs" dxfId="1744" priority="2514" stopIfTrue="1" operator="equal">
      <formula>"F"</formula>
    </cfRule>
  </conditionalFormatting>
  <conditionalFormatting sqref="F888:F897">
    <cfRule type="cellIs" dxfId="1743" priority="2511" stopIfTrue="1" operator="equal">
      <formula>"P"</formula>
    </cfRule>
  </conditionalFormatting>
  <conditionalFormatting sqref="F888:F897">
    <cfRule type="cellIs" dxfId="1742" priority="2512" stopIfTrue="1" operator="equal">
      <formula>"F"</formula>
    </cfRule>
  </conditionalFormatting>
  <conditionalFormatting sqref="F888:F897">
    <cfRule type="cellIs" dxfId="1741" priority="2513" stopIfTrue="1" operator="equal">
      <formula>"PE"</formula>
    </cfRule>
  </conditionalFormatting>
  <conditionalFormatting sqref="E888:E897">
    <cfRule type="cellIs" dxfId="1740" priority="2508" stopIfTrue="1" operator="equal">
      <formula>"P"</formula>
    </cfRule>
  </conditionalFormatting>
  <conditionalFormatting sqref="E888:E897">
    <cfRule type="cellIs" dxfId="1739" priority="2509" stopIfTrue="1" operator="equal">
      <formula>"F"</formula>
    </cfRule>
  </conditionalFormatting>
  <conditionalFormatting sqref="E888:E897">
    <cfRule type="cellIs" dxfId="1738" priority="2510" stopIfTrue="1" operator="equal">
      <formula>"PE"</formula>
    </cfRule>
  </conditionalFormatting>
  <conditionalFormatting sqref="E898:E907">
    <cfRule type="cellIs" dxfId="1737" priority="2488" stopIfTrue="1" operator="equal">
      <formula>"P"</formula>
    </cfRule>
  </conditionalFormatting>
  <conditionalFormatting sqref="G897">
    <cfRule type="cellIs" dxfId="1736" priority="2505" stopIfTrue="1" operator="equal">
      <formula>"F"</formula>
    </cfRule>
  </conditionalFormatting>
  <conditionalFormatting sqref="G899:G906">
    <cfRule type="cellIs" dxfId="1735" priority="2483" stopIfTrue="1" operator="equal">
      <formula>"F"</formula>
    </cfRule>
  </conditionalFormatting>
  <conditionalFormatting sqref="G899:G906">
    <cfRule type="cellIs" dxfId="1734" priority="2484" stopIfTrue="1" operator="equal">
      <formula>"PE"</formula>
    </cfRule>
  </conditionalFormatting>
  <conditionalFormatting sqref="G909:G916">
    <cfRule type="cellIs" dxfId="1733" priority="2462" stopIfTrue="1" operator="equal">
      <formula>"P"</formula>
    </cfRule>
  </conditionalFormatting>
  <conditionalFormatting sqref="G909:G916">
    <cfRule type="cellIs" dxfId="1732" priority="2463" stopIfTrue="1" operator="equal">
      <formula>"F"</formula>
    </cfRule>
  </conditionalFormatting>
  <conditionalFormatting sqref="G909:G916">
    <cfRule type="cellIs" dxfId="1731" priority="2464" stopIfTrue="1" operator="equal">
      <formula>"PE"</formula>
    </cfRule>
  </conditionalFormatting>
  <conditionalFormatting sqref="H899:P907 E899:F907">
    <cfRule type="cellIs" dxfId="1730" priority="2498" stopIfTrue="1" operator="equal">
      <formula>"P"</formula>
    </cfRule>
  </conditionalFormatting>
  <conditionalFormatting sqref="H899:P907 E899:F907">
    <cfRule type="cellIs" dxfId="1729" priority="2499" stopIfTrue="1" operator="equal">
      <formula>"PE"</formula>
    </cfRule>
  </conditionalFormatting>
  <conditionalFormatting sqref="H899:P907">
    <cfRule type="cellIs" dxfId="1728" priority="2501" stopIfTrue="1" operator="equal">
      <formula>"F"</formula>
    </cfRule>
  </conditionalFormatting>
  <conditionalFormatting sqref="G927">
    <cfRule type="cellIs" dxfId="1727" priority="2445" stopIfTrue="1" operator="equal">
      <formula>"F"</formula>
    </cfRule>
  </conditionalFormatting>
  <conditionalFormatting sqref="G898:P907">
    <cfRule type="cellIs" dxfId="1726" priority="2495" stopIfTrue="1" operator="equal">
      <formula>"P"</formula>
    </cfRule>
  </conditionalFormatting>
  <conditionalFormatting sqref="H898:P907">
    <cfRule type="cellIs" dxfId="1725" priority="2496" stopIfTrue="1" operator="equal">
      <formula>"F"</formula>
    </cfRule>
  </conditionalFormatting>
  <conditionalFormatting sqref="G898:P907">
    <cfRule type="cellIs" dxfId="1724" priority="2497" stopIfTrue="1" operator="equal">
      <formula>"PE"</formula>
    </cfRule>
  </conditionalFormatting>
  <conditionalFormatting sqref="G898:G907">
    <cfRule type="cellIs" dxfId="1723" priority="2494" stopIfTrue="1" operator="equal">
      <formula>"F"</formula>
    </cfRule>
  </conditionalFormatting>
  <conditionalFormatting sqref="F898:F907">
    <cfRule type="cellIs" dxfId="1722" priority="2491" stopIfTrue="1" operator="equal">
      <formula>"P"</formula>
    </cfRule>
  </conditionalFormatting>
  <conditionalFormatting sqref="F898:F907">
    <cfRule type="cellIs" dxfId="1721" priority="2492" stopIfTrue="1" operator="equal">
      <formula>"F"</formula>
    </cfRule>
  </conditionalFormatting>
  <conditionalFormatting sqref="F898:F907">
    <cfRule type="cellIs" dxfId="1720" priority="2493" stopIfTrue="1" operator="equal">
      <formula>"PE"</formula>
    </cfRule>
  </conditionalFormatting>
  <conditionalFormatting sqref="E898:E907">
    <cfRule type="cellIs" dxfId="1719" priority="2489" stopIfTrue="1" operator="equal">
      <formula>"F"</formula>
    </cfRule>
  </conditionalFormatting>
  <conditionalFormatting sqref="E898:E907">
    <cfRule type="cellIs" dxfId="1718" priority="2490" stopIfTrue="1" operator="equal">
      <formula>"PE"</formula>
    </cfRule>
  </conditionalFormatting>
  <conditionalFormatting sqref="G907">
    <cfRule type="cellIs" dxfId="1717" priority="2486" stopIfTrue="1" operator="equal">
      <formula>"P"</formula>
    </cfRule>
  </conditionalFormatting>
  <conditionalFormatting sqref="G907">
    <cfRule type="cellIs" dxfId="1716" priority="2485" stopIfTrue="1" operator="equal">
      <formula>"F"</formula>
    </cfRule>
  </conditionalFormatting>
  <conditionalFormatting sqref="G943:G946">
    <cfRule type="cellIs" dxfId="1715" priority="2369" stopIfTrue="1" operator="equal">
      <formula>"P"</formula>
    </cfRule>
  </conditionalFormatting>
  <conditionalFormatting sqref="E929:E938">
    <cfRule type="cellIs" dxfId="1714" priority="2428" stopIfTrue="1" operator="equal">
      <formula>"P"</formula>
    </cfRule>
  </conditionalFormatting>
  <conditionalFormatting sqref="H939:P939">
    <cfRule type="cellIs" dxfId="1713" priority="2420" stopIfTrue="1" operator="equal">
      <formula>"F"</formula>
    </cfRule>
  </conditionalFormatting>
  <conditionalFormatting sqref="H919:P927 E919:F927">
    <cfRule type="cellIs" dxfId="1712" priority="2459" stopIfTrue="1" operator="equal">
      <formula>"PE"</formula>
    </cfRule>
  </conditionalFormatting>
  <conditionalFormatting sqref="G908:G917">
    <cfRule type="cellIs" dxfId="1711" priority="2474" stopIfTrue="1" operator="equal">
      <formula>"F"</formula>
    </cfRule>
  </conditionalFormatting>
  <conditionalFormatting sqref="F908:F917">
    <cfRule type="cellIs" dxfId="1710" priority="2471" stopIfTrue="1" operator="equal">
      <formula>"P"</formula>
    </cfRule>
  </conditionalFormatting>
  <conditionalFormatting sqref="F908:F917">
    <cfRule type="cellIs" dxfId="1709" priority="2472" stopIfTrue="1" operator="equal">
      <formula>"F"</formula>
    </cfRule>
  </conditionalFormatting>
  <conditionalFormatting sqref="F908:F917">
    <cfRule type="cellIs" dxfId="1708" priority="2473" stopIfTrue="1" operator="equal">
      <formula>"PE"</formula>
    </cfRule>
  </conditionalFormatting>
  <conditionalFormatting sqref="E908:E917">
    <cfRule type="cellIs" dxfId="1707" priority="2469" stopIfTrue="1" operator="equal">
      <formula>"F"</formula>
    </cfRule>
  </conditionalFormatting>
  <conditionalFormatting sqref="G917">
    <cfRule type="cellIs" dxfId="1706" priority="2466" stopIfTrue="1" operator="equal">
      <formula>"P"</formula>
    </cfRule>
  </conditionalFormatting>
  <conditionalFormatting sqref="G917">
    <cfRule type="cellIs" dxfId="1705" priority="2467" stopIfTrue="1" operator="equal">
      <formula>"PE"</formula>
    </cfRule>
  </conditionalFormatting>
  <conditionalFormatting sqref="F948:F957">
    <cfRule type="cellIs" dxfId="1704" priority="2357" stopIfTrue="1" operator="equal">
      <formula>"P"</formula>
    </cfRule>
  </conditionalFormatting>
  <conditionalFormatting sqref="E943:E946">
    <cfRule type="cellIs" dxfId="1703" priority="2372" stopIfTrue="1" operator="equal">
      <formula>"F"</formula>
    </cfRule>
  </conditionalFormatting>
  <conditionalFormatting sqref="E943:E946">
    <cfRule type="cellIs" dxfId="1702" priority="2373" stopIfTrue="1" operator="equal">
      <formula>"PE"</formula>
    </cfRule>
  </conditionalFormatting>
  <conditionalFormatting sqref="H919:P927">
    <cfRule type="cellIs" dxfId="1701" priority="2461" stopIfTrue="1" operator="equal">
      <formula>"F"</formula>
    </cfRule>
  </conditionalFormatting>
  <conditionalFormatting sqref="E919:F927">
    <cfRule type="cellIs" dxfId="1700" priority="2460" stopIfTrue="1" operator="equal">
      <formula>"F"</formula>
    </cfRule>
  </conditionalFormatting>
  <conditionalFormatting sqref="H930:P938 E930:F938">
    <cfRule type="cellIs" dxfId="1699" priority="2439" stopIfTrue="1" operator="equal">
      <formula>"PE"</formula>
    </cfRule>
  </conditionalFormatting>
  <conditionalFormatting sqref="G942:P942">
    <cfRule type="cellIs" dxfId="1698" priority="2392" stopIfTrue="1" operator="equal">
      <formula>"P"</formula>
    </cfRule>
  </conditionalFormatting>
  <conditionalFormatting sqref="G929:G938">
    <cfRule type="cellIs" dxfId="1697" priority="2434" stopIfTrue="1" operator="equal">
      <formula>"F"</formula>
    </cfRule>
  </conditionalFormatting>
  <conditionalFormatting sqref="F940:F941">
    <cfRule type="cellIs" dxfId="1696" priority="2401" stopIfTrue="1" operator="equal">
      <formula>"P"</formula>
    </cfRule>
  </conditionalFormatting>
  <conditionalFormatting sqref="F940:F941">
    <cfRule type="cellIs" dxfId="1695" priority="2403" stopIfTrue="1" operator="equal">
      <formula>"PE"</formula>
    </cfRule>
  </conditionalFormatting>
  <conditionalFormatting sqref="H940:P941 E940:F941">
    <cfRule type="cellIs" dxfId="1694" priority="2408" stopIfTrue="1" operator="equal">
      <formula>"P"</formula>
    </cfRule>
  </conditionalFormatting>
  <conditionalFormatting sqref="G943:G946">
    <cfRule type="cellIs" dxfId="1693" priority="2377" stopIfTrue="1" operator="equal">
      <formula>"F"</formula>
    </cfRule>
  </conditionalFormatting>
  <conditionalFormatting sqref="E940:E941">
    <cfRule type="cellIs" dxfId="1692" priority="2400" stopIfTrue="1" operator="equal">
      <formula>"PE"</formula>
    </cfRule>
  </conditionalFormatting>
  <conditionalFormatting sqref="G948:P957">
    <cfRule type="cellIs" dxfId="1691" priority="2361" stopIfTrue="1" operator="equal">
      <formula>"P"</formula>
    </cfRule>
  </conditionalFormatting>
  <conditionalFormatting sqref="G948:P957">
    <cfRule type="cellIs" dxfId="1690" priority="2363" stopIfTrue="1" operator="equal">
      <formula>"PE"</formula>
    </cfRule>
  </conditionalFormatting>
  <conditionalFormatting sqref="H943:P946 E943:F946">
    <cfRule type="cellIs" dxfId="1689" priority="2382" stopIfTrue="1" operator="equal">
      <formula>"PE"</formula>
    </cfRule>
  </conditionalFormatting>
  <conditionalFormatting sqref="E943:F946">
    <cfRule type="cellIs" dxfId="1688" priority="2383" stopIfTrue="1" operator="equal">
      <formula>"F"</formula>
    </cfRule>
  </conditionalFormatting>
  <conditionalFormatting sqref="G938">
    <cfRule type="cellIs" dxfId="1687" priority="2425" stopIfTrue="1" operator="equal">
      <formula>"F"</formula>
    </cfRule>
  </conditionalFormatting>
  <conditionalFormatting sqref="H949:P957 E949:F957">
    <cfRule type="cellIs" dxfId="1686" priority="2365" stopIfTrue="1" operator="equal">
      <formula>"PE"</formula>
    </cfRule>
  </conditionalFormatting>
  <conditionalFormatting sqref="F939">
    <cfRule type="cellIs" dxfId="1685" priority="2415" stopIfTrue="1" operator="equal">
      <formula>"P"</formula>
    </cfRule>
  </conditionalFormatting>
  <conditionalFormatting sqref="F939">
    <cfRule type="cellIs" dxfId="1684" priority="2417" stopIfTrue="1" operator="equal">
      <formula>"PE"</formula>
    </cfRule>
  </conditionalFormatting>
  <conditionalFormatting sqref="G949:G956">
    <cfRule type="cellIs" dxfId="1683" priority="2348" stopIfTrue="1" operator="equal">
      <formula>"P"</formula>
    </cfRule>
  </conditionalFormatting>
  <conditionalFormatting sqref="F964:F973">
    <cfRule type="cellIs" dxfId="1682" priority="2311" stopIfTrue="1" operator="equal">
      <formula>"F"</formula>
    </cfRule>
  </conditionalFormatting>
  <conditionalFormatting sqref="F948:F957">
    <cfRule type="cellIs" dxfId="1681" priority="2359" stopIfTrue="1" operator="equal">
      <formula>"PE"</formula>
    </cfRule>
  </conditionalFormatting>
  <conditionalFormatting sqref="H940:P941">
    <cfRule type="cellIs" dxfId="1680" priority="2411" stopIfTrue="1" operator="equal">
      <formula>"F"</formula>
    </cfRule>
  </conditionalFormatting>
  <conditionalFormatting sqref="H940:P941">
    <cfRule type="cellIs" dxfId="1679" priority="2406" stopIfTrue="1" operator="equal">
      <formula>"F"</formula>
    </cfRule>
  </conditionalFormatting>
  <conditionalFormatting sqref="E959:E962">
    <cfRule type="cellIs" dxfId="1678" priority="2326" stopIfTrue="1" operator="equal">
      <formula>"PE"</formula>
    </cfRule>
  </conditionalFormatting>
  <conditionalFormatting sqref="G957">
    <cfRule type="cellIs" dxfId="1677" priority="2351" stopIfTrue="1" operator="equal">
      <formula>"F"</formula>
    </cfRule>
  </conditionalFormatting>
  <conditionalFormatting sqref="G959:P962">
    <cfRule type="cellIs" dxfId="1676" priority="2333" stopIfTrue="1" operator="equal">
      <formula>"PE"</formula>
    </cfRule>
  </conditionalFormatting>
  <conditionalFormatting sqref="E959:E962">
    <cfRule type="cellIs" dxfId="1675" priority="2324" stopIfTrue="1" operator="equal">
      <formula>"P"</formula>
    </cfRule>
  </conditionalFormatting>
  <conditionalFormatting sqref="H942:P942">
    <cfRule type="cellIs" dxfId="1674" priority="2393" stopIfTrue="1" operator="equal">
      <formula>"F"</formula>
    </cfRule>
  </conditionalFormatting>
  <conditionalFormatting sqref="G958">
    <cfRule type="cellIs" dxfId="1673" priority="2344" stopIfTrue="1" operator="equal">
      <formula>"F"</formula>
    </cfRule>
  </conditionalFormatting>
  <conditionalFormatting sqref="F958">
    <cfRule type="cellIs" dxfId="1672" priority="2343" stopIfTrue="1" operator="equal">
      <formula>"PE"</formula>
    </cfRule>
  </conditionalFormatting>
  <conditionalFormatting sqref="G964:P973">
    <cfRule type="cellIs" dxfId="1671" priority="2316" stopIfTrue="1" operator="equal">
      <formula>"PE"</formula>
    </cfRule>
  </conditionalFormatting>
  <conditionalFormatting sqref="G959:P962">
    <cfRule type="cellIs" dxfId="1670" priority="2331" stopIfTrue="1" operator="equal">
      <formula>"P"</formula>
    </cfRule>
  </conditionalFormatting>
  <conditionalFormatting sqref="G958:P958">
    <cfRule type="cellIs" dxfId="1669" priority="2347" stopIfTrue="1" operator="equal">
      <formula>"PE"</formula>
    </cfRule>
  </conditionalFormatting>
  <conditionalFormatting sqref="G964:P973">
    <cfRule type="cellIs" dxfId="1668" priority="2314" stopIfTrue="1" operator="equal">
      <formula>"P"</formula>
    </cfRule>
  </conditionalFormatting>
  <conditionalFormatting sqref="F948:F957">
    <cfRule type="cellIs" dxfId="1667" priority="2358" stopIfTrue="1" operator="equal">
      <formula>"F"</formula>
    </cfRule>
  </conditionalFormatting>
  <conditionalFormatting sqref="G959:G962">
    <cfRule type="cellIs" dxfId="1666" priority="2322" stopIfTrue="1" operator="equal">
      <formula>"P"</formula>
    </cfRule>
  </conditionalFormatting>
  <conditionalFormatting sqref="E959:E962">
    <cfRule type="cellIs" dxfId="1665" priority="2325" stopIfTrue="1" operator="equal">
      <formula>"F"</formula>
    </cfRule>
  </conditionalFormatting>
  <conditionalFormatting sqref="G959:G962">
    <cfRule type="cellIs" dxfId="1664" priority="2323" stopIfTrue="1" operator="equal">
      <formula>"PE"</formula>
    </cfRule>
  </conditionalFormatting>
  <conditionalFormatting sqref="G959:G962">
    <cfRule type="cellIs" dxfId="1663" priority="2321" stopIfTrue="1" operator="equal">
      <formula>"F"</formula>
    </cfRule>
  </conditionalFormatting>
  <conditionalFormatting sqref="H959:P962 E959:F962">
    <cfRule type="cellIs" dxfId="1662" priority="2335" stopIfTrue="1" operator="equal">
      <formula>"PE"</formula>
    </cfRule>
  </conditionalFormatting>
  <conditionalFormatting sqref="G975:G978">
    <cfRule type="cellIs" dxfId="1661" priority="2276" stopIfTrue="1" operator="equal">
      <formula>"PE"</formula>
    </cfRule>
  </conditionalFormatting>
  <conditionalFormatting sqref="H959:P962 E959:F962">
    <cfRule type="cellIs" dxfId="1660" priority="2334" stopIfTrue="1" operator="equal">
      <formula>"P"</formula>
    </cfRule>
  </conditionalFormatting>
  <conditionalFormatting sqref="H949:P957">
    <cfRule type="cellIs" dxfId="1659" priority="2367" stopIfTrue="1" operator="equal">
      <formula>"F"</formula>
    </cfRule>
  </conditionalFormatting>
  <conditionalFormatting sqref="E965:F973">
    <cfRule type="cellIs" dxfId="1658" priority="2319" stopIfTrue="1" operator="equal">
      <formula>"F"</formula>
    </cfRule>
  </conditionalFormatting>
  <conditionalFormatting sqref="H959:P962">
    <cfRule type="cellIs" dxfId="1657" priority="2332" stopIfTrue="1" operator="equal">
      <formula>"F"</formula>
    </cfRule>
  </conditionalFormatting>
  <conditionalFormatting sqref="F958">
    <cfRule type="cellIs" dxfId="1656" priority="2342" stopIfTrue="1" operator="equal">
      <formula>"F"</formula>
    </cfRule>
  </conditionalFormatting>
  <conditionalFormatting sqref="F959:F962">
    <cfRule type="cellIs" dxfId="1655" priority="2327" stopIfTrue="1" operator="equal">
      <formula>"P"</formula>
    </cfRule>
  </conditionalFormatting>
  <conditionalFormatting sqref="F959:F962">
    <cfRule type="cellIs" dxfId="1654" priority="2328" stopIfTrue="1" operator="equal">
      <formula>"F"</formula>
    </cfRule>
  </conditionalFormatting>
  <conditionalFormatting sqref="F959:F962">
    <cfRule type="cellIs" dxfId="1653" priority="2329" stopIfTrue="1" operator="equal">
      <formula>"PE"</formula>
    </cfRule>
  </conditionalFormatting>
  <conditionalFormatting sqref="G993">
    <cfRule type="cellIs" dxfId="1652" priority="2202" stopIfTrue="1" operator="equal">
      <formula>"PE"</formula>
    </cfRule>
  </conditionalFormatting>
  <conditionalFormatting sqref="G958:P958">
    <cfRule type="cellIs" dxfId="1651" priority="2345" stopIfTrue="1" operator="equal">
      <formula>"P"</formula>
    </cfRule>
  </conditionalFormatting>
  <conditionalFormatting sqref="H958:P958">
    <cfRule type="cellIs" dxfId="1650" priority="2346" stopIfTrue="1" operator="equal">
      <formula>"F"</formula>
    </cfRule>
  </conditionalFormatting>
  <conditionalFormatting sqref="E959:F962">
    <cfRule type="cellIs" dxfId="1649" priority="2336" stopIfTrue="1" operator="equal">
      <formula>"F"</formula>
    </cfRule>
  </conditionalFormatting>
  <conditionalFormatting sqref="F958">
    <cfRule type="cellIs" dxfId="1648" priority="2341" stopIfTrue="1" operator="equal">
      <formula>"P"</formula>
    </cfRule>
  </conditionalFormatting>
  <conditionalFormatting sqref="G965:G972">
    <cfRule type="cellIs" dxfId="1647" priority="2303" stopIfTrue="1" operator="equal">
      <formula>"PE"</formula>
    </cfRule>
  </conditionalFormatting>
  <conditionalFormatting sqref="E975:E978">
    <cfRule type="cellIs" dxfId="1646" priority="2277" stopIfTrue="1" operator="equal">
      <formula>"P"</formula>
    </cfRule>
  </conditionalFormatting>
  <conditionalFormatting sqref="E975:E978">
    <cfRule type="cellIs" dxfId="1645" priority="2278" stopIfTrue="1" operator="equal">
      <formula>"F"</formula>
    </cfRule>
  </conditionalFormatting>
  <conditionalFormatting sqref="E975:E978">
    <cfRule type="cellIs" dxfId="1644" priority="2279" stopIfTrue="1" operator="equal">
      <formula>"PE"</formula>
    </cfRule>
  </conditionalFormatting>
  <conditionalFormatting sqref="G964:G973">
    <cfRule type="cellIs" dxfId="1643" priority="2313" stopIfTrue="1" operator="equal">
      <formula>"F"</formula>
    </cfRule>
  </conditionalFormatting>
  <conditionalFormatting sqref="G965:G972">
    <cfRule type="cellIs" dxfId="1642" priority="2301" stopIfTrue="1" operator="equal">
      <formula>"P"</formula>
    </cfRule>
  </conditionalFormatting>
  <conditionalFormatting sqref="G965:G972">
    <cfRule type="cellIs" dxfId="1641" priority="2302" stopIfTrue="1" operator="equal">
      <formula>"F"</formula>
    </cfRule>
  </conditionalFormatting>
  <conditionalFormatting sqref="E993">
    <cfRule type="cellIs" dxfId="1640" priority="2203" stopIfTrue="1" operator="equal">
      <formula>"P"</formula>
    </cfRule>
  </conditionalFormatting>
  <conditionalFormatting sqref="E993">
    <cfRule type="cellIs" dxfId="1639" priority="2204" stopIfTrue="1" operator="equal">
      <formula>"F"</formula>
    </cfRule>
  </conditionalFormatting>
  <conditionalFormatting sqref="G973">
    <cfRule type="cellIs" dxfId="1638" priority="2306" stopIfTrue="1" operator="equal">
      <formula>"PE"</formula>
    </cfRule>
  </conditionalFormatting>
  <conditionalFormatting sqref="H965:P973 E965:F973">
    <cfRule type="cellIs" dxfId="1637" priority="2318" stopIfTrue="1" operator="equal">
      <formula>"PE"</formula>
    </cfRule>
  </conditionalFormatting>
  <conditionalFormatting sqref="H965:P973">
    <cfRule type="cellIs" dxfId="1636" priority="2320" stopIfTrue="1" operator="equal">
      <formula>"F"</formula>
    </cfRule>
  </conditionalFormatting>
  <conditionalFormatting sqref="F964:F973">
    <cfRule type="cellIs" dxfId="1635" priority="2310" stopIfTrue="1" operator="equal">
      <formula>"P"</formula>
    </cfRule>
  </conditionalFormatting>
  <conditionalFormatting sqref="H964:P973">
    <cfRule type="cellIs" dxfId="1634" priority="2315" stopIfTrue="1" operator="equal">
      <formula>"F"</formula>
    </cfRule>
  </conditionalFormatting>
  <conditionalFormatting sqref="F964:F973">
    <cfRule type="cellIs" dxfId="1633" priority="2312" stopIfTrue="1" operator="equal">
      <formula>"PE"</formula>
    </cfRule>
  </conditionalFormatting>
  <conditionalFormatting sqref="G974:P974">
    <cfRule type="cellIs" dxfId="1632" priority="2298" stopIfTrue="1" operator="equal">
      <formula>"P"</formula>
    </cfRule>
  </conditionalFormatting>
  <conditionalFormatting sqref="G974:P974">
    <cfRule type="cellIs" dxfId="1631" priority="2300" stopIfTrue="1" operator="equal">
      <formula>"PE"</formula>
    </cfRule>
  </conditionalFormatting>
  <conditionalFormatting sqref="E964:E973">
    <cfRule type="cellIs" dxfId="1630" priority="2307" stopIfTrue="1" operator="equal">
      <formula>"P"</formula>
    </cfRule>
  </conditionalFormatting>
  <conditionalFormatting sqref="E964:E973">
    <cfRule type="cellIs" dxfId="1629" priority="2308" stopIfTrue="1" operator="equal">
      <formula>"F"</formula>
    </cfRule>
  </conditionalFormatting>
  <conditionalFormatting sqref="E964:E973">
    <cfRule type="cellIs" dxfId="1628" priority="2309" stopIfTrue="1" operator="equal">
      <formula>"PE"</formula>
    </cfRule>
  </conditionalFormatting>
  <conditionalFormatting sqref="G973">
    <cfRule type="cellIs" dxfId="1627" priority="2305" stopIfTrue="1" operator="equal">
      <formula>"P"</formula>
    </cfRule>
  </conditionalFormatting>
  <conditionalFormatting sqref="G973">
    <cfRule type="cellIs" dxfId="1626" priority="2304" stopIfTrue="1" operator="equal">
      <formula>"F"</formula>
    </cfRule>
  </conditionalFormatting>
  <conditionalFormatting sqref="E993">
    <cfRule type="cellIs" dxfId="1625" priority="2205" stopIfTrue="1" operator="equal">
      <formula>"PE"</formula>
    </cfRule>
  </conditionalFormatting>
  <conditionalFormatting sqref="E974">
    <cfRule type="cellIs" dxfId="1624" priority="2291" stopIfTrue="1" operator="equal">
      <formula>"P"</formula>
    </cfRule>
  </conditionalFormatting>
  <conditionalFormatting sqref="E974">
    <cfRule type="cellIs" dxfId="1623" priority="2292" stopIfTrue="1" operator="equal">
      <formula>"F"</formula>
    </cfRule>
  </conditionalFormatting>
  <conditionalFormatting sqref="E974">
    <cfRule type="cellIs" dxfId="1622" priority="2293" stopIfTrue="1" operator="equal">
      <formula>"PE"</formula>
    </cfRule>
  </conditionalFormatting>
  <conditionalFormatting sqref="H974:P974">
    <cfRule type="cellIs" dxfId="1621" priority="2299" stopIfTrue="1" operator="equal">
      <formula>"F"</formula>
    </cfRule>
  </conditionalFormatting>
  <conditionalFormatting sqref="G974">
    <cfRule type="cellIs" dxfId="1620" priority="2297" stopIfTrue="1" operator="equal">
      <formula>"F"</formula>
    </cfRule>
  </conditionalFormatting>
  <conditionalFormatting sqref="F974">
    <cfRule type="cellIs" dxfId="1619" priority="2294" stopIfTrue="1" operator="equal">
      <formula>"P"</formula>
    </cfRule>
  </conditionalFormatting>
  <conditionalFormatting sqref="F974">
    <cfRule type="cellIs" dxfId="1618" priority="2295" stopIfTrue="1" operator="equal">
      <formula>"F"</formula>
    </cfRule>
  </conditionalFormatting>
  <conditionalFormatting sqref="F974">
    <cfRule type="cellIs" dxfId="1617" priority="2296" stopIfTrue="1" operator="equal">
      <formula>"PE"</formula>
    </cfRule>
  </conditionalFormatting>
  <conditionalFormatting sqref="H975:P978 E975:F978">
    <cfRule type="cellIs" dxfId="1616" priority="2287" stopIfTrue="1" operator="equal">
      <formula>"P"</formula>
    </cfRule>
  </conditionalFormatting>
  <conditionalFormatting sqref="H975:P978 E975:F978">
    <cfRule type="cellIs" dxfId="1615" priority="2288" stopIfTrue="1" operator="equal">
      <formula>"PE"</formula>
    </cfRule>
  </conditionalFormatting>
  <conditionalFormatting sqref="H975:P978">
    <cfRule type="cellIs" dxfId="1614" priority="2290" stopIfTrue="1" operator="equal">
      <formula>"F"</formula>
    </cfRule>
  </conditionalFormatting>
  <conditionalFormatting sqref="E975:F978">
    <cfRule type="cellIs" dxfId="1613" priority="2289" stopIfTrue="1" operator="equal">
      <formula>"F"</formula>
    </cfRule>
  </conditionalFormatting>
  <conditionalFormatting sqref="G975:P978">
    <cfRule type="cellIs" dxfId="1612" priority="2284" stopIfTrue="1" operator="equal">
      <formula>"P"</formula>
    </cfRule>
  </conditionalFormatting>
  <conditionalFormatting sqref="H975:P978">
    <cfRule type="cellIs" dxfId="1611" priority="2285" stopIfTrue="1" operator="equal">
      <formula>"F"</formula>
    </cfRule>
  </conditionalFormatting>
  <conditionalFormatting sqref="G975:P978">
    <cfRule type="cellIs" dxfId="1610" priority="2286" stopIfTrue="1" operator="equal">
      <formula>"PE"</formula>
    </cfRule>
  </conditionalFormatting>
  <conditionalFormatting sqref="G975:G978">
    <cfRule type="cellIs" dxfId="1609" priority="2283" stopIfTrue="1" operator="equal">
      <formula>"F"</formula>
    </cfRule>
  </conditionalFormatting>
  <conditionalFormatting sqref="F975:F978">
    <cfRule type="cellIs" dxfId="1608" priority="2280" stopIfTrue="1" operator="equal">
      <formula>"P"</formula>
    </cfRule>
  </conditionalFormatting>
  <conditionalFormatting sqref="F975:F978">
    <cfRule type="cellIs" dxfId="1607" priority="2281" stopIfTrue="1" operator="equal">
      <formula>"F"</formula>
    </cfRule>
  </conditionalFormatting>
  <conditionalFormatting sqref="F975:F978">
    <cfRule type="cellIs" dxfId="1606" priority="2282" stopIfTrue="1" operator="equal">
      <formula>"PE"</formula>
    </cfRule>
  </conditionalFormatting>
  <conditionalFormatting sqref="G975:G978">
    <cfRule type="cellIs" dxfId="1605" priority="2275" stopIfTrue="1" operator="equal">
      <formula>"P"</formula>
    </cfRule>
  </conditionalFormatting>
  <conditionalFormatting sqref="G975:G978">
    <cfRule type="cellIs" dxfId="1604" priority="2274" stopIfTrue="1" operator="equal">
      <formula>"F"</formula>
    </cfRule>
  </conditionalFormatting>
  <conditionalFormatting sqref="G981:G988">
    <cfRule type="cellIs" dxfId="1603" priority="2254" stopIfTrue="1" operator="equal">
      <formula>"P"</formula>
    </cfRule>
  </conditionalFormatting>
  <conditionalFormatting sqref="G981:G988">
    <cfRule type="cellIs" dxfId="1602" priority="2255" stopIfTrue="1" operator="equal">
      <formula>"F"</formula>
    </cfRule>
  </conditionalFormatting>
  <conditionalFormatting sqref="G981:G988">
    <cfRule type="cellIs" dxfId="1601" priority="2256" stopIfTrue="1" operator="equal">
      <formula>"PE"</formula>
    </cfRule>
  </conditionalFormatting>
  <conditionalFormatting sqref="E990">
    <cfRule type="cellIs" dxfId="1600" priority="2244" stopIfTrue="1" operator="equal">
      <formula>"P"</formula>
    </cfRule>
  </conditionalFormatting>
  <conditionalFormatting sqref="E990">
    <cfRule type="cellIs" dxfId="1599" priority="2245" stopIfTrue="1" operator="equal">
      <formula>"F"</formula>
    </cfRule>
  </conditionalFormatting>
  <conditionalFormatting sqref="E990">
    <cfRule type="cellIs" dxfId="1598" priority="2246" stopIfTrue="1" operator="equal">
      <formula>"PE"</formula>
    </cfRule>
  </conditionalFormatting>
  <conditionalFormatting sqref="H981:P989 E981:F989">
    <cfRule type="cellIs" dxfId="1597" priority="2270" stopIfTrue="1" operator="equal">
      <formula>"P"</formula>
    </cfRule>
  </conditionalFormatting>
  <conditionalFormatting sqref="H981:P989 E981:F989">
    <cfRule type="cellIs" dxfId="1596" priority="2271" stopIfTrue="1" operator="equal">
      <formula>"PE"</formula>
    </cfRule>
  </conditionalFormatting>
  <conditionalFormatting sqref="H981:P989">
    <cfRule type="cellIs" dxfId="1595" priority="2273" stopIfTrue="1" operator="equal">
      <formula>"F"</formula>
    </cfRule>
  </conditionalFormatting>
  <conditionalFormatting sqref="E981:F989">
    <cfRule type="cellIs" dxfId="1594" priority="2272" stopIfTrue="1" operator="equal">
      <formula>"F"</formula>
    </cfRule>
  </conditionalFormatting>
  <conditionalFormatting sqref="G980:P989">
    <cfRule type="cellIs" dxfId="1593" priority="2267" stopIfTrue="1" operator="equal">
      <formula>"P"</formula>
    </cfRule>
  </conditionalFormatting>
  <conditionalFormatting sqref="H980:P989">
    <cfRule type="cellIs" dxfId="1592" priority="2268" stopIfTrue="1" operator="equal">
      <formula>"F"</formula>
    </cfRule>
  </conditionalFormatting>
  <conditionalFormatting sqref="G980:P989">
    <cfRule type="cellIs" dxfId="1591" priority="2269" stopIfTrue="1" operator="equal">
      <formula>"PE"</formula>
    </cfRule>
  </conditionalFormatting>
  <conditionalFormatting sqref="G980:G989">
    <cfRule type="cellIs" dxfId="1590" priority="2266" stopIfTrue="1" operator="equal">
      <formula>"F"</formula>
    </cfRule>
  </conditionalFormatting>
  <conditionalFormatting sqref="F980:F989">
    <cfRule type="cellIs" dxfId="1589" priority="2263" stopIfTrue="1" operator="equal">
      <formula>"P"</formula>
    </cfRule>
  </conditionalFormatting>
  <conditionalFormatting sqref="F980:F989">
    <cfRule type="cellIs" dxfId="1588" priority="2264" stopIfTrue="1" operator="equal">
      <formula>"F"</formula>
    </cfRule>
  </conditionalFormatting>
  <conditionalFormatting sqref="F980:F989">
    <cfRule type="cellIs" dxfId="1587" priority="2265" stopIfTrue="1" operator="equal">
      <formula>"PE"</formula>
    </cfRule>
  </conditionalFormatting>
  <conditionalFormatting sqref="E980:E989">
    <cfRule type="cellIs" dxfId="1586" priority="2260" stopIfTrue="1" operator="equal">
      <formula>"P"</formula>
    </cfRule>
  </conditionalFormatting>
  <conditionalFormatting sqref="E980:E989">
    <cfRule type="cellIs" dxfId="1585" priority="2261" stopIfTrue="1" operator="equal">
      <formula>"F"</formula>
    </cfRule>
  </conditionalFormatting>
  <conditionalFormatting sqref="E980:E989">
    <cfRule type="cellIs" dxfId="1584" priority="2262" stopIfTrue="1" operator="equal">
      <formula>"PE"</formula>
    </cfRule>
  </conditionalFormatting>
  <conditionalFormatting sqref="G989">
    <cfRule type="cellIs" dxfId="1583" priority="2258" stopIfTrue="1" operator="equal">
      <formula>"P"</formula>
    </cfRule>
  </conditionalFormatting>
  <conditionalFormatting sqref="G989">
    <cfRule type="cellIs" dxfId="1582" priority="2257" stopIfTrue="1" operator="equal">
      <formula>"F"</formula>
    </cfRule>
  </conditionalFormatting>
  <conditionalFormatting sqref="G989">
    <cfRule type="cellIs" dxfId="1581" priority="2259" stopIfTrue="1" operator="equal">
      <formula>"PE"</formula>
    </cfRule>
  </conditionalFormatting>
  <conditionalFormatting sqref="G990:P990">
    <cfRule type="cellIs" dxfId="1580" priority="2251" stopIfTrue="1" operator="equal">
      <formula>"P"</formula>
    </cfRule>
  </conditionalFormatting>
  <conditionalFormatting sqref="H990:P990">
    <cfRule type="cellIs" dxfId="1579" priority="2252" stopIfTrue="1" operator="equal">
      <formula>"F"</formula>
    </cfRule>
  </conditionalFormatting>
  <conditionalFormatting sqref="G990:P990">
    <cfRule type="cellIs" dxfId="1578" priority="2253" stopIfTrue="1" operator="equal">
      <formula>"PE"</formula>
    </cfRule>
  </conditionalFormatting>
  <conditionalFormatting sqref="G990">
    <cfRule type="cellIs" dxfId="1577" priority="2250" stopIfTrue="1" operator="equal">
      <formula>"F"</formula>
    </cfRule>
  </conditionalFormatting>
  <conditionalFormatting sqref="F990">
    <cfRule type="cellIs" dxfId="1576" priority="2247" stopIfTrue="1" operator="equal">
      <formula>"P"</formula>
    </cfRule>
  </conditionalFormatting>
  <conditionalFormatting sqref="F990">
    <cfRule type="cellIs" dxfId="1575" priority="2248" stopIfTrue="1" operator="equal">
      <formula>"F"</formula>
    </cfRule>
  </conditionalFormatting>
  <conditionalFormatting sqref="F990">
    <cfRule type="cellIs" dxfId="1574" priority="2249" stopIfTrue="1" operator="equal">
      <formula>"PE"</formula>
    </cfRule>
  </conditionalFormatting>
  <conditionalFormatting sqref="G991">
    <cfRule type="cellIs" dxfId="1573" priority="2229" stopIfTrue="1" operator="equal">
      <formula>"PE"</formula>
    </cfRule>
  </conditionalFormatting>
  <conditionalFormatting sqref="H991:P991 E991:F991">
    <cfRule type="cellIs" dxfId="1572" priority="2240" stopIfTrue="1" operator="equal">
      <formula>"P"</formula>
    </cfRule>
  </conditionalFormatting>
  <conditionalFormatting sqref="H991:P991 E991:F991">
    <cfRule type="cellIs" dxfId="1571" priority="2241" stopIfTrue="1" operator="equal">
      <formula>"PE"</formula>
    </cfRule>
  </conditionalFormatting>
  <conditionalFormatting sqref="H991:P991">
    <cfRule type="cellIs" dxfId="1570" priority="2243" stopIfTrue="1" operator="equal">
      <formula>"F"</formula>
    </cfRule>
  </conditionalFormatting>
  <conditionalFormatting sqref="E991:F991">
    <cfRule type="cellIs" dxfId="1569" priority="2242" stopIfTrue="1" operator="equal">
      <formula>"F"</formula>
    </cfRule>
  </conditionalFormatting>
  <conditionalFormatting sqref="G991:P991">
    <cfRule type="cellIs" dxfId="1568" priority="2237" stopIfTrue="1" operator="equal">
      <formula>"P"</formula>
    </cfRule>
  </conditionalFormatting>
  <conditionalFormatting sqref="H991:P991">
    <cfRule type="cellIs" dxfId="1567" priority="2238" stopIfTrue="1" operator="equal">
      <formula>"F"</formula>
    </cfRule>
  </conditionalFormatting>
  <conditionalFormatting sqref="G991:P991">
    <cfRule type="cellIs" dxfId="1566" priority="2239" stopIfTrue="1" operator="equal">
      <formula>"PE"</formula>
    </cfRule>
  </conditionalFormatting>
  <conditionalFormatting sqref="G991">
    <cfRule type="cellIs" dxfId="1565" priority="2236" stopIfTrue="1" operator="equal">
      <formula>"F"</formula>
    </cfRule>
  </conditionalFormatting>
  <conditionalFormatting sqref="F991">
    <cfRule type="cellIs" dxfId="1564" priority="2233" stopIfTrue="1" operator="equal">
      <formula>"P"</formula>
    </cfRule>
  </conditionalFormatting>
  <conditionalFormatting sqref="F991">
    <cfRule type="cellIs" dxfId="1563" priority="2234" stopIfTrue="1" operator="equal">
      <formula>"F"</formula>
    </cfRule>
  </conditionalFormatting>
  <conditionalFormatting sqref="F991">
    <cfRule type="cellIs" dxfId="1562" priority="2235" stopIfTrue="1" operator="equal">
      <formula>"PE"</formula>
    </cfRule>
  </conditionalFormatting>
  <conditionalFormatting sqref="E991">
    <cfRule type="cellIs" dxfId="1561" priority="2230" stopIfTrue="1" operator="equal">
      <formula>"P"</formula>
    </cfRule>
  </conditionalFormatting>
  <conditionalFormatting sqref="E991">
    <cfRule type="cellIs" dxfId="1560" priority="2231" stopIfTrue="1" operator="equal">
      <formula>"F"</formula>
    </cfRule>
  </conditionalFormatting>
  <conditionalFormatting sqref="E991">
    <cfRule type="cellIs" dxfId="1559" priority="2232" stopIfTrue="1" operator="equal">
      <formula>"PE"</formula>
    </cfRule>
  </conditionalFormatting>
  <conditionalFormatting sqref="G991">
    <cfRule type="cellIs" dxfId="1558" priority="2228" stopIfTrue="1" operator="equal">
      <formula>"P"</formula>
    </cfRule>
  </conditionalFormatting>
  <conditionalFormatting sqref="G991">
    <cfRule type="cellIs" dxfId="1557" priority="2227" stopIfTrue="1" operator="equal">
      <formula>"F"</formula>
    </cfRule>
  </conditionalFormatting>
  <conditionalFormatting sqref="E992">
    <cfRule type="cellIs" dxfId="1556" priority="2217" stopIfTrue="1" operator="equal">
      <formula>"P"</formula>
    </cfRule>
  </conditionalFormatting>
  <conditionalFormatting sqref="E992">
    <cfRule type="cellIs" dxfId="1555" priority="2218" stopIfTrue="1" operator="equal">
      <formula>"F"</formula>
    </cfRule>
  </conditionalFormatting>
  <conditionalFormatting sqref="E992">
    <cfRule type="cellIs" dxfId="1554" priority="2219" stopIfTrue="1" operator="equal">
      <formula>"PE"</formula>
    </cfRule>
  </conditionalFormatting>
  <conditionalFormatting sqref="G992:P992">
    <cfRule type="cellIs" dxfId="1553" priority="2224" stopIfTrue="1" operator="equal">
      <formula>"P"</formula>
    </cfRule>
  </conditionalFormatting>
  <conditionalFormatting sqref="H992:P992">
    <cfRule type="cellIs" dxfId="1552" priority="2225" stopIfTrue="1" operator="equal">
      <formula>"F"</formula>
    </cfRule>
  </conditionalFormatting>
  <conditionalFormatting sqref="G992:P992">
    <cfRule type="cellIs" dxfId="1551" priority="2226" stopIfTrue="1" operator="equal">
      <formula>"PE"</formula>
    </cfRule>
  </conditionalFormatting>
  <conditionalFormatting sqref="G992">
    <cfRule type="cellIs" dxfId="1550" priority="2223" stopIfTrue="1" operator="equal">
      <formula>"F"</formula>
    </cfRule>
  </conditionalFormatting>
  <conditionalFormatting sqref="F992">
    <cfRule type="cellIs" dxfId="1549" priority="2220" stopIfTrue="1" operator="equal">
      <formula>"P"</formula>
    </cfRule>
  </conditionalFormatting>
  <conditionalFormatting sqref="F992">
    <cfRule type="cellIs" dxfId="1548" priority="2221" stopIfTrue="1" operator="equal">
      <formula>"F"</formula>
    </cfRule>
  </conditionalFormatting>
  <conditionalFormatting sqref="F992">
    <cfRule type="cellIs" dxfId="1547" priority="2222" stopIfTrue="1" operator="equal">
      <formula>"PE"</formula>
    </cfRule>
  </conditionalFormatting>
  <conditionalFormatting sqref="H993:P993 E993:F993">
    <cfRule type="cellIs" dxfId="1546" priority="2213" stopIfTrue="1" operator="equal">
      <formula>"P"</formula>
    </cfRule>
  </conditionalFormatting>
  <conditionalFormatting sqref="H993:P993 E993:F993">
    <cfRule type="cellIs" dxfId="1545" priority="2214" stopIfTrue="1" operator="equal">
      <formula>"PE"</formula>
    </cfRule>
  </conditionalFormatting>
  <conditionalFormatting sqref="H993:P993">
    <cfRule type="cellIs" dxfId="1544" priority="2216" stopIfTrue="1" operator="equal">
      <formula>"F"</formula>
    </cfRule>
  </conditionalFormatting>
  <conditionalFormatting sqref="E993:F993">
    <cfRule type="cellIs" dxfId="1543" priority="2215" stopIfTrue="1" operator="equal">
      <formula>"F"</formula>
    </cfRule>
  </conditionalFormatting>
  <conditionalFormatting sqref="G993:P993">
    <cfRule type="cellIs" dxfId="1542" priority="2210" stopIfTrue="1" operator="equal">
      <formula>"P"</formula>
    </cfRule>
  </conditionalFormatting>
  <conditionalFormatting sqref="H993:P993">
    <cfRule type="cellIs" dxfId="1541" priority="2211" stopIfTrue="1" operator="equal">
      <formula>"F"</formula>
    </cfRule>
  </conditionalFormatting>
  <conditionalFormatting sqref="G993:P993">
    <cfRule type="cellIs" dxfId="1540" priority="2212" stopIfTrue="1" operator="equal">
      <formula>"PE"</formula>
    </cfRule>
  </conditionalFormatting>
  <conditionalFormatting sqref="G993">
    <cfRule type="cellIs" dxfId="1539" priority="2209" stopIfTrue="1" operator="equal">
      <formula>"F"</formula>
    </cfRule>
  </conditionalFormatting>
  <conditionalFormatting sqref="F993">
    <cfRule type="cellIs" dxfId="1538" priority="2206" stopIfTrue="1" operator="equal">
      <formula>"P"</formula>
    </cfRule>
  </conditionalFormatting>
  <conditionalFormatting sqref="F993">
    <cfRule type="cellIs" dxfId="1537" priority="2207" stopIfTrue="1" operator="equal">
      <formula>"F"</formula>
    </cfRule>
  </conditionalFormatting>
  <conditionalFormatting sqref="F993">
    <cfRule type="cellIs" dxfId="1536" priority="2208" stopIfTrue="1" operator="equal">
      <formula>"PE"</formula>
    </cfRule>
  </conditionalFormatting>
  <conditionalFormatting sqref="G993">
    <cfRule type="cellIs" dxfId="1535" priority="2201" stopIfTrue="1" operator="equal">
      <formula>"P"</formula>
    </cfRule>
  </conditionalFormatting>
  <conditionalFormatting sqref="G993">
    <cfRule type="cellIs" dxfId="1534" priority="2200" stopIfTrue="1" operator="equal">
      <formula>"F"</formula>
    </cfRule>
  </conditionalFormatting>
  <conditionalFormatting sqref="G996:G1003">
    <cfRule type="cellIs" dxfId="1533" priority="2180" stopIfTrue="1" operator="equal">
      <formula>"P"</formula>
    </cfRule>
  </conditionalFormatting>
  <conditionalFormatting sqref="G996:G1003">
    <cfRule type="cellIs" dxfId="1532" priority="2181" stopIfTrue="1" operator="equal">
      <formula>"F"</formula>
    </cfRule>
  </conditionalFormatting>
  <conditionalFormatting sqref="G996:G1003">
    <cfRule type="cellIs" dxfId="1531" priority="2182" stopIfTrue="1" operator="equal">
      <formula>"PE"</formula>
    </cfRule>
  </conditionalFormatting>
  <conditionalFormatting sqref="E1005">
    <cfRule type="cellIs" dxfId="1530" priority="2170" stopIfTrue="1" operator="equal">
      <formula>"P"</formula>
    </cfRule>
  </conditionalFormatting>
  <conditionalFormatting sqref="E1005">
    <cfRule type="cellIs" dxfId="1529" priority="2171" stopIfTrue="1" operator="equal">
      <formula>"F"</formula>
    </cfRule>
  </conditionalFormatting>
  <conditionalFormatting sqref="E1005">
    <cfRule type="cellIs" dxfId="1528" priority="2172" stopIfTrue="1" operator="equal">
      <formula>"PE"</formula>
    </cfRule>
  </conditionalFormatting>
  <conditionalFormatting sqref="H996:P1004 E996:F1004">
    <cfRule type="cellIs" dxfId="1527" priority="2196" stopIfTrue="1" operator="equal">
      <formula>"P"</formula>
    </cfRule>
  </conditionalFormatting>
  <conditionalFormatting sqref="H996:P1004 E996:F1004">
    <cfRule type="cellIs" dxfId="1526" priority="2197" stopIfTrue="1" operator="equal">
      <formula>"PE"</formula>
    </cfRule>
  </conditionalFormatting>
  <conditionalFormatting sqref="H996:P1004">
    <cfRule type="cellIs" dxfId="1525" priority="2199" stopIfTrue="1" operator="equal">
      <formula>"F"</formula>
    </cfRule>
  </conditionalFormatting>
  <conditionalFormatting sqref="E996:F1004">
    <cfRule type="cellIs" dxfId="1524" priority="2198" stopIfTrue="1" operator="equal">
      <formula>"F"</formula>
    </cfRule>
  </conditionalFormatting>
  <conditionalFormatting sqref="G995:P1004">
    <cfRule type="cellIs" dxfId="1523" priority="2193" stopIfTrue="1" operator="equal">
      <formula>"P"</formula>
    </cfRule>
  </conditionalFormatting>
  <conditionalFormatting sqref="H995:P1004">
    <cfRule type="cellIs" dxfId="1522" priority="2194" stopIfTrue="1" operator="equal">
      <formula>"F"</formula>
    </cfRule>
  </conditionalFormatting>
  <conditionalFormatting sqref="G995:P1004">
    <cfRule type="cellIs" dxfId="1521" priority="2195" stopIfTrue="1" operator="equal">
      <formula>"PE"</formula>
    </cfRule>
  </conditionalFormatting>
  <conditionalFormatting sqref="G995:G1004">
    <cfRule type="cellIs" dxfId="1520" priority="2192" stopIfTrue="1" operator="equal">
      <formula>"F"</formula>
    </cfRule>
  </conditionalFormatting>
  <conditionalFormatting sqref="F995:F1004">
    <cfRule type="cellIs" dxfId="1519" priority="2189" stopIfTrue="1" operator="equal">
      <formula>"P"</formula>
    </cfRule>
  </conditionalFormatting>
  <conditionalFormatting sqref="F995:F1004">
    <cfRule type="cellIs" dxfId="1518" priority="2190" stopIfTrue="1" operator="equal">
      <formula>"F"</formula>
    </cfRule>
  </conditionalFormatting>
  <conditionalFormatting sqref="F995:F1004">
    <cfRule type="cellIs" dxfId="1517" priority="2191" stopIfTrue="1" operator="equal">
      <formula>"PE"</formula>
    </cfRule>
  </conditionalFormatting>
  <conditionalFormatting sqref="E995:E1004">
    <cfRule type="cellIs" dxfId="1516" priority="2186" stopIfTrue="1" operator="equal">
      <formula>"P"</formula>
    </cfRule>
  </conditionalFormatting>
  <conditionalFormatting sqref="E995:E1004">
    <cfRule type="cellIs" dxfId="1515" priority="2187" stopIfTrue="1" operator="equal">
      <formula>"F"</formula>
    </cfRule>
  </conditionalFormatting>
  <conditionalFormatting sqref="E995:E1004">
    <cfRule type="cellIs" dxfId="1514" priority="2188" stopIfTrue="1" operator="equal">
      <formula>"PE"</formula>
    </cfRule>
  </conditionalFormatting>
  <conditionalFormatting sqref="G1004">
    <cfRule type="cellIs" dxfId="1513" priority="2184" stopIfTrue="1" operator="equal">
      <formula>"P"</formula>
    </cfRule>
  </conditionalFormatting>
  <conditionalFormatting sqref="G1004">
    <cfRule type="cellIs" dxfId="1512" priority="2183" stopIfTrue="1" operator="equal">
      <formula>"F"</formula>
    </cfRule>
  </conditionalFormatting>
  <conditionalFormatting sqref="G1004">
    <cfRule type="cellIs" dxfId="1511" priority="2185" stopIfTrue="1" operator="equal">
      <formula>"PE"</formula>
    </cfRule>
  </conditionalFormatting>
  <conditionalFormatting sqref="G1005:P1005">
    <cfRule type="cellIs" dxfId="1510" priority="2177" stopIfTrue="1" operator="equal">
      <formula>"P"</formula>
    </cfRule>
  </conditionalFormatting>
  <conditionalFormatting sqref="H1005:P1005">
    <cfRule type="cellIs" dxfId="1509" priority="2178" stopIfTrue="1" operator="equal">
      <formula>"F"</formula>
    </cfRule>
  </conditionalFormatting>
  <conditionalFormatting sqref="G1005:P1005">
    <cfRule type="cellIs" dxfId="1508" priority="2179" stopIfTrue="1" operator="equal">
      <formula>"PE"</formula>
    </cfRule>
  </conditionalFormatting>
  <conditionalFormatting sqref="G1005">
    <cfRule type="cellIs" dxfId="1507" priority="2176" stopIfTrue="1" operator="equal">
      <formula>"F"</formula>
    </cfRule>
  </conditionalFormatting>
  <conditionalFormatting sqref="F1005">
    <cfRule type="cellIs" dxfId="1506" priority="2173" stopIfTrue="1" operator="equal">
      <formula>"P"</formula>
    </cfRule>
  </conditionalFormatting>
  <conditionalFormatting sqref="F1005">
    <cfRule type="cellIs" dxfId="1505" priority="2174" stopIfTrue="1" operator="equal">
      <formula>"F"</formula>
    </cfRule>
  </conditionalFormatting>
  <conditionalFormatting sqref="F1005">
    <cfRule type="cellIs" dxfId="1504" priority="2175" stopIfTrue="1" operator="equal">
      <formula>"PE"</formula>
    </cfRule>
  </conditionalFormatting>
  <conditionalFormatting sqref="G1006">
    <cfRule type="cellIs" dxfId="1503" priority="2155" stopIfTrue="1" operator="equal">
      <formula>"PE"</formula>
    </cfRule>
  </conditionalFormatting>
  <conditionalFormatting sqref="H1006:P1006 E1006:F1006">
    <cfRule type="cellIs" dxfId="1502" priority="2166" stopIfTrue="1" operator="equal">
      <formula>"P"</formula>
    </cfRule>
  </conditionalFormatting>
  <conditionalFormatting sqref="H1006:P1006 E1006:F1006">
    <cfRule type="cellIs" dxfId="1501" priority="2167" stopIfTrue="1" operator="equal">
      <formula>"PE"</formula>
    </cfRule>
  </conditionalFormatting>
  <conditionalFormatting sqref="H1006:P1006">
    <cfRule type="cellIs" dxfId="1500" priority="2169" stopIfTrue="1" operator="equal">
      <formula>"F"</formula>
    </cfRule>
  </conditionalFormatting>
  <conditionalFormatting sqref="E1006:F1006">
    <cfRule type="cellIs" dxfId="1499" priority="2168" stopIfTrue="1" operator="equal">
      <formula>"F"</formula>
    </cfRule>
  </conditionalFormatting>
  <conditionalFormatting sqref="G1006:P1006">
    <cfRule type="cellIs" dxfId="1498" priority="2163" stopIfTrue="1" operator="equal">
      <formula>"P"</formula>
    </cfRule>
  </conditionalFormatting>
  <conditionalFormatting sqref="H1006:P1006">
    <cfRule type="cellIs" dxfId="1497" priority="2164" stopIfTrue="1" operator="equal">
      <formula>"F"</formula>
    </cfRule>
  </conditionalFormatting>
  <conditionalFormatting sqref="G1006:P1006">
    <cfRule type="cellIs" dxfId="1496" priority="2165" stopIfTrue="1" operator="equal">
      <formula>"PE"</formula>
    </cfRule>
  </conditionalFormatting>
  <conditionalFormatting sqref="G1006">
    <cfRule type="cellIs" dxfId="1495" priority="2162" stopIfTrue="1" operator="equal">
      <formula>"F"</formula>
    </cfRule>
  </conditionalFormatting>
  <conditionalFormatting sqref="F1006">
    <cfRule type="cellIs" dxfId="1494" priority="2159" stopIfTrue="1" operator="equal">
      <formula>"P"</formula>
    </cfRule>
  </conditionalFormatting>
  <conditionalFormatting sqref="F1006">
    <cfRule type="cellIs" dxfId="1493" priority="2160" stopIfTrue="1" operator="equal">
      <formula>"F"</formula>
    </cfRule>
  </conditionalFormatting>
  <conditionalFormatting sqref="F1006">
    <cfRule type="cellIs" dxfId="1492" priority="2161" stopIfTrue="1" operator="equal">
      <formula>"PE"</formula>
    </cfRule>
  </conditionalFormatting>
  <conditionalFormatting sqref="E1006">
    <cfRule type="cellIs" dxfId="1491" priority="2156" stopIfTrue="1" operator="equal">
      <formula>"P"</formula>
    </cfRule>
  </conditionalFormatting>
  <conditionalFormatting sqref="E1006">
    <cfRule type="cellIs" dxfId="1490" priority="2157" stopIfTrue="1" operator="equal">
      <formula>"F"</formula>
    </cfRule>
  </conditionalFormatting>
  <conditionalFormatting sqref="E1006">
    <cfRule type="cellIs" dxfId="1489" priority="2158" stopIfTrue="1" operator="equal">
      <formula>"PE"</formula>
    </cfRule>
  </conditionalFormatting>
  <conditionalFormatting sqref="G1006">
    <cfRule type="cellIs" dxfId="1488" priority="2154" stopIfTrue="1" operator="equal">
      <formula>"P"</formula>
    </cfRule>
  </conditionalFormatting>
  <conditionalFormatting sqref="G1006">
    <cfRule type="cellIs" dxfId="1487" priority="2153" stopIfTrue="1" operator="equal">
      <formula>"F"</formula>
    </cfRule>
  </conditionalFormatting>
  <conditionalFormatting sqref="E1007">
    <cfRule type="cellIs" dxfId="1486" priority="2143" stopIfTrue="1" operator="equal">
      <formula>"P"</formula>
    </cfRule>
  </conditionalFormatting>
  <conditionalFormatting sqref="E1007">
    <cfRule type="cellIs" dxfId="1485" priority="2144" stopIfTrue="1" operator="equal">
      <formula>"F"</formula>
    </cfRule>
  </conditionalFormatting>
  <conditionalFormatting sqref="E1007">
    <cfRule type="cellIs" dxfId="1484" priority="2145" stopIfTrue="1" operator="equal">
      <formula>"PE"</formula>
    </cfRule>
  </conditionalFormatting>
  <conditionalFormatting sqref="G1007:P1007">
    <cfRule type="cellIs" dxfId="1483" priority="2150" stopIfTrue="1" operator="equal">
      <formula>"P"</formula>
    </cfRule>
  </conditionalFormatting>
  <conditionalFormatting sqref="H1007:P1007">
    <cfRule type="cellIs" dxfId="1482" priority="2151" stopIfTrue="1" operator="equal">
      <formula>"F"</formula>
    </cfRule>
  </conditionalFormatting>
  <conditionalFormatting sqref="G1007:P1007">
    <cfRule type="cellIs" dxfId="1481" priority="2152" stopIfTrue="1" operator="equal">
      <formula>"PE"</formula>
    </cfRule>
  </conditionalFormatting>
  <conditionalFormatting sqref="G1007">
    <cfRule type="cellIs" dxfId="1480" priority="2149" stopIfTrue="1" operator="equal">
      <formula>"F"</formula>
    </cfRule>
  </conditionalFormatting>
  <conditionalFormatting sqref="F1007">
    <cfRule type="cellIs" dxfId="1479" priority="2146" stopIfTrue="1" operator="equal">
      <formula>"P"</formula>
    </cfRule>
  </conditionalFormatting>
  <conditionalFormatting sqref="F1007">
    <cfRule type="cellIs" dxfId="1478" priority="2147" stopIfTrue="1" operator="equal">
      <formula>"F"</formula>
    </cfRule>
  </conditionalFormatting>
  <conditionalFormatting sqref="F1007">
    <cfRule type="cellIs" dxfId="1477" priority="2148" stopIfTrue="1" operator="equal">
      <formula>"PE"</formula>
    </cfRule>
  </conditionalFormatting>
  <conditionalFormatting sqref="H1008:P1008 E1008:F1008">
    <cfRule type="cellIs" dxfId="1476" priority="2139" stopIfTrue="1" operator="equal">
      <formula>"P"</formula>
    </cfRule>
  </conditionalFormatting>
  <conditionalFormatting sqref="H1008:P1008 E1008:F1008">
    <cfRule type="cellIs" dxfId="1475" priority="2140" stopIfTrue="1" operator="equal">
      <formula>"PE"</formula>
    </cfRule>
  </conditionalFormatting>
  <conditionalFormatting sqref="H1008:P1008">
    <cfRule type="cellIs" dxfId="1474" priority="2142" stopIfTrue="1" operator="equal">
      <formula>"F"</formula>
    </cfRule>
  </conditionalFormatting>
  <conditionalFormatting sqref="E1008:F1008">
    <cfRule type="cellIs" dxfId="1473" priority="2141" stopIfTrue="1" operator="equal">
      <formula>"F"</formula>
    </cfRule>
  </conditionalFormatting>
  <conditionalFormatting sqref="G1008:P1008">
    <cfRule type="cellIs" dxfId="1472" priority="2136" stopIfTrue="1" operator="equal">
      <formula>"P"</formula>
    </cfRule>
  </conditionalFormatting>
  <conditionalFormatting sqref="H1008:P1008">
    <cfRule type="cellIs" dxfId="1471" priority="2137" stopIfTrue="1" operator="equal">
      <formula>"F"</formula>
    </cfRule>
  </conditionalFormatting>
  <conditionalFormatting sqref="G1008:P1008">
    <cfRule type="cellIs" dxfId="1470" priority="2138" stopIfTrue="1" operator="equal">
      <formula>"PE"</formula>
    </cfRule>
  </conditionalFormatting>
  <conditionalFormatting sqref="G1008">
    <cfRule type="cellIs" dxfId="1469" priority="2135" stopIfTrue="1" operator="equal">
      <formula>"F"</formula>
    </cfRule>
  </conditionalFormatting>
  <conditionalFormatting sqref="F1008">
    <cfRule type="cellIs" dxfId="1468" priority="2132" stopIfTrue="1" operator="equal">
      <formula>"P"</formula>
    </cfRule>
  </conditionalFormatting>
  <conditionalFormatting sqref="F1008">
    <cfRule type="cellIs" dxfId="1467" priority="2133" stopIfTrue="1" operator="equal">
      <formula>"F"</formula>
    </cfRule>
  </conditionalFormatting>
  <conditionalFormatting sqref="F1008">
    <cfRule type="cellIs" dxfId="1466" priority="2134" stopIfTrue="1" operator="equal">
      <formula>"PE"</formula>
    </cfRule>
  </conditionalFormatting>
  <conditionalFormatting sqref="G1008">
    <cfRule type="cellIs" dxfId="1465" priority="2127" stopIfTrue="1" operator="equal">
      <formula>"P"</formula>
    </cfRule>
  </conditionalFormatting>
  <conditionalFormatting sqref="G1008">
    <cfRule type="cellIs" dxfId="1464" priority="2126" stopIfTrue="1" operator="equal">
      <formula>"F"</formula>
    </cfRule>
  </conditionalFormatting>
  <conditionalFormatting sqref="E1374:P1379 E1315:P1318">
    <cfRule type="cellIs" dxfId="1463" priority="2122" stopIfTrue="1" operator="equal">
      <formula>"P"</formula>
    </cfRule>
  </conditionalFormatting>
  <conditionalFormatting sqref="E1374:P1379 E1315:P1318">
    <cfRule type="cellIs" dxfId="1462" priority="2123" stopIfTrue="1" operator="equal">
      <formula>"PE"</formula>
    </cfRule>
  </conditionalFormatting>
  <conditionalFormatting sqref="H1374:P1379 F1315:P1318">
    <cfRule type="cellIs" dxfId="1461" priority="2125" stopIfTrue="1" operator="equal">
      <formula>"F"</formula>
    </cfRule>
  </conditionalFormatting>
  <conditionalFormatting sqref="E1374:G1379 E1315:E1318">
    <cfRule type="cellIs" dxfId="1460" priority="2124" stopIfTrue="1" operator="equal">
      <formula>"F"</formula>
    </cfRule>
  </conditionalFormatting>
  <conditionalFormatting sqref="H1370:P1370">
    <cfRule type="cellIs" dxfId="1459" priority="2119" stopIfTrue="1" operator="equal">
      <formula>"P"</formula>
    </cfRule>
  </conditionalFormatting>
  <conditionalFormatting sqref="H1370:P1370">
    <cfRule type="cellIs" dxfId="1458" priority="2121" stopIfTrue="1" operator="equal">
      <formula>"PE"</formula>
    </cfRule>
  </conditionalFormatting>
  <conditionalFormatting sqref="H1370:P1370">
    <cfRule type="cellIs" dxfId="1457" priority="2120" stopIfTrue="1" operator="equal">
      <formula>"F"</formula>
    </cfRule>
  </conditionalFormatting>
  <conditionalFormatting sqref="H1368:P1369">
    <cfRule type="cellIs" dxfId="1456" priority="2113" stopIfTrue="1" operator="equal">
      <formula>"P"</formula>
    </cfRule>
  </conditionalFormatting>
  <conditionalFormatting sqref="H1368:P1369">
    <cfRule type="cellIs" dxfId="1455" priority="2115" stopIfTrue="1" operator="equal">
      <formula>"PE"</formula>
    </cfRule>
  </conditionalFormatting>
  <conditionalFormatting sqref="H1367:P1367">
    <cfRule type="cellIs" dxfId="1454" priority="2116" stopIfTrue="1" operator="equal">
      <formula>"P"</formula>
    </cfRule>
  </conditionalFormatting>
  <conditionalFormatting sqref="H1367:P1367">
    <cfRule type="cellIs" dxfId="1453" priority="2118" stopIfTrue="1" operator="equal">
      <formula>"PE"</formula>
    </cfRule>
  </conditionalFormatting>
  <conditionalFormatting sqref="H1367:P1367">
    <cfRule type="cellIs" dxfId="1452" priority="2117" stopIfTrue="1" operator="equal">
      <formula>"F"</formula>
    </cfRule>
  </conditionalFormatting>
  <conditionalFormatting sqref="H1368:P1369">
    <cfRule type="cellIs" dxfId="1451" priority="2114" stopIfTrue="1" operator="equal">
      <formula>"F"</formula>
    </cfRule>
  </conditionalFormatting>
  <conditionalFormatting sqref="F1367:G1367">
    <cfRule type="cellIs" dxfId="1450" priority="2110" stopIfTrue="1" operator="equal">
      <formula>"P"</formula>
    </cfRule>
  </conditionalFormatting>
  <conditionalFormatting sqref="F1367:G1367">
    <cfRule type="cellIs" dxfId="1449" priority="2111" stopIfTrue="1" operator="equal">
      <formula>"F"</formula>
    </cfRule>
  </conditionalFormatting>
  <conditionalFormatting sqref="F1367:G1367">
    <cfRule type="cellIs" dxfId="1448" priority="2112" stopIfTrue="1" operator="equal">
      <formula>"PE"</formula>
    </cfRule>
  </conditionalFormatting>
  <conditionalFormatting sqref="F1368:G1370">
    <cfRule type="cellIs" dxfId="1447" priority="2107" stopIfTrue="1" operator="equal">
      <formula>"P"</formula>
    </cfRule>
  </conditionalFormatting>
  <conditionalFormatting sqref="F1368:G1370">
    <cfRule type="cellIs" dxfId="1446" priority="2108" stopIfTrue="1" operator="equal">
      <formula>"F"</formula>
    </cfRule>
  </conditionalFormatting>
  <conditionalFormatting sqref="F1368:G1370">
    <cfRule type="cellIs" dxfId="1445" priority="2109" stopIfTrue="1" operator="equal">
      <formula>"PE"</formula>
    </cfRule>
  </conditionalFormatting>
  <conditionalFormatting sqref="H1371:P1371">
    <cfRule type="cellIs" dxfId="1444" priority="2104" stopIfTrue="1" operator="equal">
      <formula>"P"</formula>
    </cfRule>
  </conditionalFormatting>
  <conditionalFormatting sqref="H1371:P1371">
    <cfRule type="cellIs" dxfId="1443" priority="2106" stopIfTrue="1" operator="equal">
      <formula>"PE"</formula>
    </cfRule>
  </conditionalFormatting>
  <conditionalFormatting sqref="H1371:P1371">
    <cfRule type="cellIs" dxfId="1442" priority="2105" stopIfTrue="1" operator="equal">
      <formula>"F"</formula>
    </cfRule>
  </conditionalFormatting>
  <conditionalFormatting sqref="F1371:G1371">
    <cfRule type="cellIs" dxfId="1441" priority="2101" stopIfTrue="1" operator="equal">
      <formula>"P"</formula>
    </cfRule>
  </conditionalFormatting>
  <conditionalFormatting sqref="F1371:G1371">
    <cfRule type="cellIs" dxfId="1440" priority="2102" stopIfTrue="1" operator="equal">
      <formula>"F"</formula>
    </cfRule>
  </conditionalFormatting>
  <conditionalFormatting sqref="F1371:G1371">
    <cfRule type="cellIs" dxfId="1439" priority="2103" stopIfTrue="1" operator="equal">
      <formula>"PE"</formula>
    </cfRule>
  </conditionalFormatting>
  <conditionalFormatting sqref="E1367:E1371">
    <cfRule type="cellIs" dxfId="1438" priority="2098" stopIfTrue="1" operator="equal">
      <formula>"P"</formula>
    </cfRule>
  </conditionalFormatting>
  <conditionalFormatting sqref="E1367:E1371">
    <cfRule type="cellIs" dxfId="1437" priority="2099" stopIfTrue="1" operator="equal">
      <formula>"F"</formula>
    </cfRule>
  </conditionalFormatting>
  <conditionalFormatting sqref="E1367:E1371">
    <cfRule type="cellIs" dxfId="1436" priority="2100" stopIfTrue="1" operator="equal">
      <formula>"PE"</formula>
    </cfRule>
  </conditionalFormatting>
  <conditionalFormatting sqref="E1373:P1373">
    <cfRule type="cellIs" dxfId="1435" priority="2094" stopIfTrue="1" operator="equal">
      <formula>"P"</formula>
    </cfRule>
  </conditionalFormatting>
  <conditionalFormatting sqref="E1373:P1373">
    <cfRule type="cellIs" dxfId="1434" priority="2095" stopIfTrue="1" operator="equal">
      <formula>"PE"</formula>
    </cfRule>
  </conditionalFormatting>
  <conditionalFormatting sqref="F1373:P1373">
    <cfRule type="cellIs" dxfId="1433" priority="2097" stopIfTrue="1" operator="equal">
      <formula>"F"</formula>
    </cfRule>
  </conditionalFormatting>
  <conditionalFormatting sqref="E1373">
    <cfRule type="cellIs" dxfId="1432" priority="2096" stopIfTrue="1" operator="equal">
      <formula>"F"</formula>
    </cfRule>
  </conditionalFormatting>
  <conditionalFormatting sqref="E1381:P1381">
    <cfRule type="cellIs" dxfId="1431" priority="2090" stopIfTrue="1" operator="equal">
      <formula>"P"</formula>
    </cfRule>
  </conditionalFormatting>
  <conditionalFormatting sqref="E1381:P1381">
    <cfRule type="cellIs" dxfId="1430" priority="2091" stopIfTrue="1" operator="equal">
      <formula>"PE"</formula>
    </cfRule>
  </conditionalFormatting>
  <conditionalFormatting sqref="H1381:P1381">
    <cfRule type="cellIs" dxfId="1429" priority="2093" stopIfTrue="1" operator="equal">
      <formula>"F"</formula>
    </cfRule>
  </conditionalFormatting>
  <conditionalFormatting sqref="E1381:G1381">
    <cfRule type="cellIs" dxfId="1428" priority="2092" stopIfTrue="1" operator="equal">
      <formula>"F"</formula>
    </cfRule>
  </conditionalFormatting>
  <conditionalFormatting sqref="E1382:P1382">
    <cfRule type="cellIs" dxfId="1427" priority="2086" stopIfTrue="1" operator="equal">
      <formula>"P"</formula>
    </cfRule>
  </conditionalFormatting>
  <conditionalFormatting sqref="E1382:P1382">
    <cfRule type="cellIs" dxfId="1426" priority="2087" stopIfTrue="1" operator="equal">
      <formula>"PE"</formula>
    </cfRule>
  </conditionalFormatting>
  <conditionalFormatting sqref="H1382:P1382">
    <cfRule type="cellIs" dxfId="1425" priority="2089" stopIfTrue="1" operator="equal">
      <formula>"F"</formula>
    </cfRule>
  </conditionalFormatting>
  <conditionalFormatting sqref="E1382:G1382">
    <cfRule type="cellIs" dxfId="1424" priority="2088" stopIfTrue="1" operator="equal">
      <formula>"F"</formula>
    </cfRule>
  </conditionalFormatting>
  <conditionalFormatting sqref="E1383:P1383">
    <cfRule type="cellIs" dxfId="1423" priority="2082" stopIfTrue="1" operator="equal">
      <formula>"P"</formula>
    </cfRule>
  </conditionalFormatting>
  <conditionalFormatting sqref="E1383:P1383">
    <cfRule type="cellIs" dxfId="1422" priority="2083" stopIfTrue="1" operator="equal">
      <formula>"PE"</formula>
    </cfRule>
  </conditionalFormatting>
  <conditionalFormatting sqref="H1383:P1383">
    <cfRule type="cellIs" dxfId="1421" priority="2085" stopIfTrue="1" operator="equal">
      <formula>"F"</formula>
    </cfRule>
  </conditionalFormatting>
  <conditionalFormatting sqref="E1383:G1383">
    <cfRule type="cellIs" dxfId="1420" priority="2084" stopIfTrue="1" operator="equal">
      <formula>"F"</formula>
    </cfRule>
  </conditionalFormatting>
  <conditionalFormatting sqref="E1384:P1384">
    <cfRule type="cellIs" dxfId="1419" priority="2078" stopIfTrue="1" operator="equal">
      <formula>"P"</formula>
    </cfRule>
  </conditionalFormatting>
  <conditionalFormatting sqref="E1384:P1384">
    <cfRule type="cellIs" dxfId="1418" priority="2079" stopIfTrue="1" operator="equal">
      <formula>"PE"</formula>
    </cfRule>
  </conditionalFormatting>
  <conditionalFormatting sqref="H1384:P1384">
    <cfRule type="cellIs" dxfId="1417" priority="2081" stopIfTrue="1" operator="equal">
      <formula>"F"</formula>
    </cfRule>
  </conditionalFormatting>
  <conditionalFormatting sqref="E1384:G1384">
    <cfRule type="cellIs" dxfId="1416" priority="2080" stopIfTrue="1" operator="equal">
      <formula>"F"</formula>
    </cfRule>
  </conditionalFormatting>
  <conditionalFormatting sqref="E1385:P1385">
    <cfRule type="cellIs" dxfId="1415" priority="2074" stopIfTrue="1" operator="equal">
      <formula>"P"</formula>
    </cfRule>
  </conditionalFormatting>
  <conditionalFormatting sqref="E1385:P1385">
    <cfRule type="cellIs" dxfId="1414" priority="2075" stopIfTrue="1" operator="equal">
      <formula>"PE"</formula>
    </cfRule>
  </conditionalFormatting>
  <conditionalFormatting sqref="H1385:P1385">
    <cfRule type="cellIs" dxfId="1413" priority="2077" stopIfTrue="1" operator="equal">
      <formula>"F"</formula>
    </cfRule>
  </conditionalFormatting>
  <conditionalFormatting sqref="E1385:G1385">
    <cfRule type="cellIs" dxfId="1412" priority="2076" stopIfTrue="1" operator="equal">
      <formula>"F"</formula>
    </cfRule>
  </conditionalFormatting>
  <conditionalFormatting sqref="F1155:P1158 E1128:P1131 H1144:P1152 E1144:F1152 E1213:F1217 G1215:P1217 E1329:P1342 E1353:P1364">
    <cfRule type="cellIs" dxfId="1411" priority="2069" stopIfTrue="1" operator="equal">
      <formula>"P"</formula>
    </cfRule>
  </conditionalFormatting>
  <conditionalFormatting sqref="F1155:P1158 E1128:P1131 H1144:P1152 E1144:F1152 E1213:F1217 G1215:P1217 E1329:P1342 E1353:P1364">
    <cfRule type="cellIs" dxfId="1410" priority="2070" stopIfTrue="1" operator="equal">
      <formula>"PE"</formula>
    </cfRule>
  </conditionalFormatting>
  <conditionalFormatting sqref="H1155:P1158 H1128:P1131 H1144:P1152 H1215:P1217 F1329:P1342 F1353:P1364">
    <cfRule type="cellIs" dxfId="1409" priority="2072" stopIfTrue="1" operator="equal">
      <formula>"F"</formula>
    </cfRule>
  </conditionalFormatting>
  <conditionalFormatting sqref="F1155:G1158 E1128:G1131 E1144:F1152 E1213:F1217 G1215:G1217 F1330:F1342 E1329:E1342 G1332:G1342 E1353:G1364">
    <cfRule type="cellIs" dxfId="1408" priority="2071" stopIfTrue="1" operator="equal">
      <formula>"F"</formula>
    </cfRule>
  </conditionalFormatting>
  <conditionalFormatting sqref="F1154:P1154">
    <cfRule type="cellIs" dxfId="1407" priority="2056" stopIfTrue="1" operator="equal">
      <formula>"P"</formula>
    </cfRule>
  </conditionalFormatting>
  <conditionalFormatting sqref="H1154:P1154">
    <cfRule type="cellIs" dxfId="1406" priority="2057" stopIfTrue="1" operator="equal">
      <formula>"F"</formula>
    </cfRule>
  </conditionalFormatting>
  <conditionalFormatting sqref="F1154:P1154">
    <cfRule type="cellIs" dxfId="1405" priority="2058" stopIfTrue="1" operator="equal">
      <formula>"PE"</formula>
    </cfRule>
  </conditionalFormatting>
  <conditionalFormatting sqref="G1142:G1152 H1133:P1152">
    <cfRule type="cellIs" dxfId="1404" priority="2066" stopIfTrue="1" operator="equal">
      <formula>"P"</formula>
    </cfRule>
  </conditionalFormatting>
  <conditionalFormatting sqref="H1133:P1152">
    <cfRule type="cellIs" dxfId="1403" priority="2067" stopIfTrue="1" operator="equal">
      <formula>"F"</formula>
    </cfRule>
  </conditionalFormatting>
  <conditionalFormatting sqref="G1142:G1152 H1133:P1152">
    <cfRule type="cellIs" dxfId="1402" priority="2068" stopIfTrue="1" operator="equal">
      <formula>"PE"</formula>
    </cfRule>
  </conditionalFormatting>
  <conditionalFormatting sqref="G1142:G1152">
    <cfRule type="cellIs" dxfId="1401" priority="2065" stopIfTrue="1" operator="equal">
      <formula>"F"</formula>
    </cfRule>
  </conditionalFormatting>
  <conditionalFormatting sqref="G1133:G1141">
    <cfRule type="cellIs" dxfId="1400" priority="2062" stopIfTrue="1" operator="equal">
      <formula>"P"</formula>
    </cfRule>
  </conditionalFormatting>
  <conditionalFormatting sqref="G1133:G1141">
    <cfRule type="cellIs" dxfId="1399" priority="2063" stopIfTrue="1" operator="equal">
      <formula>"F"</formula>
    </cfRule>
  </conditionalFormatting>
  <conditionalFormatting sqref="G1133:G1141">
    <cfRule type="cellIs" dxfId="1398" priority="2064" stopIfTrue="1" operator="equal">
      <formula>"PE"</formula>
    </cfRule>
  </conditionalFormatting>
  <conditionalFormatting sqref="F1133:F1152">
    <cfRule type="cellIs" dxfId="1397" priority="2059" stopIfTrue="1" operator="equal">
      <formula>"P"</formula>
    </cfRule>
  </conditionalFormatting>
  <conditionalFormatting sqref="F1133:F1152">
    <cfRule type="cellIs" dxfId="1396" priority="2060" stopIfTrue="1" operator="equal">
      <formula>"F"</formula>
    </cfRule>
  </conditionalFormatting>
  <conditionalFormatting sqref="F1133:F1152">
    <cfRule type="cellIs" dxfId="1395" priority="2061" stopIfTrue="1" operator="equal">
      <formula>"PE"</formula>
    </cfRule>
  </conditionalFormatting>
  <conditionalFormatting sqref="E1154:E1158">
    <cfRule type="cellIs" dxfId="1394" priority="2041" stopIfTrue="1" operator="equal">
      <formula>"P"</formula>
    </cfRule>
  </conditionalFormatting>
  <conditionalFormatting sqref="E1154:E1158">
    <cfRule type="cellIs" dxfId="1393" priority="2043" stopIfTrue="1" operator="equal">
      <formula>"PE"</formula>
    </cfRule>
  </conditionalFormatting>
  <conditionalFormatting sqref="F1340:G1340">
    <cfRule type="cellIs" dxfId="1392" priority="2021" stopIfTrue="1" operator="equal">
      <formula>"P"</formula>
    </cfRule>
  </conditionalFormatting>
  <conditionalFormatting sqref="F1340:G1340">
    <cfRule type="cellIs" dxfId="1391" priority="2022" stopIfTrue="1" operator="equal">
      <formula>"F"</formula>
    </cfRule>
  </conditionalFormatting>
  <conditionalFormatting sqref="F1340:G1340">
    <cfRule type="cellIs" dxfId="1390" priority="2023" stopIfTrue="1" operator="equal">
      <formula>"PE"</formula>
    </cfRule>
  </conditionalFormatting>
  <conditionalFormatting sqref="F1154:G1154">
    <cfRule type="cellIs" dxfId="1389" priority="2055" stopIfTrue="1" operator="equal">
      <formula>"F"</formula>
    </cfRule>
  </conditionalFormatting>
  <conditionalFormatting sqref="Q1154:Q1158">
    <cfRule type="uniqueValues" dxfId="1388" priority="2073"/>
  </conditionalFormatting>
  <conditionalFormatting sqref="E1336:P1336">
    <cfRule type="cellIs" dxfId="1387" priority="2033" stopIfTrue="1" operator="equal">
      <formula>"P"</formula>
    </cfRule>
  </conditionalFormatting>
  <conditionalFormatting sqref="E1336:P1336">
    <cfRule type="cellIs" dxfId="1386" priority="2034" stopIfTrue="1" operator="equal">
      <formula>"PE"</formula>
    </cfRule>
  </conditionalFormatting>
  <conditionalFormatting sqref="H1213:P1213">
    <cfRule type="cellIs" dxfId="1385" priority="2053" stopIfTrue="1" operator="equal">
      <formula>"F"</formula>
    </cfRule>
  </conditionalFormatting>
  <conditionalFormatting sqref="E1336">
    <cfRule type="cellIs" dxfId="1384" priority="2035" stopIfTrue="1" operator="equal">
      <formula>"F"</formula>
    </cfRule>
  </conditionalFormatting>
  <conditionalFormatting sqref="E1338">
    <cfRule type="cellIs" dxfId="1383" priority="1990" stopIfTrue="1" operator="equal">
      <formula>"PE"</formula>
    </cfRule>
  </conditionalFormatting>
  <conditionalFormatting sqref="H1214:P1214">
    <cfRule type="cellIs" dxfId="1382" priority="2049" stopIfTrue="1" operator="equal">
      <formula>"F"</formula>
    </cfRule>
  </conditionalFormatting>
  <conditionalFormatting sqref="G1362:G1364">
    <cfRule type="cellIs" dxfId="1381" priority="1971" stopIfTrue="1" operator="equal">
      <formula>"F"</formula>
    </cfRule>
  </conditionalFormatting>
  <conditionalFormatting sqref="E1133:E1152">
    <cfRule type="cellIs" dxfId="1380" priority="2044" stopIfTrue="1" operator="equal">
      <formula>"P"</formula>
    </cfRule>
  </conditionalFormatting>
  <conditionalFormatting sqref="F1355">
    <cfRule type="cellIs" dxfId="1379" priority="1986" stopIfTrue="1" operator="equal">
      <formula>"F"</formula>
    </cfRule>
  </conditionalFormatting>
  <conditionalFormatting sqref="G1213:P1213">
    <cfRule type="cellIs" dxfId="1378" priority="2052" stopIfTrue="1" operator="equal">
      <formula>"P"</formula>
    </cfRule>
  </conditionalFormatting>
  <conditionalFormatting sqref="F1336:P1336">
    <cfRule type="cellIs" dxfId="1377" priority="2036" stopIfTrue="1" operator="equal">
      <formula>"F"</formula>
    </cfRule>
  </conditionalFormatting>
  <conditionalFormatting sqref="G1213:P1213">
    <cfRule type="cellIs" dxfId="1376" priority="2054" stopIfTrue="1" operator="equal">
      <formula>"PE"</formula>
    </cfRule>
  </conditionalFormatting>
  <conditionalFormatting sqref="G1213">
    <cfRule type="cellIs" dxfId="1375" priority="2051" stopIfTrue="1" operator="equal">
      <formula>"F"</formula>
    </cfRule>
  </conditionalFormatting>
  <conditionalFormatting sqref="G1214:P1214">
    <cfRule type="cellIs" dxfId="1374" priority="2048" stopIfTrue="1" operator="equal">
      <formula>"P"</formula>
    </cfRule>
  </conditionalFormatting>
  <conditionalFormatting sqref="G1214:P1214">
    <cfRule type="cellIs" dxfId="1373" priority="2050" stopIfTrue="1" operator="equal">
      <formula>"PE"</formula>
    </cfRule>
  </conditionalFormatting>
  <conditionalFormatting sqref="G1214">
    <cfRule type="cellIs" dxfId="1372" priority="2047" stopIfTrue="1" operator="equal">
      <formula>"F"</formula>
    </cfRule>
  </conditionalFormatting>
  <conditionalFormatting sqref="H1340:P1340">
    <cfRule type="cellIs" dxfId="1371" priority="2027" stopIfTrue="1" operator="equal">
      <formula>"P"</formula>
    </cfRule>
  </conditionalFormatting>
  <conditionalFormatting sqref="E1133:E1152">
    <cfRule type="cellIs" dxfId="1370" priority="2045" stopIfTrue="1" operator="equal">
      <formula>"F"</formula>
    </cfRule>
  </conditionalFormatting>
  <conditionalFormatting sqref="E1133:E1152">
    <cfRule type="cellIs" dxfId="1369" priority="2046" stopIfTrue="1" operator="equal">
      <formula>"PE"</formula>
    </cfRule>
  </conditionalFormatting>
  <conditionalFormatting sqref="F1339:G1339">
    <cfRule type="cellIs" dxfId="1368" priority="2024" stopIfTrue="1" operator="equal">
      <formula>"P"</formula>
    </cfRule>
  </conditionalFormatting>
  <conditionalFormatting sqref="E1154:E1158">
    <cfRule type="cellIs" dxfId="1367" priority="2042" stopIfTrue="1" operator="equal">
      <formula>"F"</formula>
    </cfRule>
  </conditionalFormatting>
  <conditionalFormatting sqref="F1339:G1339">
    <cfRule type="cellIs" dxfId="1366" priority="2026" stopIfTrue="1" operator="equal">
      <formula>"PE"</formula>
    </cfRule>
  </conditionalFormatting>
  <conditionalFormatting sqref="E1337:P1337">
    <cfRule type="cellIs" dxfId="1365" priority="2011" stopIfTrue="1" operator="equal">
      <formula>"PE"</formula>
    </cfRule>
  </conditionalFormatting>
  <conditionalFormatting sqref="E1353:P1354">
    <cfRule type="cellIs" dxfId="1364" priority="2037" stopIfTrue="1" operator="equal">
      <formula>"P"</formula>
    </cfRule>
  </conditionalFormatting>
  <conditionalFormatting sqref="E1353:P1354">
    <cfRule type="cellIs" dxfId="1363" priority="2038" stopIfTrue="1" operator="equal">
      <formula>"PE"</formula>
    </cfRule>
  </conditionalFormatting>
  <conditionalFormatting sqref="F1353:P1354">
    <cfRule type="cellIs" dxfId="1362" priority="2040" stopIfTrue="1" operator="equal">
      <formula>"F"</formula>
    </cfRule>
  </conditionalFormatting>
  <conditionalFormatting sqref="F1354 G1357:G1359">
    <cfRule type="cellIs" dxfId="1361" priority="2039" stopIfTrue="1" operator="equal">
      <formula>"F"</formula>
    </cfRule>
  </conditionalFormatting>
  <conditionalFormatting sqref="G1356:P1356">
    <cfRule type="cellIs" dxfId="1360" priority="1973" stopIfTrue="1" operator="equal">
      <formula>"P"</formula>
    </cfRule>
  </conditionalFormatting>
  <conditionalFormatting sqref="H1354:P1354">
    <cfRule type="cellIs" dxfId="1359" priority="2016" stopIfTrue="1" operator="equal">
      <formula>"F"</formula>
    </cfRule>
  </conditionalFormatting>
  <conditionalFormatting sqref="H1337:P1337">
    <cfRule type="cellIs" dxfId="1358" priority="2007" stopIfTrue="1" operator="equal">
      <formula>"P"</formula>
    </cfRule>
  </conditionalFormatting>
  <conditionalFormatting sqref="H1340:P1340">
    <cfRule type="cellIs" dxfId="1357" priority="2029" stopIfTrue="1" operator="equal">
      <formula>"PE"</formula>
    </cfRule>
  </conditionalFormatting>
  <conditionalFormatting sqref="H1339:P1339">
    <cfRule type="cellIs" dxfId="1356" priority="2030" stopIfTrue="1" operator="equal">
      <formula>"P"</formula>
    </cfRule>
  </conditionalFormatting>
  <conditionalFormatting sqref="H1339:P1339">
    <cfRule type="cellIs" dxfId="1355" priority="2032" stopIfTrue="1" operator="equal">
      <formula>"PE"</formula>
    </cfRule>
  </conditionalFormatting>
  <conditionalFormatting sqref="H1339:P1339">
    <cfRule type="cellIs" dxfId="1354" priority="2031" stopIfTrue="1" operator="equal">
      <formula>"F"</formula>
    </cfRule>
  </conditionalFormatting>
  <conditionalFormatting sqref="H1340:P1340">
    <cfRule type="cellIs" dxfId="1353" priority="2028" stopIfTrue="1" operator="equal">
      <formula>"F"</formula>
    </cfRule>
  </conditionalFormatting>
  <conditionalFormatting sqref="F1337:G1337">
    <cfRule type="cellIs" dxfId="1352" priority="2004" stopIfTrue="1" operator="equal">
      <formula>"P"</formula>
    </cfRule>
  </conditionalFormatting>
  <conditionalFormatting sqref="F1339:G1339">
    <cfRule type="cellIs" dxfId="1351" priority="2025" stopIfTrue="1" operator="equal">
      <formula>"F"</formula>
    </cfRule>
  </conditionalFormatting>
  <conditionalFormatting sqref="F1337:G1337">
    <cfRule type="cellIs" dxfId="1350" priority="2006" stopIfTrue="1" operator="equal">
      <formula>"PE"</formula>
    </cfRule>
  </conditionalFormatting>
  <conditionalFormatting sqref="E1337">
    <cfRule type="cellIs" dxfId="1349" priority="2001" stopIfTrue="1" operator="equal">
      <formula>"P"</formula>
    </cfRule>
  </conditionalFormatting>
  <conditionalFormatting sqref="E1337">
    <cfRule type="cellIs" dxfId="1348" priority="2002" stopIfTrue="1" operator="equal">
      <formula>"F"</formula>
    </cfRule>
  </conditionalFormatting>
  <conditionalFormatting sqref="E1337">
    <cfRule type="cellIs" dxfId="1347" priority="2003" stopIfTrue="1" operator="equal">
      <formula>"PE"</formula>
    </cfRule>
  </conditionalFormatting>
  <conditionalFormatting sqref="E1339:E1340">
    <cfRule type="cellIs" dxfId="1346" priority="2018" stopIfTrue="1" operator="equal">
      <formula>"P"</formula>
    </cfRule>
  </conditionalFormatting>
  <conditionalFormatting sqref="E1339:E1340">
    <cfRule type="cellIs" dxfId="1345" priority="2019" stopIfTrue="1" operator="equal">
      <formula>"F"</formula>
    </cfRule>
  </conditionalFormatting>
  <conditionalFormatting sqref="E1339:E1340">
    <cfRule type="cellIs" dxfId="1344" priority="2020" stopIfTrue="1" operator="equal">
      <formula>"PE"</formula>
    </cfRule>
  </conditionalFormatting>
  <conditionalFormatting sqref="G1354:P1354">
    <cfRule type="cellIs" dxfId="1343" priority="2015" stopIfTrue="1" operator="equal">
      <formula>"P"</formula>
    </cfRule>
  </conditionalFormatting>
  <conditionalFormatting sqref="G1354:P1354">
    <cfRule type="cellIs" dxfId="1342" priority="2017" stopIfTrue="1" operator="equal">
      <formula>"PE"</formula>
    </cfRule>
  </conditionalFormatting>
  <conditionalFormatting sqref="G1354">
    <cfRule type="cellIs" dxfId="1341" priority="2014" stopIfTrue="1" operator="equal">
      <formula>"F"</formula>
    </cfRule>
  </conditionalFormatting>
  <conditionalFormatting sqref="E1337:P1337">
    <cfRule type="cellIs" dxfId="1340" priority="2010" stopIfTrue="1" operator="equal">
      <formula>"P"</formula>
    </cfRule>
  </conditionalFormatting>
  <conditionalFormatting sqref="F1337:P1337">
    <cfRule type="cellIs" dxfId="1339" priority="2013" stopIfTrue="1" operator="equal">
      <formula>"F"</formula>
    </cfRule>
  </conditionalFormatting>
  <conditionalFormatting sqref="E1337">
    <cfRule type="cellIs" dxfId="1338" priority="2012" stopIfTrue="1" operator="equal">
      <formula>"F"</formula>
    </cfRule>
  </conditionalFormatting>
  <conditionalFormatting sqref="H1337:P1337">
    <cfRule type="cellIs" dxfId="1337" priority="2009" stopIfTrue="1" operator="equal">
      <formula>"PE"</formula>
    </cfRule>
  </conditionalFormatting>
  <conditionalFormatting sqref="H1337:P1337">
    <cfRule type="cellIs" dxfId="1336" priority="2008" stopIfTrue="1" operator="equal">
      <formula>"F"</formula>
    </cfRule>
  </conditionalFormatting>
  <conditionalFormatting sqref="F1355:P1355">
    <cfRule type="cellIs" dxfId="1335" priority="1984" stopIfTrue="1" operator="equal">
      <formula>"P"</formula>
    </cfRule>
  </conditionalFormatting>
  <conditionalFormatting sqref="F1337:G1337">
    <cfRule type="cellIs" dxfId="1334" priority="2005" stopIfTrue="1" operator="equal">
      <formula>"F"</formula>
    </cfRule>
  </conditionalFormatting>
  <conditionalFormatting sqref="G1355:P1355">
    <cfRule type="cellIs" dxfId="1333" priority="1981" stopIfTrue="1" operator="equal">
      <formula>"P"</formula>
    </cfRule>
  </conditionalFormatting>
  <conditionalFormatting sqref="G1355:P1355">
    <cfRule type="cellIs" dxfId="1332" priority="1983" stopIfTrue="1" operator="equal">
      <formula>"PE"</formula>
    </cfRule>
  </conditionalFormatting>
  <conditionalFormatting sqref="E1338:P1338">
    <cfRule type="cellIs" dxfId="1331" priority="1997" stopIfTrue="1" operator="equal">
      <formula>"P"</formula>
    </cfRule>
  </conditionalFormatting>
  <conditionalFormatting sqref="E1338:P1338">
    <cfRule type="cellIs" dxfId="1330" priority="1998" stopIfTrue="1" operator="equal">
      <formula>"PE"</formula>
    </cfRule>
  </conditionalFormatting>
  <conditionalFormatting sqref="F1338:P1338">
    <cfRule type="cellIs" dxfId="1329" priority="2000" stopIfTrue="1" operator="equal">
      <formula>"F"</formula>
    </cfRule>
  </conditionalFormatting>
  <conditionalFormatting sqref="E1338">
    <cfRule type="cellIs" dxfId="1328" priority="1999" stopIfTrue="1" operator="equal">
      <formula>"F"</formula>
    </cfRule>
  </conditionalFormatting>
  <conditionalFormatting sqref="H1338:P1338">
    <cfRule type="cellIs" dxfId="1327" priority="1994" stopIfTrue="1" operator="equal">
      <formula>"P"</formula>
    </cfRule>
  </conditionalFormatting>
  <conditionalFormatting sqref="H1338:P1338">
    <cfRule type="cellIs" dxfId="1326" priority="1996" stopIfTrue="1" operator="equal">
      <formula>"PE"</formula>
    </cfRule>
  </conditionalFormatting>
  <conditionalFormatting sqref="H1338:P1338">
    <cfRule type="cellIs" dxfId="1325" priority="1995" stopIfTrue="1" operator="equal">
      <formula>"F"</formula>
    </cfRule>
  </conditionalFormatting>
  <conditionalFormatting sqref="F1338:G1338">
    <cfRule type="cellIs" dxfId="1324" priority="1991" stopIfTrue="1" operator="equal">
      <formula>"P"</formula>
    </cfRule>
  </conditionalFormatting>
  <conditionalFormatting sqref="F1338:G1338">
    <cfRule type="cellIs" dxfId="1323" priority="1992" stopIfTrue="1" operator="equal">
      <formula>"F"</formula>
    </cfRule>
  </conditionalFormatting>
  <conditionalFormatting sqref="F1338:G1338">
    <cfRule type="cellIs" dxfId="1322" priority="1993" stopIfTrue="1" operator="equal">
      <formula>"PE"</formula>
    </cfRule>
  </conditionalFormatting>
  <conditionalFormatting sqref="E1338">
    <cfRule type="cellIs" dxfId="1321" priority="1988" stopIfTrue="1" operator="equal">
      <formula>"P"</formula>
    </cfRule>
  </conditionalFormatting>
  <conditionalFormatting sqref="E1338">
    <cfRule type="cellIs" dxfId="1320" priority="1989" stopIfTrue="1" operator="equal">
      <formula>"F"</formula>
    </cfRule>
  </conditionalFormatting>
  <conditionalFormatting sqref="G1360:P1361">
    <cfRule type="cellIs" dxfId="1319" priority="1970" stopIfTrue="1" operator="equal">
      <formula>"PE"</formula>
    </cfRule>
  </conditionalFormatting>
  <conditionalFormatting sqref="F1356:P1356">
    <cfRule type="cellIs" dxfId="1318" priority="1977" stopIfTrue="1" operator="equal">
      <formula>"PE"</formula>
    </cfRule>
  </conditionalFormatting>
  <conditionalFormatting sqref="F1355:P1355">
    <cfRule type="cellIs" dxfId="1317" priority="1985" stopIfTrue="1" operator="equal">
      <formula>"PE"</formula>
    </cfRule>
  </conditionalFormatting>
  <conditionalFormatting sqref="F1355:P1355">
    <cfRule type="cellIs" dxfId="1316" priority="1987" stopIfTrue="1" operator="equal">
      <formula>"F"</formula>
    </cfRule>
  </conditionalFormatting>
  <conditionalFormatting sqref="H1355:P1355">
    <cfRule type="cellIs" dxfId="1315" priority="1982" stopIfTrue="1" operator="equal">
      <formula>"F"</formula>
    </cfRule>
  </conditionalFormatting>
  <conditionalFormatting sqref="G1355">
    <cfRule type="cellIs" dxfId="1314" priority="1980" stopIfTrue="1" operator="equal">
      <formula>"F"</formula>
    </cfRule>
  </conditionalFormatting>
  <conditionalFormatting sqref="F1356:P1356">
    <cfRule type="cellIs" dxfId="1313" priority="1976" stopIfTrue="1" operator="equal">
      <formula>"P"</formula>
    </cfRule>
  </conditionalFormatting>
  <conditionalFormatting sqref="F1356:P1356">
    <cfRule type="cellIs" dxfId="1312" priority="1979" stopIfTrue="1" operator="equal">
      <formula>"F"</formula>
    </cfRule>
  </conditionalFormatting>
  <conditionalFormatting sqref="F1356">
    <cfRule type="cellIs" dxfId="1311" priority="1978" stopIfTrue="1" operator="equal">
      <formula>"F"</formula>
    </cfRule>
  </conditionalFormatting>
  <conditionalFormatting sqref="H1356:P1356">
    <cfRule type="cellIs" dxfId="1310" priority="1974" stopIfTrue="1" operator="equal">
      <formula>"F"</formula>
    </cfRule>
  </conditionalFormatting>
  <conditionalFormatting sqref="G1356:P1356">
    <cfRule type="cellIs" dxfId="1309" priority="1975" stopIfTrue="1" operator="equal">
      <formula>"PE"</formula>
    </cfRule>
  </conditionalFormatting>
  <conditionalFormatting sqref="G1356">
    <cfRule type="cellIs" dxfId="1308" priority="1972" stopIfTrue="1" operator="equal">
      <formula>"F"</formula>
    </cfRule>
  </conditionalFormatting>
  <conditionalFormatting sqref="G1360:P1361">
    <cfRule type="cellIs" dxfId="1307" priority="1968" stopIfTrue="1" operator="equal">
      <formula>"P"</formula>
    </cfRule>
  </conditionalFormatting>
  <conditionalFormatting sqref="H1360:P1361">
    <cfRule type="cellIs" dxfId="1306" priority="1969" stopIfTrue="1" operator="equal">
      <formula>"F"</formula>
    </cfRule>
  </conditionalFormatting>
  <conditionalFormatting sqref="G1360:G1361">
    <cfRule type="cellIs" dxfId="1305" priority="1967" stopIfTrue="1" operator="equal">
      <formula>"F"</formula>
    </cfRule>
  </conditionalFormatting>
  <conditionalFormatting sqref="G1249:P1258">
    <cfRule type="cellIs" dxfId="1304" priority="1243" stopIfTrue="1" operator="equal">
      <formula>"P"</formula>
    </cfRule>
  </conditionalFormatting>
  <conditionalFormatting sqref="H1249:P1258">
    <cfRule type="cellIs" dxfId="1303" priority="1244" stopIfTrue="1" operator="equal">
      <formula>"F"</formula>
    </cfRule>
  </conditionalFormatting>
  <conditionalFormatting sqref="G1249:P1258">
    <cfRule type="cellIs" dxfId="1302" priority="1245" stopIfTrue="1" operator="equal">
      <formula>"PE"</formula>
    </cfRule>
  </conditionalFormatting>
  <conditionalFormatting sqref="G1249:G1258">
    <cfRule type="cellIs" dxfId="1301" priority="1242" stopIfTrue="1" operator="equal">
      <formula>"F"</formula>
    </cfRule>
  </conditionalFormatting>
  <conditionalFormatting sqref="H1250:P1258 E1250:F1258">
    <cfRule type="cellIs" dxfId="1300" priority="1247" stopIfTrue="1" operator="equal">
      <formula>"PE"</formula>
    </cfRule>
  </conditionalFormatting>
  <conditionalFormatting sqref="G1258">
    <cfRule type="cellIs" dxfId="1299" priority="1234" stopIfTrue="1" operator="equal">
      <formula>"P"</formula>
    </cfRule>
  </conditionalFormatting>
  <conditionalFormatting sqref="E1312:P1312">
    <cfRule type="cellIs" dxfId="1298" priority="1882" stopIfTrue="1" operator="equal">
      <formula>"PE"</formula>
    </cfRule>
  </conditionalFormatting>
  <conditionalFormatting sqref="G1293:P1296">
    <cfRule type="cellIs" dxfId="1297" priority="1072" stopIfTrue="1" operator="equal">
      <formula>"P"</formula>
    </cfRule>
  </conditionalFormatting>
  <conditionalFormatting sqref="G1152">
    <cfRule type="cellIs" dxfId="1296" priority="1946" stopIfTrue="1" operator="equal">
      <formula>"P"</formula>
    </cfRule>
  </conditionalFormatting>
  <conditionalFormatting sqref="G1152">
    <cfRule type="cellIs" dxfId="1295" priority="1945" stopIfTrue="1" operator="equal">
      <formula>"F"</formula>
    </cfRule>
  </conditionalFormatting>
  <conditionalFormatting sqref="G1144:G1151">
    <cfRule type="cellIs" dxfId="1294" priority="1942" stopIfTrue="1" operator="equal">
      <formula>"P"</formula>
    </cfRule>
  </conditionalFormatting>
  <conditionalFormatting sqref="G1144:G1151">
    <cfRule type="cellIs" dxfId="1293" priority="1943" stopIfTrue="1" operator="equal">
      <formula>"F"</formula>
    </cfRule>
  </conditionalFormatting>
  <conditionalFormatting sqref="G1144:G1151">
    <cfRule type="cellIs" dxfId="1292" priority="1944" stopIfTrue="1" operator="equal">
      <formula>"PE"</formula>
    </cfRule>
  </conditionalFormatting>
  <conditionalFormatting sqref="F1129:P1131">
    <cfRule type="cellIs" dxfId="1291" priority="1952" stopIfTrue="1" operator="equal">
      <formula>"P"</formula>
    </cfRule>
  </conditionalFormatting>
  <conditionalFormatting sqref="H1129:P1131">
    <cfRule type="cellIs" dxfId="1290" priority="1953" stopIfTrue="1" operator="equal">
      <formula>"F"</formula>
    </cfRule>
  </conditionalFormatting>
  <conditionalFormatting sqref="F1129:P1131">
    <cfRule type="cellIs" dxfId="1289" priority="1954" stopIfTrue="1" operator="equal">
      <formula>"PE"</formula>
    </cfRule>
  </conditionalFormatting>
  <conditionalFormatting sqref="F1129:G1131">
    <cfRule type="cellIs" dxfId="1288" priority="1951" stopIfTrue="1" operator="equal">
      <formula>"F"</formula>
    </cfRule>
  </conditionalFormatting>
  <conditionalFormatting sqref="E1129:E1131">
    <cfRule type="cellIs" dxfId="1287" priority="1948" stopIfTrue="1" operator="equal">
      <formula>"P"</formula>
    </cfRule>
  </conditionalFormatting>
  <conditionalFormatting sqref="E1129:E1131">
    <cfRule type="cellIs" dxfId="1286" priority="1949" stopIfTrue="1" operator="equal">
      <formula>"F"</formula>
    </cfRule>
  </conditionalFormatting>
  <conditionalFormatting sqref="E1129:E1131">
    <cfRule type="cellIs" dxfId="1285" priority="1950" stopIfTrue="1" operator="equal">
      <formula>"PE"</formula>
    </cfRule>
  </conditionalFormatting>
  <conditionalFormatting sqref="F1313:P1313">
    <cfRule type="cellIs" dxfId="1284" priority="1861" stopIfTrue="1" operator="equal">
      <formula>"F"</formula>
    </cfRule>
  </conditionalFormatting>
  <conditionalFormatting sqref="G1173">
    <cfRule type="cellIs" dxfId="1283" priority="1709" stopIfTrue="1" operator="equal">
      <formula>"P"</formula>
    </cfRule>
  </conditionalFormatting>
  <conditionalFormatting sqref="G1152">
    <cfRule type="cellIs" dxfId="1282" priority="1947" stopIfTrue="1" operator="equal">
      <formula>"PE"</formula>
    </cfRule>
  </conditionalFormatting>
  <conditionalFormatting sqref="E1304">
    <cfRule type="cellIs" dxfId="1281" priority="1940" stopIfTrue="1" operator="equal">
      <formula>"F"</formula>
    </cfRule>
  </conditionalFormatting>
  <conditionalFormatting sqref="E1175">
    <cfRule type="cellIs" dxfId="1280" priority="1648" stopIfTrue="1" operator="equal">
      <formula>"P"</formula>
    </cfRule>
  </conditionalFormatting>
  <conditionalFormatting sqref="E1165:F1173">
    <cfRule type="cellIs" dxfId="1279" priority="1723" stopIfTrue="1" operator="equal">
      <formula>"F"</formula>
    </cfRule>
  </conditionalFormatting>
  <conditionalFormatting sqref="F1293:F1296">
    <cfRule type="cellIs" dxfId="1278" priority="1070" stopIfTrue="1" operator="equal">
      <formula>"PE"</formula>
    </cfRule>
  </conditionalFormatting>
  <conditionalFormatting sqref="E1292">
    <cfRule type="cellIs" dxfId="1277" priority="1080" stopIfTrue="1" operator="equal">
      <formula>"F"</formula>
    </cfRule>
  </conditionalFormatting>
  <conditionalFormatting sqref="E1277:E1280">
    <cfRule type="cellIs" dxfId="1276" priority="1114" stopIfTrue="1" operator="equal">
      <formula>"PE"</formula>
    </cfRule>
  </conditionalFormatting>
  <conditionalFormatting sqref="H1314:P1314">
    <cfRule type="cellIs" dxfId="1275" priority="1843" stopIfTrue="1" operator="equal">
      <formula>"F"</formula>
    </cfRule>
  </conditionalFormatting>
  <conditionalFormatting sqref="F1292">
    <cfRule type="cellIs" dxfId="1274" priority="1084" stopIfTrue="1" operator="equal">
      <formula>"PE"</formula>
    </cfRule>
  </conditionalFormatting>
  <conditionalFormatting sqref="E1304:P1304">
    <cfRule type="cellIs" dxfId="1273" priority="1939" stopIfTrue="1" operator="equal">
      <formula>"PE"</formula>
    </cfRule>
  </conditionalFormatting>
  <conditionalFormatting sqref="F1315:G1315">
    <cfRule type="cellIs" dxfId="1272" priority="1873" stopIfTrue="1" operator="equal">
      <formula>"F"</formula>
    </cfRule>
  </conditionalFormatting>
  <conditionalFormatting sqref="G1293:P1296">
    <cfRule type="cellIs" dxfId="1271" priority="1074" stopIfTrue="1" operator="equal">
      <formula>"PE"</formula>
    </cfRule>
  </conditionalFormatting>
  <conditionalFormatting sqref="E1293:E1296">
    <cfRule type="cellIs" dxfId="1270" priority="1066" stopIfTrue="1" operator="equal">
      <formula>"F"</formula>
    </cfRule>
  </conditionalFormatting>
  <conditionalFormatting sqref="F1307:G1307">
    <cfRule type="cellIs" dxfId="1269" priority="1923" stopIfTrue="1" operator="equal">
      <formula>"F"</formula>
    </cfRule>
  </conditionalFormatting>
  <conditionalFormatting sqref="F1293:F1296">
    <cfRule type="cellIs" dxfId="1268" priority="1068" stopIfTrue="1" operator="equal">
      <formula>"P"</formula>
    </cfRule>
  </conditionalFormatting>
  <conditionalFormatting sqref="F1293:F1296">
    <cfRule type="cellIs" dxfId="1267" priority="1069" stopIfTrue="1" operator="equal">
      <formula>"F"</formula>
    </cfRule>
  </conditionalFormatting>
  <conditionalFormatting sqref="H1310:P1310">
    <cfRule type="cellIs" dxfId="1266" priority="1902" stopIfTrue="1" operator="equal">
      <formula>"PE"</formula>
    </cfRule>
  </conditionalFormatting>
  <conditionalFormatting sqref="F1310:G1310">
    <cfRule type="cellIs" dxfId="1265" priority="1898" stopIfTrue="1" operator="equal">
      <formula>"F"</formula>
    </cfRule>
  </conditionalFormatting>
  <conditionalFormatting sqref="E1305:P1305 E1307:P1307">
    <cfRule type="cellIs" dxfId="1264" priority="1934" stopIfTrue="1" operator="equal">
      <formula>"P"</formula>
    </cfRule>
  </conditionalFormatting>
  <conditionalFormatting sqref="E1572">
    <cfRule type="cellIs" dxfId="1263" priority="683" stopIfTrue="1" operator="equal">
      <formula>"F"</formula>
    </cfRule>
  </conditionalFormatting>
  <conditionalFormatting sqref="H1305:P1305">
    <cfRule type="cellIs" dxfId="1262" priority="1931" stopIfTrue="1" operator="equal">
      <formula>"P"</formula>
    </cfRule>
  </conditionalFormatting>
  <conditionalFormatting sqref="F1164:F1173">
    <cfRule type="cellIs" dxfId="1261" priority="1715" stopIfTrue="1" operator="equal">
      <formula>"F"</formula>
    </cfRule>
  </conditionalFormatting>
  <conditionalFormatting sqref="G1620:P1621">
    <cfRule type="cellIs" dxfId="1260" priority="756" stopIfTrue="1" operator="equal">
      <formula>"P"</formula>
    </cfRule>
  </conditionalFormatting>
  <conditionalFormatting sqref="G1620:P1621">
    <cfRule type="cellIs" dxfId="1259" priority="758" stopIfTrue="1" operator="equal">
      <formula>"PE"</formula>
    </cfRule>
  </conditionalFormatting>
  <conditionalFormatting sqref="E1306:P1306">
    <cfRule type="cellIs" dxfId="1258" priority="1916" stopIfTrue="1" operator="equal">
      <formula>"PE"</formula>
    </cfRule>
  </conditionalFormatting>
  <conditionalFormatting sqref="F1175">
    <cfRule type="cellIs" dxfId="1257" priority="1652" stopIfTrue="1" operator="equal">
      <formula>"F"</formula>
    </cfRule>
  </conditionalFormatting>
  <conditionalFormatting sqref="H1305:P1305">
    <cfRule type="cellIs" dxfId="1256" priority="1933" stopIfTrue="1" operator="equal">
      <formula>"PE"</formula>
    </cfRule>
  </conditionalFormatting>
  <conditionalFormatting sqref="F1305:G1305">
    <cfRule type="cellIs" dxfId="1255" priority="1926" stopIfTrue="1" operator="equal">
      <formula>"F"</formula>
    </cfRule>
  </conditionalFormatting>
  <conditionalFormatting sqref="H1307:P1307">
    <cfRule type="cellIs" dxfId="1254" priority="1930" stopIfTrue="1" operator="equal">
      <formula>"PE"</formula>
    </cfRule>
  </conditionalFormatting>
  <conditionalFormatting sqref="E1312">
    <cfRule type="cellIs" dxfId="1253" priority="1883" stopIfTrue="1" operator="equal">
      <formula>"F"</formula>
    </cfRule>
  </conditionalFormatting>
  <conditionalFormatting sqref="F1305:G1305">
    <cfRule type="cellIs" dxfId="1252" priority="1927" stopIfTrue="1" operator="equal">
      <formula>"PE"</formula>
    </cfRule>
  </conditionalFormatting>
  <conditionalFormatting sqref="E1305 E1307">
    <cfRule type="cellIs" dxfId="1251" priority="1919" stopIfTrue="1" operator="equal">
      <formula>"P"</formula>
    </cfRule>
  </conditionalFormatting>
  <conditionalFormatting sqref="H1176:P1179 E1176:F1179">
    <cfRule type="cellIs" dxfId="1250" priority="1644" stopIfTrue="1" operator="equal">
      <formula>"P"</formula>
    </cfRule>
  </conditionalFormatting>
  <conditionalFormatting sqref="F1176:F1179">
    <cfRule type="cellIs" dxfId="1249" priority="1639" stopIfTrue="1" operator="equal">
      <formula>"PE"</formula>
    </cfRule>
  </conditionalFormatting>
  <conditionalFormatting sqref="F1305:G1305">
    <cfRule type="cellIs" dxfId="1248" priority="1925" stopIfTrue="1" operator="equal">
      <formula>"P"</formula>
    </cfRule>
  </conditionalFormatting>
  <conditionalFormatting sqref="E1176:E1179">
    <cfRule type="cellIs" dxfId="1247" priority="1635" stopIfTrue="1" operator="equal">
      <formula>"F"</formula>
    </cfRule>
  </conditionalFormatting>
  <conditionalFormatting sqref="E1304:P1304">
    <cfRule type="cellIs" dxfId="1246" priority="1938" stopIfTrue="1" operator="equal">
      <formula>"P"</formula>
    </cfRule>
  </conditionalFormatting>
  <conditionalFormatting sqref="F1308:P1308">
    <cfRule type="cellIs" dxfId="1245" priority="1892" stopIfTrue="1" operator="equal">
      <formula>"PE"</formula>
    </cfRule>
  </conditionalFormatting>
  <conditionalFormatting sqref="F1304:P1304">
    <cfRule type="cellIs" dxfId="1244" priority="1941" stopIfTrue="1" operator="equal">
      <formula>"F"</formula>
    </cfRule>
  </conditionalFormatting>
  <conditionalFormatting sqref="E1305 E1307">
    <cfRule type="cellIs" dxfId="1243" priority="1920" stopIfTrue="1" operator="equal">
      <formula>"F"</formula>
    </cfRule>
  </conditionalFormatting>
  <conditionalFormatting sqref="E1305:P1305 E1307:P1307">
    <cfRule type="cellIs" dxfId="1242" priority="1935" stopIfTrue="1" operator="equal">
      <formula>"PE"</formula>
    </cfRule>
  </conditionalFormatting>
  <conditionalFormatting sqref="F1305:P1305 F1307:P1307">
    <cfRule type="cellIs" dxfId="1241" priority="1937" stopIfTrue="1" operator="equal">
      <formula>"F"</formula>
    </cfRule>
  </conditionalFormatting>
  <conditionalFormatting sqref="E1305 E1307">
    <cfRule type="cellIs" dxfId="1240" priority="1936" stopIfTrue="1" operator="equal">
      <formula>"F"</formula>
    </cfRule>
  </conditionalFormatting>
  <conditionalFormatting sqref="H1307:P1307">
    <cfRule type="cellIs" dxfId="1239" priority="1928" stopIfTrue="1" operator="equal">
      <formula>"P"</formula>
    </cfRule>
  </conditionalFormatting>
  <conditionalFormatting sqref="H1315:P1315">
    <cfRule type="cellIs" dxfId="1238" priority="1880" stopIfTrue="1" operator="equal">
      <formula>"PE"</formula>
    </cfRule>
  </conditionalFormatting>
  <conditionalFormatting sqref="H1305:P1305">
    <cfRule type="cellIs" dxfId="1237" priority="1932" stopIfTrue="1" operator="equal">
      <formula>"F"</formula>
    </cfRule>
  </conditionalFormatting>
  <conditionalFormatting sqref="H1307:P1307">
    <cfRule type="cellIs" dxfId="1236" priority="1929" stopIfTrue="1" operator="equal">
      <formula>"F"</formula>
    </cfRule>
  </conditionalFormatting>
  <conditionalFormatting sqref="E1306:P1306">
    <cfRule type="cellIs" dxfId="1235" priority="1915" stopIfTrue="1" operator="equal">
      <formula>"P"</formula>
    </cfRule>
  </conditionalFormatting>
  <conditionalFormatting sqref="H1316:P1316">
    <cfRule type="cellIs" dxfId="1234" priority="1877" stopIfTrue="1" operator="equal">
      <formula>"PE"</formula>
    </cfRule>
  </conditionalFormatting>
  <conditionalFormatting sqref="F1307:G1307">
    <cfRule type="cellIs" dxfId="1233" priority="1922" stopIfTrue="1" operator="equal">
      <formula>"P"</formula>
    </cfRule>
  </conditionalFormatting>
  <conditionalFormatting sqref="F1307:G1307">
    <cfRule type="cellIs" dxfId="1232" priority="1924" stopIfTrue="1" operator="equal">
      <formula>"PE"</formula>
    </cfRule>
  </conditionalFormatting>
  <conditionalFormatting sqref="E1305 E1307">
    <cfRule type="cellIs" dxfId="1231" priority="1921" stopIfTrue="1" operator="equal">
      <formula>"PE"</formula>
    </cfRule>
  </conditionalFormatting>
  <conditionalFormatting sqref="H1316:P1316">
    <cfRule type="cellIs" dxfId="1230" priority="1875" stopIfTrue="1" operator="equal">
      <formula>"P"</formula>
    </cfRule>
  </conditionalFormatting>
  <conditionalFormatting sqref="F1306:P1306">
    <cfRule type="cellIs" dxfId="1229" priority="1918" stopIfTrue="1" operator="equal">
      <formula>"F"</formula>
    </cfRule>
  </conditionalFormatting>
  <conditionalFormatting sqref="E1306">
    <cfRule type="cellIs" dxfId="1228" priority="1917" stopIfTrue="1" operator="equal">
      <formula>"F"</formula>
    </cfRule>
  </conditionalFormatting>
  <conditionalFormatting sqref="H1306:P1306">
    <cfRule type="cellIs" dxfId="1227" priority="1912" stopIfTrue="1" operator="equal">
      <formula>"P"</formula>
    </cfRule>
  </conditionalFormatting>
  <conditionalFormatting sqref="H1306:P1306">
    <cfRule type="cellIs" dxfId="1226" priority="1914" stopIfTrue="1" operator="equal">
      <formula>"PE"</formula>
    </cfRule>
  </conditionalFormatting>
  <conditionalFormatting sqref="H1306:P1306">
    <cfRule type="cellIs" dxfId="1225" priority="1913" stopIfTrue="1" operator="equal">
      <formula>"F"</formula>
    </cfRule>
  </conditionalFormatting>
  <conditionalFormatting sqref="F1306:G1306">
    <cfRule type="cellIs" dxfId="1224" priority="1909" stopIfTrue="1" operator="equal">
      <formula>"P"</formula>
    </cfRule>
  </conditionalFormatting>
  <conditionalFormatting sqref="F1306:G1306">
    <cfRule type="cellIs" dxfId="1223" priority="1910" stopIfTrue="1" operator="equal">
      <formula>"F"</formula>
    </cfRule>
  </conditionalFormatting>
  <conditionalFormatting sqref="F1306:G1306">
    <cfRule type="cellIs" dxfId="1222" priority="1911" stopIfTrue="1" operator="equal">
      <formula>"PE"</formula>
    </cfRule>
  </conditionalFormatting>
  <conditionalFormatting sqref="E1306">
    <cfRule type="cellIs" dxfId="1221" priority="1906" stopIfTrue="1" operator="equal">
      <formula>"P"</formula>
    </cfRule>
  </conditionalFormatting>
  <conditionalFormatting sqref="E1306">
    <cfRule type="cellIs" dxfId="1220" priority="1907" stopIfTrue="1" operator="equal">
      <formula>"F"</formula>
    </cfRule>
  </conditionalFormatting>
  <conditionalFormatting sqref="E1306">
    <cfRule type="cellIs" dxfId="1219" priority="1908" stopIfTrue="1" operator="equal">
      <formula>"PE"</formula>
    </cfRule>
  </conditionalFormatting>
  <conditionalFormatting sqref="F1310:P1310">
    <cfRule type="cellIs" dxfId="1218" priority="1903" stopIfTrue="1" operator="equal">
      <formula>"P"</formula>
    </cfRule>
  </conditionalFormatting>
  <conditionalFormatting sqref="F1310:P1310">
    <cfRule type="cellIs" dxfId="1217" priority="1904" stopIfTrue="1" operator="equal">
      <formula>"PE"</formula>
    </cfRule>
  </conditionalFormatting>
  <conditionalFormatting sqref="F1310:P1310">
    <cfRule type="cellIs" dxfId="1216" priority="1905" stopIfTrue="1" operator="equal">
      <formula>"F"</formula>
    </cfRule>
  </conditionalFormatting>
  <conditionalFormatting sqref="H1310:P1310">
    <cfRule type="cellIs" dxfId="1215" priority="1900" stopIfTrue="1" operator="equal">
      <formula>"P"</formula>
    </cfRule>
  </conditionalFormatting>
  <conditionalFormatting sqref="F1314:G1314">
    <cfRule type="cellIs" dxfId="1214" priority="1841" stopIfTrue="1" operator="equal">
      <formula>"PE"</formula>
    </cfRule>
  </conditionalFormatting>
  <conditionalFormatting sqref="H1310:P1310">
    <cfRule type="cellIs" dxfId="1213" priority="1901" stopIfTrue="1" operator="equal">
      <formula>"F"</formula>
    </cfRule>
  </conditionalFormatting>
  <conditionalFormatting sqref="F1310:G1310">
    <cfRule type="cellIs" dxfId="1212" priority="1897" stopIfTrue="1" operator="equal">
      <formula>"P"</formula>
    </cfRule>
  </conditionalFormatting>
  <conditionalFormatting sqref="E1314">
    <cfRule type="cellIs" dxfId="1211" priority="1837" stopIfTrue="1" operator="equal">
      <formula>"F"</formula>
    </cfRule>
  </conditionalFormatting>
  <conditionalFormatting sqref="F1310:G1310">
    <cfRule type="cellIs" dxfId="1210" priority="1899" stopIfTrue="1" operator="equal">
      <formula>"PE"</formula>
    </cfRule>
  </conditionalFormatting>
  <conditionalFormatting sqref="F1309:P1309">
    <cfRule type="cellIs" dxfId="1209" priority="1885" stopIfTrue="1" operator="equal">
      <formula>"P"</formula>
    </cfRule>
  </conditionalFormatting>
  <conditionalFormatting sqref="F1309:P1309">
    <cfRule type="cellIs" dxfId="1208" priority="1887" stopIfTrue="1" operator="equal">
      <formula>"PE"</formula>
    </cfRule>
  </conditionalFormatting>
  <conditionalFormatting sqref="F1308:P1308">
    <cfRule type="cellIs" dxfId="1207" priority="1891" stopIfTrue="1" operator="equal">
      <formula>"P"</formula>
    </cfRule>
  </conditionalFormatting>
  <conditionalFormatting sqref="F1308:P1308">
    <cfRule type="cellIs" dxfId="1206" priority="1896" stopIfTrue="1" operator="equal">
      <formula>"F"</formula>
    </cfRule>
  </conditionalFormatting>
  <conditionalFormatting sqref="E1308">
    <cfRule type="cellIs" dxfId="1205" priority="1893" stopIfTrue="1" operator="equal">
      <formula>"P"</formula>
    </cfRule>
  </conditionalFormatting>
  <conditionalFormatting sqref="E1308">
    <cfRule type="cellIs" dxfId="1204" priority="1894" stopIfTrue="1" operator="equal">
      <formula>"F"</formula>
    </cfRule>
  </conditionalFormatting>
  <conditionalFormatting sqref="E1308">
    <cfRule type="cellIs" dxfId="1203" priority="1895" stopIfTrue="1" operator="equal">
      <formula>"PE"</formula>
    </cfRule>
  </conditionalFormatting>
  <conditionalFormatting sqref="F1309:P1309">
    <cfRule type="cellIs" dxfId="1202" priority="1886" stopIfTrue="1" operator="equal">
      <formula>"F"</formula>
    </cfRule>
  </conditionalFormatting>
  <conditionalFormatting sqref="E1309:E1310">
    <cfRule type="cellIs" dxfId="1201" priority="1888" stopIfTrue="1" operator="equal">
      <formula>"P"</formula>
    </cfRule>
  </conditionalFormatting>
  <conditionalFormatting sqref="E1309:E1310">
    <cfRule type="cellIs" dxfId="1200" priority="1889" stopIfTrue="1" operator="equal">
      <formula>"F"</formula>
    </cfRule>
  </conditionalFormatting>
  <conditionalFormatting sqref="E1309:E1310">
    <cfRule type="cellIs" dxfId="1199" priority="1890" stopIfTrue="1" operator="equal">
      <formula>"PE"</formula>
    </cfRule>
  </conditionalFormatting>
  <conditionalFormatting sqref="E1312:P1312">
    <cfRule type="cellIs" dxfId="1198" priority="1881" stopIfTrue="1" operator="equal">
      <formula>"P"</formula>
    </cfRule>
  </conditionalFormatting>
  <conditionalFormatting sqref="F1312:P1312">
    <cfRule type="cellIs" dxfId="1197" priority="1884" stopIfTrue="1" operator="equal">
      <formula>"F"</formula>
    </cfRule>
  </conditionalFormatting>
  <conditionalFormatting sqref="H1315:P1315">
    <cfRule type="cellIs" dxfId="1196" priority="1878" stopIfTrue="1" operator="equal">
      <formula>"P"</formula>
    </cfRule>
  </conditionalFormatting>
  <conditionalFormatting sqref="G1298:P1298">
    <cfRule type="cellIs" dxfId="1195" priority="1369" stopIfTrue="1" operator="equal">
      <formula>"PE"</formula>
    </cfRule>
  </conditionalFormatting>
  <conditionalFormatting sqref="H1315:P1315">
    <cfRule type="cellIs" dxfId="1194" priority="1879" stopIfTrue="1" operator="equal">
      <formula>"F"</formula>
    </cfRule>
  </conditionalFormatting>
  <conditionalFormatting sqref="H1316:P1316">
    <cfRule type="cellIs" dxfId="1193" priority="1876" stopIfTrue="1" operator="equal">
      <formula>"F"</formula>
    </cfRule>
  </conditionalFormatting>
  <conditionalFormatting sqref="F1315:G1315">
    <cfRule type="cellIs" dxfId="1192" priority="1872" stopIfTrue="1" operator="equal">
      <formula>"P"</formula>
    </cfRule>
  </conditionalFormatting>
  <conditionalFormatting sqref="G1343:G1351">
    <cfRule type="cellIs" dxfId="1191" priority="1817" stopIfTrue="1" operator="equal">
      <formula>"F"</formula>
    </cfRule>
  </conditionalFormatting>
  <conditionalFormatting sqref="F1315:G1315">
    <cfRule type="cellIs" dxfId="1190" priority="1874" stopIfTrue="1" operator="equal">
      <formula>"PE"</formula>
    </cfRule>
  </conditionalFormatting>
  <conditionalFormatting sqref="F1316:G1316">
    <cfRule type="cellIs" dxfId="1189" priority="1869" stopIfTrue="1" operator="equal">
      <formula>"P"</formula>
    </cfRule>
  </conditionalFormatting>
  <conditionalFormatting sqref="F1316:G1316">
    <cfRule type="cellIs" dxfId="1188" priority="1870" stopIfTrue="1" operator="equal">
      <formula>"F"</formula>
    </cfRule>
  </conditionalFormatting>
  <conditionalFormatting sqref="F1316:G1316">
    <cfRule type="cellIs" dxfId="1187" priority="1871" stopIfTrue="1" operator="equal">
      <formula>"PE"</formula>
    </cfRule>
  </conditionalFormatting>
  <conditionalFormatting sqref="E1315:E1316">
    <cfRule type="cellIs" dxfId="1186" priority="1866" stopIfTrue="1" operator="equal">
      <formula>"P"</formula>
    </cfRule>
  </conditionalFormatting>
  <conditionalFormatting sqref="E1315:E1316">
    <cfRule type="cellIs" dxfId="1185" priority="1867" stopIfTrue="1" operator="equal">
      <formula>"F"</formula>
    </cfRule>
  </conditionalFormatting>
  <conditionalFormatting sqref="E1315:E1316">
    <cfRule type="cellIs" dxfId="1184" priority="1868" stopIfTrue="1" operator="equal">
      <formula>"PE"</formula>
    </cfRule>
  </conditionalFormatting>
  <conditionalFormatting sqref="G1330:P1331">
    <cfRule type="cellIs" dxfId="1183" priority="1863" stopIfTrue="1" operator="equal">
      <formula>"P"</formula>
    </cfRule>
  </conditionalFormatting>
  <conditionalFormatting sqref="H1330:P1331">
    <cfRule type="cellIs" dxfId="1182" priority="1864" stopIfTrue="1" operator="equal">
      <formula>"F"</formula>
    </cfRule>
  </conditionalFormatting>
  <conditionalFormatting sqref="G1330:P1331">
    <cfRule type="cellIs" dxfId="1181" priority="1865" stopIfTrue="1" operator="equal">
      <formula>"PE"</formula>
    </cfRule>
  </conditionalFormatting>
  <conditionalFormatting sqref="G1330:G1331">
    <cfRule type="cellIs" dxfId="1180" priority="1862" stopIfTrue="1" operator="equal">
      <formula>"F"</formula>
    </cfRule>
  </conditionalFormatting>
  <conditionalFormatting sqref="E1313:P1313">
    <cfRule type="cellIs" dxfId="1179" priority="1858" stopIfTrue="1" operator="equal">
      <formula>"P"</formula>
    </cfRule>
  </conditionalFormatting>
  <conditionalFormatting sqref="E1313:P1313">
    <cfRule type="cellIs" dxfId="1178" priority="1859" stopIfTrue="1" operator="equal">
      <formula>"PE"</formula>
    </cfRule>
  </conditionalFormatting>
  <conditionalFormatting sqref="E1313">
    <cfRule type="cellIs" dxfId="1177" priority="1860" stopIfTrue="1" operator="equal">
      <formula>"F"</formula>
    </cfRule>
  </conditionalFormatting>
  <conditionalFormatting sqref="H1313:P1313">
    <cfRule type="cellIs" dxfId="1176" priority="1855" stopIfTrue="1" operator="equal">
      <formula>"P"</formula>
    </cfRule>
  </conditionalFormatting>
  <conditionalFormatting sqref="H1313:P1313">
    <cfRule type="cellIs" dxfId="1175" priority="1857" stopIfTrue="1" operator="equal">
      <formula>"PE"</formula>
    </cfRule>
  </conditionalFormatting>
  <conditionalFormatting sqref="H1313:P1313">
    <cfRule type="cellIs" dxfId="1174" priority="1856" stopIfTrue="1" operator="equal">
      <formula>"F"</formula>
    </cfRule>
  </conditionalFormatting>
  <conditionalFormatting sqref="F1313:G1313">
    <cfRule type="cellIs" dxfId="1173" priority="1852" stopIfTrue="1" operator="equal">
      <formula>"P"</formula>
    </cfRule>
  </conditionalFormatting>
  <conditionalFormatting sqref="F1313:G1313">
    <cfRule type="cellIs" dxfId="1172" priority="1853" stopIfTrue="1" operator="equal">
      <formula>"F"</formula>
    </cfRule>
  </conditionalFormatting>
  <conditionalFormatting sqref="F1313:G1313">
    <cfRule type="cellIs" dxfId="1171" priority="1854" stopIfTrue="1" operator="equal">
      <formula>"PE"</formula>
    </cfRule>
  </conditionalFormatting>
  <conditionalFormatting sqref="E1313">
    <cfRule type="cellIs" dxfId="1170" priority="1849" stopIfTrue="1" operator="equal">
      <formula>"P"</formula>
    </cfRule>
  </conditionalFormatting>
  <conditionalFormatting sqref="E1313">
    <cfRule type="cellIs" dxfId="1169" priority="1850" stopIfTrue="1" operator="equal">
      <formula>"F"</formula>
    </cfRule>
  </conditionalFormatting>
  <conditionalFormatting sqref="E1313">
    <cfRule type="cellIs" dxfId="1168" priority="1851" stopIfTrue="1" operator="equal">
      <formula>"PE"</formula>
    </cfRule>
  </conditionalFormatting>
  <conditionalFormatting sqref="E1314:P1314">
    <cfRule type="cellIs" dxfId="1167" priority="1845" stopIfTrue="1" operator="equal">
      <formula>"P"</formula>
    </cfRule>
  </conditionalFormatting>
  <conditionalFormatting sqref="E1314:P1314">
    <cfRule type="cellIs" dxfId="1166" priority="1846" stopIfTrue="1" operator="equal">
      <formula>"PE"</formula>
    </cfRule>
  </conditionalFormatting>
  <conditionalFormatting sqref="F1314:P1314">
    <cfRule type="cellIs" dxfId="1165" priority="1848" stopIfTrue="1" operator="equal">
      <formula>"F"</formula>
    </cfRule>
  </conditionalFormatting>
  <conditionalFormatting sqref="E1314">
    <cfRule type="cellIs" dxfId="1164" priority="1847" stopIfTrue="1" operator="equal">
      <formula>"F"</formula>
    </cfRule>
  </conditionalFormatting>
  <conditionalFormatting sqref="H1314:P1314">
    <cfRule type="cellIs" dxfId="1163" priority="1842" stopIfTrue="1" operator="equal">
      <formula>"P"</formula>
    </cfRule>
  </conditionalFormatting>
  <conditionalFormatting sqref="H1314:P1314">
    <cfRule type="cellIs" dxfId="1162" priority="1844" stopIfTrue="1" operator="equal">
      <formula>"PE"</formula>
    </cfRule>
  </conditionalFormatting>
  <conditionalFormatting sqref="F1314:G1314">
    <cfRule type="cellIs" dxfId="1161" priority="1839" stopIfTrue="1" operator="equal">
      <formula>"P"</formula>
    </cfRule>
  </conditionalFormatting>
  <conditionalFormatting sqref="F1314:G1314">
    <cfRule type="cellIs" dxfId="1160" priority="1840" stopIfTrue="1" operator="equal">
      <formula>"F"</formula>
    </cfRule>
  </conditionalFormatting>
  <conditionalFormatting sqref="E1314">
    <cfRule type="cellIs" dxfId="1159" priority="1836" stopIfTrue="1" operator="equal">
      <formula>"P"</formula>
    </cfRule>
  </conditionalFormatting>
  <conditionalFormatting sqref="E1314">
    <cfRule type="cellIs" dxfId="1158" priority="1838" stopIfTrue="1" operator="equal">
      <formula>"PE"</formula>
    </cfRule>
  </conditionalFormatting>
  <conditionalFormatting sqref="G1328">
    <cfRule type="cellIs" dxfId="1157" priority="1832" stopIfTrue="1" operator="equal">
      <formula>"F"</formula>
    </cfRule>
  </conditionalFormatting>
  <conditionalFormatting sqref="G1328 H1319:P1328">
    <cfRule type="cellIs" dxfId="1156" priority="1833" stopIfTrue="1" operator="equal">
      <formula>"P"</formula>
    </cfRule>
  </conditionalFormatting>
  <conditionalFormatting sqref="H1319:P1328">
    <cfRule type="cellIs" dxfId="1155" priority="1834" stopIfTrue="1" operator="equal">
      <formula>"F"</formula>
    </cfRule>
  </conditionalFormatting>
  <conditionalFormatting sqref="G1328 H1319:P1328">
    <cfRule type="cellIs" dxfId="1154" priority="1835" stopIfTrue="1" operator="equal">
      <formula>"PE"</formula>
    </cfRule>
  </conditionalFormatting>
  <conditionalFormatting sqref="G1319:G1327">
    <cfRule type="cellIs" dxfId="1153" priority="1829" stopIfTrue="1" operator="equal">
      <formula>"P"</formula>
    </cfRule>
  </conditionalFormatting>
  <conditionalFormatting sqref="G1319:G1327">
    <cfRule type="cellIs" dxfId="1152" priority="1830" stopIfTrue="1" operator="equal">
      <formula>"F"</formula>
    </cfRule>
  </conditionalFormatting>
  <conditionalFormatting sqref="G1319:G1327">
    <cfRule type="cellIs" dxfId="1151" priority="1831" stopIfTrue="1" operator="equal">
      <formula>"PE"</formula>
    </cfRule>
  </conditionalFormatting>
  <conditionalFormatting sqref="F1319:F1328">
    <cfRule type="cellIs" dxfId="1150" priority="1826" stopIfTrue="1" operator="equal">
      <formula>"P"</formula>
    </cfRule>
  </conditionalFormatting>
  <conditionalFormatting sqref="F1319:F1328">
    <cfRule type="cellIs" dxfId="1149" priority="1827" stopIfTrue="1" operator="equal">
      <formula>"F"</formula>
    </cfRule>
  </conditionalFormatting>
  <conditionalFormatting sqref="F1319:F1328">
    <cfRule type="cellIs" dxfId="1148" priority="1828" stopIfTrue="1" operator="equal">
      <formula>"PE"</formula>
    </cfRule>
  </conditionalFormatting>
  <conditionalFormatting sqref="E1319:E1328">
    <cfRule type="cellIs" dxfId="1147" priority="1823" stopIfTrue="1" operator="equal">
      <formula>"P"</formula>
    </cfRule>
  </conditionalFormatting>
  <conditionalFormatting sqref="E1319:E1328">
    <cfRule type="cellIs" dxfId="1146" priority="1824" stopIfTrue="1" operator="equal">
      <formula>"F"</formula>
    </cfRule>
  </conditionalFormatting>
  <conditionalFormatting sqref="E1319:E1328">
    <cfRule type="cellIs" dxfId="1145" priority="1825" stopIfTrue="1" operator="equal">
      <formula>"PE"</formula>
    </cfRule>
  </conditionalFormatting>
  <conditionalFormatting sqref="G1352">
    <cfRule type="cellIs" dxfId="1144" priority="1819" stopIfTrue="1" operator="equal">
      <formula>"F"</formula>
    </cfRule>
  </conditionalFormatting>
  <conditionalFormatting sqref="G1352 H1343:P1352">
    <cfRule type="cellIs" dxfId="1143" priority="1820" stopIfTrue="1" operator="equal">
      <formula>"P"</formula>
    </cfRule>
  </conditionalFormatting>
  <conditionalFormatting sqref="H1343:P1352">
    <cfRule type="cellIs" dxfId="1142" priority="1821" stopIfTrue="1" operator="equal">
      <formula>"F"</formula>
    </cfRule>
  </conditionalFormatting>
  <conditionalFormatting sqref="G1352 H1343:P1352">
    <cfRule type="cellIs" dxfId="1141" priority="1822" stopIfTrue="1" operator="equal">
      <formula>"PE"</formula>
    </cfRule>
  </conditionalFormatting>
  <conditionalFormatting sqref="G1343:G1351">
    <cfRule type="cellIs" dxfId="1140" priority="1816" stopIfTrue="1" operator="equal">
      <formula>"P"</formula>
    </cfRule>
  </conditionalFormatting>
  <conditionalFormatting sqref="G1343:G1351">
    <cfRule type="cellIs" dxfId="1139" priority="1818" stopIfTrue="1" operator="equal">
      <formula>"PE"</formula>
    </cfRule>
  </conditionalFormatting>
  <conditionalFormatting sqref="F1343:F1352">
    <cfRule type="cellIs" dxfId="1138" priority="1813" stopIfTrue="1" operator="equal">
      <formula>"P"</formula>
    </cfRule>
  </conditionalFormatting>
  <conditionalFormatting sqref="F1343:F1352">
    <cfRule type="cellIs" dxfId="1137" priority="1814" stopIfTrue="1" operator="equal">
      <formula>"F"</formula>
    </cfRule>
  </conditionalFormatting>
  <conditionalFormatting sqref="F1343:F1352">
    <cfRule type="cellIs" dxfId="1136" priority="1815" stopIfTrue="1" operator="equal">
      <formula>"PE"</formula>
    </cfRule>
  </conditionalFormatting>
  <conditionalFormatting sqref="E1343:E1352">
    <cfRule type="cellIs" dxfId="1135" priority="1810" stopIfTrue="1" operator="equal">
      <formula>"P"</formula>
    </cfRule>
  </conditionalFormatting>
  <conditionalFormatting sqref="E1343:E1352">
    <cfRule type="cellIs" dxfId="1134" priority="1811" stopIfTrue="1" operator="equal">
      <formula>"F"</formula>
    </cfRule>
  </conditionalFormatting>
  <conditionalFormatting sqref="E1343:E1352">
    <cfRule type="cellIs" dxfId="1133" priority="1812" stopIfTrue="1" operator="equal">
      <formula>"PE"</formula>
    </cfRule>
  </conditionalFormatting>
  <conditionalFormatting sqref="G1266:P1275">
    <cfRule type="cellIs" dxfId="1132" priority="1149" stopIfTrue="1" operator="equal">
      <formula>"P"</formula>
    </cfRule>
  </conditionalFormatting>
  <conditionalFormatting sqref="G1275">
    <cfRule type="cellIs" dxfId="1131" priority="1141" stopIfTrue="1" operator="equal">
      <formula>"PE"</formula>
    </cfRule>
  </conditionalFormatting>
  <conditionalFormatting sqref="E1261:E1264">
    <cfRule type="cellIs" dxfId="1130" priority="1160" stopIfTrue="1" operator="equal">
      <formula>"F"</formula>
    </cfRule>
  </conditionalFormatting>
  <conditionalFormatting sqref="E1566">
    <cfRule type="cellIs" dxfId="1129" priority="706" stopIfTrue="1" operator="equal">
      <formula>"P"</formula>
    </cfRule>
  </conditionalFormatting>
  <conditionalFormatting sqref="E1566">
    <cfRule type="cellIs" dxfId="1128" priority="717" stopIfTrue="1" operator="equal">
      <formula>"F"</formula>
    </cfRule>
  </conditionalFormatting>
  <conditionalFormatting sqref="F1615:P1615">
    <cfRule type="cellIs" dxfId="1127" priority="773" stopIfTrue="1" operator="equal">
      <formula>"PE"</formula>
    </cfRule>
  </conditionalFormatting>
  <conditionalFormatting sqref="F1570:P1570">
    <cfRule type="cellIs" dxfId="1126" priority="703" stopIfTrue="1" operator="equal">
      <formula>"P"</formula>
    </cfRule>
  </conditionalFormatting>
  <conditionalFormatting sqref="G1622:G1624">
    <cfRule type="cellIs" dxfId="1125" priority="759" stopIfTrue="1" operator="equal">
      <formula>"F"</formula>
    </cfRule>
  </conditionalFormatting>
  <conditionalFormatting sqref="E1568">
    <cfRule type="cellIs" dxfId="1124" priority="695" stopIfTrue="1" operator="equal">
      <formula>"PE"</formula>
    </cfRule>
  </conditionalFormatting>
  <conditionalFormatting sqref="G1404:G1411">
    <cfRule type="cellIs" dxfId="1123" priority="742" stopIfTrue="1" operator="equal">
      <formula>"P"</formula>
    </cfRule>
  </conditionalFormatting>
  <conditionalFormatting sqref="F1567:G1567">
    <cfRule type="cellIs" dxfId="1122" priority="723" stopIfTrue="1" operator="equal">
      <formula>"F"</formula>
    </cfRule>
  </conditionalFormatting>
  <conditionalFormatting sqref="E1219:P1222 H1235:P1243 E1235:F1243 E1298:F1302 G1300:P1302">
    <cfRule type="cellIs" dxfId="1121" priority="1385" stopIfTrue="1" operator="equal">
      <formula>"PE"</formula>
    </cfRule>
  </conditionalFormatting>
  <conditionalFormatting sqref="F1161:P1163">
    <cfRule type="cellIs" dxfId="1120" priority="1801" stopIfTrue="1" operator="equal">
      <formula>"P"</formula>
    </cfRule>
  </conditionalFormatting>
  <conditionalFormatting sqref="F1161:P1163">
    <cfRule type="cellIs" dxfId="1119" priority="1802" stopIfTrue="1" operator="equal">
      <formula>"PE"</formula>
    </cfRule>
  </conditionalFormatting>
  <conditionalFormatting sqref="H1161:P1163">
    <cfRule type="cellIs" dxfId="1118" priority="1804" stopIfTrue="1" operator="equal">
      <formula>"F"</formula>
    </cfRule>
  </conditionalFormatting>
  <conditionalFormatting sqref="F1161:G1163">
    <cfRule type="cellIs" dxfId="1117" priority="1803" stopIfTrue="1" operator="equal">
      <formula>"F"</formula>
    </cfRule>
  </conditionalFormatting>
  <conditionalFormatting sqref="F1160:P1160">
    <cfRule type="cellIs" dxfId="1116" priority="1798" stopIfTrue="1" operator="equal">
      <formula>"P"</formula>
    </cfRule>
  </conditionalFormatting>
  <conditionalFormatting sqref="H1160:P1160">
    <cfRule type="cellIs" dxfId="1115" priority="1799" stopIfTrue="1" operator="equal">
      <formula>"F"</formula>
    </cfRule>
  </conditionalFormatting>
  <conditionalFormatting sqref="F1160:P1160">
    <cfRule type="cellIs" dxfId="1114" priority="1800" stopIfTrue="1" operator="equal">
      <formula>"PE"</formula>
    </cfRule>
  </conditionalFormatting>
  <conditionalFormatting sqref="F1160:G1160">
    <cfRule type="cellIs" dxfId="1113" priority="1797" stopIfTrue="1" operator="equal">
      <formula>"F"</formula>
    </cfRule>
  </conditionalFormatting>
  <conditionalFormatting sqref="Q1160:Q1163">
    <cfRule type="uniqueValues" dxfId="1112" priority="1805"/>
  </conditionalFormatting>
  <conditionalFormatting sqref="E1160:E1163">
    <cfRule type="cellIs" dxfId="1111" priority="1794" stopIfTrue="1" operator="equal">
      <formula>"P"</formula>
    </cfRule>
  </conditionalFormatting>
  <conditionalFormatting sqref="E1160:E1163">
    <cfRule type="cellIs" dxfId="1110" priority="1795" stopIfTrue="1" operator="equal">
      <formula>"F"</formula>
    </cfRule>
  </conditionalFormatting>
  <conditionalFormatting sqref="E1160:E1163">
    <cfRule type="cellIs" dxfId="1109" priority="1796" stopIfTrue="1" operator="equal">
      <formula>"PE"</formula>
    </cfRule>
  </conditionalFormatting>
  <conditionalFormatting sqref="G1291">
    <cfRule type="cellIs" dxfId="1108" priority="1094" stopIfTrue="1" operator="equal">
      <formula>"PE"</formula>
    </cfRule>
  </conditionalFormatting>
  <conditionalFormatting sqref="G1275">
    <cfRule type="cellIs" dxfId="1107" priority="1140" stopIfTrue="1" operator="equal">
      <formula>"P"</formula>
    </cfRule>
  </conditionalFormatting>
  <conditionalFormatting sqref="G1276">
    <cfRule type="cellIs" dxfId="1106" priority="1132" stopIfTrue="1" operator="equal">
      <formula>"F"</formula>
    </cfRule>
  </conditionalFormatting>
  <conditionalFormatting sqref="G1283:G1290">
    <cfRule type="cellIs" dxfId="1105" priority="1091" stopIfTrue="1" operator="equal">
      <formula>"PE"</formula>
    </cfRule>
  </conditionalFormatting>
  <conditionalFormatting sqref="G1277:P1280">
    <cfRule type="cellIs" dxfId="1104" priority="1119" stopIfTrue="1" operator="equal">
      <formula>"P"</formula>
    </cfRule>
  </conditionalFormatting>
  <conditionalFormatting sqref="F1292">
    <cfRule type="cellIs" dxfId="1103" priority="1083" stopIfTrue="1" operator="equal">
      <formula>"F"</formula>
    </cfRule>
  </conditionalFormatting>
  <conditionalFormatting sqref="G1277:P1280">
    <cfRule type="cellIs" dxfId="1102" priority="1121" stopIfTrue="1" operator="equal">
      <formula>"PE"</formula>
    </cfRule>
  </conditionalFormatting>
  <conditionalFormatting sqref="G1277:G1280">
    <cfRule type="cellIs" dxfId="1101" priority="1118" stopIfTrue="1" operator="equal">
      <formula>"F"</formula>
    </cfRule>
  </conditionalFormatting>
  <conditionalFormatting sqref="G1293:G1296">
    <cfRule type="cellIs" dxfId="1100" priority="1064" stopIfTrue="1" operator="equal">
      <formula>"PE"</formula>
    </cfRule>
  </conditionalFormatting>
  <conditionalFormatting sqref="G1276:P1276">
    <cfRule type="cellIs" dxfId="1099" priority="1133" stopIfTrue="1" operator="equal">
      <formula>"P"</formula>
    </cfRule>
  </conditionalFormatting>
  <conditionalFormatting sqref="G1293:G1296">
    <cfRule type="cellIs" dxfId="1098" priority="1062" stopIfTrue="1" operator="equal">
      <formula>"F"</formula>
    </cfRule>
  </conditionalFormatting>
  <conditionalFormatting sqref="E1277:E1280">
    <cfRule type="cellIs" dxfId="1097" priority="1112" stopIfTrue="1" operator="equal">
      <formula>"P"</formula>
    </cfRule>
  </conditionalFormatting>
  <conditionalFormatting sqref="H1277:P1280 E1277:F1280">
    <cfRule type="cellIs" dxfId="1096" priority="1123" stopIfTrue="1" operator="equal">
      <formula>"PE"</formula>
    </cfRule>
  </conditionalFormatting>
  <conditionalFormatting sqref="E1276">
    <cfRule type="cellIs" dxfId="1095" priority="1126" stopIfTrue="1" operator="equal">
      <formula>"P"</formula>
    </cfRule>
  </conditionalFormatting>
  <conditionalFormatting sqref="E1276">
    <cfRule type="cellIs" dxfId="1094" priority="1127" stopIfTrue="1" operator="equal">
      <formula>"F"</formula>
    </cfRule>
  </conditionalFormatting>
  <conditionalFormatting sqref="E1276">
    <cfRule type="cellIs" dxfId="1093" priority="1128" stopIfTrue="1" operator="equal">
      <formula>"PE"</formula>
    </cfRule>
  </conditionalFormatting>
  <conditionalFormatting sqref="H1283:P1291 E1283:F1291">
    <cfRule type="cellIs" dxfId="1092" priority="1105" stopIfTrue="1" operator="equal">
      <formula>"P"</formula>
    </cfRule>
  </conditionalFormatting>
  <conditionalFormatting sqref="E1277:F1280">
    <cfRule type="cellIs" dxfId="1091" priority="1124" stopIfTrue="1" operator="equal">
      <formula>"F"</formula>
    </cfRule>
  </conditionalFormatting>
  <conditionalFormatting sqref="E1292">
    <cfRule type="cellIs" dxfId="1090" priority="1079" stopIfTrue="1" operator="equal">
      <formula>"P"</formula>
    </cfRule>
  </conditionalFormatting>
  <conditionalFormatting sqref="H1293:P1296 E1293:F1296">
    <cfRule type="cellIs" dxfId="1089" priority="1075" stopIfTrue="1" operator="equal">
      <formula>"P"</formula>
    </cfRule>
  </conditionalFormatting>
  <conditionalFormatting sqref="E1292">
    <cfRule type="cellIs" dxfId="1088" priority="1081" stopIfTrue="1" operator="equal">
      <formula>"PE"</formula>
    </cfRule>
  </conditionalFormatting>
  <conditionalFormatting sqref="G1282:P1291">
    <cfRule type="cellIs" dxfId="1087" priority="1104" stopIfTrue="1" operator="equal">
      <formula>"PE"</formula>
    </cfRule>
  </conditionalFormatting>
  <conditionalFormatting sqref="E1282:E1291">
    <cfRule type="cellIs" dxfId="1086" priority="1095" stopIfTrue="1" operator="equal">
      <formula>"P"</formula>
    </cfRule>
  </conditionalFormatting>
  <conditionalFormatting sqref="G1277:G1280">
    <cfRule type="cellIs" dxfId="1085" priority="1110" stopIfTrue="1" operator="equal">
      <formula>"P"</formula>
    </cfRule>
  </conditionalFormatting>
  <conditionalFormatting sqref="H1293:P1296 E1293:F1296">
    <cfRule type="cellIs" dxfId="1084" priority="1076" stopIfTrue="1" operator="equal">
      <formula>"PE"</formula>
    </cfRule>
  </conditionalFormatting>
  <conditionalFormatting sqref="G1277:G1280">
    <cfRule type="cellIs" dxfId="1083" priority="1109" stopIfTrue="1" operator="equal">
      <formula>"F"</formula>
    </cfRule>
  </conditionalFormatting>
  <conditionalFormatting sqref="E1283:F1291">
    <cfRule type="cellIs" dxfId="1082" priority="1107" stopIfTrue="1" operator="equal">
      <formula>"F"</formula>
    </cfRule>
  </conditionalFormatting>
  <conditionalFormatting sqref="G1165:G1172">
    <cfRule type="cellIs" dxfId="1081" priority="1705" stopIfTrue="1" operator="equal">
      <formula>"P"</formula>
    </cfRule>
  </conditionalFormatting>
  <conditionalFormatting sqref="G1165:G1172">
    <cfRule type="cellIs" dxfId="1080" priority="1706" stopIfTrue="1" operator="equal">
      <formula>"F"</formula>
    </cfRule>
  </conditionalFormatting>
  <conditionalFormatting sqref="G1165:G1172">
    <cfRule type="cellIs" dxfId="1079" priority="1707" stopIfTrue="1" operator="equal">
      <formula>"PE"</formula>
    </cfRule>
  </conditionalFormatting>
  <conditionalFormatting sqref="G1291">
    <cfRule type="cellIs" dxfId="1078" priority="1093" stopIfTrue="1" operator="equal">
      <formula>"P"</formula>
    </cfRule>
  </conditionalFormatting>
  <conditionalFormatting sqref="H1292:P1292">
    <cfRule type="cellIs" dxfId="1077" priority="1087" stopIfTrue="1" operator="equal">
      <formula>"F"</formula>
    </cfRule>
  </conditionalFormatting>
  <conditionalFormatting sqref="E1293:F1296">
    <cfRule type="cellIs" dxfId="1076" priority="1077" stopIfTrue="1" operator="equal">
      <formula>"F"</formula>
    </cfRule>
  </conditionalFormatting>
  <conditionalFormatting sqref="H1293:P1296">
    <cfRule type="cellIs" dxfId="1075" priority="1073" stopIfTrue="1" operator="equal">
      <formula>"F"</formula>
    </cfRule>
  </conditionalFormatting>
  <conditionalFormatting sqref="G1293:G1296">
    <cfRule type="cellIs" dxfId="1074" priority="1071" stopIfTrue="1" operator="equal">
      <formula>"F"</formula>
    </cfRule>
  </conditionalFormatting>
  <conditionalFormatting sqref="G1292:P1292">
    <cfRule type="cellIs" dxfId="1073" priority="1086" stopIfTrue="1" operator="equal">
      <formula>"P"</formula>
    </cfRule>
  </conditionalFormatting>
  <conditionalFormatting sqref="G1292:P1292">
    <cfRule type="cellIs" dxfId="1072" priority="1088" stopIfTrue="1" operator="equal">
      <formula>"PE"</formula>
    </cfRule>
  </conditionalFormatting>
  <conditionalFormatting sqref="E1293:E1296">
    <cfRule type="cellIs" dxfId="1071" priority="1065" stopIfTrue="1" operator="equal">
      <formula>"P"</formula>
    </cfRule>
  </conditionalFormatting>
  <conditionalFormatting sqref="H1165:P1173 E1165:F1173">
    <cfRule type="cellIs" dxfId="1070" priority="1721" stopIfTrue="1" operator="equal">
      <formula>"P"</formula>
    </cfRule>
  </conditionalFormatting>
  <conditionalFormatting sqref="H1165:P1173 E1165:F1173">
    <cfRule type="cellIs" dxfId="1069" priority="1722" stopIfTrue="1" operator="equal">
      <formula>"PE"</formula>
    </cfRule>
  </conditionalFormatting>
  <conditionalFormatting sqref="H1165:P1173">
    <cfRule type="cellIs" dxfId="1068" priority="1724" stopIfTrue="1" operator="equal">
      <formula>"F"</formula>
    </cfRule>
  </conditionalFormatting>
  <conditionalFormatting sqref="G1164:P1173">
    <cfRule type="cellIs" dxfId="1067" priority="1718" stopIfTrue="1" operator="equal">
      <formula>"P"</formula>
    </cfRule>
  </conditionalFormatting>
  <conditionalFormatting sqref="H1164:P1173">
    <cfRule type="cellIs" dxfId="1066" priority="1719" stopIfTrue="1" operator="equal">
      <formula>"F"</formula>
    </cfRule>
  </conditionalFormatting>
  <conditionalFormatting sqref="G1164:P1173">
    <cfRule type="cellIs" dxfId="1065" priority="1720" stopIfTrue="1" operator="equal">
      <formula>"PE"</formula>
    </cfRule>
  </conditionalFormatting>
  <conditionalFormatting sqref="G1164:G1173">
    <cfRule type="cellIs" dxfId="1064" priority="1717" stopIfTrue="1" operator="equal">
      <formula>"F"</formula>
    </cfRule>
  </conditionalFormatting>
  <conditionalFormatting sqref="F1164:F1173">
    <cfRule type="cellIs" dxfId="1063" priority="1714" stopIfTrue="1" operator="equal">
      <formula>"P"</formula>
    </cfRule>
  </conditionalFormatting>
  <conditionalFormatting sqref="F1164:F1173">
    <cfRule type="cellIs" dxfId="1062" priority="1716" stopIfTrue="1" operator="equal">
      <formula>"PE"</formula>
    </cfRule>
  </conditionalFormatting>
  <conditionalFormatting sqref="E1164:E1173">
    <cfRule type="cellIs" dxfId="1061" priority="1711" stopIfTrue="1" operator="equal">
      <formula>"P"</formula>
    </cfRule>
  </conditionalFormatting>
  <conditionalFormatting sqref="E1164:E1173">
    <cfRule type="cellIs" dxfId="1060" priority="1712" stopIfTrue="1" operator="equal">
      <formula>"F"</formula>
    </cfRule>
  </conditionalFormatting>
  <conditionalFormatting sqref="E1164:E1173">
    <cfRule type="cellIs" dxfId="1059" priority="1713" stopIfTrue="1" operator="equal">
      <formula>"PE"</formula>
    </cfRule>
  </conditionalFormatting>
  <conditionalFormatting sqref="G1173">
    <cfRule type="cellIs" dxfId="1058" priority="1708" stopIfTrue="1" operator="equal">
      <formula>"F"</formula>
    </cfRule>
  </conditionalFormatting>
  <conditionalFormatting sqref="G1173">
    <cfRule type="cellIs" dxfId="1057" priority="1710" stopIfTrue="1" operator="equal">
      <formula>"PE"</formula>
    </cfRule>
  </conditionalFormatting>
  <conditionalFormatting sqref="G1182:G1189">
    <cfRule type="cellIs" dxfId="1056" priority="1611" stopIfTrue="1" operator="equal">
      <formula>"P"</formula>
    </cfRule>
  </conditionalFormatting>
  <conditionalFormatting sqref="G1182:G1189">
    <cfRule type="cellIs" dxfId="1055" priority="1612" stopIfTrue="1" operator="equal">
      <formula>"F"</formula>
    </cfRule>
  </conditionalFormatting>
  <conditionalFormatting sqref="G1176:G1179">
    <cfRule type="cellIs" dxfId="1054" priority="1633" stopIfTrue="1" operator="equal">
      <formula>"PE"</formula>
    </cfRule>
  </conditionalFormatting>
  <conditionalFormatting sqref="E1175">
    <cfRule type="cellIs" dxfId="1053" priority="1649" stopIfTrue="1" operator="equal">
      <formula>"F"</formula>
    </cfRule>
  </conditionalFormatting>
  <conditionalFormatting sqref="E1175">
    <cfRule type="cellIs" dxfId="1052" priority="1650" stopIfTrue="1" operator="equal">
      <formula>"PE"</formula>
    </cfRule>
  </conditionalFormatting>
  <conditionalFormatting sqref="G1175:P1175">
    <cfRule type="cellIs" dxfId="1051" priority="1655" stopIfTrue="1" operator="equal">
      <formula>"P"</formula>
    </cfRule>
  </conditionalFormatting>
  <conditionalFormatting sqref="H1175:P1175">
    <cfRule type="cellIs" dxfId="1050" priority="1656" stopIfTrue="1" operator="equal">
      <formula>"F"</formula>
    </cfRule>
  </conditionalFormatting>
  <conditionalFormatting sqref="G1175:P1175">
    <cfRule type="cellIs" dxfId="1049" priority="1657" stopIfTrue="1" operator="equal">
      <formula>"PE"</formula>
    </cfRule>
  </conditionalFormatting>
  <conditionalFormatting sqref="G1175">
    <cfRule type="cellIs" dxfId="1048" priority="1654" stopIfTrue="1" operator="equal">
      <formula>"F"</formula>
    </cfRule>
  </conditionalFormatting>
  <conditionalFormatting sqref="F1175">
    <cfRule type="cellIs" dxfId="1047" priority="1651" stopIfTrue="1" operator="equal">
      <formula>"P"</formula>
    </cfRule>
  </conditionalFormatting>
  <conditionalFormatting sqref="F1175">
    <cfRule type="cellIs" dxfId="1046" priority="1653" stopIfTrue="1" operator="equal">
      <formula>"PE"</formula>
    </cfRule>
  </conditionalFormatting>
  <conditionalFormatting sqref="G1182:G1189">
    <cfRule type="cellIs" dxfId="1045" priority="1613" stopIfTrue="1" operator="equal">
      <formula>"PE"</formula>
    </cfRule>
  </conditionalFormatting>
  <conditionalFormatting sqref="H1176:P1179 E1176:F1179">
    <cfRule type="cellIs" dxfId="1044" priority="1645" stopIfTrue="1" operator="equal">
      <formula>"PE"</formula>
    </cfRule>
  </conditionalFormatting>
  <conditionalFormatting sqref="H1176:P1179">
    <cfRule type="cellIs" dxfId="1043" priority="1647" stopIfTrue="1" operator="equal">
      <formula>"F"</formula>
    </cfRule>
  </conditionalFormatting>
  <conditionalFormatting sqref="E1176:F1179">
    <cfRule type="cellIs" dxfId="1042" priority="1646" stopIfTrue="1" operator="equal">
      <formula>"F"</formula>
    </cfRule>
  </conditionalFormatting>
  <conditionalFormatting sqref="G1176:P1179">
    <cfRule type="cellIs" dxfId="1041" priority="1641" stopIfTrue="1" operator="equal">
      <formula>"P"</formula>
    </cfRule>
  </conditionalFormatting>
  <conditionalFormatting sqref="H1176:P1179">
    <cfRule type="cellIs" dxfId="1040" priority="1642" stopIfTrue="1" operator="equal">
      <formula>"F"</formula>
    </cfRule>
  </conditionalFormatting>
  <conditionalFormatting sqref="G1176:P1179">
    <cfRule type="cellIs" dxfId="1039" priority="1643" stopIfTrue="1" operator="equal">
      <formula>"PE"</formula>
    </cfRule>
  </conditionalFormatting>
  <conditionalFormatting sqref="G1176:G1179">
    <cfRule type="cellIs" dxfId="1038" priority="1640" stopIfTrue="1" operator="equal">
      <formula>"F"</formula>
    </cfRule>
  </conditionalFormatting>
  <conditionalFormatting sqref="F1176:F1179">
    <cfRule type="cellIs" dxfId="1037" priority="1637" stopIfTrue="1" operator="equal">
      <formula>"P"</formula>
    </cfRule>
  </conditionalFormatting>
  <conditionalFormatting sqref="F1176:F1179">
    <cfRule type="cellIs" dxfId="1036" priority="1638" stopIfTrue="1" operator="equal">
      <formula>"F"</formula>
    </cfRule>
  </conditionalFormatting>
  <conditionalFormatting sqref="E1176:E1179">
    <cfRule type="cellIs" dxfId="1035" priority="1634" stopIfTrue="1" operator="equal">
      <formula>"P"</formula>
    </cfRule>
  </conditionalFormatting>
  <conditionalFormatting sqref="E1176:E1179">
    <cfRule type="cellIs" dxfId="1034" priority="1636" stopIfTrue="1" operator="equal">
      <formula>"PE"</formula>
    </cfRule>
  </conditionalFormatting>
  <conditionalFormatting sqref="G1176:G1179">
    <cfRule type="cellIs" dxfId="1033" priority="1632" stopIfTrue="1" operator="equal">
      <formula>"P"</formula>
    </cfRule>
  </conditionalFormatting>
  <conditionalFormatting sqref="G1176:G1179">
    <cfRule type="cellIs" dxfId="1032" priority="1631" stopIfTrue="1" operator="equal">
      <formula>"F"</formula>
    </cfRule>
  </conditionalFormatting>
  <conditionalFormatting sqref="G1192:G1195">
    <cfRule type="cellIs" dxfId="1031" priority="1586" stopIfTrue="1" operator="equal">
      <formula>"PE"</formula>
    </cfRule>
  </conditionalFormatting>
  <conditionalFormatting sqref="E1192:E1195">
    <cfRule type="cellIs" dxfId="1030" priority="1587" stopIfTrue="1" operator="equal">
      <formula>"P"</formula>
    </cfRule>
  </conditionalFormatting>
  <conditionalFormatting sqref="E1192:E1195">
    <cfRule type="cellIs" dxfId="1029" priority="1588" stopIfTrue="1" operator="equal">
      <formula>"F"</formula>
    </cfRule>
  </conditionalFormatting>
  <conditionalFormatting sqref="G1190">
    <cfRule type="cellIs" dxfId="1028" priority="1616" stopIfTrue="1" operator="equal">
      <formula>"PE"</formula>
    </cfRule>
  </conditionalFormatting>
  <conditionalFormatting sqref="G1208:G1211">
    <cfRule type="cellIs" dxfId="1027" priority="1539" stopIfTrue="1" operator="equal">
      <formula>"PE"</formula>
    </cfRule>
  </conditionalFormatting>
  <conditionalFormatting sqref="H1182:P1190 E1182:F1190">
    <cfRule type="cellIs" dxfId="1026" priority="1627" stopIfTrue="1" operator="equal">
      <formula>"P"</formula>
    </cfRule>
  </conditionalFormatting>
  <conditionalFormatting sqref="H1182:P1190 E1182:F1190">
    <cfRule type="cellIs" dxfId="1025" priority="1628" stopIfTrue="1" operator="equal">
      <formula>"PE"</formula>
    </cfRule>
  </conditionalFormatting>
  <conditionalFormatting sqref="H1182:P1190">
    <cfRule type="cellIs" dxfId="1024" priority="1630" stopIfTrue="1" operator="equal">
      <formula>"F"</formula>
    </cfRule>
  </conditionalFormatting>
  <conditionalFormatting sqref="E1182:F1190">
    <cfRule type="cellIs" dxfId="1023" priority="1629" stopIfTrue="1" operator="equal">
      <formula>"F"</formula>
    </cfRule>
  </conditionalFormatting>
  <conditionalFormatting sqref="G1181:P1190">
    <cfRule type="cellIs" dxfId="1022" priority="1624" stopIfTrue="1" operator="equal">
      <formula>"P"</formula>
    </cfRule>
  </conditionalFormatting>
  <conditionalFormatting sqref="H1181:P1190">
    <cfRule type="cellIs" dxfId="1021" priority="1625" stopIfTrue="1" operator="equal">
      <formula>"F"</formula>
    </cfRule>
  </conditionalFormatting>
  <conditionalFormatting sqref="G1181:P1190">
    <cfRule type="cellIs" dxfId="1020" priority="1626" stopIfTrue="1" operator="equal">
      <formula>"PE"</formula>
    </cfRule>
  </conditionalFormatting>
  <conditionalFormatting sqref="G1181:G1190">
    <cfRule type="cellIs" dxfId="1019" priority="1623" stopIfTrue="1" operator="equal">
      <formula>"F"</formula>
    </cfRule>
  </conditionalFormatting>
  <conditionalFormatting sqref="F1181:F1190">
    <cfRule type="cellIs" dxfId="1018" priority="1620" stopIfTrue="1" operator="equal">
      <formula>"P"</formula>
    </cfRule>
  </conditionalFormatting>
  <conditionalFormatting sqref="F1181:F1190">
    <cfRule type="cellIs" dxfId="1017" priority="1621" stopIfTrue="1" operator="equal">
      <formula>"F"</formula>
    </cfRule>
  </conditionalFormatting>
  <conditionalFormatting sqref="F1181:F1190">
    <cfRule type="cellIs" dxfId="1016" priority="1622" stopIfTrue="1" operator="equal">
      <formula>"PE"</formula>
    </cfRule>
  </conditionalFormatting>
  <conditionalFormatting sqref="E1181:E1190">
    <cfRule type="cellIs" dxfId="1015" priority="1617" stopIfTrue="1" operator="equal">
      <formula>"P"</formula>
    </cfRule>
  </conditionalFormatting>
  <conditionalFormatting sqref="E1181:E1190">
    <cfRule type="cellIs" dxfId="1014" priority="1618" stopIfTrue="1" operator="equal">
      <formula>"F"</formula>
    </cfRule>
  </conditionalFormatting>
  <conditionalFormatting sqref="E1181:E1190">
    <cfRule type="cellIs" dxfId="1013" priority="1619" stopIfTrue="1" operator="equal">
      <formula>"PE"</formula>
    </cfRule>
  </conditionalFormatting>
  <conditionalFormatting sqref="G1190">
    <cfRule type="cellIs" dxfId="1012" priority="1615" stopIfTrue="1" operator="equal">
      <formula>"P"</formula>
    </cfRule>
  </conditionalFormatting>
  <conditionalFormatting sqref="G1190">
    <cfRule type="cellIs" dxfId="1011" priority="1614" stopIfTrue="1" operator="equal">
      <formula>"F"</formula>
    </cfRule>
  </conditionalFormatting>
  <conditionalFormatting sqref="E1192:E1195">
    <cfRule type="cellIs" dxfId="1010" priority="1589" stopIfTrue="1" operator="equal">
      <formula>"PE"</formula>
    </cfRule>
  </conditionalFormatting>
  <conditionalFormatting sqref="H1600:P1600">
    <cfRule type="cellIs" dxfId="1009" priority="817" stopIfTrue="1" operator="equal">
      <formula>"PE"</formula>
    </cfRule>
  </conditionalFormatting>
  <conditionalFormatting sqref="E1191">
    <cfRule type="cellIs" dxfId="1008" priority="1601" stopIfTrue="1" operator="equal">
      <formula>"P"</formula>
    </cfRule>
  </conditionalFormatting>
  <conditionalFormatting sqref="E1191">
    <cfRule type="cellIs" dxfId="1007" priority="1602" stopIfTrue="1" operator="equal">
      <formula>"F"</formula>
    </cfRule>
  </conditionalFormatting>
  <conditionalFormatting sqref="E1191">
    <cfRule type="cellIs" dxfId="1006" priority="1603" stopIfTrue="1" operator="equal">
      <formula>"PE"</formula>
    </cfRule>
  </conditionalFormatting>
  <conditionalFormatting sqref="G1191:P1191">
    <cfRule type="cellIs" dxfId="1005" priority="1608" stopIfTrue="1" operator="equal">
      <formula>"P"</formula>
    </cfRule>
  </conditionalFormatting>
  <conditionalFormatting sqref="H1191:P1191">
    <cfRule type="cellIs" dxfId="1004" priority="1609" stopIfTrue="1" operator="equal">
      <formula>"F"</formula>
    </cfRule>
  </conditionalFormatting>
  <conditionalFormatting sqref="G1191:P1191">
    <cfRule type="cellIs" dxfId="1003" priority="1610" stopIfTrue="1" operator="equal">
      <formula>"PE"</formula>
    </cfRule>
  </conditionalFormatting>
  <conditionalFormatting sqref="G1191">
    <cfRule type="cellIs" dxfId="1002" priority="1607" stopIfTrue="1" operator="equal">
      <formula>"F"</formula>
    </cfRule>
  </conditionalFormatting>
  <conditionalFormatting sqref="F1191">
    <cfRule type="cellIs" dxfId="1001" priority="1604" stopIfTrue="1" operator="equal">
      <formula>"P"</formula>
    </cfRule>
  </conditionalFormatting>
  <conditionalFormatting sqref="F1191">
    <cfRule type="cellIs" dxfId="1000" priority="1605" stopIfTrue="1" operator="equal">
      <formula>"F"</formula>
    </cfRule>
  </conditionalFormatting>
  <conditionalFormatting sqref="F1191">
    <cfRule type="cellIs" dxfId="999" priority="1606" stopIfTrue="1" operator="equal">
      <formula>"PE"</formula>
    </cfRule>
  </conditionalFormatting>
  <conditionalFormatting sqref="H1192:P1195 E1192:F1195">
    <cfRule type="cellIs" dxfId="998" priority="1597" stopIfTrue="1" operator="equal">
      <formula>"P"</formula>
    </cfRule>
  </conditionalFormatting>
  <conditionalFormatting sqref="H1192:P1195 E1192:F1195">
    <cfRule type="cellIs" dxfId="997" priority="1598" stopIfTrue="1" operator="equal">
      <formula>"PE"</formula>
    </cfRule>
  </conditionalFormatting>
  <conditionalFormatting sqref="H1192:P1195">
    <cfRule type="cellIs" dxfId="996" priority="1600" stopIfTrue="1" operator="equal">
      <formula>"F"</formula>
    </cfRule>
  </conditionalFormatting>
  <conditionalFormatting sqref="E1192:F1195">
    <cfRule type="cellIs" dxfId="995" priority="1599" stopIfTrue="1" operator="equal">
      <formula>"F"</formula>
    </cfRule>
  </conditionalFormatting>
  <conditionalFormatting sqref="G1192:P1195">
    <cfRule type="cellIs" dxfId="994" priority="1594" stopIfTrue="1" operator="equal">
      <formula>"P"</formula>
    </cfRule>
  </conditionalFormatting>
  <conditionalFormatting sqref="H1192:P1195">
    <cfRule type="cellIs" dxfId="993" priority="1595" stopIfTrue="1" operator="equal">
      <formula>"F"</formula>
    </cfRule>
  </conditionalFormatting>
  <conditionalFormatting sqref="G1192:P1195">
    <cfRule type="cellIs" dxfId="992" priority="1596" stopIfTrue="1" operator="equal">
      <formula>"PE"</formula>
    </cfRule>
  </conditionalFormatting>
  <conditionalFormatting sqref="G1192:G1195">
    <cfRule type="cellIs" dxfId="991" priority="1593" stopIfTrue="1" operator="equal">
      <formula>"F"</formula>
    </cfRule>
  </conditionalFormatting>
  <conditionalFormatting sqref="F1192:F1195">
    <cfRule type="cellIs" dxfId="990" priority="1590" stopIfTrue="1" operator="equal">
      <formula>"P"</formula>
    </cfRule>
  </conditionalFormatting>
  <conditionalFormatting sqref="F1192:F1195">
    <cfRule type="cellIs" dxfId="989" priority="1591" stopIfTrue="1" operator="equal">
      <formula>"F"</formula>
    </cfRule>
  </conditionalFormatting>
  <conditionalFormatting sqref="F1192:F1195">
    <cfRule type="cellIs" dxfId="988" priority="1592" stopIfTrue="1" operator="equal">
      <formula>"PE"</formula>
    </cfRule>
  </conditionalFormatting>
  <conditionalFormatting sqref="E1208:E1211">
    <cfRule type="cellIs" dxfId="987" priority="1540" stopIfTrue="1" operator="equal">
      <formula>"P"</formula>
    </cfRule>
  </conditionalFormatting>
  <conditionalFormatting sqref="E1208:E1211">
    <cfRule type="cellIs" dxfId="986" priority="1541" stopIfTrue="1" operator="equal">
      <formula>"F"</formula>
    </cfRule>
  </conditionalFormatting>
  <conditionalFormatting sqref="E1208:E1211">
    <cfRule type="cellIs" dxfId="985" priority="1542" stopIfTrue="1" operator="equal">
      <formula>"PE"</formula>
    </cfRule>
  </conditionalFormatting>
  <conditionalFormatting sqref="G1192:G1195">
    <cfRule type="cellIs" dxfId="984" priority="1585" stopIfTrue="1" operator="equal">
      <formula>"P"</formula>
    </cfRule>
  </conditionalFormatting>
  <conditionalFormatting sqref="G1192:G1195">
    <cfRule type="cellIs" dxfId="983" priority="1584" stopIfTrue="1" operator="equal">
      <formula>"F"</formula>
    </cfRule>
  </conditionalFormatting>
  <conditionalFormatting sqref="G1198:G1205">
    <cfRule type="cellIs" dxfId="982" priority="1564" stopIfTrue="1" operator="equal">
      <formula>"P"</formula>
    </cfRule>
  </conditionalFormatting>
  <conditionalFormatting sqref="G1198:G1205">
    <cfRule type="cellIs" dxfId="981" priority="1565" stopIfTrue="1" operator="equal">
      <formula>"F"</formula>
    </cfRule>
  </conditionalFormatting>
  <conditionalFormatting sqref="G1198:G1205">
    <cfRule type="cellIs" dxfId="980" priority="1566" stopIfTrue="1" operator="equal">
      <formula>"PE"</formula>
    </cfRule>
  </conditionalFormatting>
  <conditionalFormatting sqref="F1568:P1568">
    <cfRule type="cellIs" dxfId="979" priority="692" stopIfTrue="1" operator="equal">
      <formula>"PE"</formula>
    </cfRule>
  </conditionalFormatting>
  <conditionalFormatting sqref="H1599:P1599">
    <cfRule type="cellIs" dxfId="978" priority="818" stopIfTrue="1" operator="equal">
      <formula>"P"</formula>
    </cfRule>
  </conditionalFormatting>
  <conditionalFormatting sqref="F1600:G1600">
    <cfRule type="cellIs" dxfId="977" priority="810" stopIfTrue="1" operator="equal">
      <formula>"F"</formula>
    </cfRule>
  </conditionalFormatting>
  <conditionalFormatting sqref="G1206">
    <cfRule type="cellIs" dxfId="976" priority="1569" stopIfTrue="1" operator="equal">
      <formula>"PE"</formula>
    </cfRule>
  </conditionalFormatting>
  <conditionalFormatting sqref="H1198:P1206 E1198:F1206">
    <cfRule type="cellIs" dxfId="975" priority="1580" stopIfTrue="1" operator="equal">
      <formula>"P"</formula>
    </cfRule>
  </conditionalFormatting>
  <conditionalFormatting sqref="H1198:P1206 E1198:F1206">
    <cfRule type="cellIs" dxfId="974" priority="1581" stopIfTrue="1" operator="equal">
      <formula>"PE"</formula>
    </cfRule>
  </conditionalFormatting>
  <conditionalFormatting sqref="H1198:P1206">
    <cfRule type="cellIs" dxfId="973" priority="1583" stopIfTrue="1" operator="equal">
      <formula>"F"</formula>
    </cfRule>
  </conditionalFormatting>
  <conditionalFormatting sqref="E1198:F1206">
    <cfRule type="cellIs" dxfId="972" priority="1582" stopIfTrue="1" operator="equal">
      <formula>"F"</formula>
    </cfRule>
  </conditionalFormatting>
  <conditionalFormatting sqref="G1197:P1206">
    <cfRule type="cellIs" dxfId="971" priority="1577" stopIfTrue="1" operator="equal">
      <formula>"P"</formula>
    </cfRule>
  </conditionalFormatting>
  <conditionalFormatting sqref="H1197:P1206">
    <cfRule type="cellIs" dxfId="970" priority="1578" stopIfTrue="1" operator="equal">
      <formula>"F"</formula>
    </cfRule>
  </conditionalFormatting>
  <conditionalFormatting sqref="G1197:P1206">
    <cfRule type="cellIs" dxfId="969" priority="1579" stopIfTrue="1" operator="equal">
      <formula>"PE"</formula>
    </cfRule>
  </conditionalFormatting>
  <conditionalFormatting sqref="G1197:G1206">
    <cfRule type="cellIs" dxfId="968" priority="1576" stopIfTrue="1" operator="equal">
      <formula>"F"</formula>
    </cfRule>
  </conditionalFormatting>
  <conditionalFormatting sqref="F1197:F1206">
    <cfRule type="cellIs" dxfId="967" priority="1573" stopIfTrue="1" operator="equal">
      <formula>"P"</formula>
    </cfRule>
  </conditionalFormatting>
  <conditionalFormatting sqref="F1197:F1206">
    <cfRule type="cellIs" dxfId="966" priority="1574" stopIfTrue="1" operator="equal">
      <formula>"F"</formula>
    </cfRule>
  </conditionalFormatting>
  <conditionalFormatting sqref="F1197:F1206">
    <cfRule type="cellIs" dxfId="965" priority="1575" stopIfTrue="1" operator="equal">
      <formula>"PE"</formula>
    </cfRule>
  </conditionalFormatting>
  <conditionalFormatting sqref="E1197:E1206">
    <cfRule type="cellIs" dxfId="964" priority="1570" stopIfTrue="1" operator="equal">
      <formula>"P"</formula>
    </cfRule>
  </conditionalFormatting>
  <conditionalFormatting sqref="E1197:E1206">
    <cfRule type="cellIs" dxfId="963" priority="1571" stopIfTrue="1" operator="equal">
      <formula>"F"</formula>
    </cfRule>
  </conditionalFormatting>
  <conditionalFormatting sqref="E1197:E1206">
    <cfRule type="cellIs" dxfId="962" priority="1572" stopIfTrue="1" operator="equal">
      <formula>"PE"</formula>
    </cfRule>
  </conditionalFormatting>
  <conditionalFormatting sqref="G1206">
    <cfRule type="cellIs" dxfId="961" priority="1568" stopIfTrue="1" operator="equal">
      <formula>"P"</formula>
    </cfRule>
  </conditionalFormatting>
  <conditionalFormatting sqref="G1206">
    <cfRule type="cellIs" dxfId="960" priority="1567" stopIfTrue="1" operator="equal">
      <formula>"F"</formula>
    </cfRule>
  </conditionalFormatting>
  <conditionalFormatting sqref="H1599:P1599">
    <cfRule type="cellIs" dxfId="959" priority="820" stopIfTrue="1" operator="equal">
      <formula>"PE"</formula>
    </cfRule>
  </conditionalFormatting>
  <conditionalFormatting sqref="E1207">
    <cfRule type="cellIs" dxfId="958" priority="1554" stopIfTrue="1" operator="equal">
      <formula>"P"</formula>
    </cfRule>
  </conditionalFormatting>
  <conditionalFormatting sqref="E1207">
    <cfRule type="cellIs" dxfId="957" priority="1555" stopIfTrue="1" operator="equal">
      <formula>"F"</formula>
    </cfRule>
  </conditionalFormatting>
  <conditionalFormatting sqref="E1207">
    <cfRule type="cellIs" dxfId="956" priority="1556" stopIfTrue="1" operator="equal">
      <formula>"PE"</formula>
    </cfRule>
  </conditionalFormatting>
  <conditionalFormatting sqref="G1207:P1207">
    <cfRule type="cellIs" dxfId="955" priority="1561" stopIfTrue="1" operator="equal">
      <formula>"P"</formula>
    </cfRule>
  </conditionalFormatting>
  <conditionalFormatting sqref="H1207:P1207">
    <cfRule type="cellIs" dxfId="954" priority="1562" stopIfTrue="1" operator="equal">
      <formula>"F"</formula>
    </cfRule>
  </conditionalFormatting>
  <conditionalFormatting sqref="G1207:P1207">
    <cfRule type="cellIs" dxfId="953" priority="1563" stopIfTrue="1" operator="equal">
      <formula>"PE"</formula>
    </cfRule>
  </conditionalFormatting>
  <conditionalFormatting sqref="G1207">
    <cfRule type="cellIs" dxfId="952" priority="1560" stopIfTrue="1" operator="equal">
      <formula>"F"</formula>
    </cfRule>
  </conditionalFormatting>
  <conditionalFormatting sqref="F1207">
    <cfRule type="cellIs" dxfId="951" priority="1557" stopIfTrue="1" operator="equal">
      <formula>"P"</formula>
    </cfRule>
  </conditionalFormatting>
  <conditionalFormatting sqref="F1207">
    <cfRule type="cellIs" dxfId="950" priority="1558" stopIfTrue="1" operator="equal">
      <formula>"F"</formula>
    </cfRule>
  </conditionalFormatting>
  <conditionalFormatting sqref="F1207">
    <cfRule type="cellIs" dxfId="949" priority="1559" stopIfTrue="1" operator="equal">
      <formula>"PE"</formula>
    </cfRule>
  </conditionalFormatting>
  <conditionalFormatting sqref="H1208:P1211 E1208:F1211">
    <cfRule type="cellIs" dxfId="948" priority="1550" stopIfTrue="1" operator="equal">
      <formula>"P"</formula>
    </cfRule>
  </conditionalFormatting>
  <conditionalFormatting sqref="H1208:P1211 E1208:F1211">
    <cfRule type="cellIs" dxfId="947" priority="1551" stopIfTrue="1" operator="equal">
      <formula>"PE"</formula>
    </cfRule>
  </conditionalFormatting>
  <conditionalFormatting sqref="H1208:P1211">
    <cfRule type="cellIs" dxfId="946" priority="1553" stopIfTrue="1" operator="equal">
      <formula>"F"</formula>
    </cfRule>
  </conditionalFormatting>
  <conditionalFormatting sqref="E1208:F1211">
    <cfRule type="cellIs" dxfId="945" priority="1552" stopIfTrue="1" operator="equal">
      <formula>"F"</formula>
    </cfRule>
  </conditionalFormatting>
  <conditionalFormatting sqref="G1208:P1211">
    <cfRule type="cellIs" dxfId="944" priority="1547" stopIfTrue="1" operator="equal">
      <formula>"P"</formula>
    </cfRule>
  </conditionalFormatting>
  <conditionalFormatting sqref="H1208:P1211">
    <cfRule type="cellIs" dxfId="943" priority="1548" stopIfTrue="1" operator="equal">
      <formula>"F"</formula>
    </cfRule>
  </conditionalFormatting>
  <conditionalFormatting sqref="G1208:P1211">
    <cfRule type="cellIs" dxfId="942" priority="1549" stopIfTrue="1" operator="equal">
      <formula>"PE"</formula>
    </cfRule>
  </conditionalFormatting>
  <conditionalFormatting sqref="G1208:G1211">
    <cfRule type="cellIs" dxfId="941" priority="1546" stopIfTrue="1" operator="equal">
      <formula>"F"</formula>
    </cfRule>
  </conditionalFormatting>
  <conditionalFormatting sqref="F1208:F1211">
    <cfRule type="cellIs" dxfId="940" priority="1543" stopIfTrue="1" operator="equal">
      <formula>"P"</formula>
    </cfRule>
  </conditionalFormatting>
  <conditionalFormatting sqref="F1208:F1211">
    <cfRule type="cellIs" dxfId="939" priority="1544" stopIfTrue="1" operator="equal">
      <formula>"F"</formula>
    </cfRule>
  </conditionalFormatting>
  <conditionalFormatting sqref="F1208:F1211">
    <cfRule type="cellIs" dxfId="938" priority="1545" stopIfTrue="1" operator="equal">
      <formula>"PE"</formula>
    </cfRule>
  </conditionalFormatting>
  <conditionalFormatting sqref="G1208:G1211">
    <cfRule type="cellIs" dxfId="937" priority="1538" stopIfTrue="1" operator="equal">
      <formula>"P"</formula>
    </cfRule>
  </conditionalFormatting>
  <conditionalFormatting sqref="G1208:G1211">
    <cfRule type="cellIs" dxfId="936" priority="1537" stopIfTrue="1" operator="equal">
      <formula>"F"</formula>
    </cfRule>
  </conditionalFormatting>
  <conditionalFormatting sqref="E1596">
    <cfRule type="cellIs" dxfId="935" priority="823" stopIfTrue="1" operator="equal">
      <formula>"F"</formula>
    </cfRule>
  </conditionalFormatting>
  <conditionalFormatting sqref="E1643:P1643">
    <cfRule type="cellIs" dxfId="934" priority="871" stopIfTrue="1" operator="equal">
      <formula>"PE"</formula>
    </cfRule>
  </conditionalFormatting>
  <conditionalFormatting sqref="G1393:G1401">
    <cfRule type="cellIs" dxfId="933" priority="850" stopIfTrue="1" operator="equal">
      <formula>"P"</formula>
    </cfRule>
  </conditionalFormatting>
  <conditionalFormatting sqref="G1393:G1401">
    <cfRule type="cellIs" dxfId="932" priority="851" stopIfTrue="1" operator="equal">
      <formula>"F"</formula>
    </cfRule>
  </conditionalFormatting>
  <conditionalFormatting sqref="G1393:G1401">
    <cfRule type="cellIs" dxfId="931" priority="852" stopIfTrue="1" operator="equal">
      <formula>"PE"</formula>
    </cfRule>
  </conditionalFormatting>
  <conditionalFormatting sqref="F1599:G1599">
    <cfRule type="cellIs" dxfId="930" priority="812" stopIfTrue="1" operator="equal">
      <formula>"P"</formula>
    </cfRule>
  </conditionalFormatting>
  <conditionalFormatting sqref="E1414:E1418">
    <cfRule type="cellIs" dxfId="929" priority="831" stopIfTrue="1" operator="equal">
      <formula>"PE"</formula>
    </cfRule>
  </conditionalFormatting>
  <conditionalFormatting sqref="H1473:P1473">
    <cfRule type="cellIs" dxfId="928" priority="841" stopIfTrue="1" operator="equal">
      <formula>"F"</formula>
    </cfRule>
  </conditionalFormatting>
  <conditionalFormatting sqref="E1627:E1631">
    <cfRule type="cellIs" dxfId="927" priority="887" stopIfTrue="1" operator="equal">
      <formula>"F"</formula>
    </cfRule>
  </conditionalFormatting>
  <conditionalFormatting sqref="E1633:P1633">
    <cfRule type="cellIs" dxfId="926" priority="882" stopIfTrue="1" operator="equal">
      <formula>"P"</formula>
    </cfRule>
  </conditionalFormatting>
  <conditionalFormatting sqref="H1645:P1645">
    <cfRule type="cellIs" dxfId="925" priority="865" stopIfTrue="1" operator="equal">
      <formula>"F"</formula>
    </cfRule>
  </conditionalFormatting>
  <conditionalFormatting sqref="E1642:P1642">
    <cfRule type="cellIs" dxfId="924" priority="875" stopIfTrue="1" operator="equal">
      <formula>"PE"</formula>
    </cfRule>
  </conditionalFormatting>
  <conditionalFormatting sqref="E1643:G1643">
    <cfRule type="cellIs" dxfId="923" priority="872" stopIfTrue="1" operator="equal">
      <formula>"F"</formula>
    </cfRule>
  </conditionalFormatting>
  <conditionalFormatting sqref="E1641:P1641">
    <cfRule type="cellIs" dxfId="922" priority="878" stopIfTrue="1" operator="equal">
      <formula>"P"</formula>
    </cfRule>
  </conditionalFormatting>
  <conditionalFormatting sqref="F1600:G1600">
    <cfRule type="cellIs" dxfId="921" priority="811" stopIfTrue="1" operator="equal">
      <formula>"PE"</formula>
    </cfRule>
  </conditionalFormatting>
  <conditionalFormatting sqref="E1644:P1644">
    <cfRule type="cellIs" dxfId="920" priority="866" stopIfTrue="1" operator="equal">
      <formula>"P"</formula>
    </cfRule>
  </conditionalFormatting>
  <conditionalFormatting sqref="E1642:G1642">
    <cfRule type="cellIs" dxfId="919" priority="876" stopIfTrue="1" operator="equal">
      <formula>"F"</formula>
    </cfRule>
  </conditionalFormatting>
  <conditionalFormatting sqref="E1613:P1614">
    <cfRule type="cellIs" dxfId="918" priority="826" stopIfTrue="1" operator="equal">
      <formula>"PE"</formula>
    </cfRule>
  </conditionalFormatting>
  <conditionalFormatting sqref="E1414:E1418">
    <cfRule type="cellIs" dxfId="917" priority="830" stopIfTrue="1" operator="equal">
      <formula>"F"</formula>
    </cfRule>
  </conditionalFormatting>
  <conditionalFormatting sqref="G1402:G1412 H1393:P1412">
    <cfRule type="cellIs" dxfId="916" priority="856" stopIfTrue="1" operator="equal">
      <formula>"PE"</formula>
    </cfRule>
  </conditionalFormatting>
  <conditionalFormatting sqref="F1415:P1418 E1388:P1391 H1404:P1412 E1404:F1412 E1473:F1477 G1475:P1477 E1589:P1602 E1613:P1624">
    <cfRule type="cellIs" dxfId="915" priority="857" stopIfTrue="1" operator="equal">
      <formula>"P"</formula>
    </cfRule>
  </conditionalFormatting>
  <conditionalFormatting sqref="H1600:P1600">
    <cfRule type="cellIs" dxfId="914" priority="816" stopIfTrue="1" operator="equal">
      <formula>"F"</formula>
    </cfRule>
  </conditionalFormatting>
  <conditionalFormatting sqref="E1597:P1597">
    <cfRule type="cellIs" dxfId="913" priority="799" stopIfTrue="1" operator="equal">
      <formula>"PE"</formula>
    </cfRule>
  </conditionalFormatting>
  <conditionalFormatting sqref="E1597">
    <cfRule type="cellIs" dxfId="912" priority="800" stopIfTrue="1" operator="equal">
      <formula>"F"</formula>
    </cfRule>
  </conditionalFormatting>
  <conditionalFormatting sqref="E1645:P1645">
    <cfRule type="cellIs" dxfId="911" priority="862" stopIfTrue="1" operator="equal">
      <formula>"P"</formula>
    </cfRule>
  </conditionalFormatting>
  <conditionalFormatting sqref="E1597">
    <cfRule type="cellIs" dxfId="910" priority="790" stopIfTrue="1" operator="equal">
      <formula>"F"</formula>
    </cfRule>
  </conditionalFormatting>
  <conditionalFormatting sqref="F1414:P1414">
    <cfRule type="cellIs" dxfId="909" priority="846" stopIfTrue="1" operator="equal">
      <formula>"PE"</formula>
    </cfRule>
  </conditionalFormatting>
  <conditionalFormatting sqref="E1596:P1596">
    <cfRule type="cellIs" dxfId="908" priority="822" stopIfTrue="1" operator="equal">
      <formula>"PE"</formula>
    </cfRule>
  </conditionalFormatting>
  <conditionalFormatting sqref="H1598:P1598">
    <cfRule type="cellIs" dxfId="907" priority="782" stopIfTrue="1" operator="equal">
      <formula>"P"</formula>
    </cfRule>
  </conditionalFormatting>
  <conditionalFormatting sqref="G1614:P1614">
    <cfRule type="cellIs" dxfId="906" priority="805" stopIfTrue="1" operator="equal">
      <formula>"PE"</formula>
    </cfRule>
  </conditionalFormatting>
  <conditionalFormatting sqref="F1393:F1412">
    <cfRule type="cellIs" dxfId="905" priority="848" stopIfTrue="1" operator="equal">
      <formula>"F"</formula>
    </cfRule>
  </conditionalFormatting>
  <conditionalFormatting sqref="F1598:G1598">
    <cfRule type="cellIs" dxfId="904" priority="779" stopIfTrue="1" operator="equal">
      <formula>"P"</formula>
    </cfRule>
  </conditionalFormatting>
  <conditionalFormatting sqref="F1598:P1598">
    <cfRule type="cellIs" dxfId="903" priority="788" stopIfTrue="1" operator="equal">
      <formula>"F"</formula>
    </cfRule>
  </conditionalFormatting>
  <conditionalFormatting sqref="F1599:G1599">
    <cfRule type="cellIs" dxfId="902" priority="813" stopIfTrue="1" operator="equal">
      <formula>"F"</formula>
    </cfRule>
  </conditionalFormatting>
  <conditionalFormatting sqref="G1614">
    <cfRule type="cellIs" dxfId="901" priority="802" stopIfTrue="1" operator="equal">
      <formula>"F"</formula>
    </cfRule>
  </conditionalFormatting>
  <conditionalFormatting sqref="F1598:G1598">
    <cfRule type="cellIs" dxfId="900" priority="781" stopIfTrue="1" operator="equal">
      <formula>"PE"</formula>
    </cfRule>
  </conditionalFormatting>
  <conditionalFormatting sqref="G1474:P1474">
    <cfRule type="cellIs" dxfId="899" priority="836" stopIfTrue="1" operator="equal">
      <formula>"P"</formula>
    </cfRule>
  </conditionalFormatting>
  <conditionalFormatting sqref="E1598">
    <cfRule type="cellIs" dxfId="898" priority="777" stopIfTrue="1" operator="equal">
      <formula>"F"</formula>
    </cfRule>
  </conditionalFormatting>
  <conditionalFormatting sqref="G1474:P1474">
    <cfRule type="cellIs" dxfId="897" priority="838" stopIfTrue="1" operator="equal">
      <formula>"PE"</formula>
    </cfRule>
  </conditionalFormatting>
  <conditionalFormatting sqref="E1613:P1614">
    <cfRule type="cellIs" dxfId="896" priority="825" stopIfTrue="1" operator="equal">
      <formula>"P"</formula>
    </cfRule>
  </conditionalFormatting>
  <conditionalFormatting sqref="E1393:E1412">
    <cfRule type="cellIs" dxfId="895" priority="833" stopIfTrue="1" operator="equal">
      <formula>"F"</formula>
    </cfRule>
  </conditionalFormatting>
  <conditionalFormatting sqref="G1553:G1556">
    <cfRule type="cellIs" dxfId="894" priority="268" stopIfTrue="1" operator="equal">
      <formula>"PE"</formula>
    </cfRule>
  </conditionalFormatting>
  <conditionalFormatting sqref="E1393:E1412">
    <cfRule type="cellIs" dxfId="893" priority="832" stopIfTrue="1" operator="equal">
      <formula>"P"</formula>
    </cfRule>
  </conditionalFormatting>
  <conditionalFormatting sqref="E1598">
    <cfRule type="cellIs" dxfId="892" priority="787" stopIfTrue="1" operator="equal">
      <formula>"F"</formula>
    </cfRule>
  </conditionalFormatting>
  <conditionalFormatting sqref="E1393:E1412">
    <cfRule type="cellIs" dxfId="891" priority="834" stopIfTrue="1" operator="equal">
      <formula>"PE"</formula>
    </cfRule>
  </conditionalFormatting>
  <conditionalFormatting sqref="E1596:P1596">
    <cfRule type="cellIs" dxfId="890" priority="821" stopIfTrue="1" operator="equal">
      <formula>"P"</formula>
    </cfRule>
  </conditionalFormatting>
  <conditionalFormatting sqref="F1615:P1615">
    <cfRule type="cellIs" dxfId="889" priority="775" stopIfTrue="1" operator="equal">
      <formula>"F"</formula>
    </cfRule>
  </conditionalFormatting>
  <conditionalFormatting sqref="F1597:G1597">
    <cfRule type="cellIs" dxfId="888" priority="794" stopIfTrue="1" operator="equal">
      <formula>"PE"</formula>
    </cfRule>
  </conditionalFormatting>
  <conditionalFormatting sqref="F1614 G1617:G1619">
    <cfRule type="cellIs" dxfId="887" priority="827" stopIfTrue="1" operator="equal">
      <formula>"F"</formula>
    </cfRule>
  </conditionalFormatting>
  <conditionalFormatting sqref="E1598:P1598">
    <cfRule type="cellIs" dxfId="886" priority="786" stopIfTrue="1" operator="equal">
      <formula>"PE"</formula>
    </cfRule>
  </conditionalFormatting>
  <conditionalFormatting sqref="H1616:P1616">
    <cfRule type="cellIs" dxfId="885" priority="762" stopIfTrue="1" operator="equal">
      <formula>"F"</formula>
    </cfRule>
  </conditionalFormatting>
  <conditionalFormatting sqref="F1597:G1597">
    <cfRule type="cellIs" dxfId="884" priority="792" stopIfTrue="1" operator="equal">
      <formula>"P"</formula>
    </cfRule>
  </conditionalFormatting>
  <conditionalFormatting sqref="F1616:P1616">
    <cfRule type="cellIs" dxfId="883" priority="767" stopIfTrue="1" operator="equal">
      <formula>"F"</formula>
    </cfRule>
  </conditionalFormatting>
  <conditionalFormatting sqref="F1389:P1391">
    <cfRule type="cellIs" dxfId="882" priority="754" stopIfTrue="1" operator="equal">
      <formula>"PE"</formula>
    </cfRule>
  </conditionalFormatting>
  <conditionalFormatting sqref="F1599:G1599">
    <cfRule type="cellIs" dxfId="881" priority="814" stopIfTrue="1" operator="equal">
      <formula>"PE"</formula>
    </cfRule>
  </conditionalFormatting>
  <conditionalFormatting sqref="F1570:G1570">
    <cfRule type="cellIs" dxfId="880" priority="697" stopIfTrue="1" operator="equal">
      <formula>"P"</formula>
    </cfRule>
  </conditionalFormatting>
  <conditionalFormatting sqref="G1412">
    <cfRule type="cellIs" dxfId="879" priority="745" stopIfTrue="1" operator="equal">
      <formula>"F"</formula>
    </cfRule>
  </conditionalFormatting>
  <conditionalFormatting sqref="F1570:G1570">
    <cfRule type="cellIs" dxfId="878" priority="699" stopIfTrue="1" operator="equal">
      <formula>"PE"</formula>
    </cfRule>
  </conditionalFormatting>
  <conditionalFormatting sqref="E1597:P1597">
    <cfRule type="cellIs" dxfId="877" priority="798" stopIfTrue="1" operator="equal">
      <formula>"P"</formula>
    </cfRule>
  </conditionalFormatting>
  <conditionalFormatting sqref="G1615">
    <cfRule type="cellIs" dxfId="876" priority="768" stopIfTrue="1" operator="equal">
      <formula>"F"</formula>
    </cfRule>
  </conditionalFormatting>
  <conditionalFormatting sqref="E1553:E1556">
    <cfRule type="cellIs" dxfId="875" priority="269" stopIfTrue="1" operator="equal">
      <formula>"P"</formula>
    </cfRule>
  </conditionalFormatting>
  <conditionalFormatting sqref="E1553:E1556">
    <cfRule type="cellIs" dxfId="874" priority="270" stopIfTrue="1" operator="equal">
      <formula>"F"</formula>
    </cfRule>
  </conditionalFormatting>
  <conditionalFormatting sqref="E1553:E1556">
    <cfRule type="cellIs" dxfId="873" priority="271" stopIfTrue="1" operator="equal">
      <formula>"PE"</formula>
    </cfRule>
  </conditionalFormatting>
  <conditionalFormatting sqref="H1597:P1597">
    <cfRule type="cellIs" dxfId="872" priority="795" stopIfTrue="1" operator="equal">
      <formula>"P"</formula>
    </cfRule>
  </conditionalFormatting>
  <conditionalFormatting sqref="H1597:P1597">
    <cfRule type="cellIs" dxfId="871" priority="797" stopIfTrue="1" operator="equal">
      <formula>"PE"</formula>
    </cfRule>
  </conditionalFormatting>
  <conditionalFormatting sqref="E1598:P1598">
    <cfRule type="cellIs" dxfId="870" priority="785" stopIfTrue="1" operator="equal">
      <formula>"P"</formula>
    </cfRule>
  </conditionalFormatting>
  <conditionalFormatting sqref="G1620:G1621">
    <cfRule type="cellIs" dxfId="869" priority="755" stopIfTrue="1" operator="equal">
      <formula>"F"</formula>
    </cfRule>
  </conditionalFormatting>
  <conditionalFormatting sqref="E1598">
    <cfRule type="cellIs" dxfId="868" priority="778" stopIfTrue="1" operator="equal">
      <formula>"PE"</formula>
    </cfRule>
  </conditionalFormatting>
  <conditionalFormatting sqref="F1616:P1616">
    <cfRule type="cellIs" dxfId="867" priority="764" stopIfTrue="1" operator="equal">
      <formula>"P"</formula>
    </cfRule>
  </conditionalFormatting>
  <conditionalFormatting sqref="H1597:P1597">
    <cfRule type="cellIs" dxfId="866" priority="796" stopIfTrue="1" operator="equal">
      <formula>"F"</formula>
    </cfRule>
  </conditionalFormatting>
  <conditionalFormatting sqref="E1389:E1391">
    <cfRule type="cellIs" dxfId="865" priority="749" stopIfTrue="1" operator="equal">
      <formula>"F"</formula>
    </cfRule>
  </conditionalFormatting>
  <conditionalFormatting sqref="G1616:P1616">
    <cfRule type="cellIs" dxfId="864" priority="761" stopIfTrue="1" operator="equal">
      <formula>"P"</formula>
    </cfRule>
  </conditionalFormatting>
  <conditionalFormatting sqref="G1616:P1616">
    <cfRule type="cellIs" dxfId="863" priority="763" stopIfTrue="1" operator="equal">
      <formula>"PE"</formula>
    </cfRule>
  </conditionalFormatting>
  <conditionalFormatting sqref="E1599:E1600">
    <cfRule type="cellIs" dxfId="862" priority="807" stopIfTrue="1" operator="equal">
      <formula>"F"</formula>
    </cfRule>
  </conditionalFormatting>
  <conditionalFormatting sqref="H1565:P1565">
    <cfRule type="cellIs" dxfId="861" priority="731" stopIfTrue="1" operator="equal">
      <formula>"P"</formula>
    </cfRule>
  </conditionalFormatting>
  <conditionalFormatting sqref="E1564">
    <cfRule type="cellIs" dxfId="860" priority="740" stopIfTrue="1" operator="equal">
      <formula>"F"</formula>
    </cfRule>
  </conditionalFormatting>
  <conditionalFormatting sqref="H1565:P1565">
    <cfRule type="cellIs" dxfId="859" priority="733" stopIfTrue="1" operator="equal">
      <formula>"PE"</formula>
    </cfRule>
  </conditionalFormatting>
  <conditionalFormatting sqref="F1598:G1598">
    <cfRule type="cellIs" dxfId="858" priority="780" stopIfTrue="1" operator="equal">
      <formula>"F"</formula>
    </cfRule>
  </conditionalFormatting>
  <conditionalFormatting sqref="F1616:P1616">
    <cfRule type="cellIs" dxfId="857" priority="765" stopIfTrue="1" operator="equal">
      <formula>"PE"</formula>
    </cfRule>
  </conditionalFormatting>
  <conditionalFormatting sqref="F1389:P1391">
    <cfRule type="cellIs" dxfId="856" priority="752" stopIfTrue="1" operator="equal">
      <formula>"P"</formula>
    </cfRule>
  </conditionalFormatting>
  <conditionalFormatting sqref="E1597">
    <cfRule type="cellIs" dxfId="855" priority="791" stopIfTrue="1" operator="equal">
      <formula>"PE"</formula>
    </cfRule>
  </conditionalFormatting>
  <conditionalFormatting sqref="G1412">
    <cfRule type="cellIs" dxfId="854" priority="746" stopIfTrue="1" operator="equal">
      <formula>"P"</formula>
    </cfRule>
  </conditionalFormatting>
  <conditionalFormatting sqref="H1620:P1621">
    <cfRule type="cellIs" dxfId="853" priority="757" stopIfTrue="1" operator="equal">
      <formula>"F"</formula>
    </cfRule>
  </conditionalFormatting>
  <conditionalFormatting sqref="H1567:P1567">
    <cfRule type="cellIs" dxfId="852" priority="730" stopIfTrue="1" operator="equal">
      <formula>"PE"</formula>
    </cfRule>
  </conditionalFormatting>
  <conditionalFormatting sqref="E1565 E1567">
    <cfRule type="cellIs" dxfId="851" priority="736" stopIfTrue="1" operator="equal">
      <formula>"F"</formula>
    </cfRule>
  </conditionalFormatting>
  <conditionalFormatting sqref="F1389:G1391">
    <cfRule type="cellIs" dxfId="850" priority="751" stopIfTrue="1" operator="equal">
      <formula>"F"</formula>
    </cfRule>
  </conditionalFormatting>
  <conditionalFormatting sqref="F1615:P1615">
    <cfRule type="cellIs" dxfId="849" priority="772" stopIfTrue="1" operator="equal">
      <formula>"P"</formula>
    </cfRule>
  </conditionalFormatting>
  <conditionalFormatting sqref="E1565:P1565 E1567:P1567">
    <cfRule type="cellIs" dxfId="848" priority="735" stopIfTrue="1" operator="equal">
      <formula>"PE"</formula>
    </cfRule>
  </conditionalFormatting>
  <conditionalFormatting sqref="F1615">
    <cfRule type="cellIs" dxfId="847" priority="774" stopIfTrue="1" operator="equal">
      <formula>"F"</formula>
    </cfRule>
  </conditionalFormatting>
  <conditionalFormatting sqref="G1615:P1615">
    <cfRule type="cellIs" dxfId="846" priority="769" stopIfTrue="1" operator="equal">
      <formula>"P"</formula>
    </cfRule>
  </conditionalFormatting>
  <conditionalFormatting sqref="H1615:P1615">
    <cfRule type="cellIs" dxfId="845" priority="770" stopIfTrue="1" operator="equal">
      <formula>"F"</formula>
    </cfRule>
  </conditionalFormatting>
  <conditionalFormatting sqref="G1615:P1615">
    <cfRule type="cellIs" dxfId="844" priority="771" stopIfTrue="1" operator="equal">
      <formula>"PE"</formula>
    </cfRule>
  </conditionalFormatting>
  <conditionalFormatting sqref="G1616">
    <cfRule type="cellIs" dxfId="843" priority="760" stopIfTrue="1" operator="equal">
      <formula>"F"</formula>
    </cfRule>
  </conditionalFormatting>
  <conditionalFormatting sqref="E1565 E1567">
    <cfRule type="cellIs" dxfId="842" priority="719" stopIfTrue="1" operator="equal">
      <formula>"P"</formula>
    </cfRule>
  </conditionalFormatting>
  <conditionalFormatting sqref="F1616">
    <cfRule type="cellIs" dxfId="841" priority="766" stopIfTrue="1" operator="equal">
      <formula>"F"</formula>
    </cfRule>
  </conditionalFormatting>
  <conditionalFormatting sqref="E1565 E1567">
    <cfRule type="cellIs" dxfId="840" priority="721" stopIfTrue="1" operator="equal">
      <formula>"PE"</formula>
    </cfRule>
  </conditionalFormatting>
  <conditionalFormatting sqref="H1389:P1391">
    <cfRule type="cellIs" dxfId="839" priority="753" stopIfTrue="1" operator="equal">
      <formula>"F"</formula>
    </cfRule>
  </conditionalFormatting>
  <conditionalFormatting sqref="E1566">
    <cfRule type="cellIs" dxfId="838" priority="707" stopIfTrue="1" operator="equal">
      <formula>"F"</formula>
    </cfRule>
  </conditionalFormatting>
  <conditionalFormatting sqref="E1568">
    <cfRule type="cellIs" dxfId="837" priority="693" stopIfTrue="1" operator="equal">
      <formula>"P"</formula>
    </cfRule>
  </conditionalFormatting>
  <conditionalFormatting sqref="E1566">
    <cfRule type="cellIs" dxfId="836" priority="708" stopIfTrue="1" operator="equal">
      <formula>"PE"</formula>
    </cfRule>
  </conditionalFormatting>
  <conditionalFormatting sqref="H1570:P1570">
    <cfRule type="cellIs" dxfId="835" priority="701" stopIfTrue="1" operator="equal">
      <formula>"F"</formula>
    </cfRule>
  </conditionalFormatting>
  <conditionalFormatting sqref="H1570:P1570">
    <cfRule type="cellIs" dxfId="834" priority="700" stopIfTrue="1" operator="equal">
      <formula>"P"</formula>
    </cfRule>
  </conditionalFormatting>
  <conditionalFormatting sqref="F1570:P1570">
    <cfRule type="cellIs" dxfId="833" priority="705" stopIfTrue="1" operator="equal">
      <formula>"F"</formula>
    </cfRule>
  </conditionalFormatting>
  <conditionalFormatting sqref="G1404:G1411">
    <cfRule type="cellIs" dxfId="832" priority="744" stopIfTrue="1" operator="equal">
      <formula>"PE"</formula>
    </cfRule>
  </conditionalFormatting>
  <conditionalFormatting sqref="E1564:P1564">
    <cfRule type="cellIs" dxfId="831" priority="738" stopIfTrue="1" operator="equal">
      <formula>"P"</formula>
    </cfRule>
  </conditionalFormatting>
  <conditionalFormatting sqref="H1570:P1570">
    <cfRule type="cellIs" dxfId="830" priority="702" stopIfTrue="1" operator="equal">
      <formula>"PE"</formula>
    </cfRule>
  </conditionalFormatting>
  <conditionalFormatting sqref="E1219:P1222 H1235:P1243 E1235:F1243 E1298:F1302 G1300:P1302">
    <cfRule type="cellIs" dxfId="829" priority="1384" stopIfTrue="1" operator="equal">
      <formula>"P"</formula>
    </cfRule>
  </conditionalFormatting>
  <conditionalFormatting sqref="H1219:P1222 H1235:P1243 H1300:P1302">
    <cfRule type="cellIs" dxfId="828" priority="1387" stopIfTrue="1" operator="equal">
      <formula>"F"</formula>
    </cfRule>
  </conditionalFormatting>
  <conditionalFormatting sqref="E1219:G1222 E1235:F1243 E1298:F1302 G1300:G1302">
    <cfRule type="cellIs" dxfId="827" priority="1386" stopIfTrue="1" operator="equal">
      <formula>"F"</formula>
    </cfRule>
  </conditionalFormatting>
  <conditionalFormatting sqref="F1575:G1575">
    <cfRule type="cellIs" dxfId="826" priority="672" stopIfTrue="1" operator="equal">
      <formula>"P"</formula>
    </cfRule>
  </conditionalFormatting>
  <conditionalFormatting sqref="E1566:P1566">
    <cfRule type="cellIs" dxfId="825" priority="716" stopIfTrue="1" operator="equal">
      <formula>"PE"</formula>
    </cfRule>
  </conditionalFormatting>
  <conditionalFormatting sqref="G1233:G1243 H1224:P1243">
    <cfRule type="cellIs" dxfId="824" priority="1381" stopIfTrue="1" operator="equal">
      <formula>"P"</formula>
    </cfRule>
  </conditionalFormatting>
  <conditionalFormatting sqref="H1224:P1243">
    <cfRule type="cellIs" dxfId="823" priority="1382" stopIfTrue="1" operator="equal">
      <formula>"F"</formula>
    </cfRule>
  </conditionalFormatting>
  <conditionalFormatting sqref="G1233:G1243 H1224:P1243">
    <cfRule type="cellIs" dxfId="822" priority="1383" stopIfTrue="1" operator="equal">
      <formula>"PE"</formula>
    </cfRule>
  </conditionalFormatting>
  <conditionalFormatting sqref="G1233:G1243">
    <cfRule type="cellIs" dxfId="821" priority="1380" stopIfTrue="1" operator="equal">
      <formula>"F"</formula>
    </cfRule>
  </conditionalFormatting>
  <conditionalFormatting sqref="G1224:G1232">
    <cfRule type="cellIs" dxfId="820" priority="1377" stopIfTrue="1" operator="equal">
      <formula>"P"</formula>
    </cfRule>
  </conditionalFormatting>
  <conditionalFormatting sqref="G1224:G1232">
    <cfRule type="cellIs" dxfId="819" priority="1378" stopIfTrue="1" operator="equal">
      <formula>"F"</formula>
    </cfRule>
  </conditionalFormatting>
  <conditionalFormatting sqref="G1224:G1232">
    <cfRule type="cellIs" dxfId="818" priority="1379" stopIfTrue="1" operator="equal">
      <formula>"PE"</formula>
    </cfRule>
  </conditionalFormatting>
  <conditionalFormatting sqref="F1224:F1243">
    <cfRule type="cellIs" dxfId="817" priority="1374" stopIfTrue="1" operator="equal">
      <formula>"P"</formula>
    </cfRule>
  </conditionalFormatting>
  <conditionalFormatting sqref="F1224:F1243">
    <cfRule type="cellIs" dxfId="816" priority="1375" stopIfTrue="1" operator="equal">
      <formula>"F"</formula>
    </cfRule>
  </conditionalFormatting>
  <conditionalFormatting sqref="F1224:F1243">
    <cfRule type="cellIs" dxfId="815" priority="1376" stopIfTrue="1" operator="equal">
      <formula>"PE"</formula>
    </cfRule>
  </conditionalFormatting>
  <conditionalFormatting sqref="F1574:G1574">
    <cfRule type="cellIs" dxfId="814" priority="639" stopIfTrue="1" operator="equal">
      <formula>"P"</formula>
    </cfRule>
  </conditionalFormatting>
  <conditionalFormatting sqref="F1575:G1575">
    <cfRule type="cellIs" dxfId="813" priority="674" stopIfTrue="1" operator="equal">
      <formula>"PE"</formula>
    </cfRule>
  </conditionalFormatting>
  <conditionalFormatting sqref="E1575:E1576">
    <cfRule type="cellIs" dxfId="812" priority="667" stopIfTrue="1" operator="equal">
      <formula>"F"</formula>
    </cfRule>
  </conditionalFormatting>
  <conditionalFormatting sqref="H1298:P1298">
    <cfRule type="cellIs" dxfId="811" priority="1368" stopIfTrue="1" operator="equal">
      <formula>"F"</formula>
    </cfRule>
  </conditionalFormatting>
  <conditionalFormatting sqref="H1299:P1299">
    <cfRule type="cellIs" dxfId="810" priority="1364" stopIfTrue="1" operator="equal">
      <formula>"F"</formula>
    </cfRule>
  </conditionalFormatting>
  <conditionalFormatting sqref="E1224:E1243">
    <cfRule type="cellIs" dxfId="809" priority="1359" stopIfTrue="1" operator="equal">
      <formula>"P"</formula>
    </cfRule>
  </conditionalFormatting>
  <conditionalFormatting sqref="G1298:P1298">
    <cfRule type="cellIs" dxfId="808" priority="1367" stopIfTrue="1" operator="equal">
      <formula>"P"</formula>
    </cfRule>
  </conditionalFormatting>
  <conditionalFormatting sqref="G1298">
    <cfRule type="cellIs" dxfId="807" priority="1366" stopIfTrue="1" operator="equal">
      <formula>"F"</formula>
    </cfRule>
  </conditionalFormatting>
  <conditionalFormatting sqref="G1299:P1299">
    <cfRule type="cellIs" dxfId="806" priority="1363" stopIfTrue="1" operator="equal">
      <formula>"P"</formula>
    </cfRule>
  </conditionalFormatting>
  <conditionalFormatting sqref="G1299:P1299">
    <cfRule type="cellIs" dxfId="805" priority="1365" stopIfTrue="1" operator="equal">
      <formula>"PE"</formula>
    </cfRule>
  </conditionalFormatting>
  <conditionalFormatting sqref="G1299">
    <cfRule type="cellIs" dxfId="804" priority="1362" stopIfTrue="1" operator="equal">
      <formula>"F"</formula>
    </cfRule>
  </conditionalFormatting>
  <conditionalFormatting sqref="E1224:E1243">
    <cfRule type="cellIs" dxfId="803" priority="1360" stopIfTrue="1" operator="equal">
      <formula>"F"</formula>
    </cfRule>
  </conditionalFormatting>
  <conditionalFormatting sqref="E1224:E1243">
    <cfRule type="cellIs" dxfId="802" priority="1361" stopIfTrue="1" operator="equal">
      <formula>"PE"</formula>
    </cfRule>
  </conditionalFormatting>
  <conditionalFormatting sqref="G1590:G1591">
    <cfRule type="cellIs" dxfId="801" priority="662" stopIfTrue="1" operator="equal">
      <formula>"F"</formula>
    </cfRule>
  </conditionalFormatting>
  <conditionalFormatting sqref="E1572:P1572">
    <cfRule type="cellIs" dxfId="800" priority="681" stopIfTrue="1" operator="equal">
      <formula>"P"</formula>
    </cfRule>
  </conditionalFormatting>
  <conditionalFormatting sqref="E1573">
    <cfRule type="cellIs" dxfId="799" priority="650" stopIfTrue="1" operator="equal">
      <formula>"F"</formula>
    </cfRule>
  </conditionalFormatting>
  <conditionalFormatting sqref="E1573:P1573">
    <cfRule type="cellIs" dxfId="798" priority="658" stopIfTrue="1" operator="equal">
      <formula>"P"</formula>
    </cfRule>
  </conditionalFormatting>
  <conditionalFormatting sqref="H1603:P1612">
    <cfRule type="cellIs" dxfId="797" priority="621" stopIfTrue="1" operator="equal">
      <formula>"F"</formula>
    </cfRule>
  </conditionalFormatting>
  <conditionalFormatting sqref="E1574">
    <cfRule type="cellIs" dxfId="796" priority="638" stopIfTrue="1" operator="equal">
      <formula>"PE"</formula>
    </cfRule>
  </conditionalFormatting>
  <conditionalFormatting sqref="F1569:P1569">
    <cfRule type="cellIs" dxfId="795" priority="685" stopIfTrue="1" operator="equal">
      <formula>"P"</formula>
    </cfRule>
  </conditionalFormatting>
  <conditionalFormatting sqref="G1579:G1587">
    <cfRule type="cellIs" dxfId="794" priority="630" stopIfTrue="1" operator="equal">
      <formula>"F"</formula>
    </cfRule>
  </conditionalFormatting>
  <conditionalFormatting sqref="F1570:P1570">
    <cfRule type="cellIs" dxfId="793" priority="704" stopIfTrue="1" operator="equal">
      <formula>"PE"</formula>
    </cfRule>
  </conditionalFormatting>
  <conditionalFormatting sqref="F1573:G1573">
    <cfRule type="cellIs" dxfId="792" priority="653" stopIfTrue="1" operator="equal">
      <formula>"F"</formula>
    </cfRule>
  </conditionalFormatting>
  <conditionalFormatting sqref="E1573:P1573">
    <cfRule type="cellIs" dxfId="791" priority="659" stopIfTrue="1" operator="equal">
      <formula>"PE"</formula>
    </cfRule>
  </conditionalFormatting>
  <conditionalFormatting sqref="H1575:P1575">
    <cfRule type="cellIs" dxfId="790" priority="678" stopIfTrue="1" operator="equal">
      <formula>"P"</formula>
    </cfRule>
  </conditionalFormatting>
  <conditionalFormatting sqref="H1575:P1575">
    <cfRule type="cellIs" dxfId="789" priority="680" stopIfTrue="1" operator="equal">
      <formula>"PE"</formula>
    </cfRule>
  </conditionalFormatting>
  <conditionalFormatting sqref="G1243">
    <cfRule type="cellIs" dxfId="788" priority="1335" stopIfTrue="1" operator="equal">
      <formula>"P"</formula>
    </cfRule>
  </conditionalFormatting>
  <conditionalFormatting sqref="G1243">
    <cfRule type="cellIs" dxfId="787" priority="1334" stopIfTrue="1" operator="equal">
      <formula>"F"</formula>
    </cfRule>
  </conditionalFormatting>
  <conditionalFormatting sqref="G1235:G1242">
    <cfRule type="cellIs" dxfId="786" priority="1331" stopIfTrue="1" operator="equal">
      <formula>"P"</formula>
    </cfRule>
  </conditionalFormatting>
  <conditionalFormatting sqref="G1235:G1242">
    <cfRule type="cellIs" dxfId="785" priority="1332" stopIfTrue="1" operator="equal">
      <formula>"F"</formula>
    </cfRule>
  </conditionalFormatting>
  <conditionalFormatting sqref="G1235:G1242">
    <cfRule type="cellIs" dxfId="784" priority="1333" stopIfTrue="1" operator="equal">
      <formula>"PE"</formula>
    </cfRule>
  </conditionalFormatting>
  <conditionalFormatting sqref="F1220:P1222">
    <cfRule type="cellIs" dxfId="783" priority="1341" stopIfTrue="1" operator="equal">
      <formula>"P"</formula>
    </cfRule>
  </conditionalFormatting>
  <conditionalFormatting sqref="H1220:P1222">
    <cfRule type="cellIs" dxfId="782" priority="1342" stopIfTrue="1" operator="equal">
      <formula>"F"</formula>
    </cfRule>
  </conditionalFormatting>
  <conditionalFormatting sqref="F1220:P1222">
    <cfRule type="cellIs" dxfId="781" priority="1343" stopIfTrue="1" operator="equal">
      <formula>"PE"</formula>
    </cfRule>
  </conditionalFormatting>
  <conditionalFormatting sqref="F1220:G1222">
    <cfRule type="cellIs" dxfId="780" priority="1340" stopIfTrue="1" operator="equal">
      <formula>"F"</formula>
    </cfRule>
  </conditionalFormatting>
  <conditionalFormatting sqref="E1220:E1222">
    <cfRule type="cellIs" dxfId="779" priority="1337" stopIfTrue="1" operator="equal">
      <formula>"P"</formula>
    </cfRule>
  </conditionalFormatting>
  <conditionalFormatting sqref="E1220:E1222">
    <cfRule type="cellIs" dxfId="778" priority="1338" stopIfTrue="1" operator="equal">
      <formula>"F"</formula>
    </cfRule>
  </conditionalFormatting>
  <conditionalFormatting sqref="E1220:E1222">
    <cfRule type="cellIs" dxfId="777" priority="1339" stopIfTrue="1" operator="equal">
      <formula>"PE"</formula>
    </cfRule>
  </conditionalFormatting>
  <conditionalFormatting sqref="G1243">
    <cfRule type="cellIs" dxfId="776" priority="1336" stopIfTrue="1" operator="equal">
      <formula>"PE"</formula>
    </cfRule>
  </conditionalFormatting>
  <conditionalFormatting sqref="F1246:P1248">
    <cfRule type="cellIs" dxfId="775" priority="1326" stopIfTrue="1" operator="equal">
      <formula>"P"</formula>
    </cfRule>
  </conditionalFormatting>
  <conditionalFormatting sqref="F1246:P1248">
    <cfRule type="cellIs" dxfId="774" priority="1327" stopIfTrue="1" operator="equal">
      <formula>"PE"</formula>
    </cfRule>
  </conditionalFormatting>
  <conditionalFormatting sqref="H1246:P1248">
    <cfRule type="cellIs" dxfId="773" priority="1329" stopIfTrue="1" operator="equal">
      <formula>"F"</formula>
    </cfRule>
  </conditionalFormatting>
  <conditionalFormatting sqref="F1246:G1248">
    <cfRule type="cellIs" dxfId="772" priority="1328" stopIfTrue="1" operator="equal">
      <formula>"F"</formula>
    </cfRule>
  </conditionalFormatting>
  <conditionalFormatting sqref="F1245:P1245">
    <cfRule type="cellIs" dxfId="771" priority="1323" stopIfTrue="1" operator="equal">
      <formula>"P"</formula>
    </cfRule>
  </conditionalFormatting>
  <conditionalFormatting sqref="H1245:P1245">
    <cfRule type="cellIs" dxfId="770" priority="1324" stopIfTrue="1" operator="equal">
      <formula>"F"</formula>
    </cfRule>
  </conditionalFormatting>
  <conditionalFormatting sqref="F1245:P1245">
    <cfRule type="cellIs" dxfId="769" priority="1325" stopIfTrue="1" operator="equal">
      <formula>"PE"</formula>
    </cfRule>
  </conditionalFormatting>
  <conditionalFormatting sqref="F1245:G1245">
    <cfRule type="cellIs" dxfId="768" priority="1322" stopIfTrue="1" operator="equal">
      <formula>"F"</formula>
    </cfRule>
  </conditionalFormatting>
  <conditionalFormatting sqref="Q1245:Q1248">
    <cfRule type="uniqueValues" dxfId="767" priority="1330"/>
  </conditionalFormatting>
  <conditionalFormatting sqref="E1245:E1248">
    <cfRule type="cellIs" dxfId="766" priority="1319" stopIfTrue="1" operator="equal">
      <formula>"P"</formula>
    </cfRule>
  </conditionalFormatting>
  <conditionalFormatting sqref="E1245:E1248">
    <cfRule type="cellIs" dxfId="765" priority="1320" stopIfTrue="1" operator="equal">
      <formula>"F"</formula>
    </cfRule>
  </conditionalFormatting>
  <conditionalFormatting sqref="E1245:E1248">
    <cfRule type="cellIs" dxfId="764" priority="1321" stopIfTrue="1" operator="equal">
      <formula>"PE"</formula>
    </cfRule>
  </conditionalFormatting>
  <conditionalFormatting sqref="F1603:F1612">
    <cfRule type="cellIs" dxfId="763" priority="613" stopIfTrue="1" operator="equal">
      <formula>"P"</formula>
    </cfRule>
  </conditionalFormatting>
  <conditionalFormatting sqref="F1603:F1612">
    <cfRule type="cellIs" dxfId="762" priority="615" stopIfTrue="1" operator="equal">
      <formula>"PE"</formula>
    </cfRule>
  </conditionalFormatting>
  <conditionalFormatting sqref="E1603:E1612">
    <cfRule type="cellIs" dxfId="761" priority="610" stopIfTrue="1" operator="equal">
      <formula>"P"</formula>
    </cfRule>
  </conditionalFormatting>
  <conditionalFormatting sqref="G1612">
    <cfRule type="cellIs" dxfId="760" priority="619" stopIfTrue="1" operator="equal">
      <formula>"F"</formula>
    </cfRule>
  </conditionalFormatting>
  <conditionalFormatting sqref="E1603:E1612">
    <cfRule type="cellIs" dxfId="759" priority="612" stopIfTrue="1" operator="equal">
      <formula>"PE"</formula>
    </cfRule>
  </conditionalFormatting>
  <conditionalFormatting sqref="G1424:G1433">
    <cfRule type="cellIs" dxfId="758" priority="590" stopIfTrue="1" operator="equal">
      <formula>"F"</formula>
    </cfRule>
  </conditionalFormatting>
  <conditionalFormatting sqref="E1574:P1574">
    <cfRule type="cellIs" dxfId="757" priority="646" stopIfTrue="1" operator="equal">
      <formula>"PE"</formula>
    </cfRule>
  </conditionalFormatting>
  <conditionalFormatting sqref="H1574:P1574">
    <cfRule type="cellIs" dxfId="756" priority="642" stopIfTrue="1" operator="equal">
      <formula>"P"</formula>
    </cfRule>
  </conditionalFormatting>
  <conditionalFormatting sqref="E1425:F1433">
    <cfRule type="cellIs" dxfId="755" priority="596" stopIfTrue="1" operator="equal">
      <formula>"F"</formula>
    </cfRule>
  </conditionalFormatting>
  <conditionalFormatting sqref="H1574:P1574">
    <cfRule type="cellIs" dxfId="754" priority="644" stopIfTrue="1" operator="equal">
      <formula>"PE"</formula>
    </cfRule>
  </conditionalFormatting>
  <conditionalFormatting sqref="E1574">
    <cfRule type="cellIs" dxfId="753" priority="636" stopIfTrue="1" operator="equal">
      <formula>"P"</formula>
    </cfRule>
  </conditionalFormatting>
  <conditionalFormatting sqref="F1574:G1574">
    <cfRule type="cellIs" dxfId="752" priority="641" stopIfTrue="1" operator="equal">
      <formula>"PE"</formula>
    </cfRule>
  </conditionalFormatting>
  <conditionalFormatting sqref="F1573:P1573">
    <cfRule type="cellIs" dxfId="751" priority="661" stopIfTrue="1" operator="equal">
      <formula>"F"</formula>
    </cfRule>
  </conditionalFormatting>
  <conditionalFormatting sqref="E1573">
    <cfRule type="cellIs" dxfId="750" priority="660" stopIfTrue="1" operator="equal">
      <formula>"F"</formula>
    </cfRule>
  </conditionalFormatting>
  <conditionalFormatting sqref="H1573:P1573">
    <cfRule type="cellIs" dxfId="749" priority="655" stopIfTrue="1" operator="equal">
      <formula>"P"</formula>
    </cfRule>
  </conditionalFormatting>
  <conditionalFormatting sqref="H1573:P1573">
    <cfRule type="cellIs" dxfId="748" priority="656" stopIfTrue="1" operator="equal">
      <formula>"F"</formula>
    </cfRule>
  </conditionalFormatting>
  <conditionalFormatting sqref="H1573:P1573">
    <cfRule type="cellIs" dxfId="747" priority="657" stopIfTrue="1" operator="equal">
      <formula>"PE"</formula>
    </cfRule>
  </conditionalFormatting>
  <conditionalFormatting sqref="F1421:G1423">
    <cfRule type="cellIs" dxfId="746" priority="607" stopIfTrue="1" operator="equal">
      <formula>"F"</formula>
    </cfRule>
  </conditionalFormatting>
  <conditionalFormatting sqref="G1588 H1579:P1588">
    <cfRule type="cellIs" dxfId="745" priority="633" stopIfTrue="1" operator="equal">
      <formula>"P"</formula>
    </cfRule>
  </conditionalFormatting>
  <conditionalFormatting sqref="F1420:G1420">
    <cfRule type="cellIs" dxfId="744" priority="601" stopIfTrue="1" operator="equal">
      <formula>"F"</formula>
    </cfRule>
  </conditionalFormatting>
  <conditionalFormatting sqref="G1588 H1579:P1588">
    <cfRule type="cellIs" dxfId="743" priority="635" stopIfTrue="1" operator="equal">
      <formula>"PE"</formula>
    </cfRule>
  </conditionalFormatting>
  <conditionalFormatting sqref="E1579:E1588">
    <cfRule type="cellIs" dxfId="742" priority="623" stopIfTrue="1" operator="equal">
      <formula>"P"</formula>
    </cfRule>
  </conditionalFormatting>
  <conditionalFormatting sqref="F1574:G1574">
    <cfRule type="cellIs" dxfId="741" priority="640" stopIfTrue="1" operator="equal">
      <formula>"F"</formula>
    </cfRule>
  </conditionalFormatting>
  <conditionalFormatting sqref="E1579:E1588">
    <cfRule type="cellIs" dxfId="740" priority="625" stopIfTrue="1" operator="equal">
      <formula>"PE"</formula>
    </cfRule>
  </conditionalFormatting>
  <conditionalFormatting sqref="G1424:P1433">
    <cfRule type="cellIs" dxfId="739" priority="591" stopIfTrue="1" operator="equal">
      <formula>"P"</formula>
    </cfRule>
  </conditionalFormatting>
  <conditionalFormatting sqref="F1579:F1588">
    <cfRule type="cellIs" dxfId="738" priority="627" stopIfTrue="1" operator="equal">
      <formula>"F"</formula>
    </cfRule>
  </conditionalFormatting>
  <conditionalFormatting sqref="F1603:F1612">
    <cfRule type="cellIs" dxfId="737" priority="614" stopIfTrue="1" operator="equal">
      <formula>"F"</formula>
    </cfRule>
  </conditionalFormatting>
  <conditionalFormatting sqref="G1612 H1603:P1612">
    <cfRule type="cellIs" dxfId="736" priority="622" stopIfTrue="1" operator="equal">
      <formula>"PE"</formula>
    </cfRule>
  </conditionalFormatting>
  <conditionalFormatting sqref="F1420:P1420">
    <cfRule type="cellIs" dxfId="735" priority="602" stopIfTrue="1" operator="equal">
      <formula>"P"</formula>
    </cfRule>
  </conditionalFormatting>
  <conditionalFormatting sqref="E1424:E1433">
    <cfRule type="cellIs" dxfId="734" priority="585" stopIfTrue="1" operator="equal">
      <formula>"F"</formula>
    </cfRule>
  </conditionalFormatting>
  <conditionalFormatting sqref="F1420:P1420">
    <cfRule type="cellIs" dxfId="733" priority="604" stopIfTrue="1" operator="equal">
      <formula>"PE"</formula>
    </cfRule>
  </conditionalFormatting>
  <conditionalFormatting sqref="G1579:G1587">
    <cfRule type="cellIs" dxfId="732" priority="629" stopIfTrue="1" operator="equal">
      <formula>"P"</formula>
    </cfRule>
  </conditionalFormatting>
  <conditionalFormatting sqref="E1435">
    <cfRule type="cellIs" dxfId="731" priority="570" stopIfTrue="1" operator="equal">
      <formula>"PE"</formula>
    </cfRule>
  </conditionalFormatting>
  <conditionalFormatting sqref="H1435:P1435">
    <cfRule type="cellIs" dxfId="730" priority="576" stopIfTrue="1" operator="equal">
      <formula>"F"</formula>
    </cfRule>
  </conditionalFormatting>
  <conditionalFormatting sqref="F1579:F1588">
    <cfRule type="cellIs" dxfId="729" priority="626" stopIfTrue="1" operator="equal">
      <formula>"P"</formula>
    </cfRule>
  </conditionalFormatting>
  <conditionalFormatting sqref="H1436:P1439">
    <cfRule type="cellIs" dxfId="728" priority="567" stopIfTrue="1" operator="equal">
      <formula>"F"</formula>
    </cfRule>
  </conditionalFormatting>
  <conditionalFormatting sqref="F1579:F1588">
    <cfRule type="cellIs" dxfId="727" priority="628" stopIfTrue="1" operator="equal">
      <formula>"PE"</formula>
    </cfRule>
  </conditionalFormatting>
  <conditionalFormatting sqref="G1425:G1432">
    <cfRule type="cellIs" dxfId="726" priority="579" stopIfTrue="1" operator="equal">
      <formula>"F"</formula>
    </cfRule>
  </conditionalFormatting>
  <conditionalFormatting sqref="E1424:E1433">
    <cfRule type="cellIs" dxfId="725" priority="584" stopIfTrue="1" operator="equal">
      <formula>"P"</formula>
    </cfRule>
  </conditionalFormatting>
  <conditionalFormatting sqref="G1588">
    <cfRule type="cellIs" dxfId="724" priority="632" stopIfTrue="1" operator="equal">
      <formula>"F"</formula>
    </cfRule>
  </conditionalFormatting>
  <conditionalFormatting sqref="E1424:E1433">
    <cfRule type="cellIs" dxfId="723" priority="586" stopIfTrue="1" operator="equal">
      <formula>"PE"</formula>
    </cfRule>
  </conditionalFormatting>
  <conditionalFormatting sqref="E1603:E1612">
    <cfRule type="cellIs" dxfId="722" priority="611" stopIfTrue="1" operator="equal">
      <formula>"F"</formula>
    </cfRule>
  </conditionalFormatting>
  <conditionalFormatting sqref="E1420:E1423">
    <cfRule type="cellIs" dxfId="721" priority="599" stopIfTrue="1" operator="equal">
      <formula>"F"</formula>
    </cfRule>
  </conditionalFormatting>
  <conditionalFormatting sqref="G1603:G1611">
    <cfRule type="cellIs" dxfId="720" priority="618" stopIfTrue="1" operator="equal">
      <formula>"PE"</formula>
    </cfRule>
  </conditionalFormatting>
  <conditionalFormatting sqref="G1250:G1257">
    <cfRule type="cellIs" dxfId="719" priority="1230" stopIfTrue="1" operator="equal">
      <formula>"P"</formula>
    </cfRule>
  </conditionalFormatting>
  <conditionalFormatting sqref="G1250:G1257">
    <cfRule type="cellIs" dxfId="718" priority="1231" stopIfTrue="1" operator="equal">
      <formula>"F"</formula>
    </cfRule>
  </conditionalFormatting>
  <conditionalFormatting sqref="G1250:G1257">
    <cfRule type="cellIs" dxfId="717" priority="1232" stopIfTrue="1" operator="equal">
      <formula>"PE"</formula>
    </cfRule>
  </conditionalFormatting>
  <conditionalFormatting sqref="F1435">
    <cfRule type="cellIs" dxfId="716" priority="571" stopIfTrue="1" operator="equal">
      <formula>"P"</formula>
    </cfRule>
  </conditionalFormatting>
  <conditionalFormatting sqref="G1441:P1450">
    <cfRule type="cellIs" dxfId="715" priority="546" stopIfTrue="1" operator="equal">
      <formula>"PE"</formula>
    </cfRule>
  </conditionalFormatting>
  <conditionalFormatting sqref="G1435">
    <cfRule type="cellIs" dxfId="714" priority="574" stopIfTrue="1" operator="equal">
      <formula>"F"</formula>
    </cfRule>
  </conditionalFormatting>
  <conditionalFormatting sqref="E1435">
    <cfRule type="cellIs" dxfId="713" priority="568" stopIfTrue="1" operator="equal">
      <formula>"P"</formula>
    </cfRule>
  </conditionalFormatting>
  <conditionalFormatting sqref="F1435">
    <cfRule type="cellIs" dxfId="712" priority="572" stopIfTrue="1" operator="equal">
      <formula>"F"</formula>
    </cfRule>
  </conditionalFormatting>
  <conditionalFormatting sqref="H1436:P1439 E1436:F1439">
    <cfRule type="cellIs" dxfId="711" priority="564" stopIfTrue="1" operator="equal">
      <formula>"P"</formula>
    </cfRule>
  </conditionalFormatting>
  <conditionalFormatting sqref="G1441:G1450">
    <cfRule type="cellIs" dxfId="710" priority="543" stopIfTrue="1" operator="equal">
      <formula>"F"</formula>
    </cfRule>
  </conditionalFormatting>
  <conditionalFormatting sqref="H1425:P1433 E1425:F1433">
    <cfRule type="cellIs" dxfId="709" priority="595" stopIfTrue="1" operator="equal">
      <formula>"PE"</formula>
    </cfRule>
  </conditionalFormatting>
  <conditionalFormatting sqref="G1436:P1439">
    <cfRule type="cellIs" dxfId="708" priority="561" stopIfTrue="1" operator="equal">
      <formula>"P"</formula>
    </cfRule>
  </conditionalFormatting>
  <conditionalFormatting sqref="F1436:F1439">
    <cfRule type="cellIs" dxfId="707" priority="558" stopIfTrue="1" operator="equal">
      <formula>"F"</formula>
    </cfRule>
  </conditionalFormatting>
  <conditionalFormatting sqref="G1436:P1439">
    <cfRule type="cellIs" dxfId="706" priority="563" stopIfTrue="1" operator="equal">
      <formula>"PE"</formula>
    </cfRule>
  </conditionalFormatting>
  <conditionalFormatting sqref="E1441:E1450">
    <cfRule type="cellIs" dxfId="705" priority="537" stopIfTrue="1" operator="equal">
      <formula>"P"</formula>
    </cfRule>
  </conditionalFormatting>
  <conditionalFormatting sqref="F1424:F1433">
    <cfRule type="cellIs" dxfId="704" priority="588" stopIfTrue="1" operator="equal">
      <formula>"F"</formula>
    </cfRule>
  </conditionalFormatting>
  <conditionalFormatting sqref="F1424:F1433">
    <cfRule type="cellIs" dxfId="703" priority="589" stopIfTrue="1" operator="equal">
      <formula>"PE"</formula>
    </cfRule>
  </conditionalFormatting>
  <conditionalFormatting sqref="G1441:P1450">
    <cfRule type="cellIs" dxfId="702" priority="544" stopIfTrue="1" operator="equal">
      <formula>"P"</formula>
    </cfRule>
  </conditionalFormatting>
  <conditionalFormatting sqref="E1452:E1455">
    <cfRule type="cellIs" dxfId="701" priority="508" stopIfTrue="1" operator="equal">
      <formula>"F"</formula>
    </cfRule>
  </conditionalFormatting>
  <conditionalFormatting sqref="H1250:P1258 E1250:F1258">
    <cfRule type="cellIs" dxfId="700" priority="1246" stopIfTrue="1" operator="equal">
      <formula>"P"</formula>
    </cfRule>
  </conditionalFormatting>
  <conditionalFormatting sqref="H1250:P1258">
    <cfRule type="cellIs" dxfId="699" priority="1249" stopIfTrue="1" operator="equal">
      <formula>"F"</formula>
    </cfRule>
  </conditionalFormatting>
  <conditionalFormatting sqref="E1250:F1258">
    <cfRule type="cellIs" dxfId="698" priority="1248" stopIfTrue="1" operator="equal">
      <formula>"F"</formula>
    </cfRule>
  </conditionalFormatting>
  <conditionalFormatting sqref="F1249:F1258">
    <cfRule type="cellIs" dxfId="697" priority="1239" stopIfTrue="1" operator="equal">
      <formula>"P"</formula>
    </cfRule>
  </conditionalFormatting>
  <conditionalFormatting sqref="F1249:F1258">
    <cfRule type="cellIs" dxfId="696" priority="1240" stopIfTrue="1" operator="equal">
      <formula>"F"</formula>
    </cfRule>
  </conditionalFormatting>
  <conditionalFormatting sqref="F1249:F1258">
    <cfRule type="cellIs" dxfId="695" priority="1241" stopIfTrue="1" operator="equal">
      <formula>"PE"</formula>
    </cfRule>
  </conditionalFormatting>
  <conditionalFormatting sqref="E1249:E1258">
    <cfRule type="cellIs" dxfId="694" priority="1236" stopIfTrue="1" operator="equal">
      <formula>"P"</formula>
    </cfRule>
  </conditionalFormatting>
  <conditionalFormatting sqref="E1249:E1258">
    <cfRule type="cellIs" dxfId="693" priority="1237" stopIfTrue="1" operator="equal">
      <formula>"F"</formula>
    </cfRule>
  </conditionalFormatting>
  <conditionalFormatting sqref="E1249:E1258">
    <cfRule type="cellIs" dxfId="692" priority="1238" stopIfTrue="1" operator="equal">
      <formula>"PE"</formula>
    </cfRule>
  </conditionalFormatting>
  <conditionalFormatting sqref="G1258">
    <cfRule type="cellIs" dxfId="691" priority="1233" stopIfTrue="1" operator="equal">
      <formula>"F"</formula>
    </cfRule>
  </conditionalFormatting>
  <conditionalFormatting sqref="G1258">
    <cfRule type="cellIs" dxfId="690" priority="1235" stopIfTrue="1" operator="equal">
      <formula>"PE"</formula>
    </cfRule>
  </conditionalFormatting>
  <conditionalFormatting sqref="G1436:G1439">
    <cfRule type="cellIs" dxfId="689" priority="552" stopIfTrue="1" operator="equal">
      <formula>"P"</formula>
    </cfRule>
  </conditionalFormatting>
  <conditionalFormatting sqref="E1458:F1466">
    <cfRule type="cellIs" dxfId="688" priority="502" stopIfTrue="1" operator="equal">
      <formula>"F"</formula>
    </cfRule>
  </conditionalFormatting>
  <conditionalFormatting sqref="G1450">
    <cfRule type="cellIs" dxfId="687" priority="536" stopIfTrue="1" operator="equal">
      <formula>"PE"</formula>
    </cfRule>
  </conditionalFormatting>
  <conditionalFormatting sqref="G1425:G1432">
    <cfRule type="cellIs" dxfId="686" priority="578" stopIfTrue="1" operator="equal">
      <formula>"P"</formula>
    </cfRule>
  </conditionalFormatting>
  <conditionalFormatting sqref="H1442:P1450 E1442:F1450">
    <cfRule type="cellIs" dxfId="685" priority="548" stopIfTrue="1" operator="equal">
      <formula>"PE"</formula>
    </cfRule>
  </conditionalFormatting>
  <conditionalFormatting sqref="F1451">
    <cfRule type="cellIs" dxfId="684" priority="525" stopIfTrue="1" operator="equal">
      <formula>"F"</formula>
    </cfRule>
  </conditionalFormatting>
  <conditionalFormatting sqref="G1435:P1435">
    <cfRule type="cellIs" dxfId="683" priority="575" stopIfTrue="1" operator="equal">
      <formula>"P"</formula>
    </cfRule>
  </conditionalFormatting>
  <conditionalFormatting sqref="G1435:P1435">
    <cfRule type="cellIs" dxfId="682" priority="577" stopIfTrue="1" operator="equal">
      <formula>"PE"</formula>
    </cfRule>
  </conditionalFormatting>
  <conditionalFormatting sqref="G1436:G1439">
    <cfRule type="cellIs" dxfId="681" priority="560" stopIfTrue="1" operator="equal">
      <formula>"F"</formula>
    </cfRule>
  </conditionalFormatting>
  <conditionalFormatting sqref="E1441:E1450">
    <cfRule type="cellIs" dxfId="680" priority="538" stopIfTrue="1" operator="equal">
      <formula>"F"</formula>
    </cfRule>
  </conditionalFormatting>
  <conditionalFormatting sqref="F1435">
    <cfRule type="cellIs" dxfId="679" priority="573" stopIfTrue="1" operator="equal">
      <formula>"PE"</formula>
    </cfRule>
  </conditionalFormatting>
  <conditionalFormatting sqref="E1435">
    <cfRule type="cellIs" dxfId="678" priority="569" stopIfTrue="1" operator="equal">
      <formula>"F"</formula>
    </cfRule>
  </conditionalFormatting>
  <conditionalFormatting sqref="G1452:G1455">
    <cfRule type="cellIs" dxfId="677" priority="506" stopIfTrue="1" operator="equal">
      <formula>"PE"</formula>
    </cfRule>
  </conditionalFormatting>
  <conditionalFormatting sqref="F1436:F1439">
    <cfRule type="cellIs" dxfId="676" priority="557" stopIfTrue="1" operator="equal">
      <formula>"P"</formula>
    </cfRule>
  </conditionalFormatting>
  <conditionalFormatting sqref="G1457:G1466">
    <cfRule type="cellIs" dxfId="675" priority="496" stopIfTrue="1" operator="equal">
      <formula>"F"</formula>
    </cfRule>
  </conditionalFormatting>
  <conditionalFormatting sqref="G1452:P1455">
    <cfRule type="cellIs" dxfId="674" priority="516" stopIfTrue="1" operator="equal">
      <formula>"PE"</formula>
    </cfRule>
  </conditionalFormatting>
  <conditionalFormatting sqref="E1457:E1466">
    <cfRule type="cellIs" dxfId="673" priority="490" stopIfTrue="1" operator="equal">
      <formula>"P"</formula>
    </cfRule>
  </conditionalFormatting>
  <conditionalFormatting sqref="E1451">
    <cfRule type="cellIs" dxfId="672" priority="521" stopIfTrue="1" operator="equal">
      <formula>"P"</formula>
    </cfRule>
  </conditionalFormatting>
  <conditionalFormatting sqref="G1267:G1274">
    <cfRule type="cellIs" dxfId="671" priority="1136" stopIfTrue="1" operator="equal">
      <formula>"P"</formula>
    </cfRule>
  </conditionalFormatting>
  <conditionalFormatting sqref="G1267:G1274">
    <cfRule type="cellIs" dxfId="670" priority="1137" stopIfTrue="1" operator="equal">
      <formula>"F"</formula>
    </cfRule>
  </conditionalFormatting>
  <conditionalFormatting sqref="G1458:G1465">
    <cfRule type="cellIs" dxfId="669" priority="486" stopIfTrue="1" operator="equal">
      <formula>"PE"</formula>
    </cfRule>
  </conditionalFormatting>
  <conditionalFormatting sqref="G1457:P1466">
    <cfRule type="cellIs" dxfId="668" priority="497" stopIfTrue="1" operator="equal">
      <formula>"P"</formula>
    </cfRule>
  </conditionalFormatting>
  <conditionalFormatting sqref="E1467">
    <cfRule type="cellIs" dxfId="667" priority="476" stopIfTrue="1" operator="equal">
      <formula>"PE"</formula>
    </cfRule>
  </conditionalFormatting>
  <conditionalFormatting sqref="H1467:P1467">
    <cfRule type="cellIs" dxfId="666" priority="482" stopIfTrue="1" operator="equal">
      <formula>"F"</formula>
    </cfRule>
  </conditionalFormatting>
  <conditionalFormatting sqref="F1441:F1450">
    <cfRule type="cellIs" dxfId="665" priority="541" stopIfTrue="1" operator="equal">
      <formula>"F"</formula>
    </cfRule>
  </conditionalFormatting>
  <conditionalFormatting sqref="E1467">
    <cfRule type="cellIs" dxfId="664" priority="474" stopIfTrue="1" operator="equal">
      <formula>"P"</formula>
    </cfRule>
  </conditionalFormatting>
  <conditionalFormatting sqref="H1468:P1471">
    <cfRule type="cellIs" dxfId="663" priority="473" stopIfTrue="1" operator="equal">
      <formula>"F"</formula>
    </cfRule>
  </conditionalFormatting>
  <conditionalFormatting sqref="E1457:E1466">
    <cfRule type="cellIs" dxfId="662" priority="492" stopIfTrue="1" operator="equal">
      <formula>"PE"</formula>
    </cfRule>
  </conditionalFormatting>
  <conditionalFormatting sqref="E1467">
    <cfRule type="cellIs" dxfId="661" priority="475" stopIfTrue="1" operator="equal">
      <formula>"F"</formula>
    </cfRule>
  </conditionalFormatting>
  <conditionalFormatting sqref="E1468:E1471">
    <cfRule type="cellIs" dxfId="660" priority="460" stopIfTrue="1" operator="equal">
      <formula>"P"</formula>
    </cfRule>
  </conditionalFormatting>
  <conditionalFormatting sqref="E1457:E1466">
    <cfRule type="cellIs" dxfId="659" priority="491" stopIfTrue="1" operator="equal">
      <formula>"F"</formula>
    </cfRule>
  </conditionalFormatting>
  <conditionalFormatting sqref="E1468:E1471">
    <cfRule type="cellIs" dxfId="658" priority="462" stopIfTrue="1" operator="equal">
      <formula>"PE"</formula>
    </cfRule>
  </conditionalFormatting>
  <conditionalFormatting sqref="E1479:P1482 H1495:P1503 E1495:F1503 E1558:F1562 G1560:P1562">
    <cfRule type="cellIs" dxfId="657" priority="453" stopIfTrue="1" operator="equal">
      <formula>"P"</formula>
    </cfRule>
  </conditionalFormatting>
  <conditionalFormatting sqref="G1468:G1471">
    <cfRule type="cellIs" dxfId="656" priority="466" stopIfTrue="1" operator="equal">
      <formula>"F"</formula>
    </cfRule>
  </conditionalFormatting>
  <conditionalFormatting sqref="G1466">
    <cfRule type="cellIs" dxfId="655" priority="489" stopIfTrue="1" operator="equal">
      <formula>"PE"</formula>
    </cfRule>
  </conditionalFormatting>
  <conditionalFormatting sqref="G1467:P1467">
    <cfRule type="cellIs" dxfId="654" priority="481" stopIfTrue="1" operator="equal">
      <formula>"P"</formula>
    </cfRule>
  </conditionalFormatting>
  <conditionalFormatting sqref="G1467">
    <cfRule type="cellIs" dxfId="653" priority="480" stopIfTrue="1" operator="equal">
      <formula>"F"</formula>
    </cfRule>
  </conditionalFormatting>
  <conditionalFormatting sqref="G1261:G1264">
    <cfRule type="cellIs" dxfId="652" priority="1158" stopIfTrue="1" operator="equal">
      <formula>"PE"</formula>
    </cfRule>
  </conditionalFormatting>
  <conditionalFormatting sqref="E1260">
    <cfRule type="cellIs" dxfId="651" priority="1173" stopIfTrue="1" operator="equal">
      <formula>"P"</formula>
    </cfRule>
  </conditionalFormatting>
  <conditionalFormatting sqref="E1260">
    <cfRule type="cellIs" dxfId="650" priority="1174" stopIfTrue="1" operator="equal">
      <formula>"F"</formula>
    </cfRule>
  </conditionalFormatting>
  <conditionalFormatting sqref="E1260">
    <cfRule type="cellIs" dxfId="649" priority="1175" stopIfTrue="1" operator="equal">
      <formula>"PE"</formula>
    </cfRule>
  </conditionalFormatting>
  <conditionalFormatting sqref="G1260:P1260">
    <cfRule type="cellIs" dxfId="648" priority="1180" stopIfTrue="1" operator="equal">
      <formula>"P"</formula>
    </cfRule>
  </conditionalFormatting>
  <conditionalFormatting sqref="H1260:P1260">
    <cfRule type="cellIs" dxfId="647" priority="1181" stopIfTrue="1" operator="equal">
      <formula>"F"</formula>
    </cfRule>
  </conditionalFormatting>
  <conditionalFormatting sqref="G1260:P1260">
    <cfRule type="cellIs" dxfId="646" priority="1182" stopIfTrue="1" operator="equal">
      <formula>"PE"</formula>
    </cfRule>
  </conditionalFormatting>
  <conditionalFormatting sqref="G1260">
    <cfRule type="cellIs" dxfId="645" priority="1179" stopIfTrue="1" operator="equal">
      <formula>"F"</formula>
    </cfRule>
  </conditionalFormatting>
  <conditionalFormatting sqref="F1260">
    <cfRule type="cellIs" dxfId="644" priority="1176" stopIfTrue="1" operator="equal">
      <formula>"P"</formula>
    </cfRule>
  </conditionalFormatting>
  <conditionalFormatting sqref="F1260">
    <cfRule type="cellIs" dxfId="643" priority="1177" stopIfTrue="1" operator="equal">
      <formula>"F"</formula>
    </cfRule>
  </conditionalFormatting>
  <conditionalFormatting sqref="F1260">
    <cfRule type="cellIs" dxfId="642" priority="1178" stopIfTrue="1" operator="equal">
      <formula>"PE"</formula>
    </cfRule>
  </conditionalFormatting>
  <conditionalFormatting sqref="G1267:G1274">
    <cfRule type="cellIs" dxfId="641" priority="1138" stopIfTrue="1" operator="equal">
      <formula>"PE"</formula>
    </cfRule>
  </conditionalFormatting>
  <conditionalFormatting sqref="H1261:P1264 E1261:F1264">
    <cfRule type="cellIs" dxfId="640" priority="1169" stopIfTrue="1" operator="equal">
      <formula>"P"</formula>
    </cfRule>
  </conditionalFormatting>
  <conditionalFormatting sqref="H1261:P1264 E1261:F1264">
    <cfRule type="cellIs" dxfId="639" priority="1170" stopIfTrue="1" operator="equal">
      <formula>"PE"</formula>
    </cfRule>
  </conditionalFormatting>
  <conditionalFormatting sqref="H1261:P1264">
    <cfRule type="cellIs" dxfId="638" priority="1172" stopIfTrue="1" operator="equal">
      <formula>"F"</formula>
    </cfRule>
  </conditionalFormatting>
  <conditionalFormatting sqref="E1261:F1264">
    <cfRule type="cellIs" dxfId="637" priority="1171" stopIfTrue="1" operator="equal">
      <formula>"F"</formula>
    </cfRule>
  </conditionalFormatting>
  <conditionalFormatting sqref="G1261:P1264">
    <cfRule type="cellIs" dxfId="636" priority="1166" stopIfTrue="1" operator="equal">
      <formula>"P"</formula>
    </cfRule>
  </conditionalFormatting>
  <conditionalFormatting sqref="H1261:P1264">
    <cfRule type="cellIs" dxfId="635" priority="1167" stopIfTrue="1" operator="equal">
      <formula>"F"</formula>
    </cfRule>
  </conditionalFormatting>
  <conditionalFormatting sqref="G1261:P1264">
    <cfRule type="cellIs" dxfId="634" priority="1168" stopIfTrue="1" operator="equal">
      <formula>"PE"</formula>
    </cfRule>
  </conditionalFormatting>
  <conditionalFormatting sqref="G1261:G1264">
    <cfRule type="cellIs" dxfId="633" priority="1165" stopIfTrue="1" operator="equal">
      <formula>"F"</formula>
    </cfRule>
  </conditionalFormatting>
  <conditionalFormatting sqref="F1261:F1264">
    <cfRule type="cellIs" dxfId="632" priority="1162" stopIfTrue="1" operator="equal">
      <formula>"P"</formula>
    </cfRule>
  </conditionalFormatting>
  <conditionalFormatting sqref="F1261:F1264">
    <cfRule type="cellIs" dxfId="631" priority="1163" stopIfTrue="1" operator="equal">
      <formula>"F"</formula>
    </cfRule>
  </conditionalFormatting>
  <conditionalFormatting sqref="F1261:F1264">
    <cfRule type="cellIs" dxfId="630" priority="1164" stopIfTrue="1" operator="equal">
      <formula>"PE"</formula>
    </cfRule>
  </conditionalFormatting>
  <conditionalFormatting sqref="E1261:E1264">
    <cfRule type="cellIs" dxfId="629" priority="1159" stopIfTrue="1" operator="equal">
      <formula>"P"</formula>
    </cfRule>
  </conditionalFormatting>
  <conditionalFormatting sqref="E1277:E1280">
    <cfRule type="cellIs" dxfId="628" priority="1113" stopIfTrue="1" operator="equal">
      <formula>"F"</formula>
    </cfRule>
  </conditionalFormatting>
  <conditionalFormatting sqref="E1261:E1264">
    <cfRule type="cellIs" dxfId="627" priority="1161" stopIfTrue="1" operator="equal">
      <formula>"PE"</formula>
    </cfRule>
  </conditionalFormatting>
  <conditionalFormatting sqref="G1261:G1264">
    <cfRule type="cellIs" dxfId="626" priority="1157" stopIfTrue="1" operator="equal">
      <formula>"P"</formula>
    </cfRule>
  </conditionalFormatting>
  <conditionalFormatting sqref="G1261:G1264">
    <cfRule type="cellIs" dxfId="625" priority="1156" stopIfTrue="1" operator="equal">
      <formula>"F"</formula>
    </cfRule>
  </conditionalFormatting>
  <conditionalFormatting sqref="G1277:G1280">
    <cfRule type="cellIs" dxfId="624" priority="1111" stopIfTrue="1" operator="equal">
      <formula>"PE"</formula>
    </cfRule>
  </conditionalFormatting>
  <conditionalFormatting sqref="H1267:P1275 E1267:F1275">
    <cfRule type="cellIs" dxfId="623" priority="1152" stopIfTrue="1" operator="equal">
      <formula>"P"</formula>
    </cfRule>
  </conditionalFormatting>
  <conditionalFormatting sqref="H1267:P1275 E1267:F1275">
    <cfRule type="cellIs" dxfId="622" priority="1153" stopIfTrue="1" operator="equal">
      <formula>"PE"</formula>
    </cfRule>
  </conditionalFormatting>
  <conditionalFormatting sqref="H1267:P1275">
    <cfRule type="cellIs" dxfId="621" priority="1155" stopIfTrue="1" operator="equal">
      <formula>"F"</formula>
    </cfRule>
  </conditionalFormatting>
  <conditionalFormatting sqref="E1267:F1275">
    <cfRule type="cellIs" dxfId="620" priority="1154" stopIfTrue="1" operator="equal">
      <formula>"F"</formula>
    </cfRule>
  </conditionalFormatting>
  <conditionalFormatting sqref="G1283:G1290">
    <cfRule type="cellIs" dxfId="619" priority="1089" stopIfTrue="1" operator="equal">
      <formula>"P"</formula>
    </cfRule>
  </conditionalFormatting>
  <conditionalFormatting sqref="H1266:P1275">
    <cfRule type="cellIs" dxfId="618" priority="1150" stopIfTrue="1" operator="equal">
      <formula>"F"</formula>
    </cfRule>
  </conditionalFormatting>
  <conditionalFormatting sqref="G1266:P1275">
    <cfRule type="cellIs" dxfId="617" priority="1151" stopIfTrue="1" operator="equal">
      <formula>"PE"</formula>
    </cfRule>
  </conditionalFormatting>
  <conditionalFormatting sqref="G1266:G1275">
    <cfRule type="cellIs" dxfId="616" priority="1148" stopIfTrue="1" operator="equal">
      <formula>"F"</formula>
    </cfRule>
  </conditionalFormatting>
  <conditionalFormatting sqref="F1266:F1275">
    <cfRule type="cellIs" dxfId="615" priority="1145" stopIfTrue="1" operator="equal">
      <formula>"P"</formula>
    </cfRule>
  </conditionalFormatting>
  <conditionalFormatting sqref="F1266:F1275">
    <cfRule type="cellIs" dxfId="614" priority="1146" stopIfTrue="1" operator="equal">
      <formula>"F"</formula>
    </cfRule>
  </conditionalFormatting>
  <conditionalFormatting sqref="F1266:F1275">
    <cfRule type="cellIs" dxfId="613" priority="1147" stopIfTrue="1" operator="equal">
      <formula>"PE"</formula>
    </cfRule>
  </conditionalFormatting>
  <conditionalFormatting sqref="E1266:E1275">
    <cfRule type="cellIs" dxfId="612" priority="1142" stopIfTrue="1" operator="equal">
      <formula>"P"</formula>
    </cfRule>
  </conditionalFormatting>
  <conditionalFormatting sqref="E1266:E1275">
    <cfRule type="cellIs" dxfId="611" priority="1143" stopIfTrue="1" operator="equal">
      <formula>"F"</formula>
    </cfRule>
  </conditionalFormatting>
  <conditionalFormatting sqref="E1266:E1275">
    <cfRule type="cellIs" dxfId="610" priority="1144" stopIfTrue="1" operator="equal">
      <formula>"PE"</formula>
    </cfRule>
  </conditionalFormatting>
  <conditionalFormatting sqref="H1277:P1280 E1277:F1280">
    <cfRule type="cellIs" dxfId="609" priority="1122" stopIfTrue="1" operator="equal">
      <formula>"P"</formula>
    </cfRule>
  </conditionalFormatting>
  <conditionalFormatting sqref="G1275">
    <cfRule type="cellIs" dxfId="608" priority="1139" stopIfTrue="1" operator="equal">
      <formula>"F"</formula>
    </cfRule>
  </conditionalFormatting>
  <conditionalFormatting sqref="E1293:E1296">
    <cfRule type="cellIs" dxfId="607" priority="1067" stopIfTrue="1" operator="equal">
      <formula>"PE"</formula>
    </cfRule>
  </conditionalFormatting>
  <conditionalFormatting sqref="G1527:G1534">
    <cfRule type="cellIs" dxfId="606" priority="342" stopIfTrue="1" operator="equal">
      <formula>"PE"</formula>
    </cfRule>
  </conditionalFormatting>
  <conditionalFormatting sqref="F1277:F1280">
    <cfRule type="cellIs" dxfId="605" priority="1115" stopIfTrue="1" operator="equal">
      <formula>"P"</formula>
    </cfRule>
  </conditionalFormatting>
  <conditionalFormatting sqref="H1276:P1276">
    <cfRule type="cellIs" dxfId="604" priority="1134" stopIfTrue="1" operator="equal">
      <formula>"F"</formula>
    </cfRule>
  </conditionalFormatting>
  <conditionalFormatting sqref="G1276:P1276">
    <cfRule type="cellIs" dxfId="603" priority="1135" stopIfTrue="1" operator="equal">
      <formula>"PE"</formula>
    </cfRule>
  </conditionalFormatting>
  <conditionalFormatting sqref="G1283:G1290">
    <cfRule type="cellIs" dxfId="602" priority="1090" stopIfTrue="1" operator="equal">
      <formula>"F"</formula>
    </cfRule>
  </conditionalFormatting>
  <conditionalFormatting sqref="F1276">
    <cfRule type="cellIs" dxfId="601" priority="1129" stopIfTrue="1" operator="equal">
      <formula>"P"</formula>
    </cfRule>
  </conditionalFormatting>
  <conditionalFormatting sqref="F1276">
    <cfRule type="cellIs" dxfId="600" priority="1130" stopIfTrue="1" operator="equal">
      <formula>"F"</formula>
    </cfRule>
  </conditionalFormatting>
  <conditionalFormatting sqref="F1276">
    <cfRule type="cellIs" dxfId="599" priority="1131" stopIfTrue="1" operator="equal">
      <formula>"PE"</formula>
    </cfRule>
  </conditionalFormatting>
  <conditionalFormatting sqref="H1277:P1280">
    <cfRule type="cellIs" dxfId="598" priority="1125" stopIfTrue="1" operator="equal">
      <formula>"F"</formula>
    </cfRule>
  </conditionalFormatting>
  <conditionalFormatting sqref="F1292">
    <cfRule type="cellIs" dxfId="597" priority="1082" stopIfTrue="1" operator="equal">
      <formula>"P"</formula>
    </cfRule>
  </conditionalFormatting>
  <conditionalFormatting sqref="H1277:P1280">
    <cfRule type="cellIs" dxfId="596" priority="1120" stopIfTrue="1" operator="equal">
      <formula>"F"</formula>
    </cfRule>
  </conditionalFormatting>
  <conditionalFormatting sqref="F1277:F1280">
    <cfRule type="cellIs" dxfId="595" priority="1116" stopIfTrue="1" operator="equal">
      <formula>"F"</formula>
    </cfRule>
  </conditionalFormatting>
  <conditionalFormatting sqref="F1277:F1280">
    <cfRule type="cellIs" dxfId="594" priority="1117" stopIfTrue="1" operator="equal">
      <formula>"PE"</formula>
    </cfRule>
  </conditionalFormatting>
  <conditionalFormatting sqref="G1293:G1296">
    <cfRule type="cellIs" dxfId="593" priority="1063" stopIfTrue="1" operator="equal">
      <formula>"P"</formula>
    </cfRule>
  </conditionalFormatting>
  <conditionalFormatting sqref="G1552">
    <cfRule type="cellIs" dxfId="592" priority="289" stopIfTrue="1" operator="equal">
      <formula>"F"</formula>
    </cfRule>
  </conditionalFormatting>
  <conditionalFormatting sqref="H1283:P1291 E1283:F1291">
    <cfRule type="cellIs" dxfId="591" priority="1106" stopIfTrue="1" operator="equal">
      <formula>"PE"</formula>
    </cfRule>
  </conditionalFormatting>
  <conditionalFormatting sqref="H1283:P1291">
    <cfRule type="cellIs" dxfId="590" priority="1108" stopIfTrue="1" operator="equal">
      <formula>"F"</formula>
    </cfRule>
  </conditionalFormatting>
  <conditionalFormatting sqref="G1282:P1291">
    <cfRule type="cellIs" dxfId="589" priority="1102" stopIfTrue="1" operator="equal">
      <formula>"P"</formula>
    </cfRule>
  </conditionalFormatting>
  <conditionalFormatting sqref="H1282:P1291">
    <cfRule type="cellIs" dxfId="588" priority="1103" stopIfTrue="1" operator="equal">
      <formula>"F"</formula>
    </cfRule>
  </conditionalFormatting>
  <conditionalFormatting sqref="G1282:G1291">
    <cfRule type="cellIs" dxfId="587" priority="1101" stopIfTrue="1" operator="equal">
      <formula>"F"</formula>
    </cfRule>
  </conditionalFormatting>
  <conditionalFormatting sqref="F1282:F1291">
    <cfRule type="cellIs" dxfId="586" priority="1098" stopIfTrue="1" operator="equal">
      <formula>"P"</formula>
    </cfRule>
  </conditionalFormatting>
  <conditionalFormatting sqref="F1282:F1291">
    <cfRule type="cellIs" dxfId="585" priority="1099" stopIfTrue="1" operator="equal">
      <formula>"F"</formula>
    </cfRule>
  </conditionalFormatting>
  <conditionalFormatting sqref="F1282:F1291">
    <cfRule type="cellIs" dxfId="584" priority="1100" stopIfTrue="1" operator="equal">
      <formula>"PE"</formula>
    </cfRule>
  </conditionalFormatting>
  <conditionalFormatting sqref="E1282:E1291">
    <cfRule type="cellIs" dxfId="583" priority="1096" stopIfTrue="1" operator="equal">
      <formula>"F"</formula>
    </cfRule>
  </conditionalFormatting>
  <conditionalFormatting sqref="E1282:E1291">
    <cfRule type="cellIs" dxfId="582" priority="1097" stopIfTrue="1" operator="equal">
      <formula>"PE"</formula>
    </cfRule>
  </conditionalFormatting>
  <conditionalFormatting sqref="G1291">
    <cfRule type="cellIs" dxfId="581" priority="1092" stopIfTrue="1" operator="equal">
      <formula>"F"</formula>
    </cfRule>
  </conditionalFormatting>
  <conditionalFormatting sqref="G1535">
    <cfRule type="cellIs" dxfId="580" priority="345" stopIfTrue="1" operator="equal">
      <formula>"PE"</formula>
    </cfRule>
  </conditionalFormatting>
  <conditionalFormatting sqref="H1293:P1296">
    <cfRule type="cellIs" dxfId="579" priority="1078" stopIfTrue="1" operator="equal">
      <formula>"F"</formula>
    </cfRule>
  </conditionalFormatting>
  <conditionalFormatting sqref="G1292">
    <cfRule type="cellIs" dxfId="578" priority="1085" stopIfTrue="1" operator="equal">
      <formula>"F"</formula>
    </cfRule>
  </conditionalFormatting>
  <conditionalFormatting sqref="H1543:P1551 E1543:F1551">
    <cfRule type="cellIs" dxfId="577" priority="309" stopIfTrue="1" operator="equal">
      <formula>"P"</formula>
    </cfRule>
  </conditionalFormatting>
  <conditionalFormatting sqref="G1537:G1540">
    <cfRule type="cellIs" dxfId="576" priority="322" stopIfTrue="1" operator="equal">
      <formula>"F"</formula>
    </cfRule>
  </conditionalFormatting>
  <conditionalFormatting sqref="H1537:P1540 E1537:F1540">
    <cfRule type="cellIs" dxfId="575" priority="327" stopIfTrue="1" operator="equal">
      <formula>"PE"</formula>
    </cfRule>
  </conditionalFormatting>
  <conditionalFormatting sqref="G1520:P1520">
    <cfRule type="cellIs" dxfId="574" priority="384" stopIfTrue="1" operator="equal">
      <formula>"P"</formula>
    </cfRule>
  </conditionalFormatting>
  <conditionalFormatting sqref="F1521:F1524">
    <cfRule type="cellIs" dxfId="573" priority="367" stopIfTrue="1" operator="equal">
      <formula>"F"</formula>
    </cfRule>
  </conditionalFormatting>
  <conditionalFormatting sqref="G1520:P1520">
    <cfRule type="cellIs" dxfId="572" priority="386" stopIfTrue="1" operator="equal">
      <formula>"PE"</formula>
    </cfRule>
  </conditionalFormatting>
  <conditionalFormatting sqref="E1521:E1524">
    <cfRule type="cellIs" dxfId="571" priority="363" stopIfTrue="1" operator="equal">
      <formula>"P"</formula>
    </cfRule>
  </conditionalFormatting>
  <conditionalFormatting sqref="G1510:P1519">
    <cfRule type="cellIs" dxfId="570" priority="402" stopIfTrue="1" operator="equal">
      <formula>"PE"</formula>
    </cfRule>
  </conditionalFormatting>
  <conditionalFormatting sqref="E1510:E1519">
    <cfRule type="cellIs" dxfId="569" priority="394" stopIfTrue="1" operator="equal">
      <formula>"F"</formula>
    </cfRule>
  </conditionalFormatting>
  <conditionalFormatting sqref="E1505:E1508">
    <cfRule type="cellIs" dxfId="568" priority="407" stopIfTrue="1" operator="equal">
      <formula>"P"</formula>
    </cfRule>
  </conditionalFormatting>
  <conditionalFormatting sqref="E1505:E1508">
    <cfRule type="cellIs" dxfId="567" priority="409" stopIfTrue="1" operator="equal">
      <formula>"PE"</formula>
    </cfRule>
  </conditionalFormatting>
  <conditionalFormatting sqref="F1510:F1519">
    <cfRule type="cellIs" dxfId="566" priority="397" stopIfTrue="1" operator="equal">
      <formula>"F"</formula>
    </cfRule>
  </conditionalFormatting>
  <conditionalFormatting sqref="H1511:P1519 E1511:F1519">
    <cfRule type="cellIs" dxfId="565" priority="403" stopIfTrue="1" operator="equal">
      <formula>"P"</formula>
    </cfRule>
  </conditionalFormatting>
  <conditionalFormatting sqref="E1536">
    <cfRule type="cellIs" dxfId="564" priority="331" stopIfTrue="1" operator="equal">
      <formula>"F"</formula>
    </cfRule>
  </conditionalFormatting>
  <conditionalFormatting sqref="E1536">
    <cfRule type="cellIs" dxfId="563" priority="332" stopIfTrue="1" operator="equal">
      <formula>"PE"</formula>
    </cfRule>
  </conditionalFormatting>
  <conditionalFormatting sqref="G1510:P1519">
    <cfRule type="cellIs" dxfId="562" priority="400" stopIfTrue="1" operator="equal">
      <formula>"P"</formula>
    </cfRule>
  </conditionalFormatting>
  <conditionalFormatting sqref="G1520">
    <cfRule type="cellIs" dxfId="561" priority="383" stopIfTrue="1" operator="equal">
      <formula>"F"</formula>
    </cfRule>
  </conditionalFormatting>
  <conditionalFormatting sqref="F1520">
    <cfRule type="cellIs" dxfId="560" priority="380" stopIfTrue="1" operator="equal">
      <formula>"P"</formula>
    </cfRule>
  </conditionalFormatting>
  <conditionalFormatting sqref="G1511:G1518">
    <cfRule type="cellIs" dxfId="559" priority="388" stopIfTrue="1" operator="equal">
      <formula>"F"</formula>
    </cfRule>
  </conditionalFormatting>
  <conditionalFormatting sqref="E1526:E1535">
    <cfRule type="cellIs" dxfId="558" priority="348" stopIfTrue="1" operator="equal">
      <formula>"PE"</formula>
    </cfRule>
  </conditionalFormatting>
  <conditionalFormatting sqref="G1519">
    <cfRule type="cellIs" dxfId="557" priority="391" stopIfTrue="1" operator="equal">
      <formula>"P"</formula>
    </cfRule>
  </conditionalFormatting>
  <conditionalFormatting sqref="H1542:P1551">
    <cfRule type="cellIs" dxfId="556" priority="307" stopIfTrue="1" operator="equal">
      <formula>"F"</formula>
    </cfRule>
  </conditionalFormatting>
  <conditionalFormatting sqref="G1542:P1551">
    <cfRule type="cellIs" dxfId="555" priority="308" stopIfTrue="1" operator="equal">
      <formula>"PE"</formula>
    </cfRule>
  </conditionalFormatting>
  <conditionalFormatting sqref="G1519">
    <cfRule type="cellIs" dxfId="554" priority="390" stopIfTrue="1" operator="equal">
      <formula>"F"</formula>
    </cfRule>
  </conditionalFormatting>
  <conditionalFormatting sqref="G1511:G1518">
    <cfRule type="cellIs" dxfId="553" priority="387" stopIfTrue="1" operator="equal">
      <formula>"P"</formula>
    </cfRule>
  </conditionalFormatting>
  <conditionalFormatting sqref="G1527:G1534">
    <cfRule type="cellIs" dxfId="552" priority="341" stopIfTrue="1" operator="equal">
      <formula>"F"</formula>
    </cfRule>
  </conditionalFormatting>
  <conditionalFormatting sqref="G1511:G1518">
    <cfRule type="cellIs" dxfId="551" priority="389" stopIfTrue="1" operator="equal">
      <formula>"PE"</formula>
    </cfRule>
  </conditionalFormatting>
  <conditionalFormatting sqref="F1526:F1535">
    <cfRule type="cellIs" dxfId="550" priority="351" stopIfTrue="1" operator="equal">
      <formula>"PE"</formula>
    </cfRule>
  </conditionalFormatting>
  <conditionalFormatting sqref="F1536">
    <cfRule type="cellIs" dxfId="549" priority="333" stopIfTrue="1" operator="equal">
      <formula>"P"</formula>
    </cfRule>
  </conditionalFormatting>
  <conditionalFormatting sqref="G1521:P1524">
    <cfRule type="cellIs" dxfId="548" priority="372" stopIfTrue="1" operator="equal">
      <formula>"PE"</formula>
    </cfRule>
  </conditionalFormatting>
  <conditionalFormatting sqref="E1521:E1524">
    <cfRule type="cellIs" dxfId="547" priority="364" stopIfTrue="1" operator="equal">
      <formula>"F"</formula>
    </cfRule>
  </conditionalFormatting>
  <conditionalFormatting sqref="E1520">
    <cfRule type="cellIs" dxfId="546" priority="377" stopIfTrue="1" operator="equal">
      <formula>"P"</formula>
    </cfRule>
  </conditionalFormatting>
  <conditionalFormatting sqref="E1520">
    <cfRule type="cellIs" dxfId="545" priority="379" stopIfTrue="1" operator="equal">
      <formula>"PE"</formula>
    </cfRule>
  </conditionalFormatting>
  <conditionalFormatting sqref="F1536">
    <cfRule type="cellIs" dxfId="544" priority="334" stopIfTrue="1" operator="equal">
      <formula>"F"</formula>
    </cfRule>
  </conditionalFormatting>
  <conditionalFormatting sqref="H1521:P1524 E1521:F1524">
    <cfRule type="cellIs" dxfId="543" priority="373" stopIfTrue="1" operator="equal">
      <formula>"P"</formula>
    </cfRule>
  </conditionalFormatting>
  <conditionalFormatting sqref="G1542:G1551">
    <cfRule type="cellIs" dxfId="542" priority="305" stopIfTrue="1" operator="equal">
      <formula>"F"</formula>
    </cfRule>
  </conditionalFormatting>
  <conditionalFormatting sqref="H1527:P1535 E1527:F1535">
    <cfRule type="cellIs" dxfId="541" priority="357" stopIfTrue="1" operator="equal">
      <formula>"PE"</formula>
    </cfRule>
  </conditionalFormatting>
  <conditionalFormatting sqref="G1521:P1524">
    <cfRule type="cellIs" dxfId="540" priority="370" stopIfTrue="1" operator="equal">
      <formula>"P"</formula>
    </cfRule>
  </conditionalFormatting>
  <conditionalFormatting sqref="F1537:F1540">
    <cfRule type="cellIs" dxfId="539" priority="320" stopIfTrue="1" operator="equal">
      <formula>"F"</formula>
    </cfRule>
  </conditionalFormatting>
  <conditionalFormatting sqref="E1542:E1551">
    <cfRule type="cellIs" dxfId="538" priority="299" stopIfTrue="1" operator="equal">
      <formula>"P"</formula>
    </cfRule>
  </conditionalFormatting>
  <conditionalFormatting sqref="E1527:F1535">
    <cfRule type="cellIs" dxfId="537" priority="358" stopIfTrue="1" operator="equal">
      <formula>"F"</formula>
    </cfRule>
  </conditionalFormatting>
  <conditionalFormatting sqref="G1542:P1551">
    <cfRule type="cellIs" dxfId="536" priority="306" stopIfTrue="1" operator="equal">
      <formula>"P"</formula>
    </cfRule>
  </conditionalFormatting>
  <conditionalFormatting sqref="E1543:F1551">
    <cfRule type="cellIs" dxfId="535" priority="311" stopIfTrue="1" operator="equal">
      <formula>"F"</formula>
    </cfRule>
  </conditionalFormatting>
  <conditionalFormatting sqref="E1526:E1535">
    <cfRule type="cellIs" dxfId="534" priority="346" stopIfTrue="1" operator="equal">
      <formula>"P"</formula>
    </cfRule>
  </conditionalFormatting>
  <conditionalFormatting sqref="H1543:P1551 E1543:F1551">
    <cfRule type="cellIs" dxfId="533" priority="310" stopIfTrue="1" operator="equal">
      <formula>"PE"</formula>
    </cfRule>
  </conditionalFormatting>
  <conditionalFormatting sqref="G1543:G1550">
    <cfRule type="cellIs" dxfId="532" priority="294" stopIfTrue="1" operator="equal">
      <formula>"F"</formula>
    </cfRule>
  </conditionalFormatting>
  <conditionalFormatting sqref="G1526:G1535">
    <cfRule type="cellIs" dxfId="531" priority="352" stopIfTrue="1" operator="equal">
      <formula>"F"</formula>
    </cfRule>
  </conditionalFormatting>
  <conditionalFormatting sqref="G1521:G1524">
    <cfRule type="cellIs" dxfId="530" priority="362" stopIfTrue="1" operator="equal">
      <formula>"PE"</formula>
    </cfRule>
  </conditionalFormatting>
  <conditionalFormatting sqref="G1526:P1535">
    <cfRule type="cellIs" dxfId="529" priority="353" stopIfTrue="1" operator="equal">
      <formula>"P"</formula>
    </cfRule>
  </conditionalFormatting>
  <conditionalFormatting sqref="E1552">
    <cfRule type="cellIs" dxfId="528" priority="285" stopIfTrue="1" operator="equal">
      <formula>"PE"</formula>
    </cfRule>
  </conditionalFormatting>
  <conditionalFormatting sqref="H1536:P1536">
    <cfRule type="cellIs" dxfId="527" priority="338" stopIfTrue="1" operator="equal">
      <formula>"F"</formula>
    </cfRule>
  </conditionalFormatting>
  <conditionalFormatting sqref="E1542:E1551">
    <cfRule type="cellIs" dxfId="526" priority="300" stopIfTrue="1" operator="equal">
      <formula>"F"</formula>
    </cfRule>
  </conditionalFormatting>
  <conditionalFormatting sqref="E1552">
    <cfRule type="cellIs" dxfId="525" priority="283" stopIfTrue="1" operator="equal">
      <formula>"P"</formula>
    </cfRule>
  </conditionalFormatting>
  <conditionalFormatting sqref="H1553:P1556">
    <cfRule type="cellIs" dxfId="524" priority="282" stopIfTrue="1" operator="equal">
      <formula>"F"</formula>
    </cfRule>
  </conditionalFormatting>
  <conditionalFormatting sqref="E1542:E1551">
    <cfRule type="cellIs" dxfId="523" priority="301" stopIfTrue="1" operator="equal">
      <formula>"PE"</formula>
    </cfRule>
  </conditionalFormatting>
  <conditionalFormatting sqref="H1553:P1556 E1553:F1556">
    <cfRule type="cellIs" dxfId="522" priority="279" stopIfTrue="1" operator="equal">
      <formula>"P"</formula>
    </cfRule>
  </conditionalFormatting>
  <conditionalFormatting sqref="E1526:E1535">
    <cfRule type="cellIs" dxfId="521" priority="347" stopIfTrue="1" operator="equal">
      <formula>"F"</formula>
    </cfRule>
  </conditionalFormatting>
  <conditionalFormatting sqref="G1537:P1540">
    <cfRule type="cellIs" dxfId="520" priority="323" stopIfTrue="1" operator="equal">
      <formula>"P"</formula>
    </cfRule>
  </conditionalFormatting>
  <conditionalFormatting sqref="F1542:F1551">
    <cfRule type="cellIs" dxfId="519" priority="302" stopIfTrue="1" operator="equal">
      <formula>"P"</formula>
    </cfRule>
  </conditionalFormatting>
  <conditionalFormatting sqref="F1542:F1551">
    <cfRule type="cellIs" dxfId="518" priority="303" stopIfTrue="1" operator="equal">
      <formula>"F"</formula>
    </cfRule>
  </conditionalFormatting>
  <conditionalFormatting sqref="F1542:F1551">
    <cfRule type="cellIs" dxfId="517" priority="304" stopIfTrue="1" operator="equal">
      <formula>"PE"</formula>
    </cfRule>
  </conditionalFormatting>
  <conditionalFormatting sqref="H1646:P1646">
    <cfRule type="cellIs" dxfId="516" priority="263" stopIfTrue="1" operator="equal">
      <formula>"P"</formula>
    </cfRule>
  </conditionalFormatting>
  <conditionalFormatting sqref="H1646:P1646">
    <cfRule type="cellIs" dxfId="515" priority="265" stopIfTrue="1" operator="equal">
      <formula>"PE"</formula>
    </cfRule>
  </conditionalFormatting>
  <conditionalFormatting sqref="G1553:G1556">
    <cfRule type="cellIs" dxfId="514" priority="267" stopIfTrue="1" operator="equal">
      <formula>"P"</formula>
    </cfRule>
  </conditionalFormatting>
  <conditionalFormatting sqref="F1536">
    <cfRule type="cellIs" dxfId="513" priority="335" stopIfTrue="1" operator="equal">
      <formula>"PE"</formula>
    </cfRule>
  </conditionalFormatting>
  <conditionalFormatting sqref="E1553:F1556">
    <cfRule type="cellIs" dxfId="512" priority="281" stopIfTrue="1" operator="equal">
      <formula>"F"</formula>
    </cfRule>
  </conditionalFormatting>
  <conditionalFormatting sqref="F1646:G1646">
    <cfRule type="cellIs" dxfId="511" priority="260" stopIfTrue="1" operator="equal">
      <formula>"P"</formula>
    </cfRule>
  </conditionalFormatting>
  <conditionalFormatting sqref="G1553:G1556">
    <cfRule type="cellIs" dxfId="510" priority="275" stopIfTrue="1" operator="equal">
      <formula>"F"</formula>
    </cfRule>
  </conditionalFormatting>
  <conditionalFormatting sqref="H1553:P1556 E1553:F1556">
    <cfRule type="cellIs" dxfId="509" priority="280" stopIfTrue="1" operator="equal">
      <formula>"PE"</formula>
    </cfRule>
  </conditionalFormatting>
  <conditionalFormatting sqref="H1537:P1540 E1537:F1540">
    <cfRule type="cellIs" dxfId="508" priority="326" stopIfTrue="1" operator="equal">
      <formula>"P"</formula>
    </cfRule>
  </conditionalFormatting>
  <conditionalFormatting sqref="E1646">
    <cfRule type="cellIs" dxfId="507" priority="258" stopIfTrue="1" operator="equal">
      <formula>"F"</formula>
    </cfRule>
  </conditionalFormatting>
  <conditionalFormatting sqref="F1553:F1556">
    <cfRule type="cellIs" dxfId="506" priority="272" stopIfTrue="1" operator="equal">
      <formula>"P"</formula>
    </cfRule>
  </conditionalFormatting>
  <conditionalFormatting sqref="G1537:P1540">
    <cfRule type="cellIs" dxfId="505" priority="325" stopIfTrue="1" operator="equal">
      <formula>"PE"</formula>
    </cfRule>
  </conditionalFormatting>
  <conditionalFormatting sqref="E1646">
    <cfRule type="cellIs" dxfId="504" priority="259" stopIfTrue="1" operator="equal">
      <formula>"PE"</formula>
    </cfRule>
  </conditionalFormatting>
  <conditionalFormatting sqref="F1646:G1646">
    <cfRule type="cellIs" dxfId="503" priority="261" stopIfTrue="1" operator="equal">
      <formula>"F"</formula>
    </cfRule>
  </conditionalFormatting>
  <conditionalFormatting sqref="E1695">
    <cfRule type="cellIs" dxfId="502" priority="248" stopIfTrue="1" operator="equal">
      <formula>"P"</formula>
    </cfRule>
  </conditionalFormatting>
  <conditionalFormatting sqref="G1537:G1540">
    <cfRule type="cellIs" dxfId="501" priority="315" stopIfTrue="1" operator="equal">
      <formula>"PE"</formula>
    </cfRule>
  </conditionalFormatting>
  <conditionalFormatting sqref="G1543:G1550">
    <cfRule type="cellIs" dxfId="500" priority="295" stopIfTrue="1" operator="equal">
      <formula>"PE"</formula>
    </cfRule>
  </conditionalFormatting>
  <conditionalFormatting sqref="F1695:G1695">
    <cfRule type="cellIs" dxfId="499" priority="251" stopIfTrue="1" operator="equal">
      <formula>"P"</formula>
    </cfRule>
  </conditionalFormatting>
  <conditionalFormatting sqref="G1551">
    <cfRule type="cellIs" dxfId="498" priority="298" stopIfTrue="1" operator="equal">
      <formula>"PE"</formula>
    </cfRule>
  </conditionalFormatting>
  <conditionalFormatting sqref="H1552:P1552">
    <cfRule type="cellIs" dxfId="497" priority="291" stopIfTrue="1" operator="equal">
      <formula>"F"</formula>
    </cfRule>
  </conditionalFormatting>
  <conditionalFormatting sqref="F1698:G1698">
    <cfRule type="cellIs" dxfId="496" priority="243" stopIfTrue="1" operator="equal">
      <formula>"F"</formula>
    </cfRule>
  </conditionalFormatting>
  <conditionalFormatting sqref="E1695">
    <cfRule type="cellIs" dxfId="495" priority="250" stopIfTrue="1" operator="equal">
      <formula>"PE"</formula>
    </cfRule>
  </conditionalFormatting>
  <conditionalFormatting sqref="E1552">
    <cfRule type="cellIs" dxfId="494" priority="284" stopIfTrue="1" operator="equal">
      <formula>"F"</formula>
    </cfRule>
  </conditionalFormatting>
  <conditionalFormatting sqref="H1698:P1698">
    <cfRule type="cellIs" dxfId="493" priority="245" stopIfTrue="1" operator="equal">
      <formula>"P"</formula>
    </cfRule>
  </conditionalFormatting>
  <conditionalFormatting sqref="H1695:P1695">
    <cfRule type="cellIs" dxfId="492" priority="256" stopIfTrue="1" operator="equal">
      <formula>"PE"</formula>
    </cfRule>
  </conditionalFormatting>
  <conditionalFormatting sqref="G1553:P1556">
    <cfRule type="cellIs" dxfId="491" priority="276" stopIfTrue="1" operator="equal">
      <formula>"P"</formula>
    </cfRule>
  </conditionalFormatting>
  <conditionalFormatting sqref="G1552:P1552">
    <cfRule type="cellIs" dxfId="490" priority="290" stopIfTrue="1" operator="equal">
      <formula>"P"</formula>
    </cfRule>
  </conditionalFormatting>
  <conditionalFormatting sqref="G1552:P1552">
    <cfRule type="cellIs" dxfId="489" priority="292" stopIfTrue="1" operator="equal">
      <formula>"PE"</formula>
    </cfRule>
  </conditionalFormatting>
  <conditionalFormatting sqref="F1552">
    <cfRule type="cellIs" dxfId="488" priority="286" stopIfTrue="1" operator="equal">
      <formula>"P"</formula>
    </cfRule>
  </conditionalFormatting>
  <conditionalFormatting sqref="F1552">
    <cfRule type="cellIs" dxfId="487" priority="287" stopIfTrue="1" operator="equal">
      <formula>"F"</formula>
    </cfRule>
  </conditionalFormatting>
  <conditionalFormatting sqref="F1552">
    <cfRule type="cellIs" dxfId="486" priority="288" stopIfTrue="1" operator="equal">
      <formula>"PE"</formula>
    </cfRule>
  </conditionalFormatting>
  <conditionalFormatting sqref="F1646:G1646">
    <cfRule type="cellIs" dxfId="485" priority="262" stopIfTrue="1" operator="equal">
      <formula>"PE"</formula>
    </cfRule>
  </conditionalFormatting>
  <conditionalFormatting sqref="E1698">
    <cfRule type="cellIs" dxfId="484" priority="239" stopIfTrue="1" operator="equal">
      <formula>"P"</formula>
    </cfRule>
  </conditionalFormatting>
  <conditionalFormatting sqref="H1553:P1556">
    <cfRule type="cellIs" dxfId="483" priority="277" stopIfTrue="1" operator="equal">
      <formula>"F"</formula>
    </cfRule>
  </conditionalFormatting>
  <conditionalFormatting sqref="G1553:P1556">
    <cfRule type="cellIs" dxfId="482" priority="278" stopIfTrue="1" operator="equal">
      <formula>"PE"</formula>
    </cfRule>
  </conditionalFormatting>
  <conditionalFormatting sqref="F1553:F1556">
    <cfRule type="cellIs" dxfId="481" priority="273" stopIfTrue="1" operator="equal">
      <formula>"F"</formula>
    </cfRule>
  </conditionalFormatting>
  <conditionalFormatting sqref="F1553:F1556">
    <cfRule type="cellIs" dxfId="480" priority="274" stopIfTrue="1" operator="equal">
      <formula>"PE"</formula>
    </cfRule>
  </conditionalFormatting>
  <conditionalFormatting sqref="G1553:G1556">
    <cfRule type="cellIs" dxfId="479" priority="266" stopIfTrue="1" operator="equal">
      <formula>"F"</formula>
    </cfRule>
  </conditionalFormatting>
  <conditionalFormatting sqref="E1634:P1639 E1575:P1578">
    <cfRule type="cellIs" dxfId="478" priority="910" stopIfTrue="1" operator="equal">
      <formula>"P"</formula>
    </cfRule>
  </conditionalFormatting>
  <conditionalFormatting sqref="E1634:P1639 E1575:P1578">
    <cfRule type="cellIs" dxfId="477" priority="911" stopIfTrue="1" operator="equal">
      <formula>"PE"</formula>
    </cfRule>
  </conditionalFormatting>
  <conditionalFormatting sqref="H1634:P1639 F1575:P1578">
    <cfRule type="cellIs" dxfId="476" priority="913" stopIfTrue="1" operator="equal">
      <formula>"F"</formula>
    </cfRule>
  </conditionalFormatting>
  <conditionalFormatting sqref="E1634:G1639 E1575:E1578">
    <cfRule type="cellIs" dxfId="475" priority="912" stopIfTrue="1" operator="equal">
      <formula>"F"</formula>
    </cfRule>
  </conditionalFormatting>
  <conditionalFormatting sqref="H1630:P1630">
    <cfRule type="cellIs" dxfId="474" priority="907" stopIfTrue="1" operator="equal">
      <formula>"P"</formula>
    </cfRule>
  </conditionalFormatting>
  <conditionalFormatting sqref="H1630:P1630">
    <cfRule type="cellIs" dxfId="473" priority="909" stopIfTrue="1" operator="equal">
      <formula>"PE"</formula>
    </cfRule>
  </conditionalFormatting>
  <conditionalFormatting sqref="H1630:P1630">
    <cfRule type="cellIs" dxfId="472" priority="908" stopIfTrue="1" operator="equal">
      <formula>"F"</formula>
    </cfRule>
  </conditionalFormatting>
  <conditionalFormatting sqref="H1628:P1629">
    <cfRule type="cellIs" dxfId="471" priority="901" stopIfTrue="1" operator="equal">
      <formula>"P"</formula>
    </cfRule>
  </conditionalFormatting>
  <conditionalFormatting sqref="H1628:P1629">
    <cfRule type="cellIs" dxfId="470" priority="903" stopIfTrue="1" operator="equal">
      <formula>"PE"</formula>
    </cfRule>
  </conditionalFormatting>
  <conditionalFormatting sqref="H1627:P1627">
    <cfRule type="cellIs" dxfId="469" priority="904" stopIfTrue="1" operator="equal">
      <formula>"P"</formula>
    </cfRule>
  </conditionalFormatting>
  <conditionalFormatting sqref="H1627:P1627">
    <cfRule type="cellIs" dxfId="468" priority="906" stopIfTrue="1" operator="equal">
      <formula>"PE"</formula>
    </cfRule>
  </conditionalFormatting>
  <conditionalFormatting sqref="H1627:P1627">
    <cfRule type="cellIs" dxfId="467" priority="905" stopIfTrue="1" operator="equal">
      <formula>"F"</formula>
    </cfRule>
  </conditionalFormatting>
  <conditionalFormatting sqref="H1628:P1629">
    <cfRule type="cellIs" dxfId="466" priority="902" stopIfTrue="1" operator="equal">
      <formula>"F"</formula>
    </cfRule>
  </conditionalFormatting>
  <conditionalFormatting sqref="F1627:G1627">
    <cfRule type="cellIs" dxfId="465" priority="898" stopIfTrue="1" operator="equal">
      <formula>"P"</formula>
    </cfRule>
  </conditionalFormatting>
  <conditionalFormatting sqref="F1627:G1627">
    <cfRule type="cellIs" dxfId="464" priority="899" stopIfTrue="1" operator="equal">
      <formula>"F"</formula>
    </cfRule>
  </conditionalFormatting>
  <conditionalFormatting sqref="F1627:G1627">
    <cfRule type="cellIs" dxfId="463" priority="900" stopIfTrue="1" operator="equal">
      <formula>"PE"</formula>
    </cfRule>
  </conditionalFormatting>
  <conditionalFormatting sqref="F1628:G1630">
    <cfRule type="cellIs" dxfId="462" priority="895" stopIfTrue="1" operator="equal">
      <formula>"P"</formula>
    </cfRule>
  </conditionalFormatting>
  <conditionalFormatting sqref="F1628:G1630">
    <cfRule type="cellIs" dxfId="461" priority="896" stopIfTrue="1" operator="equal">
      <formula>"F"</formula>
    </cfRule>
  </conditionalFormatting>
  <conditionalFormatting sqref="F1628:G1630">
    <cfRule type="cellIs" dxfId="460" priority="897" stopIfTrue="1" operator="equal">
      <formula>"PE"</formula>
    </cfRule>
  </conditionalFormatting>
  <conditionalFormatting sqref="H1631:P1631">
    <cfRule type="cellIs" dxfId="459" priority="892" stopIfTrue="1" operator="equal">
      <formula>"P"</formula>
    </cfRule>
  </conditionalFormatting>
  <conditionalFormatting sqref="H1631:P1631">
    <cfRule type="cellIs" dxfId="458" priority="894" stopIfTrue="1" operator="equal">
      <formula>"PE"</formula>
    </cfRule>
  </conditionalFormatting>
  <conditionalFormatting sqref="H1631:P1631">
    <cfRule type="cellIs" dxfId="457" priority="893" stopIfTrue="1" operator="equal">
      <formula>"F"</formula>
    </cfRule>
  </conditionalFormatting>
  <conditionalFormatting sqref="F1631:G1631">
    <cfRule type="cellIs" dxfId="456" priority="889" stopIfTrue="1" operator="equal">
      <formula>"P"</formula>
    </cfRule>
  </conditionalFormatting>
  <conditionalFormatting sqref="F1631:G1631">
    <cfRule type="cellIs" dxfId="455" priority="890" stopIfTrue="1" operator="equal">
      <formula>"F"</formula>
    </cfRule>
  </conditionalFormatting>
  <conditionalFormatting sqref="F1631:G1631">
    <cfRule type="cellIs" dxfId="454" priority="891" stopIfTrue="1" operator="equal">
      <formula>"PE"</formula>
    </cfRule>
  </conditionalFormatting>
  <conditionalFormatting sqref="E1627:E1631">
    <cfRule type="cellIs" dxfId="453" priority="886" stopIfTrue="1" operator="equal">
      <formula>"P"</formula>
    </cfRule>
  </conditionalFormatting>
  <conditionalFormatting sqref="E1627:E1631">
    <cfRule type="cellIs" dxfId="452" priority="888" stopIfTrue="1" operator="equal">
      <formula>"PE"</formula>
    </cfRule>
  </conditionalFormatting>
  <conditionalFormatting sqref="F1600:G1600">
    <cfRule type="cellIs" dxfId="451" priority="809" stopIfTrue="1" operator="equal">
      <formula>"P"</formula>
    </cfRule>
  </conditionalFormatting>
  <conditionalFormatting sqref="E1633:P1633">
    <cfRule type="cellIs" dxfId="450" priority="883" stopIfTrue="1" operator="equal">
      <formula>"PE"</formula>
    </cfRule>
  </conditionalFormatting>
  <conditionalFormatting sqref="F1633:P1633">
    <cfRule type="cellIs" dxfId="449" priority="885" stopIfTrue="1" operator="equal">
      <formula>"F"</formula>
    </cfRule>
  </conditionalFormatting>
  <conditionalFormatting sqref="E1633">
    <cfRule type="cellIs" dxfId="448" priority="884" stopIfTrue="1" operator="equal">
      <formula>"F"</formula>
    </cfRule>
  </conditionalFormatting>
  <conditionalFormatting sqref="E1641:P1641">
    <cfRule type="cellIs" dxfId="447" priority="879" stopIfTrue="1" operator="equal">
      <formula>"PE"</formula>
    </cfRule>
  </conditionalFormatting>
  <conditionalFormatting sqref="H1641:P1641">
    <cfRule type="cellIs" dxfId="446" priority="881" stopIfTrue="1" operator="equal">
      <formula>"F"</formula>
    </cfRule>
  </conditionalFormatting>
  <conditionalFormatting sqref="E1641:G1641">
    <cfRule type="cellIs" dxfId="445" priority="880" stopIfTrue="1" operator="equal">
      <formula>"F"</formula>
    </cfRule>
  </conditionalFormatting>
  <conditionalFormatting sqref="E1642:P1642">
    <cfRule type="cellIs" dxfId="444" priority="874" stopIfTrue="1" operator="equal">
      <formula>"P"</formula>
    </cfRule>
  </conditionalFormatting>
  <conditionalFormatting sqref="H1642:P1642">
    <cfRule type="cellIs" dxfId="443" priority="877" stopIfTrue="1" operator="equal">
      <formula>"F"</formula>
    </cfRule>
  </conditionalFormatting>
  <conditionalFormatting sqref="E1643:P1643">
    <cfRule type="cellIs" dxfId="442" priority="870" stopIfTrue="1" operator="equal">
      <formula>"P"</formula>
    </cfRule>
  </conditionalFormatting>
  <conditionalFormatting sqref="H1643:P1643">
    <cfRule type="cellIs" dxfId="441" priority="873" stopIfTrue="1" operator="equal">
      <formula>"F"</formula>
    </cfRule>
  </conditionalFormatting>
  <conditionalFormatting sqref="E1599:E1600">
    <cfRule type="cellIs" dxfId="440" priority="806" stopIfTrue="1" operator="equal">
      <formula>"P"</formula>
    </cfRule>
  </conditionalFormatting>
  <conditionalFormatting sqref="E1644:P1644">
    <cfRule type="cellIs" dxfId="439" priority="867" stopIfTrue="1" operator="equal">
      <formula>"PE"</formula>
    </cfRule>
  </conditionalFormatting>
  <conditionalFormatting sqref="H1644:P1644">
    <cfRule type="cellIs" dxfId="438" priority="869" stopIfTrue="1" operator="equal">
      <formula>"F"</formula>
    </cfRule>
  </conditionalFormatting>
  <conditionalFormatting sqref="E1644:G1644">
    <cfRule type="cellIs" dxfId="437" priority="868" stopIfTrue="1" operator="equal">
      <formula>"F"</formula>
    </cfRule>
  </conditionalFormatting>
  <conditionalFormatting sqref="F1414:P1414">
    <cfRule type="cellIs" dxfId="436" priority="844" stopIfTrue="1" operator="equal">
      <formula>"P"</formula>
    </cfRule>
  </conditionalFormatting>
  <conditionalFormatting sqref="E1645:P1645">
    <cfRule type="cellIs" dxfId="435" priority="863" stopIfTrue="1" operator="equal">
      <formula>"PE"</formula>
    </cfRule>
  </conditionalFormatting>
  <conditionalFormatting sqref="F1613:P1614">
    <cfRule type="cellIs" dxfId="434" priority="828" stopIfTrue="1" operator="equal">
      <formula>"F"</formula>
    </cfRule>
  </conditionalFormatting>
  <conditionalFormatting sqref="E1645:G1645">
    <cfRule type="cellIs" dxfId="433" priority="864" stopIfTrue="1" operator="equal">
      <formula>"F"</formula>
    </cfRule>
  </conditionalFormatting>
  <conditionalFormatting sqref="H1600:P1600">
    <cfRule type="cellIs" dxfId="432" priority="815" stopIfTrue="1" operator="equal">
      <formula>"P"</formula>
    </cfRule>
  </conditionalFormatting>
  <conditionalFormatting sqref="F1415:P1418 E1388:P1391 H1404:P1412 E1404:F1412 E1473:F1477 G1475:P1477 E1589:P1602 E1613:P1624">
    <cfRule type="cellIs" dxfId="431" priority="858" stopIfTrue="1" operator="equal">
      <formula>"PE"</formula>
    </cfRule>
  </conditionalFormatting>
  <conditionalFormatting sqref="H1415:P1418 H1388:P1391 H1404:P1412 H1475:P1477 F1589:P1602 F1613:P1624">
    <cfRule type="cellIs" dxfId="430" priority="860" stopIfTrue="1" operator="equal">
      <formula>"F"</formula>
    </cfRule>
  </conditionalFormatting>
  <conditionalFormatting sqref="F1415:G1418 E1388:G1391 E1404:F1412 E1473:F1477 G1475:G1477 F1590:F1602 E1589:E1602 G1592:G1602 E1613:G1624">
    <cfRule type="cellIs" dxfId="429" priority="859" stopIfTrue="1" operator="equal">
      <formula>"F"</formula>
    </cfRule>
  </conditionalFormatting>
  <conditionalFormatting sqref="H1414:P1414">
    <cfRule type="cellIs" dxfId="428" priority="845" stopIfTrue="1" operator="equal">
      <formula>"F"</formula>
    </cfRule>
  </conditionalFormatting>
  <conditionalFormatting sqref="G1402:G1412 H1393:P1412">
    <cfRule type="cellIs" dxfId="427" priority="854" stopIfTrue="1" operator="equal">
      <formula>"P"</formula>
    </cfRule>
  </conditionalFormatting>
  <conditionalFormatting sqref="H1393:P1412">
    <cfRule type="cellIs" dxfId="426" priority="855" stopIfTrue="1" operator="equal">
      <formula>"F"</formula>
    </cfRule>
  </conditionalFormatting>
  <conditionalFormatting sqref="G1402:G1412">
    <cfRule type="cellIs" dxfId="425" priority="853" stopIfTrue="1" operator="equal">
      <formula>"F"</formula>
    </cfRule>
  </conditionalFormatting>
  <conditionalFormatting sqref="F1393:F1412">
    <cfRule type="cellIs" dxfId="424" priority="847" stopIfTrue="1" operator="equal">
      <formula>"P"</formula>
    </cfRule>
  </conditionalFormatting>
  <conditionalFormatting sqref="G1473">
    <cfRule type="cellIs" dxfId="423" priority="839" stopIfTrue="1" operator="equal">
      <formula>"F"</formula>
    </cfRule>
  </conditionalFormatting>
  <conditionalFormatting sqref="F1393:F1412">
    <cfRule type="cellIs" dxfId="422" priority="849" stopIfTrue="1" operator="equal">
      <formula>"PE"</formula>
    </cfRule>
  </conditionalFormatting>
  <conditionalFormatting sqref="E1414:E1418">
    <cfRule type="cellIs" dxfId="421" priority="829" stopIfTrue="1" operator="equal">
      <formula>"P"</formula>
    </cfRule>
  </conditionalFormatting>
  <conditionalFormatting sqref="F1414:G1414">
    <cfRule type="cellIs" dxfId="420" priority="843" stopIfTrue="1" operator="equal">
      <formula>"F"</formula>
    </cfRule>
  </conditionalFormatting>
  <conditionalFormatting sqref="Q1414:Q1418">
    <cfRule type="uniqueValues" dxfId="419" priority="861"/>
  </conditionalFormatting>
  <conditionalFormatting sqref="E1599:E1600">
    <cfRule type="cellIs" dxfId="418" priority="808" stopIfTrue="1" operator="equal">
      <formula>"PE"</formula>
    </cfRule>
  </conditionalFormatting>
  <conditionalFormatting sqref="H1474:P1474">
    <cfRule type="cellIs" dxfId="417" priority="837" stopIfTrue="1" operator="equal">
      <formula>"F"</formula>
    </cfRule>
  </conditionalFormatting>
  <conditionalFormatting sqref="H1566:P1566">
    <cfRule type="cellIs" dxfId="416" priority="714" stopIfTrue="1" operator="equal">
      <formula>"PE"</formula>
    </cfRule>
  </conditionalFormatting>
  <conditionalFormatting sqref="H1599:P1599">
    <cfRule type="cellIs" dxfId="415" priority="819" stopIfTrue="1" operator="equal">
      <formula>"F"</formula>
    </cfRule>
  </conditionalFormatting>
  <conditionalFormatting sqref="E1565 E1567">
    <cfRule type="cellIs" dxfId="414" priority="720" stopIfTrue="1" operator="equal">
      <formula>"F"</formula>
    </cfRule>
  </conditionalFormatting>
  <conditionalFormatting sqref="G1473:P1473">
    <cfRule type="cellIs" dxfId="413" priority="840" stopIfTrue="1" operator="equal">
      <formula>"P"</formula>
    </cfRule>
  </conditionalFormatting>
  <conditionalFormatting sqref="F1596:P1596">
    <cfRule type="cellIs" dxfId="412" priority="824" stopIfTrue="1" operator="equal">
      <formula>"F"</formula>
    </cfRule>
  </conditionalFormatting>
  <conditionalFormatting sqref="G1473:P1473">
    <cfRule type="cellIs" dxfId="411" priority="842" stopIfTrue="1" operator="equal">
      <formula>"PE"</formula>
    </cfRule>
  </conditionalFormatting>
  <conditionalFormatting sqref="E1598">
    <cfRule type="cellIs" dxfId="410" priority="776" stopIfTrue="1" operator="equal">
      <formula>"P"</formula>
    </cfRule>
  </conditionalFormatting>
  <conditionalFormatting sqref="G1474">
    <cfRule type="cellIs" dxfId="409" priority="835" stopIfTrue="1" operator="equal">
      <formula>"F"</formula>
    </cfRule>
  </conditionalFormatting>
  <conditionalFormatting sqref="E1597">
    <cfRule type="cellIs" dxfId="408" priority="789" stopIfTrue="1" operator="equal">
      <formula>"P"</formula>
    </cfRule>
  </conditionalFormatting>
  <conditionalFormatting sqref="G1614:P1614">
    <cfRule type="cellIs" dxfId="407" priority="803" stopIfTrue="1" operator="equal">
      <formula>"P"</formula>
    </cfRule>
  </conditionalFormatting>
  <conditionalFormatting sqref="E1389:E1391">
    <cfRule type="cellIs" dxfId="406" priority="748" stopIfTrue="1" operator="equal">
      <formula>"P"</formula>
    </cfRule>
  </conditionalFormatting>
  <conditionalFormatting sqref="H1614:P1614">
    <cfRule type="cellIs" dxfId="405" priority="804" stopIfTrue="1" operator="equal">
      <formula>"F"</formula>
    </cfRule>
  </conditionalFormatting>
  <conditionalFormatting sqref="E1565:P1565 E1567:P1567">
    <cfRule type="cellIs" dxfId="404" priority="734" stopIfTrue="1" operator="equal">
      <formula>"P"</formula>
    </cfRule>
  </conditionalFormatting>
  <conditionalFormatting sqref="G1412">
    <cfRule type="cellIs" dxfId="403" priority="747" stopIfTrue="1" operator="equal">
      <formula>"PE"</formula>
    </cfRule>
  </conditionalFormatting>
  <conditionalFormatting sqref="F1565:G1565">
    <cfRule type="cellIs" dxfId="402" priority="727" stopIfTrue="1" operator="equal">
      <formula>"PE"</formula>
    </cfRule>
  </conditionalFormatting>
  <conditionalFormatting sqref="F1597:G1597">
    <cfRule type="cellIs" dxfId="401" priority="793" stopIfTrue="1" operator="equal">
      <formula>"F"</formula>
    </cfRule>
  </conditionalFormatting>
  <conditionalFormatting sqref="F1597:P1597">
    <cfRule type="cellIs" dxfId="400" priority="801" stopIfTrue="1" operator="equal">
      <formula>"F"</formula>
    </cfRule>
  </conditionalFormatting>
  <conditionalFormatting sqref="E1389:E1391">
    <cfRule type="cellIs" dxfId="399" priority="750" stopIfTrue="1" operator="equal">
      <formula>"PE"</formula>
    </cfRule>
  </conditionalFormatting>
  <conditionalFormatting sqref="F1567:G1567">
    <cfRule type="cellIs" dxfId="398" priority="722" stopIfTrue="1" operator="equal">
      <formula>"P"</formula>
    </cfRule>
  </conditionalFormatting>
  <conditionalFormatting sqref="H1598:P1598">
    <cfRule type="cellIs" dxfId="397" priority="784" stopIfTrue="1" operator="equal">
      <formula>"PE"</formula>
    </cfRule>
  </conditionalFormatting>
  <conditionalFormatting sqref="H1598:P1598">
    <cfRule type="cellIs" dxfId="396" priority="783" stopIfTrue="1" operator="equal">
      <formula>"F"</formula>
    </cfRule>
  </conditionalFormatting>
  <conditionalFormatting sqref="E1566:P1566">
    <cfRule type="cellIs" dxfId="395" priority="715" stopIfTrue="1" operator="equal">
      <formula>"P"</formula>
    </cfRule>
  </conditionalFormatting>
  <conditionalFormatting sqref="E1564:P1564">
    <cfRule type="cellIs" dxfId="394" priority="739" stopIfTrue="1" operator="equal">
      <formula>"PE"</formula>
    </cfRule>
  </conditionalFormatting>
  <conditionalFormatting sqref="H1566:P1566">
    <cfRule type="cellIs" dxfId="393" priority="712" stopIfTrue="1" operator="equal">
      <formula>"P"</formula>
    </cfRule>
  </conditionalFormatting>
  <conditionalFormatting sqref="F1565:G1565">
    <cfRule type="cellIs" dxfId="392" priority="726" stopIfTrue="1" operator="equal">
      <formula>"F"</formula>
    </cfRule>
  </conditionalFormatting>
  <conditionalFormatting sqref="E1572:P1572">
    <cfRule type="cellIs" dxfId="391" priority="682" stopIfTrue="1" operator="equal">
      <formula>"PE"</formula>
    </cfRule>
  </conditionalFormatting>
  <conditionalFormatting sqref="F1565:P1565 F1567:P1567">
    <cfRule type="cellIs" dxfId="390" priority="737" stopIfTrue="1" operator="equal">
      <formula>"F"</formula>
    </cfRule>
  </conditionalFormatting>
  <conditionalFormatting sqref="H1565:P1565">
    <cfRule type="cellIs" dxfId="389" priority="732" stopIfTrue="1" operator="equal">
      <formula>"F"</formula>
    </cfRule>
  </conditionalFormatting>
  <conditionalFormatting sqref="F1564:P1564">
    <cfRule type="cellIs" dxfId="388" priority="741" stopIfTrue="1" operator="equal">
      <formula>"F"</formula>
    </cfRule>
  </conditionalFormatting>
  <conditionalFormatting sqref="F1572:P1572">
    <cfRule type="cellIs" dxfId="387" priority="684" stopIfTrue="1" operator="equal">
      <formula>"F"</formula>
    </cfRule>
  </conditionalFormatting>
  <conditionalFormatting sqref="H1567:P1567">
    <cfRule type="cellIs" dxfId="386" priority="728" stopIfTrue="1" operator="equal">
      <formula>"P"</formula>
    </cfRule>
  </conditionalFormatting>
  <conditionalFormatting sqref="F1566:G1566">
    <cfRule type="cellIs" dxfId="385" priority="710" stopIfTrue="1" operator="equal">
      <formula>"F"</formula>
    </cfRule>
  </conditionalFormatting>
  <conditionalFormatting sqref="F1568:P1568">
    <cfRule type="cellIs" dxfId="384" priority="691" stopIfTrue="1" operator="equal">
      <formula>"P"</formula>
    </cfRule>
  </conditionalFormatting>
  <conditionalFormatting sqref="G1404:G1411">
    <cfRule type="cellIs" dxfId="383" priority="743" stopIfTrue="1" operator="equal">
      <formula>"F"</formula>
    </cfRule>
  </conditionalFormatting>
  <conditionalFormatting sqref="E1569:E1570">
    <cfRule type="cellIs" dxfId="382" priority="690" stopIfTrue="1" operator="equal">
      <formula>"PE"</formula>
    </cfRule>
  </conditionalFormatting>
  <conditionalFormatting sqref="F1567:G1567">
    <cfRule type="cellIs" dxfId="381" priority="724" stopIfTrue="1" operator="equal">
      <formula>"PE"</formula>
    </cfRule>
  </conditionalFormatting>
  <conditionalFormatting sqref="H1574:P1574">
    <cfRule type="cellIs" dxfId="380" priority="643" stopIfTrue="1" operator="equal">
      <formula>"F"</formula>
    </cfRule>
  </conditionalFormatting>
  <conditionalFormatting sqref="G1433">
    <cfRule type="cellIs" dxfId="379" priority="582" stopIfTrue="1" operator="equal">
      <formula>"P"</formula>
    </cfRule>
  </conditionalFormatting>
  <conditionalFormatting sqref="G1442:G1449">
    <cfRule type="cellIs" dxfId="378" priority="532" stopIfTrue="1" operator="equal">
      <formula>"F"</formula>
    </cfRule>
  </conditionalFormatting>
  <conditionalFormatting sqref="H1424:P1433">
    <cfRule type="cellIs" dxfId="377" priority="592" stopIfTrue="1" operator="equal">
      <formula>"F"</formula>
    </cfRule>
  </conditionalFormatting>
  <conditionalFormatting sqref="F1575:G1575">
    <cfRule type="cellIs" dxfId="376" priority="673" stopIfTrue="1" operator="equal">
      <formula>"F"</formula>
    </cfRule>
  </conditionalFormatting>
  <conditionalFormatting sqref="F1570:G1570">
    <cfRule type="cellIs" dxfId="375" priority="698" stopIfTrue="1" operator="equal">
      <formula>"F"</formula>
    </cfRule>
  </conditionalFormatting>
  <conditionalFormatting sqref="F1566:G1566">
    <cfRule type="cellIs" dxfId="374" priority="709" stopIfTrue="1" operator="equal">
      <formula>"P"</formula>
    </cfRule>
  </conditionalFormatting>
  <conditionalFormatting sqref="F1452:F1455">
    <cfRule type="cellIs" dxfId="373" priority="511" stopIfTrue="1" operator="equal">
      <formula>"F"</formula>
    </cfRule>
  </conditionalFormatting>
  <conditionalFormatting sqref="F1566:G1566">
    <cfRule type="cellIs" dxfId="372" priority="711" stopIfTrue="1" operator="equal">
      <formula>"PE"</formula>
    </cfRule>
  </conditionalFormatting>
  <conditionalFormatting sqref="F1436:F1439">
    <cfRule type="cellIs" dxfId="371" priority="559" stopIfTrue="1" operator="equal">
      <formula>"PE"</formula>
    </cfRule>
  </conditionalFormatting>
  <conditionalFormatting sqref="F1565:G1565">
    <cfRule type="cellIs" dxfId="370" priority="725" stopIfTrue="1" operator="equal">
      <formula>"P"</formula>
    </cfRule>
  </conditionalFormatting>
  <conditionalFormatting sqref="E1436:E1439">
    <cfRule type="cellIs" dxfId="369" priority="555" stopIfTrue="1" operator="equal">
      <formula>"F"</formula>
    </cfRule>
  </conditionalFormatting>
  <conditionalFormatting sqref="E1575:E1576">
    <cfRule type="cellIs" dxfId="368" priority="666" stopIfTrue="1" operator="equal">
      <formula>"P"</formula>
    </cfRule>
  </conditionalFormatting>
  <conditionalFormatting sqref="F1573:G1573">
    <cfRule type="cellIs" dxfId="367" priority="654" stopIfTrue="1" operator="equal">
      <formula>"PE"</formula>
    </cfRule>
  </conditionalFormatting>
  <conditionalFormatting sqref="H1567:P1567">
    <cfRule type="cellIs" dxfId="366" priority="729" stopIfTrue="1" operator="equal">
      <formula>"F"</formula>
    </cfRule>
  </conditionalFormatting>
  <conditionalFormatting sqref="E1575:E1576">
    <cfRule type="cellIs" dxfId="365" priority="668" stopIfTrue="1" operator="equal">
      <formula>"PE"</formula>
    </cfRule>
  </conditionalFormatting>
  <conditionalFormatting sqref="E1573">
    <cfRule type="cellIs" dxfId="364" priority="651" stopIfTrue="1" operator="equal">
      <formula>"PE"</formula>
    </cfRule>
  </conditionalFormatting>
  <conditionalFormatting sqref="E1568">
    <cfRule type="cellIs" dxfId="363" priority="694" stopIfTrue="1" operator="equal">
      <formula>"F"</formula>
    </cfRule>
  </conditionalFormatting>
  <conditionalFormatting sqref="H1576:P1576">
    <cfRule type="cellIs" dxfId="362" priority="677" stopIfTrue="1" operator="equal">
      <formula>"PE"</formula>
    </cfRule>
  </conditionalFormatting>
  <conditionalFormatting sqref="H1576:P1576">
    <cfRule type="cellIs" dxfId="361" priority="675" stopIfTrue="1" operator="equal">
      <formula>"P"</formula>
    </cfRule>
  </conditionalFormatting>
  <conditionalFormatting sqref="F1566:P1566">
    <cfRule type="cellIs" dxfId="360" priority="718" stopIfTrue="1" operator="equal">
      <formula>"F"</formula>
    </cfRule>
  </conditionalFormatting>
  <conditionalFormatting sqref="H1566:P1566">
    <cfRule type="cellIs" dxfId="359" priority="713" stopIfTrue="1" operator="equal">
      <formula>"F"</formula>
    </cfRule>
  </conditionalFormatting>
  <conditionalFormatting sqref="E1569:E1570">
    <cfRule type="cellIs" dxfId="358" priority="688" stopIfTrue="1" operator="equal">
      <formula>"P"</formula>
    </cfRule>
  </conditionalFormatting>
  <conditionalFormatting sqref="F1569:P1569">
    <cfRule type="cellIs" dxfId="357" priority="687" stopIfTrue="1" operator="equal">
      <formula>"PE"</formula>
    </cfRule>
  </conditionalFormatting>
  <conditionalFormatting sqref="H1436:P1439 E1436:F1439">
    <cfRule type="cellIs" dxfId="356" priority="565" stopIfTrue="1" operator="equal">
      <formula>"PE"</formula>
    </cfRule>
  </conditionalFormatting>
  <conditionalFormatting sqref="H1575:P1575">
    <cfRule type="cellIs" dxfId="355" priority="679" stopIfTrue="1" operator="equal">
      <formula>"F"</formula>
    </cfRule>
  </conditionalFormatting>
  <conditionalFormatting sqref="E1574">
    <cfRule type="cellIs" dxfId="354" priority="637" stopIfTrue="1" operator="equal">
      <formula>"F"</formula>
    </cfRule>
  </conditionalFormatting>
  <conditionalFormatting sqref="F1576:G1576">
    <cfRule type="cellIs" dxfId="353" priority="669" stopIfTrue="1" operator="equal">
      <formula>"P"</formula>
    </cfRule>
  </conditionalFormatting>
  <conditionalFormatting sqref="F1568:P1568">
    <cfRule type="cellIs" dxfId="352" priority="696" stopIfTrue="1" operator="equal">
      <formula>"F"</formula>
    </cfRule>
  </conditionalFormatting>
  <conditionalFormatting sqref="G1579:G1587">
    <cfRule type="cellIs" dxfId="351" priority="631" stopIfTrue="1" operator="equal">
      <formula>"PE"</formula>
    </cfRule>
  </conditionalFormatting>
  <conditionalFormatting sqref="F1569:P1569">
    <cfRule type="cellIs" dxfId="350" priority="686" stopIfTrue="1" operator="equal">
      <formula>"F"</formula>
    </cfRule>
  </conditionalFormatting>
  <conditionalFormatting sqref="E1569:E1570">
    <cfRule type="cellIs" dxfId="349" priority="689" stopIfTrue="1" operator="equal">
      <formula>"F"</formula>
    </cfRule>
  </conditionalFormatting>
  <conditionalFormatting sqref="F1573:G1573">
    <cfRule type="cellIs" dxfId="348" priority="652" stopIfTrue="1" operator="equal">
      <formula>"P"</formula>
    </cfRule>
  </conditionalFormatting>
  <conditionalFormatting sqref="E1573">
    <cfRule type="cellIs" dxfId="347" priority="649" stopIfTrue="1" operator="equal">
      <formula>"P"</formula>
    </cfRule>
  </conditionalFormatting>
  <conditionalFormatting sqref="G1558:P1558">
    <cfRule type="cellIs" dxfId="346" priority="442" stopIfTrue="1" operator="equal">
      <formula>"PE"</formula>
    </cfRule>
  </conditionalFormatting>
  <conditionalFormatting sqref="H1576:P1576">
    <cfRule type="cellIs" dxfId="345" priority="676" stopIfTrue="1" operator="equal">
      <formula>"F"</formula>
    </cfRule>
  </conditionalFormatting>
  <conditionalFormatting sqref="G1603:G1611">
    <cfRule type="cellIs" dxfId="344" priority="617" stopIfTrue="1" operator="equal">
      <formula>"F"</formula>
    </cfRule>
  </conditionalFormatting>
  <conditionalFormatting sqref="F1576:G1576">
    <cfRule type="cellIs" dxfId="343" priority="670" stopIfTrue="1" operator="equal">
      <formula>"F"</formula>
    </cfRule>
  </conditionalFormatting>
  <conditionalFormatting sqref="F1576:G1576">
    <cfRule type="cellIs" dxfId="342" priority="671" stopIfTrue="1" operator="equal">
      <formula>"PE"</formula>
    </cfRule>
  </conditionalFormatting>
  <conditionalFormatting sqref="G1590:P1591">
    <cfRule type="cellIs" dxfId="341" priority="663" stopIfTrue="1" operator="equal">
      <formula>"P"</formula>
    </cfRule>
  </conditionalFormatting>
  <conditionalFormatting sqref="H1590:P1591">
    <cfRule type="cellIs" dxfId="340" priority="664" stopIfTrue="1" operator="equal">
      <formula>"F"</formula>
    </cfRule>
  </conditionalFormatting>
  <conditionalFormatting sqref="G1590:P1591">
    <cfRule type="cellIs" dxfId="339" priority="665" stopIfTrue="1" operator="equal">
      <formula>"PE"</formula>
    </cfRule>
  </conditionalFormatting>
  <conditionalFormatting sqref="E1579:E1588">
    <cfRule type="cellIs" dxfId="338" priority="624" stopIfTrue="1" operator="equal">
      <formula>"F"</formula>
    </cfRule>
  </conditionalFormatting>
  <conditionalFormatting sqref="E1574:P1574">
    <cfRule type="cellIs" dxfId="337" priority="645" stopIfTrue="1" operator="equal">
      <formula>"P"</formula>
    </cfRule>
  </conditionalFormatting>
  <conditionalFormatting sqref="F1421:P1423">
    <cfRule type="cellIs" dxfId="336" priority="606" stopIfTrue="1" operator="equal">
      <formula>"PE"</formula>
    </cfRule>
  </conditionalFormatting>
  <conditionalFormatting sqref="F1574:P1574">
    <cfRule type="cellIs" dxfId="335" priority="648" stopIfTrue="1" operator="equal">
      <formula>"F"</formula>
    </cfRule>
  </conditionalFormatting>
  <conditionalFormatting sqref="E1574">
    <cfRule type="cellIs" dxfId="334" priority="647" stopIfTrue="1" operator="equal">
      <formula>"F"</formula>
    </cfRule>
  </conditionalFormatting>
  <conditionalFormatting sqref="G1612 H1603:P1612">
    <cfRule type="cellIs" dxfId="333" priority="620" stopIfTrue="1" operator="equal">
      <formula>"P"</formula>
    </cfRule>
  </conditionalFormatting>
  <conditionalFormatting sqref="E1420:E1423">
    <cfRule type="cellIs" dxfId="332" priority="600" stopIfTrue="1" operator="equal">
      <formula>"PE"</formula>
    </cfRule>
  </conditionalFormatting>
  <conditionalFormatting sqref="G1433">
    <cfRule type="cellIs" dxfId="331" priority="581" stopIfTrue="1" operator="equal">
      <formula>"F"</formula>
    </cfRule>
  </conditionalFormatting>
  <conditionalFormatting sqref="H1579:P1588">
    <cfRule type="cellIs" dxfId="330" priority="634" stopIfTrue="1" operator="equal">
      <formula>"F"</formula>
    </cfRule>
  </conditionalFormatting>
  <conditionalFormatting sqref="G1424:P1433">
    <cfRule type="cellIs" dxfId="329" priority="593" stopIfTrue="1" operator="equal">
      <formula>"PE"</formula>
    </cfRule>
  </conditionalFormatting>
  <conditionalFormatting sqref="F1424:F1433">
    <cfRule type="cellIs" dxfId="328" priority="587" stopIfTrue="1" operator="equal">
      <formula>"P"</formula>
    </cfRule>
  </conditionalFormatting>
  <conditionalFormatting sqref="H1420:P1420">
    <cfRule type="cellIs" dxfId="327" priority="603" stopIfTrue="1" operator="equal">
      <formula>"F"</formula>
    </cfRule>
  </conditionalFormatting>
  <conditionalFormatting sqref="G1603:G1611">
    <cfRule type="cellIs" dxfId="326" priority="616" stopIfTrue="1" operator="equal">
      <formula>"P"</formula>
    </cfRule>
  </conditionalFormatting>
  <conditionalFormatting sqref="G1425:G1432">
    <cfRule type="cellIs" dxfId="325" priority="580" stopIfTrue="1" operator="equal">
      <formula>"PE"</formula>
    </cfRule>
  </conditionalFormatting>
  <conditionalFormatting sqref="E1442:F1450">
    <cfRule type="cellIs" dxfId="324" priority="549" stopIfTrue="1" operator="equal">
      <formula>"F"</formula>
    </cfRule>
  </conditionalFormatting>
  <conditionalFormatting sqref="G1436:G1439">
    <cfRule type="cellIs" dxfId="323" priority="551" stopIfTrue="1" operator="equal">
      <formula>"F"</formula>
    </cfRule>
  </conditionalFormatting>
  <conditionalFormatting sqref="G1433">
    <cfRule type="cellIs" dxfId="322" priority="583" stopIfTrue="1" operator="equal">
      <formula>"PE"</formula>
    </cfRule>
  </conditionalFormatting>
  <conditionalFormatting sqref="E1479:P1482 H1495:P1503 E1495:F1503 E1558:F1562 G1560:P1562">
    <cfRule type="cellIs" dxfId="321" priority="454" stopIfTrue="1" operator="equal">
      <formula>"PE"</formula>
    </cfRule>
  </conditionalFormatting>
  <conditionalFormatting sqref="F1421:P1423">
    <cfRule type="cellIs" dxfId="320" priority="605" stopIfTrue="1" operator="equal">
      <formula>"P"</formula>
    </cfRule>
  </conditionalFormatting>
  <conditionalFormatting sqref="E1441:E1450">
    <cfRule type="cellIs" dxfId="319" priority="539" stopIfTrue="1" operator="equal">
      <formula>"PE"</formula>
    </cfRule>
  </conditionalFormatting>
  <conditionalFormatting sqref="H1421:P1423">
    <cfRule type="cellIs" dxfId="318" priority="608" stopIfTrue="1" operator="equal">
      <formula>"F"</formula>
    </cfRule>
  </conditionalFormatting>
  <conditionalFormatting sqref="Q1420:Q1423">
    <cfRule type="uniqueValues" dxfId="317" priority="609"/>
  </conditionalFormatting>
  <conditionalFormatting sqref="E1420:E1423">
    <cfRule type="cellIs" dxfId="316" priority="598" stopIfTrue="1" operator="equal">
      <formula>"P"</formula>
    </cfRule>
  </conditionalFormatting>
  <conditionalFormatting sqref="G1442:G1449">
    <cfRule type="cellIs" dxfId="315" priority="531" stopIfTrue="1" operator="equal">
      <formula>"P"</formula>
    </cfRule>
  </conditionalFormatting>
  <conditionalFormatting sqref="F1441:F1450">
    <cfRule type="cellIs" dxfId="314" priority="542" stopIfTrue="1" operator="equal">
      <formula>"PE"</formula>
    </cfRule>
  </conditionalFormatting>
  <conditionalFormatting sqref="H1425:P1433 E1425:F1433">
    <cfRule type="cellIs" dxfId="313" priority="594" stopIfTrue="1" operator="equal">
      <formula>"P"</formula>
    </cfRule>
  </conditionalFormatting>
  <conditionalFormatting sqref="H1425:P1433">
    <cfRule type="cellIs" dxfId="312" priority="597" stopIfTrue="1" operator="equal">
      <formula>"F"</formula>
    </cfRule>
  </conditionalFormatting>
  <conditionalFormatting sqref="E1436:E1439">
    <cfRule type="cellIs" dxfId="311" priority="556" stopIfTrue="1" operator="equal">
      <formula>"PE"</formula>
    </cfRule>
  </conditionalFormatting>
  <conditionalFormatting sqref="H1442:P1450 E1442:F1450">
    <cfRule type="cellIs" dxfId="310" priority="547" stopIfTrue="1" operator="equal">
      <formula>"P"</formula>
    </cfRule>
  </conditionalFormatting>
  <conditionalFormatting sqref="G1450">
    <cfRule type="cellIs" dxfId="309" priority="534" stopIfTrue="1" operator="equal">
      <formula>"F"</formula>
    </cfRule>
  </conditionalFormatting>
  <conditionalFormatting sqref="G1436:G1439">
    <cfRule type="cellIs" dxfId="308" priority="553" stopIfTrue="1" operator="equal">
      <formula>"PE"</formula>
    </cfRule>
  </conditionalFormatting>
  <conditionalFormatting sqref="G1452:G1455">
    <cfRule type="cellIs" dxfId="307" priority="505" stopIfTrue="1" operator="equal">
      <formula>"P"</formula>
    </cfRule>
  </conditionalFormatting>
  <conditionalFormatting sqref="E1451">
    <cfRule type="cellIs" dxfId="306" priority="523" stopIfTrue="1" operator="equal">
      <formula>"PE"</formula>
    </cfRule>
  </conditionalFormatting>
  <conditionalFormatting sqref="G1451:P1451">
    <cfRule type="cellIs" dxfId="305" priority="528" stopIfTrue="1" operator="equal">
      <formula>"P"</formula>
    </cfRule>
  </conditionalFormatting>
  <conditionalFormatting sqref="G1451:P1451">
    <cfRule type="cellIs" dxfId="304" priority="530" stopIfTrue="1" operator="equal">
      <formula>"PE"</formula>
    </cfRule>
  </conditionalFormatting>
  <conditionalFormatting sqref="G1451">
    <cfRule type="cellIs" dxfId="303" priority="527" stopIfTrue="1" operator="equal">
      <formula>"F"</formula>
    </cfRule>
  </conditionalFormatting>
  <conditionalFormatting sqref="F1451">
    <cfRule type="cellIs" dxfId="302" priority="524" stopIfTrue="1" operator="equal">
      <formula>"P"</formula>
    </cfRule>
  </conditionalFormatting>
  <conditionalFormatting sqref="F1451">
    <cfRule type="cellIs" dxfId="301" priority="526" stopIfTrue="1" operator="equal">
      <formula>"PE"</formula>
    </cfRule>
  </conditionalFormatting>
  <conditionalFormatting sqref="G1442:G1449">
    <cfRule type="cellIs" dxfId="300" priority="533" stopIfTrue="1" operator="equal">
      <formula>"PE"</formula>
    </cfRule>
  </conditionalFormatting>
  <conditionalFormatting sqref="H1451:P1451">
    <cfRule type="cellIs" dxfId="299" priority="529" stopIfTrue="1" operator="equal">
      <formula>"F"</formula>
    </cfRule>
  </conditionalFormatting>
  <conditionalFormatting sqref="E1436:F1439">
    <cfRule type="cellIs" dxfId="298" priority="566" stopIfTrue="1" operator="equal">
      <formula>"F"</formula>
    </cfRule>
  </conditionalFormatting>
  <conditionalFormatting sqref="G1450">
    <cfRule type="cellIs" dxfId="297" priority="535" stopIfTrue="1" operator="equal">
      <formula>"P"</formula>
    </cfRule>
  </conditionalFormatting>
  <conditionalFormatting sqref="H1436:P1439">
    <cfRule type="cellIs" dxfId="296" priority="562" stopIfTrue="1" operator="equal">
      <formula>"F"</formula>
    </cfRule>
  </conditionalFormatting>
  <conditionalFormatting sqref="F1457:F1466">
    <cfRule type="cellIs" dxfId="295" priority="493" stopIfTrue="1" operator="equal">
      <formula>"P"</formula>
    </cfRule>
  </conditionalFormatting>
  <conditionalFormatting sqref="E1436:E1439">
    <cfRule type="cellIs" dxfId="294" priority="554" stopIfTrue="1" operator="equal">
      <formula>"P"</formula>
    </cfRule>
  </conditionalFormatting>
  <conditionalFormatting sqref="E1451">
    <cfRule type="cellIs" dxfId="293" priority="522" stopIfTrue="1" operator="equal">
      <formula>"F"</formula>
    </cfRule>
  </conditionalFormatting>
  <conditionalFormatting sqref="E1452:E1455">
    <cfRule type="cellIs" dxfId="292" priority="507" stopIfTrue="1" operator="equal">
      <formula>"P"</formula>
    </cfRule>
  </conditionalFormatting>
  <conditionalFormatting sqref="F1457:F1466">
    <cfRule type="cellIs" dxfId="291" priority="494" stopIfTrue="1" operator="equal">
      <formula>"F"</formula>
    </cfRule>
  </conditionalFormatting>
  <conditionalFormatting sqref="G1457:P1466">
    <cfRule type="cellIs" dxfId="290" priority="499" stopIfTrue="1" operator="equal">
      <formula>"PE"</formula>
    </cfRule>
  </conditionalFormatting>
  <conditionalFormatting sqref="G1468:G1471">
    <cfRule type="cellIs" dxfId="289" priority="459" stopIfTrue="1" operator="equal">
      <formula>"PE"</formula>
    </cfRule>
  </conditionalFormatting>
  <conditionalFormatting sqref="H1452:P1455 E1452:F1455">
    <cfRule type="cellIs" dxfId="288" priority="517" stopIfTrue="1" operator="equal">
      <formula>"P"</formula>
    </cfRule>
  </conditionalFormatting>
  <conditionalFormatting sqref="H1442:P1450">
    <cfRule type="cellIs" dxfId="287" priority="550" stopIfTrue="1" operator="equal">
      <formula>"F"</formula>
    </cfRule>
  </conditionalFormatting>
  <conditionalFormatting sqref="H1441:P1450">
    <cfRule type="cellIs" dxfId="286" priority="545" stopIfTrue="1" operator="equal">
      <formula>"F"</formula>
    </cfRule>
  </conditionalFormatting>
  <conditionalFormatting sqref="E1452:E1455">
    <cfRule type="cellIs" dxfId="285" priority="509" stopIfTrue="1" operator="equal">
      <formula>"PE"</formula>
    </cfRule>
  </conditionalFormatting>
  <conditionalFormatting sqref="F1441:F1450">
    <cfRule type="cellIs" dxfId="284" priority="540" stopIfTrue="1" operator="equal">
      <formula>"P"</formula>
    </cfRule>
  </conditionalFormatting>
  <conditionalFormatting sqref="G1458:G1465">
    <cfRule type="cellIs" dxfId="283" priority="485" stopIfTrue="1" operator="equal">
      <formula>"F"</formula>
    </cfRule>
  </conditionalFormatting>
  <conditionalFormatting sqref="H1458:P1466 E1458:F1466">
    <cfRule type="cellIs" dxfId="282" priority="500" stopIfTrue="1" operator="equal">
      <formula>"P"</formula>
    </cfRule>
  </conditionalFormatting>
  <conditionalFormatting sqref="G1466">
    <cfRule type="cellIs" dxfId="281" priority="487" stopIfTrue="1" operator="equal">
      <formula>"F"</formula>
    </cfRule>
  </conditionalFormatting>
  <conditionalFormatting sqref="F1457:F1466">
    <cfRule type="cellIs" dxfId="280" priority="495" stopIfTrue="1" operator="equal">
      <formula>"PE"</formula>
    </cfRule>
  </conditionalFormatting>
  <conditionalFormatting sqref="G1452:G1455">
    <cfRule type="cellIs" dxfId="279" priority="504" stopIfTrue="1" operator="equal">
      <formula>"F"</formula>
    </cfRule>
  </conditionalFormatting>
  <conditionalFormatting sqref="H1458:P1466 E1458:F1466">
    <cfRule type="cellIs" dxfId="278" priority="501" stopIfTrue="1" operator="equal">
      <formula>"PE"</formula>
    </cfRule>
  </conditionalFormatting>
  <conditionalFormatting sqref="F1452:F1455">
    <cfRule type="cellIs" dxfId="277" priority="510" stopIfTrue="1" operator="equal">
      <formula>"P"</formula>
    </cfRule>
  </conditionalFormatting>
  <conditionalFormatting sqref="H1458:P1466">
    <cfRule type="cellIs" dxfId="276" priority="503" stopIfTrue="1" operator="equal">
      <formula>"F"</formula>
    </cfRule>
  </conditionalFormatting>
  <conditionalFormatting sqref="F1452:F1455">
    <cfRule type="cellIs" dxfId="275" priority="512" stopIfTrue="1" operator="equal">
      <formula>"PE"</formula>
    </cfRule>
  </conditionalFormatting>
  <conditionalFormatting sqref="E1452:F1455">
    <cfRule type="cellIs" dxfId="274" priority="519" stopIfTrue="1" operator="equal">
      <formula>"F"</formula>
    </cfRule>
  </conditionalFormatting>
  <conditionalFormatting sqref="H1452:P1455 E1452:F1455">
    <cfRule type="cellIs" dxfId="273" priority="518" stopIfTrue="1" operator="equal">
      <formula>"PE"</formula>
    </cfRule>
  </conditionalFormatting>
  <conditionalFormatting sqref="H1452:P1455">
    <cfRule type="cellIs" dxfId="272" priority="520" stopIfTrue="1" operator="equal">
      <formula>"F"</formula>
    </cfRule>
  </conditionalFormatting>
  <conditionalFormatting sqref="G1452:P1455">
    <cfRule type="cellIs" dxfId="271" priority="514" stopIfTrue="1" operator="equal">
      <formula>"P"</formula>
    </cfRule>
  </conditionalFormatting>
  <conditionalFormatting sqref="H1452:P1455">
    <cfRule type="cellIs" dxfId="270" priority="515" stopIfTrue="1" operator="equal">
      <formula>"F"</formula>
    </cfRule>
  </conditionalFormatting>
  <conditionalFormatting sqref="G1452:G1455">
    <cfRule type="cellIs" dxfId="269" priority="513" stopIfTrue="1" operator="equal">
      <formula>"F"</formula>
    </cfRule>
  </conditionalFormatting>
  <conditionalFormatting sqref="E1468:E1471">
    <cfRule type="cellIs" dxfId="268" priority="461" stopIfTrue="1" operator="equal">
      <formula>"F"</formula>
    </cfRule>
  </conditionalFormatting>
  <conditionalFormatting sqref="G1468:P1471">
    <cfRule type="cellIs" dxfId="267" priority="467" stopIfTrue="1" operator="equal">
      <formula>"P"</formula>
    </cfRule>
  </conditionalFormatting>
  <conditionalFormatting sqref="G1458:G1465">
    <cfRule type="cellIs" dxfId="266" priority="484" stopIfTrue="1" operator="equal">
      <formula>"P"</formula>
    </cfRule>
  </conditionalFormatting>
  <conditionalFormatting sqref="G1493:G1503 H1484:P1503">
    <cfRule type="cellIs" dxfId="265" priority="452" stopIfTrue="1" operator="equal">
      <formula>"PE"</formula>
    </cfRule>
  </conditionalFormatting>
  <conditionalFormatting sqref="H1468:P1471 E1468:F1471">
    <cfRule type="cellIs" dxfId="264" priority="471" stopIfTrue="1" operator="equal">
      <formula>"PE"</formula>
    </cfRule>
  </conditionalFormatting>
  <conditionalFormatting sqref="H1468:P1471 E1468:F1471">
    <cfRule type="cellIs" dxfId="263" priority="470" stopIfTrue="1" operator="equal">
      <formula>"P"</formula>
    </cfRule>
  </conditionalFormatting>
  <conditionalFormatting sqref="F1467">
    <cfRule type="cellIs" dxfId="262" priority="477" stopIfTrue="1" operator="equal">
      <formula>"P"</formula>
    </cfRule>
  </conditionalFormatting>
  <conditionalFormatting sqref="H1457:P1466">
    <cfRule type="cellIs" dxfId="261" priority="498" stopIfTrue="1" operator="equal">
      <formula>"F"</formula>
    </cfRule>
  </conditionalFormatting>
  <conditionalFormatting sqref="G1468:P1471">
    <cfRule type="cellIs" dxfId="260" priority="469" stopIfTrue="1" operator="equal">
      <formula>"PE"</formula>
    </cfRule>
  </conditionalFormatting>
  <conditionalFormatting sqref="F1468:F1471">
    <cfRule type="cellIs" dxfId="259" priority="463" stopIfTrue="1" operator="equal">
      <formula>"P"</formula>
    </cfRule>
  </conditionalFormatting>
  <conditionalFormatting sqref="F1467">
    <cfRule type="cellIs" dxfId="258" priority="478" stopIfTrue="1" operator="equal">
      <formula>"F"</formula>
    </cfRule>
  </conditionalFormatting>
  <conditionalFormatting sqref="F1467">
    <cfRule type="cellIs" dxfId="257" priority="479" stopIfTrue="1" operator="equal">
      <formula>"PE"</formula>
    </cfRule>
  </conditionalFormatting>
  <conditionalFormatting sqref="G1466">
    <cfRule type="cellIs" dxfId="256" priority="488" stopIfTrue="1" operator="equal">
      <formula>"P"</formula>
    </cfRule>
  </conditionalFormatting>
  <conditionalFormatting sqref="G1468:G1471">
    <cfRule type="cellIs" dxfId="255" priority="457" stopIfTrue="1" operator="equal">
      <formula>"F"</formula>
    </cfRule>
  </conditionalFormatting>
  <conditionalFormatting sqref="G1467:P1467">
    <cfRule type="cellIs" dxfId="254" priority="483" stopIfTrue="1" operator="equal">
      <formula>"PE"</formula>
    </cfRule>
  </conditionalFormatting>
  <conditionalFormatting sqref="E1468:F1471">
    <cfRule type="cellIs" dxfId="253" priority="472" stopIfTrue="1" operator="equal">
      <formula>"F"</formula>
    </cfRule>
  </conditionalFormatting>
  <conditionalFormatting sqref="H1468:P1471">
    <cfRule type="cellIs" dxfId="252" priority="468" stopIfTrue="1" operator="equal">
      <formula>"F"</formula>
    </cfRule>
  </conditionalFormatting>
  <conditionalFormatting sqref="F1468:F1471">
    <cfRule type="cellIs" dxfId="251" priority="464" stopIfTrue="1" operator="equal">
      <formula>"F"</formula>
    </cfRule>
  </conditionalFormatting>
  <conditionalFormatting sqref="F1468:F1471">
    <cfRule type="cellIs" dxfId="250" priority="465" stopIfTrue="1" operator="equal">
      <formula>"PE"</formula>
    </cfRule>
  </conditionalFormatting>
  <conditionalFormatting sqref="G1468:G1471">
    <cfRule type="cellIs" dxfId="249" priority="458" stopIfTrue="1" operator="equal">
      <formula>"P"</formula>
    </cfRule>
  </conditionalFormatting>
  <conditionalFormatting sqref="H1479:P1482 H1495:P1503 H1560:P1562">
    <cfRule type="cellIs" dxfId="248" priority="456" stopIfTrue="1" operator="equal">
      <formula>"F"</formula>
    </cfRule>
  </conditionalFormatting>
  <conditionalFormatting sqref="E1479:G1482 E1495:F1503 E1558:F1562 G1560:G1562">
    <cfRule type="cellIs" dxfId="247" priority="455" stopIfTrue="1" operator="equal">
      <formula>"F"</formula>
    </cfRule>
  </conditionalFormatting>
  <conditionalFormatting sqref="G1493:G1503 H1484:P1503">
    <cfRule type="cellIs" dxfId="246" priority="450" stopIfTrue="1" operator="equal">
      <formula>"P"</formula>
    </cfRule>
  </conditionalFormatting>
  <conditionalFormatting sqref="H1484:P1503">
    <cfRule type="cellIs" dxfId="245" priority="451" stopIfTrue="1" operator="equal">
      <formula>"F"</formula>
    </cfRule>
  </conditionalFormatting>
  <conditionalFormatting sqref="G1493:G1503">
    <cfRule type="cellIs" dxfId="244" priority="449" stopIfTrue="1" operator="equal">
      <formula>"F"</formula>
    </cfRule>
  </conditionalFormatting>
  <conditionalFormatting sqref="G1484:G1492">
    <cfRule type="cellIs" dxfId="243" priority="446" stopIfTrue="1" operator="equal">
      <formula>"P"</formula>
    </cfRule>
  </conditionalFormatting>
  <conditionalFormatting sqref="G1484:G1492">
    <cfRule type="cellIs" dxfId="242" priority="447" stopIfTrue="1" operator="equal">
      <formula>"F"</formula>
    </cfRule>
  </conditionalFormatting>
  <conditionalFormatting sqref="G1484:G1492">
    <cfRule type="cellIs" dxfId="241" priority="448" stopIfTrue="1" operator="equal">
      <formula>"PE"</formula>
    </cfRule>
  </conditionalFormatting>
  <conditionalFormatting sqref="F1484:F1503">
    <cfRule type="cellIs" dxfId="240" priority="443" stopIfTrue="1" operator="equal">
      <formula>"P"</formula>
    </cfRule>
  </conditionalFormatting>
  <conditionalFormatting sqref="F1484:F1503">
    <cfRule type="cellIs" dxfId="239" priority="444" stopIfTrue="1" operator="equal">
      <formula>"F"</formula>
    </cfRule>
  </conditionalFormatting>
  <conditionalFormatting sqref="F1484:F1503">
    <cfRule type="cellIs" dxfId="238" priority="445" stopIfTrue="1" operator="equal">
      <formula>"PE"</formula>
    </cfRule>
  </conditionalFormatting>
  <conditionalFormatting sqref="H1558:P1558">
    <cfRule type="cellIs" dxfId="237" priority="441" stopIfTrue="1" operator="equal">
      <formula>"F"</formula>
    </cfRule>
  </conditionalFormatting>
  <conditionalFormatting sqref="H1559:P1559">
    <cfRule type="cellIs" dxfId="236" priority="437" stopIfTrue="1" operator="equal">
      <formula>"F"</formula>
    </cfRule>
  </conditionalFormatting>
  <conditionalFormatting sqref="E1484:E1503">
    <cfRule type="cellIs" dxfId="235" priority="432" stopIfTrue="1" operator="equal">
      <formula>"P"</formula>
    </cfRule>
  </conditionalFormatting>
  <conditionalFormatting sqref="G1558:P1558">
    <cfRule type="cellIs" dxfId="234" priority="440" stopIfTrue="1" operator="equal">
      <formula>"P"</formula>
    </cfRule>
  </conditionalFormatting>
  <conditionalFormatting sqref="G1558">
    <cfRule type="cellIs" dxfId="233" priority="439" stopIfTrue="1" operator="equal">
      <formula>"F"</formula>
    </cfRule>
  </conditionalFormatting>
  <conditionalFormatting sqref="G1559:P1559">
    <cfRule type="cellIs" dxfId="232" priority="436" stopIfTrue="1" operator="equal">
      <formula>"P"</formula>
    </cfRule>
  </conditionalFormatting>
  <conditionalFormatting sqref="G1559:P1559">
    <cfRule type="cellIs" dxfId="231" priority="438" stopIfTrue="1" operator="equal">
      <formula>"PE"</formula>
    </cfRule>
  </conditionalFormatting>
  <conditionalFormatting sqref="G1559">
    <cfRule type="cellIs" dxfId="230" priority="435" stopIfTrue="1" operator="equal">
      <formula>"F"</formula>
    </cfRule>
  </conditionalFormatting>
  <conditionalFormatting sqref="E1484:E1503">
    <cfRule type="cellIs" dxfId="229" priority="433" stopIfTrue="1" operator="equal">
      <formula>"F"</formula>
    </cfRule>
  </conditionalFormatting>
  <conditionalFormatting sqref="E1484:E1503">
    <cfRule type="cellIs" dxfId="228" priority="434" stopIfTrue="1" operator="equal">
      <formula>"PE"</formula>
    </cfRule>
  </conditionalFormatting>
  <conditionalFormatting sqref="G1503">
    <cfRule type="cellIs" dxfId="227" priority="423" stopIfTrue="1" operator="equal">
      <formula>"P"</formula>
    </cfRule>
  </conditionalFormatting>
  <conditionalFormatting sqref="G1503">
    <cfRule type="cellIs" dxfId="226" priority="422" stopIfTrue="1" operator="equal">
      <formula>"F"</formula>
    </cfRule>
  </conditionalFormatting>
  <conditionalFormatting sqref="G1495:G1502">
    <cfRule type="cellIs" dxfId="225" priority="419" stopIfTrue="1" operator="equal">
      <formula>"P"</formula>
    </cfRule>
  </conditionalFormatting>
  <conditionalFormatting sqref="G1495:G1502">
    <cfRule type="cellIs" dxfId="224" priority="420" stopIfTrue="1" operator="equal">
      <formula>"F"</formula>
    </cfRule>
  </conditionalFormatting>
  <conditionalFormatting sqref="G1495:G1502">
    <cfRule type="cellIs" dxfId="223" priority="421" stopIfTrue="1" operator="equal">
      <formula>"PE"</formula>
    </cfRule>
  </conditionalFormatting>
  <conditionalFormatting sqref="F1480:P1482">
    <cfRule type="cellIs" dxfId="222" priority="429" stopIfTrue="1" operator="equal">
      <formula>"P"</formula>
    </cfRule>
  </conditionalFormatting>
  <conditionalFormatting sqref="H1480:P1482">
    <cfRule type="cellIs" dxfId="221" priority="430" stopIfTrue="1" operator="equal">
      <formula>"F"</formula>
    </cfRule>
  </conditionalFormatting>
  <conditionalFormatting sqref="F1480:P1482">
    <cfRule type="cellIs" dxfId="220" priority="431" stopIfTrue="1" operator="equal">
      <formula>"PE"</formula>
    </cfRule>
  </conditionalFormatting>
  <conditionalFormatting sqref="F1480:G1482">
    <cfRule type="cellIs" dxfId="219" priority="428" stopIfTrue="1" operator="equal">
      <formula>"F"</formula>
    </cfRule>
  </conditionalFormatting>
  <conditionalFormatting sqref="E1480:E1482">
    <cfRule type="cellIs" dxfId="218" priority="425" stopIfTrue="1" operator="equal">
      <formula>"P"</formula>
    </cfRule>
  </conditionalFormatting>
  <conditionalFormatting sqref="E1480:E1482">
    <cfRule type="cellIs" dxfId="217" priority="426" stopIfTrue="1" operator="equal">
      <formula>"F"</formula>
    </cfRule>
  </conditionalFormatting>
  <conditionalFormatting sqref="E1480:E1482">
    <cfRule type="cellIs" dxfId="216" priority="427" stopIfTrue="1" operator="equal">
      <formula>"PE"</formula>
    </cfRule>
  </conditionalFormatting>
  <conditionalFormatting sqref="G1503">
    <cfRule type="cellIs" dxfId="215" priority="424" stopIfTrue="1" operator="equal">
      <formula>"PE"</formula>
    </cfRule>
  </conditionalFormatting>
  <conditionalFormatting sqref="F1506:P1508">
    <cfRule type="cellIs" dxfId="214" priority="414" stopIfTrue="1" operator="equal">
      <formula>"P"</formula>
    </cfRule>
  </conditionalFormatting>
  <conditionalFormatting sqref="F1506:P1508">
    <cfRule type="cellIs" dxfId="213" priority="415" stopIfTrue="1" operator="equal">
      <formula>"PE"</formula>
    </cfRule>
  </conditionalFormatting>
  <conditionalFormatting sqref="H1506:P1508">
    <cfRule type="cellIs" dxfId="212" priority="417" stopIfTrue="1" operator="equal">
      <formula>"F"</formula>
    </cfRule>
  </conditionalFormatting>
  <conditionalFormatting sqref="F1506:G1508">
    <cfRule type="cellIs" dxfId="211" priority="416" stopIfTrue="1" operator="equal">
      <formula>"F"</formula>
    </cfRule>
  </conditionalFormatting>
  <conditionalFormatting sqref="F1505:P1505">
    <cfRule type="cellIs" dxfId="210" priority="411" stopIfTrue="1" operator="equal">
      <formula>"P"</formula>
    </cfRule>
  </conditionalFormatting>
  <conditionalFormatting sqref="H1505:P1505">
    <cfRule type="cellIs" dxfId="209" priority="412" stopIfTrue="1" operator="equal">
      <formula>"F"</formula>
    </cfRule>
  </conditionalFormatting>
  <conditionalFormatting sqref="F1505:P1505">
    <cfRule type="cellIs" dxfId="208" priority="413" stopIfTrue="1" operator="equal">
      <formula>"PE"</formula>
    </cfRule>
  </conditionalFormatting>
  <conditionalFormatting sqref="F1505:G1505">
    <cfRule type="cellIs" dxfId="207" priority="410" stopIfTrue="1" operator="equal">
      <formula>"F"</formula>
    </cfRule>
  </conditionalFormatting>
  <conditionalFormatting sqref="Q1505:Q1508">
    <cfRule type="uniqueValues" dxfId="206" priority="418"/>
  </conditionalFormatting>
  <conditionalFormatting sqref="H1527:P1535 E1527:F1535">
    <cfRule type="cellIs" dxfId="205" priority="356" stopIfTrue="1" operator="equal">
      <formula>"P"</formula>
    </cfRule>
  </conditionalFormatting>
  <conditionalFormatting sqref="E1505:E1508">
    <cfRule type="cellIs" dxfId="204" priority="408" stopIfTrue="1" operator="equal">
      <formula>"F"</formula>
    </cfRule>
  </conditionalFormatting>
  <conditionalFormatting sqref="G1527:G1534">
    <cfRule type="cellIs" dxfId="203" priority="340" stopIfTrue="1" operator="equal">
      <formula>"P"</formula>
    </cfRule>
  </conditionalFormatting>
  <conditionalFormatting sqref="H1511:P1519 E1511:F1519">
    <cfRule type="cellIs" dxfId="202" priority="404" stopIfTrue="1" operator="equal">
      <formula>"PE"</formula>
    </cfRule>
  </conditionalFormatting>
  <conditionalFormatting sqref="H1511:P1519">
    <cfRule type="cellIs" dxfId="201" priority="406" stopIfTrue="1" operator="equal">
      <formula>"F"</formula>
    </cfRule>
  </conditionalFormatting>
  <conditionalFormatting sqref="E1511:F1519">
    <cfRule type="cellIs" dxfId="200" priority="405" stopIfTrue="1" operator="equal">
      <formula>"F"</formula>
    </cfRule>
  </conditionalFormatting>
  <conditionalFormatting sqref="F1526:F1535">
    <cfRule type="cellIs" dxfId="199" priority="349" stopIfTrue="1" operator="equal">
      <formula>"P"</formula>
    </cfRule>
  </conditionalFormatting>
  <conditionalFormatting sqref="H1510:P1519">
    <cfRule type="cellIs" dxfId="198" priority="401" stopIfTrue="1" operator="equal">
      <formula>"F"</formula>
    </cfRule>
  </conditionalFormatting>
  <conditionalFormatting sqref="G1526:P1535">
    <cfRule type="cellIs" dxfId="197" priority="355" stopIfTrue="1" operator="equal">
      <formula>"PE"</formula>
    </cfRule>
  </conditionalFormatting>
  <conditionalFormatting sqref="G1510:G1519">
    <cfRule type="cellIs" dxfId="196" priority="399" stopIfTrue="1" operator="equal">
      <formula>"F"</formula>
    </cfRule>
  </conditionalFormatting>
  <conditionalFormatting sqref="F1510:F1519">
    <cfRule type="cellIs" dxfId="195" priority="396" stopIfTrue="1" operator="equal">
      <formula>"P"</formula>
    </cfRule>
  </conditionalFormatting>
  <conditionalFormatting sqref="F1526:F1535">
    <cfRule type="cellIs" dxfId="194" priority="350" stopIfTrue="1" operator="equal">
      <formula>"F"</formula>
    </cfRule>
  </conditionalFormatting>
  <conditionalFormatting sqref="F1510:F1519">
    <cfRule type="cellIs" dxfId="193" priority="398" stopIfTrue="1" operator="equal">
      <formula>"PE"</formula>
    </cfRule>
  </conditionalFormatting>
  <conditionalFormatting sqref="E1510:E1519">
    <cfRule type="cellIs" dxfId="192" priority="393" stopIfTrue="1" operator="equal">
      <formula>"P"</formula>
    </cfRule>
  </conditionalFormatting>
  <conditionalFormatting sqref="G1535">
    <cfRule type="cellIs" dxfId="191" priority="343" stopIfTrue="1" operator="equal">
      <formula>"F"</formula>
    </cfRule>
  </conditionalFormatting>
  <conditionalFormatting sqref="E1510:E1519">
    <cfRule type="cellIs" dxfId="190" priority="395" stopIfTrue="1" operator="equal">
      <formula>"PE"</formula>
    </cfRule>
  </conditionalFormatting>
  <conditionalFormatting sqref="G1535">
    <cfRule type="cellIs" dxfId="189" priority="344" stopIfTrue="1" operator="equal">
      <formula>"P"</formula>
    </cfRule>
  </conditionalFormatting>
  <conditionalFormatting sqref="F1520">
    <cfRule type="cellIs" dxfId="188" priority="381" stopIfTrue="1" operator="equal">
      <formula>"F"</formula>
    </cfRule>
  </conditionalFormatting>
  <conditionalFormatting sqref="G1519">
    <cfRule type="cellIs" dxfId="187" priority="392" stopIfTrue="1" operator="equal">
      <formula>"PE"</formula>
    </cfRule>
  </conditionalFormatting>
  <conditionalFormatting sqref="G1537:G1540">
    <cfRule type="cellIs" dxfId="186" priority="314" stopIfTrue="1" operator="equal">
      <formula>"P"</formula>
    </cfRule>
  </conditionalFormatting>
  <conditionalFormatting sqref="E1536">
    <cfRule type="cellIs" dxfId="185" priority="330" stopIfTrue="1" operator="equal">
      <formula>"P"</formula>
    </cfRule>
  </conditionalFormatting>
  <conditionalFormatting sqref="E1520">
    <cfRule type="cellIs" dxfId="184" priority="378" stopIfTrue="1" operator="equal">
      <formula>"F"</formula>
    </cfRule>
  </conditionalFormatting>
  <conditionalFormatting sqref="F1521:F1524">
    <cfRule type="cellIs" dxfId="183" priority="366" stopIfTrue="1" operator="equal">
      <formula>"P"</formula>
    </cfRule>
  </conditionalFormatting>
  <conditionalFormatting sqref="H1520:P1520">
    <cfRule type="cellIs" dxfId="182" priority="385" stopIfTrue="1" operator="equal">
      <formula>"F"</formula>
    </cfRule>
  </conditionalFormatting>
  <conditionalFormatting sqref="F1521:F1524">
    <cfRule type="cellIs" dxfId="181" priority="368" stopIfTrue="1" operator="equal">
      <formula>"PE"</formula>
    </cfRule>
  </conditionalFormatting>
  <conditionalFormatting sqref="G1536">
    <cfRule type="cellIs" dxfId="180" priority="336" stopIfTrue="1" operator="equal">
      <formula>"F"</formula>
    </cfRule>
  </conditionalFormatting>
  <conditionalFormatting sqref="F1520">
    <cfRule type="cellIs" dxfId="179" priority="382" stopIfTrue="1" operator="equal">
      <formula>"PE"</formula>
    </cfRule>
  </conditionalFormatting>
  <conditionalFormatting sqref="H1521:P1524 E1521:F1524">
    <cfRule type="cellIs" dxfId="178" priority="374" stopIfTrue="1" operator="equal">
      <formula>"PE"</formula>
    </cfRule>
  </conditionalFormatting>
  <conditionalFormatting sqref="H1521:P1524">
    <cfRule type="cellIs" dxfId="177" priority="376" stopIfTrue="1" operator="equal">
      <formula>"F"</formula>
    </cfRule>
  </conditionalFormatting>
  <conditionalFormatting sqref="E1521:F1524">
    <cfRule type="cellIs" dxfId="176" priority="375" stopIfTrue="1" operator="equal">
      <formula>"F"</formula>
    </cfRule>
  </conditionalFormatting>
  <conditionalFormatting sqref="G1521:G1524">
    <cfRule type="cellIs" dxfId="175" priority="361" stopIfTrue="1" operator="equal">
      <formula>"P"</formula>
    </cfRule>
  </conditionalFormatting>
  <conditionalFormatting sqref="H1521:P1524">
    <cfRule type="cellIs" dxfId="174" priority="371" stopIfTrue="1" operator="equal">
      <formula>"F"</formula>
    </cfRule>
  </conditionalFormatting>
  <conditionalFormatting sqref="F1537:F1540">
    <cfRule type="cellIs" dxfId="173" priority="321" stopIfTrue="1" operator="equal">
      <formula>"PE"</formula>
    </cfRule>
  </conditionalFormatting>
  <conditionalFormatting sqref="G1521:G1524">
    <cfRule type="cellIs" dxfId="172" priority="369" stopIfTrue="1" operator="equal">
      <formula>"F"</formula>
    </cfRule>
  </conditionalFormatting>
  <conditionalFormatting sqref="G1536:P1536">
    <cfRule type="cellIs" dxfId="171" priority="337" stopIfTrue="1" operator="equal">
      <formula>"P"</formula>
    </cfRule>
  </conditionalFormatting>
  <conditionalFormatting sqref="G1536:P1536">
    <cfRule type="cellIs" dxfId="170" priority="339" stopIfTrue="1" operator="equal">
      <formula>"PE"</formula>
    </cfRule>
  </conditionalFormatting>
  <conditionalFormatting sqref="E1537:E1540">
    <cfRule type="cellIs" dxfId="169" priority="317" stopIfTrue="1" operator="equal">
      <formula>"F"</formula>
    </cfRule>
  </conditionalFormatting>
  <conditionalFormatting sqref="E1521:E1524">
    <cfRule type="cellIs" dxfId="168" priority="365" stopIfTrue="1" operator="equal">
      <formula>"PE"</formula>
    </cfRule>
  </conditionalFormatting>
  <conditionalFormatting sqref="F1537:F1540">
    <cfRule type="cellIs" dxfId="167" priority="319" stopIfTrue="1" operator="equal">
      <formula>"P"</formula>
    </cfRule>
  </conditionalFormatting>
  <conditionalFormatting sqref="G1521:G1524">
    <cfRule type="cellIs" dxfId="166" priority="360" stopIfTrue="1" operator="equal">
      <formula>"F"</formula>
    </cfRule>
  </conditionalFormatting>
  <conditionalFormatting sqref="E1537:E1540">
    <cfRule type="cellIs" dxfId="165" priority="316" stopIfTrue="1" operator="equal">
      <formula>"P"</formula>
    </cfRule>
  </conditionalFormatting>
  <conditionalFormatting sqref="G1537:G1540">
    <cfRule type="cellIs" dxfId="164" priority="313" stopIfTrue="1" operator="equal">
      <formula>"F"</formula>
    </cfRule>
  </conditionalFormatting>
  <conditionalFormatting sqref="H1527:P1535">
    <cfRule type="cellIs" dxfId="163" priority="359" stopIfTrue="1" operator="equal">
      <formula>"F"</formula>
    </cfRule>
  </conditionalFormatting>
  <conditionalFormatting sqref="H1526:P1535">
    <cfRule type="cellIs" dxfId="162" priority="354" stopIfTrue="1" operator="equal">
      <formula>"F"</formula>
    </cfRule>
  </conditionalFormatting>
  <conditionalFormatting sqref="E1537:F1540">
    <cfRule type="cellIs" dxfId="161" priority="328" stopIfTrue="1" operator="equal">
      <formula>"F"</formula>
    </cfRule>
  </conditionalFormatting>
  <conditionalFormatting sqref="E1537:E1540">
    <cfRule type="cellIs" dxfId="160" priority="318" stopIfTrue="1" operator="equal">
      <formula>"PE"</formula>
    </cfRule>
  </conditionalFormatting>
  <conditionalFormatting sqref="G1551">
    <cfRule type="cellIs" dxfId="159" priority="296" stopIfTrue="1" operator="equal">
      <formula>"F"</formula>
    </cfRule>
  </conditionalFormatting>
  <conditionalFormatting sqref="E1646">
    <cfRule type="cellIs" dxfId="158" priority="257" stopIfTrue="1" operator="equal">
      <formula>"P"</formula>
    </cfRule>
  </conditionalFormatting>
  <conditionalFormatting sqref="H1537:P1540">
    <cfRule type="cellIs" dxfId="157" priority="329" stopIfTrue="1" operator="equal">
      <formula>"F"</formula>
    </cfRule>
  </conditionalFormatting>
  <conditionalFormatting sqref="H1537:P1540">
    <cfRule type="cellIs" dxfId="156" priority="324" stopIfTrue="1" operator="equal">
      <formula>"F"</formula>
    </cfRule>
  </conditionalFormatting>
  <conditionalFormatting sqref="G1551">
    <cfRule type="cellIs" dxfId="155" priority="297" stopIfTrue="1" operator="equal">
      <formula>"P"</formula>
    </cfRule>
  </conditionalFormatting>
  <conditionalFormatting sqref="G1543:G1550">
    <cfRule type="cellIs" dxfId="154" priority="293" stopIfTrue="1" operator="equal">
      <formula>"P"</formula>
    </cfRule>
  </conditionalFormatting>
  <conditionalFormatting sqref="F1698:G1698">
    <cfRule type="cellIs" dxfId="153" priority="244" stopIfTrue="1" operator="equal">
      <formula>"PE"</formula>
    </cfRule>
  </conditionalFormatting>
  <conditionalFormatting sqref="H1698:P1698">
    <cfRule type="cellIs" dxfId="152" priority="247" stopIfTrue="1" operator="equal">
      <formula>"PE"</formula>
    </cfRule>
  </conditionalFormatting>
  <conditionalFormatting sqref="H1543:P1551">
    <cfRule type="cellIs" dxfId="151" priority="312" stopIfTrue="1" operator="equal">
      <formula>"F"</formula>
    </cfRule>
  </conditionalFormatting>
  <conditionalFormatting sqref="F1695:G1695">
    <cfRule type="cellIs" dxfId="150" priority="252" stopIfTrue="1" operator="equal">
      <formula>"F"</formula>
    </cfRule>
  </conditionalFormatting>
  <conditionalFormatting sqref="F1695:G1695">
    <cfRule type="cellIs" dxfId="149" priority="253" stopIfTrue="1" operator="equal">
      <formula>"PE"</formula>
    </cfRule>
  </conditionalFormatting>
  <conditionalFormatting sqref="E1695">
    <cfRule type="cellIs" dxfId="148" priority="249" stopIfTrue="1" operator="equal">
      <formula>"F"</formula>
    </cfRule>
  </conditionalFormatting>
  <conditionalFormatting sqref="E1698">
    <cfRule type="cellIs" dxfId="147" priority="241" stopIfTrue="1" operator="equal">
      <formula>"PE"</formula>
    </cfRule>
  </conditionalFormatting>
  <conditionalFormatting sqref="E1698">
    <cfRule type="cellIs" dxfId="146" priority="240" stopIfTrue="1" operator="equal">
      <formula>"F"</formula>
    </cfRule>
  </conditionalFormatting>
  <conditionalFormatting sqref="H1646:P1646">
    <cfRule type="cellIs" dxfId="145" priority="264" stopIfTrue="1" operator="equal">
      <formula>"F"</formula>
    </cfRule>
  </conditionalFormatting>
  <conditionalFormatting sqref="E1649">
    <cfRule type="cellIs" dxfId="144" priority="202" stopIfTrue="1" operator="equal">
      <formula>"F"</formula>
    </cfRule>
  </conditionalFormatting>
  <conditionalFormatting sqref="H1695:P1695">
    <cfRule type="cellIs" dxfId="143" priority="254" stopIfTrue="1" operator="equal">
      <formula>"P"</formula>
    </cfRule>
  </conditionalFormatting>
  <conditionalFormatting sqref="H1649:P1649">
    <cfRule type="cellIs" dxfId="142" priority="209" stopIfTrue="1" operator="equal">
      <formula>"F"</formula>
    </cfRule>
  </conditionalFormatting>
  <conditionalFormatting sqref="E1649">
    <cfRule type="cellIs" dxfId="141" priority="203" stopIfTrue="1" operator="equal">
      <formula>"PE"</formula>
    </cfRule>
  </conditionalFormatting>
  <conditionalFormatting sqref="F1649">
    <cfRule type="cellIs" dxfId="140" priority="204" stopIfTrue="1" operator="equal">
      <formula>"P"</formula>
    </cfRule>
  </conditionalFormatting>
  <conditionalFormatting sqref="F1649">
    <cfRule type="cellIs" dxfId="139" priority="205" stopIfTrue="1" operator="equal">
      <formula>"F"</formula>
    </cfRule>
  </conditionalFormatting>
  <conditionalFormatting sqref="H1695:P1695">
    <cfRule type="cellIs" dxfId="138" priority="255" stopIfTrue="1" operator="equal">
      <formula>"F"</formula>
    </cfRule>
  </conditionalFormatting>
  <conditionalFormatting sqref="F1698:G1698">
    <cfRule type="cellIs" dxfId="137" priority="242" stopIfTrue="1" operator="equal">
      <formula>"P"</formula>
    </cfRule>
  </conditionalFormatting>
  <conditionalFormatting sqref="G1649:P1649">
    <cfRule type="cellIs" dxfId="136" priority="210" stopIfTrue="1" operator="equal">
      <formula>"PE"</formula>
    </cfRule>
  </conditionalFormatting>
  <conditionalFormatting sqref="H1698:P1698">
    <cfRule type="cellIs" dxfId="135" priority="246" stopIfTrue="1" operator="equal">
      <formula>"F"</formula>
    </cfRule>
  </conditionalFormatting>
  <conditionalFormatting sqref="E1647:G1648">
    <cfRule type="cellIs" dxfId="134" priority="217" stopIfTrue="1" operator="equal">
      <formula>"F"</formula>
    </cfRule>
  </conditionalFormatting>
  <conditionalFormatting sqref="E1647:P1648">
    <cfRule type="cellIs" dxfId="133" priority="216" stopIfTrue="1" operator="equal">
      <formula>"PE"</formula>
    </cfRule>
  </conditionalFormatting>
  <conditionalFormatting sqref="E1651:G1651">
    <cfRule type="cellIs" dxfId="132" priority="199" stopIfTrue="1" operator="equal">
      <formula>"F"</formula>
    </cfRule>
  </conditionalFormatting>
  <conditionalFormatting sqref="E1649">
    <cfRule type="cellIs" dxfId="131" priority="201" stopIfTrue="1" operator="equal">
      <formula>"P"</formula>
    </cfRule>
  </conditionalFormatting>
  <conditionalFormatting sqref="H1647:P1648">
    <cfRule type="cellIs" dxfId="130" priority="218" stopIfTrue="1" operator="equal">
      <formula>"F"</formula>
    </cfRule>
  </conditionalFormatting>
  <conditionalFormatting sqref="H1692:P1694">
    <cfRule type="cellIs" dxfId="129" priority="192" stopIfTrue="1" operator="equal">
      <formula>"F"</formula>
    </cfRule>
  </conditionalFormatting>
  <conditionalFormatting sqref="E1647:P1648">
    <cfRule type="cellIs" dxfId="128" priority="215" stopIfTrue="1" operator="equal">
      <formula>"P"</formula>
    </cfRule>
  </conditionalFormatting>
  <conditionalFormatting sqref="F1649">
    <cfRule type="cellIs" dxfId="127" priority="206" stopIfTrue="1" operator="equal">
      <formula>"PE"</formula>
    </cfRule>
  </conditionalFormatting>
  <conditionalFormatting sqref="G1649:P1649">
    <cfRule type="cellIs" dxfId="126" priority="208" stopIfTrue="1" operator="equal">
      <formula>"P"</formula>
    </cfRule>
  </conditionalFormatting>
  <conditionalFormatting sqref="G1649">
    <cfRule type="cellIs" dxfId="125" priority="207" stopIfTrue="1" operator="equal">
      <formula>"F"</formula>
    </cfRule>
  </conditionalFormatting>
  <conditionalFormatting sqref="G1691">
    <cfRule type="cellIs" dxfId="124" priority="185" stopIfTrue="1" operator="equal">
      <formula>"F"</formula>
    </cfRule>
  </conditionalFormatting>
  <conditionalFormatting sqref="E1651:P1651">
    <cfRule type="cellIs" dxfId="123" priority="198" stopIfTrue="1" operator="equal">
      <formula>"PE"</formula>
    </cfRule>
  </conditionalFormatting>
  <conditionalFormatting sqref="H1651:P1651">
    <cfRule type="cellIs" dxfId="122" priority="200" stopIfTrue="1" operator="equal">
      <formula>"F"</formula>
    </cfRule>
  </conditionalFormatting>
  <conditionalFormatting sqref="E1651:P1651">
    <cfRule type="cellIs" dxfId="121" priority="197" stopIfTrue="1" operator="equal">
      <formula>"P"</formula>
    </cfRule>
  </conditionalFormatting>
  <conditionalFormatting sqref="E1650">
    <cfRule type="cellIs" dxfId="120" priority="195" stopIfTrue="1" operator="equal">
      <formula>"F"</formula>
    </cfRule>
  </conditionalFormatting>
  <conditionalFormatting sqref="E1650:P1650">
    <cfRule type="cellIs" dxfId="119" priority="194" stopIfTrue="1" operator="equal">
      <formula>"PE"</formula>
    </cfRule>
  </conditionalFormatting>
  <conditionalFormatting sqref="E1650:P1650">
    <cfRule type="cellIs" dxfId="118" priority="193" stopIfTrue="1" operator="equal">
      <formula>"P"</formula>
    </cfRule>
  </conditionalFormatting>
  <conditionalFormatting sqref="F1650:P1650">
    <cfRule type="cellIs" dxfId="117" priority="196" stopIfTrue="1" operator="equal">
      <formula>"F"</formula>
    </cfRule>
  </conditionalFormatting>
  <conditionalFormatting sqref="G1691:P1691">
    <cfRule type="cellIs" dxfId="116" priority="188" stopIfTrue="1" operator="equal">
      <formula>"PE"</formula>
    </cfRule>
  </conditionalFormatting>
  <conditionalFormatting sqref="G1692:P1694">
    <cfRule type="cellIs" dxfId="115" priority="190" stopIfTrue="1" operator="equal">
      <formula>"PE"</formula>
    </cfRule>
  </conditionalFormatting>
  <conditionalFormatting sqref="G1692:P1694">
    <cfRule type="cellIs" dxfId="114" priority="189" stopIfTrue="1" operator="equal">
      <formula>"P"</formula>
    </cfRule>
  </conditionalFormatting>
  <conditionalFormatting sqref="G1692:G1694">
    <cfRule type="cellIs" dxfId="113" priority="191" stopIfTrue="1" operator="equal">
      <formula>"F"</formula>
    </cfRule>
  </conditionalFormatting>
  <conditionalFormatting sqref="H1691:P1691">
    <cfRule type="cellIs" dxfId="112" priority="187" stopIfTrue="1" operator="equal">
      <formula>"F"</formula>
    </cfRule>
  </conditionalFormatting>
  <conditionalFormatting sqref="G1691:P1691">
    <cfRule type="cellIs" dxfId="111" priority="186" stopIfTrue="1" operator="equal">
      <formula>"P"</formula>
    </cfRule>
  </conditionalFormatting>
  <conditionalFormatting sqref="G1663 H1654:P1663">
    <cfRule type="cellIs" dxfId="110" priority="178" stopIfTrue="1" operator="equal">
      <formula>"P"</formula>
    </cfRule>
  </conditionalFormatting>
  <conditionalFormatting sqref="H1654:P1663">
    <cfRule type="cellIs" dxfId="109" priority="179" stopIfTrue="1" operator="equal">
      <formula>"F"</formula>
    </cfRule>
  </conditionalFormatting>
  <conditionalFormatting sqref="G1663 H1654:P1663">
    <cfRule type="cellIs" dxfId="108" priority="180" stopIfTrue="1" operator="equal">
      <formula>"PE"</formula>
    </cfRule>
  </conditionalFormatting>
  <conditionalFormatting sqref="G1663">
    <cfRule type="cellIs" dxfId="107" priority="177" stopIfTrue="1" operator="equal">
      <formula>"F"</formula>
    </cfRule>
  </conditionalFormatting>
  <conditionalFormatting sqref="G1654:G1662">
    <cfRule type="cellIs" dxfId="106" priority="174" stopIfTrue="1" operator="equal">
      <formula>"P"</formula>
    </cfRule>
  </conditionalFormatting>
  <conditionalFormatting sqref="G1654:G1662">
    <cfRule type="cellIs" dxfId="105" priority="175" stopIfTrue="1" operator="equal">
      <formula>"F"</formula>
    </cfRule>
  </conditionalFormatting>
  <conditionalFormatting sqref="G1654:G1662">
    <cfRule type="cellIs" dxfId="104" priority="176" stopIfTrue="1" operator="equal">
      <formula>"PE"</formula>
    </cfRule>
  </conditionalFormatting>
  <conditionalFormatting sqref="F1654:F1663">
    <cfRule type="cellIs" dxfId="103" priority="171" stopIfTrue="1" operator="equal">
      <formula>"P"</formula>
    </cfRule>
  </conditionalFormatting>
  <conditionalFormatting sqref="F1654:F1663">
    <cfRule type="cellIs" dxfId="102" priority="172" stopIfTrue="1" operator="equal">
      <formula>"F"</formula>
    </cfRule>
  </conditionalFormatting>
  <conditionalFormatting sqref="F1654:F1663">
    <cfRule type="cellIs" dxfId="101" priority="173" stopIfTrue="1" operator="equal">
      <formula>"PE"</formula>
    </cfRule>
  </conditionalFormatting>
  <conditionalFormatting sqref="E1654:E1663">
    <cfRule type="cellIs" dxfId="100" priority="168" stopIfTrue="1" operator="equal">
      <formula>"P"</formula>
    </cfRule>
  </conditionalFormatting>
  <conditionalFormatting sqref="E1654:E1663">
    <cfRule type="cellIs" dxfId="99" priority="169" stopIfTrue="1" operator="equal">
      <formula>"F"</formula>
    </cfRule>
  </conditionalFormatting>
  <conditionalFormatting sqref="E1654:E1663">
    <cfRule type="cellIs" dxfId="98" priority="170" stopIfTrue="1" operator="equal">
      <formula>"PE"</formula>
    </cfRule>
  </conditionalFormatting>
  <conditionalFormatting sqref="F1684:P1686">
    <cfRule type="cellIs" dxfId="97" priority="164" stopIfTrue="1" operator="equal">
      <formula>"P"</formula>
    </cfRule>
  </conditionalFormatting>
  <conditionalFormatting sqref="F1684:P1686">
    <cfRule type="cellIs" dxfId="96" priority="165" stopIfTrue="1" operator="equal">
      <formula>"PE"</formula>
    </cfRule>
  </conditionalFormatting>
  <conditionalFormatting sqref="H1684:P1686">
    <cfRule type="cellIs" dxfId="95" priority="167" stopIfTrue="1" operator="equal">
      <formula>"F"</formula>
    </cfRule>
  </conditionalFormatting>
  <conditionalFormatting sqref="F1676:G1682 F1684:G1689">
    <cfRule type="cellIs" dxfId="94" priority="166" stopIfTrue="1" operator="equal">
      <formula>"F"</formula>
    </cfRule>
  </conditionalFormatting>
  <conditionalFormatting sqref="F1669:P1670 F1676:P1678">
    <cfRule type="cellIs" dxfId="93" priority="160" stopIfTrue="1" operator="equal">
      <formula>"P"</formula>
    </cfRule>
  </conditionalFormatting>
  <conditionalFormatting sqref="F1669:P1670 F1676:P1678">
    <cfRule type="cellIs" dxfId="92" priority="161" stopIfTrue="1" operator="equal">
      <formula>"PE"</formula>
    </cfRule>
  </conditionalFormatting>
  <conditionalFormatting sqref="H1669:P1670 H1676:P1678">
    <cfRule type="cellIs" dxfId="91" priority="163" stopIfTrue="1" operator="equal">
      <formula>"F"</formula>
    </cfRule>
  </conditionalFormatting>
  <conditionalFormatting sqref="F1669:G1670">
    <cfRule type="cellIs" dxfId="90" priority="162" stopIfTrue="1" operator="equal">
      <formula>"F"</formula>
    </cfRule>
  </conditionalFormatting>
  <conditionalFormatting sqref="F1679:G1682">
    <cfRule type="cellIs" dxfId="89" priority="146" stopIfTrue="1" operator="equal">
      <formula>"P"</formula>
    </cfRule>
  </conditionalFormatting>
  <conditionalFormatting sqref="F1679:G1682">
    <cfRule type="cellIs" dxfId="88" priority="147" stopIfTrue="1" operator="equal">
      <formula>"PE"</formula>
    </cfRule>
  </conditionalFormatting>
  <conditionalFormatting sqref="F1668:P1668">
    <cfRule type="cellIs" dxfId="87" priority="157" stopIfTrue="1" operator="equal">
      <formula>"P"</formula>
    </cfRule>
  </conditionalFormatting>
  <conditionalFormatting sqref="F1668:P1668">
    <cfRule type="cellIs" dxfId="86" priority="158" stopIfTrue="1" operator="equal">
      <formula>"F"</formula>
    </cfRule>
  </conditionalFormatting>
  <conditionalFormatting sqref="F1668:P1668">
    <cfRule type="cellIs" dxfId="85" priority="159" stopIfTrue="1" operator="equal">
      <formula>"PE"</formula>
    </cfRule>
  </conditionalFormatting>
  <conditionalFormatting sqref="H1679:P1682">
    <cfRule type="cellIs" dxfId="84" priority="154" stopIfTrue="1" operator="equal">
      <formula>"P"</formula>
    </cfRule>
  </conditionalFormatting>
  <conditionalFormatting sqref="H1679:P1682">
    <cfRule type="cellIs" dxfId="83" priority="155" stopIfTrue="1" operator="equal">
      <formula>"F"</formula>
    </cfRule>
  </conditionalFormatting>
  <conditionalFormatting sqref="H1679:P1682">
    <cfRule type="cellIs" dxfId="82" priority="156" stopIfTrue="1" operator="equal">
      <formula>"PE"</formula>
    </cfRule>
  </conditionalFormatting>
  <conditionalFormatting sqref="H1673:P1675 H1665:P1667">
    <cfRule type="cellIs" dxfId="81" priority="151" stopIfTrue="1" operator="equal">
      <formula>"P"</formula>
    </cfRule>
  </conditionalFormatting>
  <conditionalFormatting sqref="H1673:P1675 H1665:P1667">
    <cfRule type="cellIs" dxfId="80" priority="153" stopIfTrue="1" operator="equal">
      <formula>"PE"</formula>
    </cfRule>
  </conditionalFormatting>
  <conditionalFormatting sqref="H1673:P1675 H1665:P1667">
    <cfRule type="cellIs" dxfId="79" priority="152" stopIfTrue="1" operator="equal">
      <formula>"F"</formula>
    </cfRule>
  </conditionalFormatting>
  <conditionalFormatting sqref="F1673:G1675 F1665:G1667">
    <cfRule type="cellIs" dxfId="78" priority="148" stopIfTrue="1" operator="equal">
      <formula>"P"</formula>
    </cfRule>
  </conditionalFormatting>
  <conditionalFormatting sqref="F1673:G1675 F1665:G1667">
    <cfRule type="cellIs" dxfId="77" priority="149" stopIfTrue="1" operator="equal">
      <formula>"F"</formula>
    </cfRule>
  </conditionalFormatting>
  <conditionalFormatting sqref="F1673:G1675 F1665:G1667">
    <cfRule type="cellIs" dxfId="76" priority="150" stopIfTrue="1" operator="equal">
      <formula>"PE"</formula>
    </cfRule>
  </conditionalFormatting>
  <conditionalFormatting sqref="H1671:P1671">
    <cfRule type="cellIs" dxfId="75" priority="143" stopIfTrue="1" operator="equal">
      <formula>"P"</formula>
    </cfRule>
  </conditionalFormatting>
  <conditionalFormatting sqref="H1671:P1671">
    <cfRule type="cellIs" dxfId="74" priority="145" stopIfTrue="1" operator="equal">
      <formula>"PE"</formula>
    </cfRule>
  </conditionalFormatting>
  <conditionalFormatting sqref="H1671:P1671">
    <cfRule type="cellIs" dxfId="73" priority="144" stopIfTrue="1" operator="equal">
      <formula>"F"</formula>
    </cfRule>
  </conditionalFormatting>
  <conditionalFormatting sqref="F1671:G1671">
    <cfRule type="cellIs" dxfId="72" priority="140" stopIfTrue="1" operator="equal">
      <formula>"P"</formula>
    </cfRule>
  </conditionalFormatting>
  <conditionalFormatting sqref="F1671:G1671">
    <cfRule type="cellIs" dxfId="71" priority="141" stopIfTrue="1" operator="equal">
      <formula>"F"</formula>
    </cfRule>
  </conditionalFormatting>
  <conditionalFormatting sqref="F1671:G1671">
    <cfRule type="cellIs" dxfId="70" priority="142" stopIfTrue="1" operator="equal">
      <formula>"PE"</formula>
    </cfRule>
  </conditionalFormatting>
  <conditionalFormatting sqref="F1672:P1672">
    <cfRule type="cellIs" dxfId="69" priority="136" stopIfTrue="1" operator="equal">
      <formula>"P"</formula>
    </cfRule>
  </conditionalFormatting>
  <conditionalFormatting sqref="F1672:P1672">
    <cfRule type="cellIs" dxfId="68" priority="137" stopIfTrue="1" operator="equal">
      <formula>"PE"</formula>
    </cfRule>
  </conditionalFormatting>
  <conditionalFormatting sqref="H1672:P1672">
    <cfRule type="cellIs" dxfId="67" priority="139" stopIfTrue="1" operator="equal">
      <formula>"F"</formula>
    </cfRule>
  </conditionalFormatting>
  <conditionalFormatting sqref="F1672:G1672">
    <cfRule type="cellIs" dxfId="66" priority="138" stopIfTrue="1" operator="equal">
      <formula>"F"</formula>
    </cfRule>
  </conditionalFormatting>
  <conditionalFormatting sqref="F1682:P1682">
    <cfRule type="cellIs" dxfId="65" priority="133" stopIfTrue="1" operator="equal">
      <formula>"P"</formula>
    </cfRule>
  </conditionalFormatting>
  <conditionalFormatting sqref="F1682:P1682">
    <cfRule type="cellIs" dxfId="64" priority="134" stopIfTrue="1" operator="equal">
      <formula>"F"</formula>
    </cfRule>
  </conditionalFormatting>
  <conditionalFormatting sqref="F1682:P1682">
    <cfRule type="cellIs" dxfId="63" priority="135" stopIfTrue="1" operator="equal">
      <formula>"PE"</formula>
    </cfRule>
  </conditionalFormatting>
  <conditionalFormatting sqref="F1687:G1689">
    <cfRule type="cellIs" dxfId="62" priority="125" stopIfTrue="1" operator="equal">
      <formula>"P"</formula>
    </cfRule>
  </conditionalFormatting>
  <conditionalFormatting sqref="F1687:G1689">
    <cfRule type="cellIs" dxfId="61" priority="126" stopIfTrue="1" operator="equal">
      <formula>"PE"</formula>
    </cfRule>
  </conditionalFormatting>
  <conditionalFormatting sqref="F1683:P1683">
    <cfRule type="cellIs" dxfId="60" priority="130" stopIfTrue="1" operator="equal">
      <formula>"P"</formula>
    </cfRule>
  </conditionalFormatting>
  <conditionalFormatting sqref="F1683:P1683">
    <cfRule type="cellIs" dxfId="59" priority="131" stopIfTrue="1" operator="equal">
      <formula>"F"</formula>
    </cfRule>
  </conditionalFormatting>
  <conditionalFormatting sqref="F1683:P1683">
    <cfRule type="cellIs" dxfId="58" priority="132" stopIfTrue="1" operator="equal">
      <formula>"PE"</formula>
    </cfRule>
  </conditionalFormatting>
  <conditionalFormatting sqref="H1687:P1689">
    <cfRule type="cellIs" dxfId="57" priority="127" stopIfTrue="1" operator="equal">
      <formula>"P"</formula>
    </cfRule>
  </conditionalFormatting>
  <conditionalFormatting sqref="H1687:P1689">
    <cfRule type="cellIs" dxfId="56" priority="128" stopIfTrue="1" operator="equal">
      <formula>"F"</formula>
    </cfRule>
  </conditionalFormatting>
  <conditionalFormatting sqref="H1687:P1689">
    <cfRule type="cellIs" dxfId="55" priority="129" stopIfTrue="1" operator="equal">
      <formula>"PE"</formula>
    </cfRule>
  </conditionalFormatting>
  <conditionalFormatting sqref="E1665:E1689">
    <cfRule type="cellIs" dxfId="54" priority="122" stopIfTrue="1" operator="equal">
      <formula>"P"</formula>
    </cfRule>
  </conditionalFormatting>
  <conditionalFormatting sqref="E1665:E1689">
    <cfRule type="cellIs" dxfId="53" priority="123" stopIfTrue="1" operator="equal">
      <formula>"F"</formula>
    </cfRule>
  </conditionalFormatting>
  <conditionalFormatting sqref="E1665:E1689">
    <cfRule type="cellIs" dxfId="52" priority="124" stopIfTrue="1" operator="equal">
      <formula>"PE"</formula>
    </cfRule>
  </conditionalFormatting>
  <conditionalFormatting sqref="E1696:G1697">
    <cfRule type="cellIs" dxfId="51" priority="120" stopIfTrue="1" operator="equal">
      <formula>"F"</formula>
    </cfRule>
  </conditionalFormatting>
  <conditionalFormatting sqref="E1696:P1697">
    <cfRule type="cellIs" dxfId="50" priority="119" stopIfTrue="1" operator="equal">
      <formula>"PE"</formula>
    </cfRule>
  </conditionalFormatting>
  <conditionalFormatting sqref="H1696:P1697">
    <cfRule type="cellIs" dxfId="49" priority="121" stopIfTrue="1" operator="equal">
      <formula>"F"</formula>
    </cfRule>
  </conditionalFormatting>
  <conditionalFormatting sqref="E1696:P1697">
    <cfRule type="cellIs" dxfId="48" priority="118" stopIfTrue="1" operator="equal">
      <formula>"P"</formula>
    </cfRule>
  </conditionalFormatting>
  <conditionalFormatting sqref="E1715:F1718">
    <cfRule type="cellIs" dxfId="47" priority="115" stopIfTrue="1" operator="equal">
      <formula>"P"</formula>
    </cfRule>
  </conditionalFormatting>
  <conditionalFormatting sqref="E1715:F1718">
    <cfRule type="cellIs" dxfId="46" priority="116" stopIfTrue="1" operator="equal">
      <formula>"PE"</formula>
    </cfRule>
  </conditionalFormatting>
  <conditionalFormatting sqref="E1715:F1718">
    <cfRule type="cellIs" dxfId="45" priority="117" stopIfTrue="1" operator="equal">
      <formula>"F"</formula>
    </cfRule>
  </conditionalFormatting>
  <conditionalFormatting sqref="H1716:P1718">
    <cfRule type="cellIs" dxfId="44" priority="114" stopIfTrue="1" operator="equal">
      <formula>"F"</formula>
    </cfRule>
  </conditionalFormatting>
  <conditionalFormatting sqref="G1715">
    <cfRule type="cellIs" dxfId="43" priority="107" stopIfTrue="1" operator="equal">
      <formula>"F"</formula>
    </cfRule>
  </conditionalFormatting>
  <conditionalFormatting sqref="G1715:P1715">
    <cfRule type="cellIs" dxfId="42" priority="110" stopIfTrue="1" operator="equal">
      <formula>"PE"</formula>
    </cfRule>
  </conditionalFormatting>
  <conditionalFormatting sqref="G1716:P1718">
    <cfRule type="cellIs" dxfId="41" priority="112" stopIfTrue="1" operator="equal">
      <formula>"PE"</formula>
    </cfRule>
  </conditionalFormatting>
  <conditionalFormatting sqref="G1716:P1718">
    <cfRule type="cellIs" dxfId="40" priority="111" stopIfTrue="1" operator="equal">
      <formula>"P"</formula>
    </cfRule>
  </conditionalFormatting>
  <conditionalFormatting sqref="G1716:G1718">
    <cfRule type="cellIs" dxfId="39" priority="113" stopIfTrue="1" operator="equal">
      <formula>"F"</formula>
    </cfRule>
  </conditionalFormatting>
  <conditionalFormatting sqref="H1715:P1715">
    <cfRule type="cellIs" dxfId="38" priority="109" stopIfTrue="1" operator="equal">
      <formula>"F"</formula>
    </cfRule>
  </conditionalFormatting>
  <conditionalFormatting sqref="G1715:P1715">
    <cfRule type="cellIs" dxfId="37" priority="108" stopIfTrue="1" operator="equal">
      <formula>"P"</formula>
    </cfRule>
  </conditionalFormatting>
  <conditionalFormatting sqref="G1713 H1704:P1713">
    <cfRule type="cellIs" dxfId="36" priority="35" stopIfTrue="1" operator="equal">
      <formula>"P"</formula>
    </cfRule>
  </conditionalFormatting>
  <conditionalFormatting sqref="H1704:P1713">
    <cfRule type="cellIs" dxfId="35" priority="36" stopIfTrue="1" operator="equal">
      <formula>"F"</formula>
    </cfRule>
  </conditionalFormatting>
  <conditionalFormatting sqref="G1713 H1704:P1713">
    <cfRule type="cellIs" dxfId="34" priority="37" stopIfTrue="1" operator="equal">
      <formula>"PE"</formula>
    </cfRule>
  </conditionalFormatting>
  <conditionalFormatting sqref="G1734:P1736">
    <cfRule type="cellIs" dxfId="33" priority="18" stopIfTrue="1" operator="equal">
      <formula>"P"</formula>
    </cfRule>
  </conditionalFormatting>
  <conditionalFormatting sqref="G1734:P1736">
    <cfRule type="cellIs" dxfId="32" priority="19" stopIfTrue="1" operator="equal">
      <formula>"PE"</formula>
    </cfRule>
  </conditionalFormatting>
  <conditionalFormatting sqref="G1713">
    <cfRule type="cellIs" dxfId="31" priority="34" stopIfTrue="1" operator="equal">
      <formula>"F"</formula>
    </cfRule>
  </conditionalFormatting>
  <conditionalFormatting sqref="G1704:G1712">
    <cfRule type="cellIs" dxfId="30" priority="31" stopIfTrue="1" operator="equal">
      <formula>"P"</formula>
    </cfRule>
  </conditionalFormatting>
  <conditionalFormatting sqref="G1704:G1712">
    <cfRule type="cellIs" dxfId="29" priority="32" stopIfTrue="1" operator="equal">
      <formula>"F"</formula>
    </cfRule>
  </conditionalFormatting>
  <conditionalFormatting sqref="G1704:G1712">
    <cfRule type="cellIs" dxfId="28" priority="33" stopIfTrue="1" operator="equal">
      <formula>"PE"</formula>
    </cfRule>
  </conditionalFormatting>
  <conditionalFormatting sqref="F1704:F1713">
    <cfRule type="cellIs" dxfId="27" priority="28" stopIfTrue="1" operator="equal">
      <formula>"P"</formula>
    </cfRule>
  </conditionalFormatting>
  <conditionalFormatting sqref="F1704:F1713">
    <cfRule type="cellIs" dxfId="26" priority="29" stopIfTrue="1" operator="equal">
      <formula>"F"</formula>
    </cfRule>
  </conditionalFormatting>
  <conditionalFormatting sqref="F1704:F1713">
    <cfRule type="cellIs" dxfId="25" priority="30" stopIfTrue="1" operator="equal">
      <formula>"PE"</formula>
    </cfRule>
  </conditionalFormatting>
  <conditionalFormatting sqref="E1704:E1713">
    <cfRule type="cellIs" dxfId="24" priority="25" stopIfTrue="1" operator="equal">
      <formula>"P"</formula>
    </cfRule>
  </conditionalFormatting>
  <conditionalFormatting sqref="E1704:E1713">
    <cfRule type="cellIs" dxfId="23" priority="26" stopIfTrue="1" operator="equal">
      <formula>"F"</formula>
    </cfRule>
  </conditionalFormatting>
  <conditionalFormatting sqref="E1704:E1713">
    <cfRule type="cellIs" dxfId="22" priority="27" stopIfTrue="1" operator="equal">
      <formula>"PE"</formula>
    </cfRule>
  </conditionalFormatting>
  <conditionalFormatting sqref="E1733:F1736">
    <cfRule type="cellIs" dxfId="21" priority="22" stopIfTrue="1" operator="equal">
      <formula>"P"</formula>
    </cfRule>
  </conditionalFormatting>
  <conditionalFormatting sqref="E1733:F1736">
    <cfRule type="cellIs" dxfId="20" priority="23" stopIfTrue="1" operator="equal">
      <formula>"PE"</formula>
    </cfRule>
  </conditionalFormatting>
  <conditionalFormatting sqref="E1733:F1736">
    <cfRule type="cellIs" dxfId="19" priority="24" stopIfTrue="1" operator="equal">
      <formula>"F"</formula>
    </cfRule>
  </conditionalFormatting>
  <conditionalFormatting sqref="H1734:P1736">
    <cfRule type="cellIs" dxfId="18" priority="21" stopIfTrue="1" operator="equal">
      <formula>"F"</formula>
    </cfRule>
  </conditionalFormatting>
  <conditionalFormatting sqref="G1733">
    <cfRule type="cellIs" dxfId="17" priority="14" stopIfTrue="1" operator="equal">
      <formula>"F"</formula>
    </cfRule>
  </conditionalFormatting>
  <conditionalFormatting sqref="G1733:P1733">
    <cfRule type="cellIs" dxfId="16" priority="17" stopIfTrue="1" operator="equal">
      <formula>"PE"</formula>
    </cfRule>
  </conditionalFormatting>
  <conditionalFormatting sqref="G1734:G1736">
    <cfRule type="cellIs" dxfId="15" priority="20" stopIfTrue="1" operator="equal">
      <formula>"F"</formula>
    </cfRule>
  </conditionalFormatting>
  <conditionalFormatting sqref="H1733:P1733">
    <cfRule type="cellIs" dxfId="14" priority="16" stopIfTrue="1" operator="equal">
      <formula>"F"</formula>
    </cfRule>
  </conditionalFormatting>
  <conditionalFormatting sqref="G1733:P1733">
    <cfRule type="cellIs" dxfId="13" priority="15" stopIfTrue="1" operator="equal">
      <formula>"P"</formula>
    </cfRule>
  </conditionalFormatting>
  <conditionalFormatting sqref="G1731">
    <cfRule type="cellIs" dxfId="12" priority="10" stopIfTrue="1" operator="equal">
      <formula>"F"</formula>
    </cfRule>
  </conditionalFormatting>
  <conditionalFormatting sqref="G1731 H1722:P1731">
    <cfRule type="cellIs" dxfId="11" priority="11" stopIfTrue="1" operator="equal">
      <formula>"P"</formula>
    </cfRule>
  </conditionalFormatting>
  <conditionalFormatting sqref="H1722:P1731">
    <cfRule type="cellIs" dxfId="10" priority="12" stopIfTrue="1" operator="equal">
      <formula>"F"</formula>
    </cfRule>
  </conditionalFormatting>
  <conditionalFormatting sqref="G1731 H1722:P1731">
    <cfRule type="cellIs" dxfId="9" priority="13" stopIfTrue="1" operator="equal">
      <formula>"PE"</formula>
    </cfRule>
  </conditionalFormatting>
  <conditionalFormatting sqref="G1722:G1730">
    <cfRule type="cellIs" dxfId="8" priority="7" stopIfTrue="1" operator="equal">
      <formula>"P"</formula>
    </cfRule>
  </conditionalFormatting>
  <conditionalFormatting sqref="G1722:G1730">
    <cfRule type="cellIs" dxfId="7" priority="8" stopIfTrue="1" operator="equal">
      <formula>"F"</formula>
    </cfRule>
  </conditionalFormatting>
  <conditionalFormatting sqref="G1722:G1730">
    <cfRule type="cellIs" dxfId="6" priority="9" stopIfTrue="1" operator="equal">
      <formula>"PE"</formula>
    </cfRule>
  </conditionalFormatting>
  <conditionalFormatting sqref="F1722:F1731">
    <cfRule type="cellIs" dxfId="5" priority="4" stopIfTrue="1" operator="equal">
      <formula>"P"</formula>
    </cfRule>
  </conditionalFormatting>
  <conditionalFormatting sqref="F1722:F1731">
    <cfRule type="cellIs" dxfId="4" priority="5" stopIfTrue="1" operator="equal">
      <formula>"F"</formula>
    </cfRule>
  </conditionalFormatting>
  <conditionalFormatting sqref="F1722:F1731">
    <cfRule type="cellIs" dxfId="3" priority="6" stopIfTrue="1" operator="equal">
      <formula>"PE"</formula>
    </cfRule>
  </conditionalFormatting>
  <conditionalFormatting sqref="E1722:E1731">
    <cfRule type="cellIs" dxfId="2" priority="1" stopIfTrue="1" operator="equal">
      <formula>"P"</formula>
    </cfRule>
  </conditionalFormatting>
  <conditionalFormatting sqref="E1722:E1731">
    <cfRule type="cellIs" dxfId="1" priority="2" stopIfTrue="1" operator="equal">
      <formula>"F"</formula>
    </cfRule>
  </conditionalFormatting>
  <conditionalFormatting sqref="E1722:E1731">
    <cfRule type="cellIs" dxfId="0" priority="3" stopIfTrue="1" operator="equal">
      <formula>"PE"</formula>
    </cfRule>
  </conditionalFormatting>
  <dataValidations count="1">
    <dataValidation type="list" allowBlank="1" showErrorMessage="1" sqref="F59:G64 E15:E20 F126:G131 F18:G18 F41:G46 F68:G73 E84:E91 E75:E82 F95:G100 F117:G122 E93:E100 F311:G314 F17 E22:E23 E25:E36 F50:G55 E39:E46 E1093:G1097 E66:E73 E133:E140 F77:G82 E57:E64 E115:E122 F135:G140 F144:G149 E160:G163 E306:G309 E48:E55 E102:E113 F86:G91 F317:G322 F108:G112 E170:G173 E190:G203 E1099:G1108 E1079:G1083 E124:E131 E176:G188 E1085 E1086:G1091 F205:G212 E250:E257 E246:E248 F261:G266 E237:E244 F252:G257 E223:E234 E259:E266 F283:G289 E215:E218 F218:G218 F217 E220:E221 F239:G244 F270:G275 E268:E275 E277:E279 E281:E289 F152:G167 E142:E212 E291:G300 E311:E322 E340:G341 E343:G352 E354:G363 E302:G304 E365:G374 E376:G385 E387:G395 E324:E333 F325:G333 E335:G338 F424:G427 E419:G422 F430:G435 E397:G402 E404:G413 E424:E435 E453:G454 E456:G465 E467:G476 E415:G417 E478:G487 E500:G521 E437:E446 F438:G446 E448:G451 E489:G498 E523:G528 E530:G532 E529:E535 F534:G535 E560:E564 E550:G559 F541:G547 E540:E549 E536:G538 E1024:E1030 E561:G597 E635:E642 E631:E633 F646:G651 E622:E629 F637:G642 E608:E619 E644:E651 E600:E603 F603:G603 F602 E605:E606 F624:G629 F655:G660 E653:E660 E662:E664 E1042:G1076 E702:G706 E681:G700 E1017:G1019 E1016:E1022 F1021:G1022 E1041:E1045 E1031:G1040 E676:G679 E708:G711 E713:G716 E718:G757 E759:G776 E778:G792 E794:G808 E810:G823 E825:G838 E666:E674 F668:G674 E840:G844 E995:G1008 E872:G876 E846:G849 E851:G870 E878:G881 E883:G886 E888:G927 E929:G946 E948:G962 E964:G978 E980:G993 E1010:G1014 F1025:G1028 E1160:G1173 E1367:G1371 E1373 E1374:G1379 E1312:E1318 E1330:G1364 E1154:G1158 E1133:G1152 E1305:G1307 E1304:E1310 F1309:G1310 E1329:E1333 E1319:G1328 E1128:G1131 E1181:G1195 E1197:G1211 F1313:G1316 E1213:G1217 E1219:G1222 E1224:G1243 E1266:G1280 E1282:G1296 E1298:G1302 E1110:G1125 E1260:G1264 E1245:G1258 E1175:G1179 E1381:G1385 E1420:G1433 E1627:G1631 E1633 E1634:G1639 E1572:E1578 E1590:G1624 E1414:G1418 E1393:G1412 E1565:G1567 E1564:E1570 F1569:G1570 E1589:E1593 E1579:G1588 E1388:G1391 E1441:G1455 E1457:G1471 F1573:G1576 E1473:G1477 E1479:G1482 E1484:G1503 E1526:G1540 E1542:G1556 E1558:G1562 E1435:G1439 E1505:G1508 E1510:G1524 E1641:G1649 E1650 E1665:E1689 E1651:G1651 E1654:G1663 F1669:G1682 F1684:G1689 F1665:G1667 E1691:G1698 E1699:E1700 F1700:G1700 E1733:G1744 E1704:G1713 E1715:G1718 E1722:G1731" xr:uid="{00000000-0002-0000-0200-000000000000}">
      <formula1>"P,F,PE"</formula1>
    </dataValidation>
  </dataValidations>
  <hyperlinks>
    <hyperlink ref="D161" r:id="rId1" xr:uid="{00000000-0004-0000-0200-000000000000}"/>
    <hyperlink ref="D1080" r:id="rId2" xr:uid="{00000000-0004-0000-0200-000009000000}"/>
    <hyperlink ref="D154" r:id="rId3" xr:uid="{00000000-0004-0000-0200-00000A000000}"/>
    <hyperlink ref="D1368" r:id="rId4" xr:uid="{376652FF-9CAD-4017-8DEC-AA284E3AB4D5}"/>
    <hyperlink ref="D1628" r:id="rId5" xr:uid="{098E1ACF-AD63-4BBC-90AE-4169F82C5A2C}"/>
  </hyperlinks>
  <pageMargins left="0.7" right="0.7" top="0.75" bottom="0.75" header="0.3" footer="0.3"/>
  <pageSetup paperSize="9" orientation="portrait"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Trang bìa</vt:lpstr>
      <vt:lpstr>Tổng hợp</vt:lpstr>
      <vt:lpstr>Bồi thường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EVO_LAP_015</cp:lastModifiedBy>
  <dcterms:created xsi:type="dcterms:W3CDTF">2006-09-16T00:00:00Z</dcterms:created>
  <dcterms:modified xsi:type="dcterms:W3CDTF">2023-07-04T08:26:56Z</dcterms:modified>
</cp:coreProperties>
</file>