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D:\PVI\Testcase bàn giao 18022023\"/>
    </mc:Choice>
  </mc:AlternateContent>
  <xr:revisionPtr revIDLastSave="0" documentId="13_ncr:1_{956D49C3-038C-4E8C-B286-42F8711F22DF}" xr6:coauthVersionLast="47" xr6:coauthVersionMax="47" xr10:uidLastSave="{00000000-0000-0000-0000-000000000000}"/>
  <bookViews>
    <workbookView xWindow="-120" yWindow="-120" windowWidth="20730" windowHeight="11160" xr2:uid="{00000000-000D-0000-FFFF-FFFF00000000}"/>
  </bookViews>
  <sheets>
    <sheet name="Trang bìa" sheetId="1" r:id="rId1"/>
    <sheet name="Tổng hợp" sheetId="3" r:id="rId2"/>
    <sheet name="Lập hồ sơ bồi thường" sheetId="5" r:id="rId3"/>
  </sheets>
  <calcPr calcId="191029"/>
  <extLst>
    <ext uri="GoogleSheetsCustomDataVersion1">
      <go:sheetsCustomData xmlns:go="http://customooxmlschemas.google.com/" r:id="rId10" roundtripDataSignature="AMtx7mjQFvbeMYF3t8rOrEr9WuthDnM4lg=="/>
    </ext>
  </extLst>
</workbook>
</file>

<file path=xl/calcChain.xml><?xml version="1.0" encoding="utf-8"?>
<calcChain xmlns="http://schemas.openxmlformats.org/spreadsheetml/2006/main">
  <c r="A217" i="5" l="1"/>
  <c r="Q217" i="5"/>
  <c r="Q206" i="5"/>
  <c r="Q207" i="5"/>
  <c r="Q208" i="5"/>
  <c r="Q209" i="5"/>
  <c r="Q210" i="5"/>
  <c r="Q211" i="5"/>
  <c r="Q212" i="5"/>
  <c r="Q213" i="5"/>
  <c r="Q214" i="5"/>
  <c r="Q215" i="5"/>
  <c r="Q216" i="5"/>
  <c r="A214" i="5"/>
  <c r="A215" i="5"/>
  <c r="A216" i="5"/>
  <c r="A206" i="5"/>
  <c r="A207" i="5"/>
  <c r="A208" i="5"/>
  <c r="A209" i="5"/>
  <c r="A210" i="5"/>
  <c r="A211" i="5"/>
  <c r="A212" i="5"/>
  <c r="A213" i="5"/>
  <c r="Q205" i="5"/>
  <c r="A205" i="5"/>
  <c r="A204" i="5"/>
  <c r="Q197" i="5"/>
  <c r="A192" i="5"/>
  <c r="Q187" i="5"/>
  <c r="A187" i="5"/>
  <c r="Q186" i="5"/>
  <c r="A186" i="5"/>
  <c r="Q185" i="5"/>
  <c r="A185" i="5"/>
  <c r="Q184" i="5"/>
  <c r="A184" i="5"/>
  <c r="Q183" i="5"/>
  <c r="A183" i="5"/>
  <c r="Q181" i="5"/>
  <c r="A181" i="5"/>
  <c r="Q153" i="5" l="1"/>
  <c r="A153" i="5"/>
  <c r="A236" i="5" l="1"/>
  <c r="Q129" i="5"/>
  <c r="A129" i="5"/>
  <c r="A227" i="5" l="1"/>
  <c r="A218" i="5"/>
  <c r="Q243" i="5"/>
  <c r="A243" i="5"/>
  <c r="Q242" i="5"/>
  <c r="A242" i="5"/>
  <c r="Q241" i="5"/>
  <c r="A241" i="5"/>
  <c r="Q240" i="5"/>
  <c r="A240" i="5"/>
  <c r="Q239" i="5"/>
  <c r="A239" i="5"/>
  <c r="Q238" i="5"/>
  <c r="A238" i="5"/>
  <c r="Q237" i="5"/>
  <c r="A237" i="5"/>
  <c r="Q235" i="5"/>
  <c r="A235" i="5"/>
  <c r="Q234" i="5"/>
  <c r="A234" i="5"/>
  <c r="Q233" i="5"/>
  <c r="A233" i="5"/>
  <c r="Q232" i="5"/>
  <c r="A232" i="5"/>
  <c r="Q231" i="5"/>
  <c r="A231" i="5"/>
  <c r="Q230" i="5"/>
  <c r="A230" i="5"/>
  <c r="Q229" i="5"/>
  <c r="A229" i="5"/>
  <c r="Q228" i="5"/>
  <c r="A228" i="5"/>
  <c r="Q226" i="5"/>
  <c r="A226" i="5"/>
  <c r="Q225" i="5"/>
  <c r="A225" i="5"/>
  <c r="Q224" i="5"/>
  <c r="A224" i="5"/>
  <c r="Q223" i="5"/>
  <c r="A223" i="5"/>
  <c r="Q222" i="5"/>
  <c r="A222" i="5"/>
  <c r="Q221" i="5"/>
  <c r="A221" i="5"/>
  <c r="Q220" i="5"/>
  <c r="A220" i="5"/>
  <c r="Q219" i="5"/>
  <c r="A219" i="5"/>
  <c r="A176" i="5"/>
  <c r="Q174" i="5"/>
  <c r="A174" i="5"/>
  <c r="A171" i="5"/>
  <c r="A167" i="5"/>
  <c r="A162" i="5"/>
  <c r="A151" i="5"/>
  <c r="A139" i="5"/>
  <c r="A87" i="5"/>
  <c r="A69" i="5"/>
  <c r="A52" i="5"/>
  <c r="A15" i="5"/>
  <c r="Q203" i="5"/>
  <c r="A203" i="5"/>
  <c r="Q202" i="5"/>
  <c r="A202" i="5"/>
  <c r="Q201" i="5"/>
  <c r="A201" i="5"/>
  <c r="Q200" i="5"/>
  <c r="A200" i="5"/>
  <c r="Q198" i="5"/>
  <c r="A198" i="5"/>
  <c r="Q196" i="5"/>
  <c r="A196" i="5"/>
  <c r="Q195" i="5"/>
  <c r="A195" i="5"/>
  <c r="Q194" i="5"/>
  <c r="A194" i="5"/>
  <c r="Q193" i="5"/>
  <c r="A193" i="5"/>
  <c r="Q191" i="5"/>
  <c r="A191" i="5"/>
  <c r="Q190" i="5"/>
  <c r="A190" i="5"/>
  <c r="Q189" i="5"/>
  <c r="A189" i="5"/>
  <c r="Q188" i="5"/>
  <c r="A188" i="5"/>
  <c r="Q182" i="5"/>
  <c r="A182" i="5"/>
  <c r="Q180" i="5"/>
  <c r="A180" i="5"/>
  <c r="Q179" i="5"/>
  <c r="A179" i="5"/>
  <c r="Q178" i="5"/>
  <c r="A178" i="5"/>
  <c r="Q177" i="5"/>
  <c r="A177" i="5"/>
  <c r="Q175" i="5"/>
  <c r="A175" i="5"/>
  <c r="Q173" i="5"/>
  <c r="A173" i="5"/>
  <c r="Q172" i="5"/>
  <c r="A172" i="5"/>
  <c r="Q170" i="5"/>
  <c r="A170" i="5"/>
  <c r="Q169" i="5"/>
  <c r="A169" i="5"/>
  <c r="Q168" i="5"/>
  <c r="A168" i="5"/>
  <c r="Q166" i="5"/>
  <c r="A166" i="5"/>
  <c r="Q165" i="5"/>
  <c r="A165" i="5"/>
  <c r="Q164" i="5"/>
  <c r="A164" i="5"/>
  <c r="Q163" i="5"/>
  <c r="A163" i="5"/>
  <c r="Q161" i="5"/>
  <c r="A161" i="5"/>
  <c r="Q160" i="5"/>
  <c r="A160" i="5"/>
  <c r="Q159" i="5"/>
  <c r="A159" i="5"/>
  <c r="Q158" i="5"/>
  <c r="A158" i="5"/>
  <c r="Q157" i="5"/>
  <c r="A157" i="5"/>
  <c r="Q156" i="5"/>
  <c r="A156" i="5"/>
  <c r="Q155" i="5"/>
  <c r="A155" i="5"/>
  <c r="Q154" i="5"/>
  <c r="A154" i="5"/>
  <c r="Q150" i="5"/>
  <c r="A150" i="5"/>
  <c r="Q149" i="5"/>
  <c r="A149" i="5"/>
  <c r="Q148" i="5"/>
  <c r="A148" i="5"/>
  <c r="Q147" i="5"/>
  <c r="A147" i="5"/>
  <c r="Q146" i="5"/>
  <c r="A146" i="5"/>
  <c r="Q145" i="5"/>
  <c r="A145" i="5"/>
  <c r="Q144" i="5"/>
  <c r="A144" i="5"/>
  <c r="Q143" i="5"/>
  <c r="A143" i="5"/>
  <c r="Q142" i="5"/>
  <c r="A142" i="5"/>
  <c r="Q141" i="5"/>
  <c r="A141" i="5"/>
  <c r="Q140" i="5"/>
  <c r="A140" i="5"/>
  <c r="Q138" i="5"/>
  <c r="A138" i="5"/>
  <c r="Q137" i="5"/>
  <c r="A137" i="5"/>
  <c r="Q136" i="5"/>
  <c r="A136" i="5"/>
  <c r="Q135" i="5"/>
  <c r="A135" i="5"/>
  <c r="Q134" i="5"/>
  <c r="A134" i="5"/>
  <c r="Q133" i="5"/>
  <c r="A133" i="5"/>
  <c r="Q132" i="5"/>
  <c r="A132" i="5"/>
  <c r="Q131" i="5"/>
  <c r="A131" i="5"/>
  <c r="Q130" i="5"/>
  <c r="A130" i="5"/>
  <c r="Q128" i="5"/>
  <c r="A128" i="5"/>
  <c r="Q127" i="5"/>
  <c r="A127" i="5"/>
  <c r="Q126" i="5"/>
  <c r="A126" i="5"/>
  <c r="Q125" i="5"/>
  <c r="A125" i="5"/>
  <c r="Q124" i="5"/>
  <c r="A124" i="5"/>
  <c r="Q123" i="5"/>
  <c r="A123" i="5"/>
  <c r="Q122" i="5"/>
  <c r="A122" i="5"/>
  <c r="Q121" i="5"/>
  <c r="A121" i="5"/>
  <c r="Q120" i="5"/>
  <c r="A120" i="5"/>
  <c r="Q119" i="5"/>
  <c r="A119" i="5"/>
  <c r="Q118" i="5"/>
  <c r="A118" i="5"/>
  <c r="Q117" i="5"/>
  <c r="A117" i="5"/>
  <c r="Q116" i="5"/>
  <c r="A116" i="5"/>
  <c r="Q115" i="5"/>
  <c r="A115" i="5"/>
  <c r="Q114" i="5"/>
  <c r="A114" i="5"/>
  <c r="Q113" i="5"/>
  <c r="A113" i="5"/>
  <c r="Q112" i="5"/>
  <c r="A112" i="5"/>
  <c r="Q111" i="5"/>
  <c r="A111" i="5"/>
  <c r="Q110" i="5"/>
  <c r="A110" i="5"/>
  <c r="Q109" i="5"/>
  <c r="A109" i="5"/>
  <c r="Q108" i="5"/>
  <c r="A108" i="5"/>
  <c r="Q107" i="5"/>
  <c r="A107" i="5"/>
  <c r="Q106" i="5"/>
  <c r="A106" i="5"/>
  <c r="Q105" i="5"/>
  <c r="A105" i="5"/>
  <c r="Q104" i="5"/>
  <c r="A104" i="5"/>
  <c r="Q103" i="5"/>
  <c r="A103" i="5"/>
  <c r="Q102" i="5"/>
  <c r="A102" i="5"/>
  <c r="Q101" i="5"/>
  <c r="A101" i="5"/>
  <c r="Q100" i="5"/>
  <c r="A100" i="5"/>
  <c r="Q99" i="5"/>
  <c r="A99" i="5"/>
  <c r="Q98" i="5"/>
  <c r="A98" i="5"/>
  <c r="Q97" i="5"/>
  <c r="A97" i="5"/>
  <c r="Q96" i="5"/>
  <c r="A96" i="5"/>
  <c r="Q95" i="5"/>
  <c r="A95" i="5"/>
  <c r="Q94" i="5"/>
  <c r="A94" i="5"/>
  <c r="Q93" i="5"/>
  <c r="A93" i="5"/>
  <c r="Q92" i="5"/>
  <c r="A92" i="5"/>
  <c r="Q91" i="5"/>
  <c r="A91" i="5"/>
  <c r="Q90" i="5"/>
  <c r="A90" i="5"/>
  <c r="Q89" i="5"/>
  <c r="A89" i="5"/>
  <c r="Q88" i="5"/>
  <c r="A88" i="5"/>
  <c r="Q86" i="5"/>
  <c r="A86" i="5"/>
  <c r="Q85" i="5"/>
  <c r="A85" i="5"/>
  <c r="Q84" i="5"/>
  <c r="A84" i="5"/>
  <c r="Q83" i="5"/>
  <c r="A83" i="5"/>
  <c r="Q82" i="5"/>
  <c r="A82" i="5"/>
  <c r="Q81" i="5"/>
  <c r="A81" i="5"/>
  <c r="Q80" i="5"/>
  <c r="A80" i="5"/>
  <c r="Q79" i="5"/>
  <c r="A79" i="5"/>
  <c r="Q78" i="5"/>
  <c r="A78" i="5"/>
  <c r="Q77" i="5"/>
  <c r="A77" i="5"/>
  <c r="Q76" i="5"/>
  <c r="A76" i="5"/>
  <c r="Q75" i="5"/>
  <c r="A75" i="5"/>
  <c r="Q74" i="5"/>
  <c r="A74" i="5"/>
  <c r="Q73" i="5"/>
  <c r="A73" i="5"/>
  <c r="Q72" i="5"/>
  <c r="A72" i="5"/>
  <c r="Q71" i="5"/>
  <c r="A71" i="5"/>
  <c r="Q70" i="5"/>
  <c r="A70" i="5"/>
  <c r="Q67" i="5"/>
  <c r="A67" i="5"/>
  <c r="Q66" i="5"/>
  <c r="A66" i="5"/>
  <c r="Q65" i="5"/>
  <c r="A65" i="5"/>
  <c r="Q64" i="5"/>
  <c r="A64" i="5"/>
  <c r="Q63" i="5"/>
  <c r="A63" i="5"/>
  <c r="Q62" i="5"/>
  <c r="A62" i="5"/>
  <c r="Q61" i="5"/>
  <c r="A61" i="5"/>
  <c r="Q60" i="5"/>
  <c r="A60" i="5"/>
  <c r="Q59" i="5"/>
  <c r="A59" i="5"/>
  <c r="Q58" i="5"/>
  <c r="A58" i="5"/>
  <c r="Q57" i="5"/>
  <c r="A57" i="5"/>
  <c r="Q55" i="5"/>
  <c r="A55" i="5"/>
  <c r="Q54" i="5"/>
  <c r="A54" i="5"/>
  <c r="Q51" i="5"/>
  <c r="A51" i="5"/>
  <c r="Q50" i="5"/>
  <c r="A50" i="5"/>
  <c r="Q48" i="5"/>
  <c r="A48" i="5"/>
  <c r="Q47" i="5"/>
  <c r="A47" i="5"/>
  <c r="Q46" i="5"/>
  <c r="A46" i="5"/>
  <c r="Q45" i="5"/>
  <c r="A45" i="5"/>
  <c r="Q44" i="5"/>
  <c r="A44" i="5"/>
  <c r="Q43" i="5"/>
  <c r="A43" i="5"/>
  <c r="Q42" i="5"/>
  <c r="A42" i="5"/>
  <c r="Q41" i="5"/>
  <c r="A41" i="5"/>
  <c r="Q40" i="5"/>
  <c r="A40" i="5"/>
  <c r="Q39" i="5"/>
  <c r="A39" i="5"/>
  <c r="Q38" i="5"/>
  <c r="A38" i="5"/>
  <c r="Q37" i="5"/>
  <c r="A37" i="5"/>
  <c r="Q36" i="5"/>
  <c r="A36" i="5"/>
  <c r="Q35" i="5"/>
  <c r="A35" i="5"/>
  <c r="Q34" i="5"/>
  <c r="A34" i="5"/>
  <c r="Q33" i="5"/>
  <c r="A33" i="5"/>
  <c r="Q32" i="5"/>
  <c r="A32" i="5"/>
  <c r="Q31" i="5"/>
  <c r="A31" i="5"/>
  <c r="Q30" i="5"/>
  <c r="A30" i="5"/>
  <c r="Q29" i="5"/>
  <c r="A29" i="5"/>
  <c r="Q28" i="5"/>
  <c r="A28" i="5"/>
  <c r="Q27" i="5"/>
  <c r="A27" i="5"/>
  <c r="Q26" i="5"/>
  <c r="A26" i="5"/>
  <c r="Q25" i="5"/>
  <c r="A25" i="5"/>
  <c r="Q24" i="5"/>
  <c r="A24" i="5"/>
  <c r="Q23" i="5"/>
  <c r="A23" i="5"/>
  <c r="Q21" i="5"/>
  <c r="A21" i="5"/>
  <c r="Q20" i="5"/>
  <c r="A20" i="5"/>
  <c r="Q19" i="5"/>
  <c r="A19" i="5"/>
  <c r="Q18" i="5"/>
  <c r="A18" i="5"/>
  <c r="Q17" i="5"/>
  <c r="A17" i="5"/>
  <c r="Q16" i="5"/>
  <c r="A16" i="5"/>
  <c r="Q15" i="5" l="1"/>
  <c r="A13" i="5"/>
  <c r="A12" i="5"/>
  <c r="N10" i="5"/>
  <c r="K10" i="5"/>
  <c r="D8" i="5"/>
  <c r="D7" i="5" l="1"/>
  <c r="D6" i="5"/>
  <c r="D4" i="5"/>
  <c r="C4" i="3" s="1"/>
  <c r="C5" i="3" s="1"/>
  <c r="D5" i="5"/>
  <c r="D4" i="3" s="1"/>
  <c r="G4" i="3"/>
  <c r="G5" i="3" s="1"/>
  <c r="D5" i="3" l="1"/>
  <c r="I5" i="3" s="1"/>
  <c r="I4" i="3"/>
  <c r="H5" i="3"/>
  <c r="J4" i="3"/>
  <c r="H4" i="3"/>
  <c r="J5" i="3" l="1"/>
  <c r="F4" i="3" l="1"/>
  <c r="F5" i="3" s="1"/>
  <c r="E4" i="3"/>
  <c r="E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1" authorId="0" shapeId="0" xr:uid="{00000000-0006-0000-0200-000001000000}">
      <text>
        <r>
          <rPr>
            <sz val="11"/>
            <color theme="1"/>
            <rFont val="Calibri"/>
            <family val="2"/>
            <scheme val="minor"/>
          </rPr>
          <t>======
ID#AAAAHpjCdGc
Author    (2021-01-20 07:30:57)
Thời gian: &lt;dd/mm/yy - dd/mm/yy&gt;
Người thực hiện: 
Bản build: &lt;Bản build dd/mm/yy&gt;</t>
        </r>
      </text>
    </comment>
  </commentList>
  <extLst>
    <ext xmlns:r="http://schemas.openxmlformats.org/officeDocument/2006/relationships" uri="GoogleSheetsCustomDataVersion1">
      <go:sheetsCustomData xmlns:go="http://customooxmlschemas.google.com/" r:id="rId1" roundtripDataSignature="AMtx7miY2kExZkK1bjTBcb9QYlZXr8YLpg=="/>
    </ext>
  </extLst>
</comments>
</file>

<file path=xl/sharedStrings.xml><?xml version="1.0" encoding="utf-8"?>
<sst xmlns="http://schemas.openxmlformats.org/spreadsheetml/2006/main" count="828" uniqueCount="517">
  <si>
    <t xml:space="preserve">HỆ THỐNG QUẢN LÝ </t>
  </si>
  <si>
    <t>TÀI LIỆU KỊCH BẢN KIỂM THỬ CHỨC NĂNG</t>
  </si>
  <si>
    <t xml:space="preserve">Mã dự án   </t>
  </si>
  <si>
    <t>:</t>
  </si>
  <si>
    <t>Mã tài liệu</t>
  </si>
  <si>
    <t>BẢNG GHI NHẬN THAY ĐỔI TÀI LIỆU</t>
  </si>
  <si>
    <t>Ngày thay đổi</t>
  </si>
  <si>
    <t>Vị trí thay đổi</t>
  </si>
  <si>
    <t>Lý do</t>
  </si>
  <si>
    <t>Nguồn gốc</t>
  </si>
  <si>
    <t>Phiên bản cũ</t>
  </si>
  <si>
    <t>Mô tả thay đổi</t>
  </si>
  <si>
    <t>Phiên bản mới</t>
  </si>
  <si>
    <t>Tất cả</t>
  </si>
  <si>
    <t>Tạo mới</t>
  </si>
  <si>
    <t>Tạo mới tài liệu</t>
  </si>
  <si>
    <t>v1.0</t>
  </si>
  <si>
    <t>TRANG KÝ</t>
  </si>
  <si>
    <t>Người lập:</t>
  </si>
  <si>
    <t>Người kiểm tra:</t>
  </si>
  <si>
    <t>Người phê duyệt:</t>
  </si>
  <si>
    <t>STT</t>
  </si>
  <si>
    <t>TỔNG HỢP KẾT QUẢ</t>
  </si>
  <si>
    <t>Tên màn hình/chức năng</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</si>
  <si>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</si>
  <si>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</si>
  <si>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</si>
  <si>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</si>
  <si>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</si>
  <si>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</si>
  <si>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</si>
  <si>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</si>
  <si>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HueLT</t>
  </si>
  <si>
    <t xml:space="preserve">Total </t>
  </si>
  <si>
    <t xml:space="preserve"> </t>
  </si>
  <si>
    <t>KỊCH BẢN KIỂM THỬ *</t>
  </si>
  <si>
    <t>Tên màn hình/Tên chức năng</t>
  </si>
  <si>
    <t>Mã trường hợp kiểm thử</t>
  </si>
  <si>
    <t>Mục đích kiểm thử</t>
  </si>
  <si>
    <t>Các bước thực hiện</t>
  </si>
  <si>
    <t>Kết quả mong muốn</t>
  </si>
  <si>
    <t>FF3.6</t>
  </si>
  <si>
    <t>FF3.6 - Test Merge code</t>
  </si>
  <si>
    <t>Kết quả hiện tại</t>
  </si>
  <si>
    <t>Mã lỗi</t>
  </si>
  <si>
    <t>Ghi chú</t>
  </si>
  <si>
    <t>Lần 1</t>
  </si>
  <si>
    <t>Lần 2</t>
  </si>
  <si>
    <t>Lần 3</t>
  </si>
  <si>
    <t>Kiểm tra tổng thể giao diện màn hình</t>
  </si>
  <si>
    <t>F</t>
  </si>
  <si>
    <t>Kiểm tra cách đánh số các bản ghi</t>
  </si>
  <si>
    <t>Trong grid dữ liệu 
Kiểm tra số thứ tự các bản ghi.</t>
  </si>
  <si>
    <t>Đánh số thứ tự tăng dần và liên tục. Số thứ tự đầu tiên của trang sau là số tiếp theo của trang trước.</t>
  </si>
  <si>
    <t>Kiểm tra số bản ghi trên một trang nếu grid (danh sách) có hơn 10 bản ghi"</t>
  </si>
  <si>
    <t>Style của paging</t>
  </si>
  <si>
    <t>Kiểm tra cách hiển thị của chức năng phân trang</t>
  </si>
  <si>
    <t>Click link "Cuối"</t>
  </si>
  <si>
    <t>Click link "Sau"</t>
  </si>
  <si>
    <t>Mở trang kế tiếp trang hiện tại</t>
  </si>
  <si>
    <t>Click link "Trước"</t>
  </si>
  <si>
    <t>Mở trang liền trước trang hiện tại</t>
  </si>
  <si>
    <t>Kiểm tra hiển thị menu và header, footer sau khi chuyển trang</t>
  </si>
  <si>
    <t>Trên grid, thực hiện chuyển các trang sau</t>
  </si>
  <si>
    <t>Menu, header, footer không thay đổi</t>
  </si>
  <si>
    <t>Lập hồ sơ bồi thường</t>
  </si>
  <si>
    <t>Số trường hợp kiểm thử chưa thực hiện (U)</t>
  </si>
  <si>
    <t>1. Giao diện chung</t>
  </si>
  <si>
    <t>Kiểm tra bố cục giao diện màn hình "Danh sách hồ sơ"</t>
  </si>
  <si>
    <t>1. Kiểm tra title của màn hình
2. Kiểm tra focus của chuột
3. Kiểm tra hiển thị thông tin các trường và button trên màn hình</t>
  </si>
  <si>
    <r>
      <t>1. Hiển thị title màn hình "Danh sách hồ sơ"
2. Focus chuột mặc định vào trường đầu tiên có thể edit
3. Các nút chức năng:
- Button "Xuất file", "Khai báo tổn thất"
- Hiển thị các tiến trình theo đúng design: KBTT, Tiếp nhận và lập báo cáo tổn thất, Lập hồ sơ bồi thường, Lập phương án giám định, Thực hiện giám định, Bồi thường tạm ứng, Thanh lý tài sản, Thu đòi NT3.
- Hiển thị phân loại chế độ lọc: Tất cả, Đang xử lý, Đã xử lý, Từ chối BT.
- Với mỗi tiến trình hiển thị số lượng bản ghi khai báo bên cạnh, Số được đặt trong ngoặc đơn</t>
    </r>
    <r>
      <rPr>
        <sz val="11"/>
        <color rgb="FFFF0000"/>
        <rFont val="Times New Roman"/>
        <family val="1"/>
      </rPr>
      <t xml:space="preserve">
</t>
    </r>
    <r>
      <rPr>
        <sz val="11"/>
        <color theme="1"/>
        <rFont val="Times New Roman"/>
        <family val="1"/>
      </rPr>
      <t>4. Thao tác: Xem, Sửa</t>
    </r>
    <r>
      <rPr>
        <sz val="11"/>
        <color rgb="FF000000"/>
        <rFont val="Times New Roman"/>
        <family val="1"/>
      </rPr>
      <t xml:space="preserve">
5. Màn hình danh sách các cột được sắp xếp từ trái qua phải: Mã tổn thất, Mã hồ sơ, Đơn vị GQKN, Tên HSBT, Đơn vị cấp đơn, Số đơn BH, Người được BH, Ngày tổn thất, Số tiền YC bồi thường, Tiến trình, Phương án Giám định, Công ty giám định, Phòng ban - Trạng thái, Trạng thái tài liệu, Tài liệu còn thiếu, Thao tác
6. Dưới mỗi cột tương ứng là textbox tìm kiếm</t>
    </r>
  </si>
  <si>
    <t xml:space="preserve">1. Kiểm tra tổng thể giao diện màn hình
2. Kiểm tra thông tin và các trường trên màn hình </t>
  </si>
  <si>
    <t>1. Các label, textbox, combo cùng font chữ cỡ chữ, căn lề trái đối với dữ liệu là text, căn lề phải đối với dữ liệu là số, căn giữa đối với trường ngày tháng, có độ dài, rộng và khoảng cách bằng nhau, không xô lệch.
- Không có lỗi về chính tả, cấu trúc câu, ngữ pháp trên màn hình
- Form được bố trí hợp lý và dễ sử dụng
2. Header, footer hợp lý hoặc theo design có sẵn</t>
  </si>
  <si>
    <t>P</t>
  </si>
  <si>
    <t>Kiểm tra thứ tự di chuyển con trỏ chuột khi nhấn phím Tab</t>
  </si>
  <si>
    <t>Focus vào màn hình nhấn Tab liên tục</t>
  </si>
  <si>
    <t>- Con trỏ chuột di chuyển liên tục từ trái qua phải, từ trên xuống dưới
- Focus vào ô đầu tiên</t>
  </si>
  <si>
    <t>Kiểm tra con trỏ chuột di chuyển ngược lại trên màn hình khi bấm phím Shift-Tab</t>
  </si>
  <si>
    <t>Focus vào màn hình nhấn Shiftf - Tab liên tục</t>
  </si>
  <si>
    <t>- Con trỏ chuột di chuyển liên tục từ dưới lên trên, từ phải qua trái
- Focus vào ô cuối cùng</t>
  </si>
  <si>
    <t>Kiểm tra phóng to thu nhỏ khi giữ phím Ctrl +, Ctrl -</t>
  </si>
  <si>
    <t>1. Giữ phím Ctrl +
2. Giữ phím Ctrl -</t>
  </si>
  <si>
    <t>1. Phóng to không bị vỡ màn hình
2. Thu nhỏ không bị vỡ màn hình</t>
  </si>
  <si>
    <t>Kiểm tra chức năng các button trên màn hình</t>
  </si>
  <si>
    <t>Kiểm tra chức năng button "Xuất file"</t>
  </si>
  <si>
    <t>- Tải file thành công
- Dữ liệu trong file hiển thị đúng theo dữ liệu hiển thị tại màn hình danh sách</t>
  </si>
  <si>
    <t>Kiểm tra chức năng button "Khai báo tổn thất"</t>
  </si>
  <si>
    <t>- Hiển thị màn hình khai báo tổn thất</t>
  </si>
  <si>
    <t>Kiểm tra hiển thị tại màn hình Data Grid theo các tiêu chí lọc</t>
  </si>
  <si>
    <t>1. Click vào Tab Lập hồ sơ bồi thường
2. Kiểm tra hiển thị</t>
  </si>
  <si>
    <t>- Focus mặc định vào Tab Tất cả
- Hiển thị danh sách hồ sơ bồi thường thỏa mãn điều kiện phân cấp bồi thường và check theo phòng ban, đơn vị của user đăng nhập
- Tiến trình hiển thị: Lập hồ sơ bồi thường
- Phòng ban trạng thái hiển thị: Tên user lập HSBT - Đang xử lý hoặc Phòng ban - Chờ duyệt hoặc Tên user - Trả lại, Tên user - Đã duyệt, Tên user - Từ chối BT</t>
  </si>
  <si>
    <t>1. Click vào Tab Lập hồ sơ bồi thường
2. Click Tab Đang xử lý
3. Kiểm tra hiển thị</t>
  </si>
  <si>
    <t>1. Click vào Tab Lập hồ sơ bồi thường
2. Click Tab Đã xử lý
3. Kiểm tra hiển thị</t>
  </si>
  <si>
    <t>U</t>
  </si>
  <si>
    <t>1. Click vào Tab Lập hồ sơ bồi thường
2. Click Tab Từ chối bồi thường
3. Kiểm tra hiển thị</t>
  </si>
  <si>
    <t>Kiểm ta chức năng các button tại từng bản ghi</t>
  </si>
  <si>
    <t>Click vào icon "Xem"</t>
  </si>
  <si>
    <t>- Hiển thị màn hình Xem chi tiết</t>
  </si>
  <si>
    <t>Click vào icon "Sửa"</t>
  </si>
  <si>
    <t>- Hiển thị màn hình cập nhật</t>
  </si>
  <si>
    <t>Kiểm tra tiêu trí sắp xếp tại màn hình Data Grid</t>
  </si>
  <si>
    <t>Kiểm tra tiêu chí sắp xếp tại màn hình Data Grid</t>
  </si>
  <si>
    <t>- Tiêu chí hiển thị: Hiển thị theo thời gian tạo
- Mởi nhất được sắp xếp hiển thị ở phía trên</t>
  </si>
  <si>
    <t>Kiểm tra Data Grid kết quả tìm kiếm</t>
  </si>
  <si>
    <t>Kiểm tra các cột trên Grid</t>
  </si>
  <si>
    <t>Các Label được sắp xếp theo thứ tự từ trái qua phải như sau:
Mã tổn thất, Mã hồ sơ, Đơn vị GQKN, Tên HSBT, Đơn vị cấp đơn, Số đơn BH, Người được BH, Ngày tổn thất, Số tiền YC bồi thường, Tiến trình, Phương án Giám định, Công ty giám định, Phòng ban - Trạng thái, Trạng thái tài liệu, Tài liệu còn thiếu, Thao tác</t>
  </si>
  <si>
    <t>Kiểm tra tìm kiếm đơn lẻ tại từng cột dữ liệu</t>
  </si>
  <si>
    <t>- Gía trị mặc định tại mỗi textbox = Trống
- Hiển thị  placeholder: icon +  Tìm kiếm
- Tìm kiếm thành công
- Hiển thị data grid kết quả đã tìm kiếm</t>
  </si>
  <si>
    <t>Kiểm tra tìm kiếm kết hợp từng cột dữ liệu</t>
  </si>
  <si>
    <t>- Tìm kiếm theo điều kiện AND</t>
  </si>
  <si>
    <t>Kiểm tra tìm kiếm không thành công</t>
  </si>
  <si>
    <t>- Tìm kiếm không thành công
- Hiển thị thông báo kết quả tìm kiếm không thành công</t>
  </si>
  <si>
    <t>Kiểm tra scoll dọc</t>
  </si>
  <si>
    <t xml:space="preserve">- Tiêu đề và mục tìm kiếm của Data Grid giữ cố định
- Scroll dọc đúng hướng </t>
  </si>
  <si>
    <t>Kiểm tra scoll ngang</t>
  </si>
  <si>
    <t>- Scroll ngang đúng hướng và giữ cố định 3 cột: Mã tổn thất, Mã hồ sơ, Đơn vị GQKN</t>
  </si>
  <si>
    <t>Kiểm tra Số bản ghi trên 1 trang</t>
  </si>
  <si>
    <t>Hiển thị 10 bản ghi trên một trang
Mặc định 10 bản ghi</t>
  </si>
  <si>
    <t>Kiểm tra số trang hiển thị trong dropdown list</t>
  </si>
  <si>
    <t>Kiểm tra số trang hiển thị trong dropdownlist</t>
  </si>
  <si>
    <t>1. Hiển thị các giá trị trong drop downlist 10,20,50,100</t>
  </si>
  <si>
    <t>Kiểm tra khi chọn các giá trị trong dropdown list</t>
  </si>
  <si>
    <t>1. Hiển thị số bản ghi tương ứng</t>
  </si>
  <si>
    <t>Số bản ghi 1-10,11-20,… trên tổng số bản ghi [Đầu/Trước] [Sau/Cuối]</t>
  </si>
  <si>
    <t>Kiểm tra click vào icon</t>
  </si>
  <si>
    <t>Click link "Đầu"</t>
  </si>
  <si>
    <t>Mở đến trang đầu tiên</t>
  </si>
  <si>
    <t>Mở đến trang cuối</t>
  </si>
  <si>
    <t>KT tổng số bản ghi</t>
  </si>
  <si>
    <t>Tổng số bản ghi trong các trang bằng tổng số bản ghi của cả grid và bản ghi thỏa mãn</t>
  </si>
  <si>
    <t>Kiểm button "Xem" tại mỗi bản ghi</t>
  </si>
  <si>
    <t>Hiển thị màn hình chi tiết gồm các tab sau:
- Disable tất cả các trường thông tin
Chi tiết của từng tab sẽ kiểm thử ở các case bên dưới</t>
  </si>
  <si>
    <t>Kiểm tra button "Sửa" tại mỗi bản ghi</t>
  </si>
  <si>
    <t>Hiển thị màn hình chi tiết gồm các tab sau:
- Enable các trường thông tin sau
Chi tiết của từng tab sẽ kiểm thử ở các case bên dưới</t>
  </si>
  <si>
    <t>3. Kiểm tra phân quyền</t>
  </si>
  <si>
    <t>Kiểm tra các buttton, các nút chức năng hiển thị theo phân quyền</t>
  </si>
  <si>
    <t>Kiểm tra các button hiển thị theo phân quyền với vai trò là LĐ GQKN</t>
  </si>
  <si>
    <t>Hiển thị các button, icon tương ứng theo phân quyền
Đối với LĐ GQKN hiển thị các button, icon sau:
//Liệt kê cụ thể các nút cn</t>
  </si>
  <si>
    <t>Kiểm tra các button hiển thị theo phân quyền với vai trò là CB GQKN</t>
  </si>
  <si>
    <t>Hiển thị các button, icon tương ứng theo phân quyền
Đối với CB GQKN hiển thị các button, icon sau:
//Liệt kê cụ thể các nút cn</t>
  </si>
  <si>
    <t>Kiểm tra hiển thị chi tiết tab thông tin tổn thất</t>
  </si>
  <si>
    <r>
      <t xml:space="preserve">1. Click vào Tab Lập hồ sơ bồi thường
2. </t>
    </r>
    <r>
      <rPr>
        <b/>
        <sz val="11"/>
        <color rgb="FF000000"/>
        <rFont val="Times New Roman"/>
        <family val="1"/>
      </rPr>
      <t>Click vào icon xem</t>
    </r>
    <r>
      <rPr>
        <sz val="11"/>
        <color rgb="FF000000"/>
        <rFont val="Times New Roman"/>
        <family val="1"/>
      </rPr>
      <t xml:space="preserve"> 1 HSBT, chọn Tab Thông tin tổn thất
3. Kiểm tra hiển thị</t>
    </r>
  </si>
  <si>
    <t>- Hiển thị thông tin dưới dạng disable tất cả các trường thông tin, không có button nào trên giao diện màn hình
- Dữ liệu hiển thị đầy đủ tương tự như màn hình thêm mới KBTT</t>
  </si>
  <si>
    <r>
      <t xml:space="preserve">1. Click vào Tab Lập hồ sơ bồi thường
2. </t>
    </r>
    <r>
      <rPr>
        <b/>
        <sz val="11"/>
        <color rgb="FF000000"/>
        <rFont val="Times New Roman"/>
        <family val="1"/>
      </rPr>
      <t>Click vào icon cập nhật</t>
    </r>
    <r>
      <rPr>
        <sz val="11"/>
        <color rgb="FF000000"/>
        <rFont val="Times New Roman"/>
        <family val="1"/>
      </rPr>
      <t xml:space="preserve"> 1 HSBT, chọn Tab Thông tin tổn thất
3. Kiểm tra hiển thị</t>
    </r>
  </si>
  <si>
    <t>Kỉểm tra hiển thị chi tiết Tab Báo cáo tổn thất</t>
  </si>
  <si>
    <t>1. Click vào Tab Lập hồ sơ bồi thường
2. Click vào xem/cập nhật 1 HSBT
3. Kiểm tra hiển thị</t>
  </si>
  <si>
    <t>Kiểm tra chi tiết các trường thông tin hiển thị tại Tab Báo cáo tổn thất</t>
  </si>
  <si>
    <t>- Các thông tin hiển thị giống với màn hình "Tạo báo cáo tổn thất"</t>
  </si>
  <si>
    <t>Kiểm tra hiển thị button Trả lại BCTT</t>
  </si>
  <si>
    <t>1. Click Tab Lập hồ sơ bồi thường
2. Chọn xem/cập nhật 1 HSBT, chọn Tab 2.Báo cáo tổn thất”.
3. Kiểm tra hiển thị button Trả lại BCTT</t>
  </si>
  <si>
    <t>Kiểm tra giao diện popup Trả lại BCTT</t>
  </si>
  <si>
    <t>1. Click Tab Lập hồ sơ bồi thường
2. Chọn xem/cập nhật 1 HSBT, chọn Tab 2.Báo cáo tổn thất”.
3. Click Trả lại BCTT</t>
  </si>
  <si>
    <t>- Hệ thống hiển thị popup Trả lại BCTT
- Nội dung text: Xác nhận trả lại BCTT
- Text area: Nhập đề xuất kiến nghị (Bắt buộc)
- Button: Quay lại, Trả lại</t>
  </si>
  <si>
    <t>Kiểm tra thực hiện Trả lại BCTT thành công</t>
  </si>
  <si>
    <t>1. Click Tab Lập hồ sơ bồi thường
2. Chọn xem/cập nhật 1 HSBT, chọn Tab 2.Báo cáo tổn thất”.
3. Click trả lại BCTT, Nhập nội dung hợp lệ và chọn Trả lại</t>
  </si>
  <si>
    <t xml:space="preserve">- Fill đề xuất kiến nghị trong popup Trả lại BCTT xuống mục “II) Đề xuất kiến nghị” của BCTT và bắn thông báo cho người chủ trì, người phối hợp, người tham gia duyệt (các phòng ban tham gia vào quá trình lập và duyệt) của BCTT.. </t>
  </si>
  <si>
    <t>Kiểm tra thực hiện hủy bỏ thao tác Trả lại BCTT</t>
  </si>
  <si>
    <t>1. Click Tab Lập hồ sơ bồi thường
2. Chọn xem/cập nhật 1 HSBT, chọn Tab 2.Báo cáo tổn thất”.
3. Click trả lại BCTT, Nhập nội dung hợp lệ và chọn Quay lại</t>
  </si>
  <si>
    <t>- Đóng popup Trả lại BCTT
- Hệ thống không lưu dữ liệu đề xuất kiến nghị (nếu có), giữ nguyên trạng thái trước đó của BCTT và quay về Tab “2.Báo cáo tổn thất”.</t>
  </si>
  <si>
    <t>Kiểm tra popup phân công cán bộ xử lý</t>
  </si>
  <si>
    <t>1. Đăng nhập = user có quyền phân công
2. Tại màn danh sách chọn "Xem chi tiết" 
3. Kiểm tra giao diện popup phân công</t>
  </si>
  <si>
    <t>Popup hiển thị như sau:
- Title: Phân công cán bộ
- Listbox: Người chủ trì (*)
- Listbox: Người phối hợp
- Button: Đóng, Phân công</t>
  </si>
  <si>
    <t>Kiểm tra các giá trị trong listbox Người chủ trì</t>
  </si>
  <si>
    <t>- Hiển thị các user có quyền lập HSBT, cùng phòng, ban, đơn vị với user thực hiện phân công</t>
  </si>
  <si>
    <t>Kiểm tra định dạng dữ liệu hiển thị trong listbox Người chủ trì</t>
  </si>
  <si>
    <t>- Dữ liệu Người chủ trì hiển thị dưới dạng: Tên - Email</t>
  </si>
  <si>
    <t>Kiểm tra giá trị mặc định trường Người chủ trì</t>
  </si>
  <si>
    <t>- Default: Trống
- Thông tin người chủ trì (Tab hồ sơ bồi thường - Mục thông tin người phụ trách): Hiển thị user đang thực hiện phân công</t>
  </si>
  <si>
    <t>- Mặc định hiển thị Người chủ trì đã được phân công trước đó</t>
  </si>
  <si>
    <t>Kiểm tra bỏ trống giá trị trường Người chủ trì</t>
  </si>
  <si>
    <r>
      <t xml:space="preserve">- </t>
    </r>
    <r>
      <rPr>
        <b/>
        <sz val="11"/>
        <color rgb="FF000000"/>
        <rFont val="Times New Roman"/>
        <family val="1"/>
      </rPr>
      <t>Không</t>
    </r>
    <r>
      <rPr>
        <sz val="11"/>
        <color rgb="FF000000"/>
        <rFont val="Times New Roman"/>
        <family val="1"/>
      </rPr>
      <t xml:space="preserve"> cho phép bỏ trống trường Người chủ trì khi thực hiện Phân công
- Focus và highlight: "Người chủ trì không được để trống"</t>
    </r>
  </si>
  <si>
    <t>Kiểm tra các giá trị trong listbox Người phối hợp</t>
  </si>
  <si>
    <t>Kiểm tra định dạng dữ liệu hiển thị trong listbox Người phối hợp</t>
  </si>
  <si>
    <t>- Dữ liệu Người phối hợp hiển thị dưới dạng: Tên - Email</t>
  </si>
  <si>
    <t>Kiểm tra giá trị mặc định trường Người phối hợp</t>
  </si>
  <si>
    <t>- Default: Trống
- Thông tin người chủ trì (Tab hồ sơ bồi thường - Mục thông tin người phụ trách): Default = Trống</t>
  </si>
  <si>
    <t>- Mặc định hiển thị tên Người phối hợp đã được phân công trước đó</t>
  </si>
  <si>
    <t>Kiểm tra bỏ trống giá trị trường Người phối hợp</t>
  </si>
  <si>
    <t>- Phân công thành công
- Hiển thị dữ liệu tên Người chủ trì, Người phối hợp vào phần Thông tin người phụ trách (Tab Hồ sơ bồi thường)</t>
  </si>
  <si>
    <t>Kiểm tra chọn giá trị trường Người phối hợp</t>
  </si>
  <si>
    <t>Kiểm tra hủy thao tác phân công</t>
  </si>
  <si>
    <t>1. Thực hiện chọn các dữ liệu phân công hợp lệ
2. Click đóng popup</t>
  </si>
  <si>
    <t>- Không thực hiện phân công
- Quay về màn hình Tab: "Hồ sơ bồi thường"</t>
  </si>
  <si>
    <t>Kiểm tra thực hiện thay đổi phân công nhiều lần hồ sơ chưa được lập HSBT</t>
  </si>
  <si>
    <t>Kiểm tra hiển thị tên user, tooltip, toast khi thực hiện phân công thành công</t>
  </si>
  <si>
    <t>1. Thực hiện phân công thành công 1 hồ sơ đủ điều kiện được lập HSBT</t>
  </si>
  <si>
    <t>- Dữ liệu hiển thị dưới dạng Tên user
- Tooltip vào tên user hiển thị email
- Hệ thống bắn toast: "Phân công cán bộ xử lý thành công"</t>
  </si>
  <si>
    <t>Kiểm tra phân công thay đổi phân công nhiều lần hồ sơ đã được lập HSBT</t>
  </si>
  <si>
    <t>Kiểm tra thông báo khi phân công thành công</t>
  </si>
  <si>
    <t>1. Thực hiện phân công thành công
2. Kiểm tra thông báo tới CB GQKN</t>
  </si>
  <si>
    <t>Kiểm tra không thay đổi dữ liệu khi lập HSBT</t>
  </si>
  <si>
    <t>- Lưu thành công. Bắn toast: "Lưu thành công"
- Phòng ban - Trạng thái hiển thị: Tên user - Đang xử lý
- Gọi API sang Pias trả về thông tin số HSBT
- Ẩn button Trả lại BCTT ở tab 2. Báo cáo tổn thất, ko được thực hiện Trả lại BCTT sau khi Lập HSBT thành công</t>
  </si>
  <si>
    <t>Kiểm tra thay đổi dữ liệu các trường được enable</t>
  </si>
  <si>
    <t>Kiểm tra chi tiết các trường thông tin được phép chỉnh sửa và thay đổi</t>
  </si>
  <si>
    <t>Kiểm tra chi tiết cho trường Tên tổn thất</t>
  </si>
  <si>
    <t>Kiểm tra giá trị default</t>
  </si>
  <si>
    <t>- Default: Lấy thông tin từ báo cáo tổn thất, cho phép chỉnh sửa</t>
  </si>
  <si>
    <t>Kiểm tra validate</t>
  </si>
  <si>
    <t>- Không cho phép nhập chặn từ kí tự thứ 251</t>
  </si>
  <si>
    <t>- Lưu không thành công
- Không cho phép bỏ trống, Focus và highlight vào trường dữ liệu bị bỏ trống</t>
  </si>
  <si>
    <t>Kiểm tra chi tiết cho trường Đối tượng bị tổn thất</t>
  </si>
  <si>
    <t>Kiểm tra chi tiết cho trường Địa điểm xảy ra tổn thất</t>
  </si>
  <si>
    <t>- Không cho phép nhập chặn từ kí tự thứ 501</t>
  </si>
  <si>
    <t>Kiểm tra chi tiết cho trường Ngày xảy ra tổn thất</t>
  </si>
  <si>
    <t>- Default: Lấy thông tin từ báo cáo tổn thất, cho phép chỉnh sửa. Định dạng dd/mm/yyyy</t>
  </si>
  <si>
    <t>- Disable các ngày tương lai không cho phép chọn</t>
  </si>
  <si>
    <t>- Không cho phép nhập không đúng định dạng ddmmyyyy trong trường hợp nhập bằng tay</t>
  </si>
  <si>
    <t>Kiểm tra chi tiết cho trường Giờ xảy ra tổn thất</t>
  </si>
  <si>
    <t>- Default: Lấy thông tin từ báo cáo tổn thất, cho phép chỉnh sửa.</t>
  </si>
  <si>
    <t>- Định dạng hh:mm
- Trường giờ cho phép bắt đầu từ số 0 -24, trường phút là từ 0 – 60</t>
  </si>
  <si>
    <t>- Cho phép chọn giờ bất kỳ</t>
  </si>
  <si>
    <t>- Chặn giờ tổn thất trong tương lai</t>
  </si>
  <si>
    <t>Kiểm tra chi tiết cho trường Nguyên nhân sơ bộ</t>
  </si>
  <si>
    <t>Kiểm tra chi tiết cho hạng mục bồi thường</t>
  </si>
  <si>
    <t>- Lưu dữ liệu thành công</t>
  </si>
  <si>
    <t>Kiểm tra chi tiết cho mục Thông tin bồi thường</t>
  </si>
  <si>
    <t>Kiểm tra trường Loại tiền</t>
  </si>
  <si>
    <t>- Default: Lấy dữ liệu từ báo cáo tổn thất, cho phép chỉnh sửa</t>
  </si>
  <si>
    <t xml:space="preserve">- Các giá trị hiển thị trong droplist lấy từ: gqkn_ct. ma_ttebt </t>
  </si>
  <si>
    <t>Kiểm tra trường Tỷ giá</t>
  </si>
  <si>
    <t>- Cho phép nhập, Lưu thành công</t>
  </si>
  <si>
    <t>Kiểm tra Số tiền ước bồi thường giữ lại</t>
  </si>
  <si>
    <t>- Hiển thị sau khi nhập Số tiền ước bồi thường
- Số tiền hiển thị được tính theo công thức = Số tiền ước bồi thường*tỷ lệ giữ lại
- Làm tròn: 2 số sau số thập phân</t>
  </si>
  <si>
    <t>Kiểm tra Số tiền ước BT quy đổi (VND)</t>
  </si>
  <si>
    <t>- Hiển thị sau khi nhập số tiền ước bồi thường và tỷ lệ. 
- Hệ thống tự tính số tiền ước bồi thường theo công thức = Số tiền ước bồi thường*Tỷ giá, cho phép sửa</t>
  </si>
  <si>
    <t>- Đơn vị mặc đinh: VND
- Giới hạn 18 ký tự số, 2 số sau số thập phân</t>
  </si>
  <si>
    <t>Kiểm tra Số tiền ước BT giữ lại quy đổi (VND)</t>
  </si>
  <si>
    <t>- Hiển thị sau khi có số tiền ước BT giữ lại.
- Hệ thống hiển thị số tiền ước BT giữ lại theo công thức là: = Số tiền ước bồi thường giữ lại *Tỷ giá, cho phép sửa</t>
  </si>
  <si>
    <t>Kiểm tra các trường thông tin còn lại của tab Hồ sơ bồi thường</t>
  </si>
  <si>
    <t>1. Truy cập màn hình cập nhật, Tab Hồ sơ bồi thường
2. Kiểm tra các trường thông tin còn lại (Trừ 6 thông tin được enable và các trường trong chi tiết hạng mục bồi thường)</t>
  </si>
  <si>
    <t>- Các trường thông tin đều lấy từ báo cáo tổn thất, disable và không cho sửa</t>
  </si>
  <si>
    <t>Kiểm tra Gửi email khi chưa lưu dữ liệu</t>
  </si>
  <si>
    <t>1. Thay đổi thông tin ít nhất 1 trong 6 trường
2. Không thực hiện thao tác Lưu.
3. Gửi Email</t>
  </si>
  <si>
    <t>- Hệ thống hiển thị toast: "Thông tin chưa được Lưu"</t>
  </si>
  <si>
    <t>Kiểm tra giao diện form xác nhận thay đổi thông tin tổn thất cho khách hàng</t>
  </si>
  <si>
    <t>Kiểm tra trường Người nhận (*)</t>
  </si>
  <si>
    <t>Kiểm tra giá trị mặc định trường Người nhận (*)</t>
  </si>
  <si>
    <t>- Khách hàng cá nhân hiển thị giá trị default:
- Khách hàng doanh nghiệp hiển thị giá trị default:</t>
  </si>
  <si>
    <t>Kiểm tra tính bắt buộc trường Người nhận (*)</t>
  </si>
  <si>
    <t>- Không cho phép bỏ trống</t>
  </si>
  <si>
    <t>Kiểm tra validate dữ liệu trường Người nhận (*)</t>
  </si>
  <si>
    <t>- Chỉ cho nhập định dạng email</t>
  </si>
  <si>
    <t>Kiểm tra trường cc</t>
  </si>
  <si>
    <t>Kiểm tra validate dữ liệu trường cc</t>
  </si>
  <si>
    <t>Kiểm tra trường Tiêu đề thông báo (*)</t>
  </si>
  <si>
    <t>Kiểm tra tính bắt buộc trường Tiêu đề thông báo (*)</t>
  </si>
  <si>
    <t>Kiểm tra trường Nội dung (*)</t>
  </si>
  <si>
    <t>Kiểm tra giá trị mặc định trường Nội dung (*)</t>
  </si>
  <si>
    <t>- Default: Hiển thị loại thay đổi</t>
  </si>
  <si>
    <t>Kiểm tra tính bắt buộc trường Nội dung (*)</t>
  </si>
  <si>
    <t>Kiểm tra hủy thao tác gửi email</t>
  </si>
  <si>
    <t>1. Nhập các giá trị hợp lệ
2. Click button đóng/Click icon dấu "X"</t>
  </si>
  <si>
    <t>- Hủy bỏ thao tác thực hiện gửi email</t>
  </si>
  <si>
    <t>Kiểm tra thông báo khi gửi email thành công</t>
  </si>
  <si>
    <t>Kiểm tra Gửi công văn khi chưa lưu dữ liệu</t>
  </si>
  <si>
    <t>1. Thay đổi thông tin ít nhất 1 trong 6 trường
2. Không thực hiện thao tác Lưu.
3. Gửi Công Văn</t>
  </si>
  <si>
    <t>Kiểm tra giao diện hiển thị khi chọn Gửi Công Văn</t>
  </si>
  <si>
    <t>1. Truy cập lại màn hình Cập nhật, tab 3. Hồ sơ bồi thường
2. Tại mục cảnh báo, click button Gửi công văn</t>
  </si>
  <si>
    <t>Kiểm tra chức năng button Đồng bộ</t>
  </si>
  <si>
    <t>1. Truy cập lại màn hình Cập nhật, tab 3. Hồ sơ bồi thường
2. Tại mục cảnh báo, click button Đồng bộ</t>
  </si>
  <si>
    <t>- Xác nhận đồng bộ tạo ID công văn trên phần mềm DMS.</t>
  </si>
  <si>
    <t>- Hiển thị tài liệu phát hành của “Công văn xác nhận thay đổi thông tin tổn thất”</t>
  </si>
  <si>
    <t>1. Truy cập lại màn hình Cập nhật, tab 3. Hồ sơ bồi thường
2. Tại mục cảnh báo, click button Gửi công văn
3. Kiểm tra các giá trị hiển thị trong combox biểu mẫu áp dụng</t>
  </si>
  <si>
    <t>Kiểm tra chức năng "Tải lên" dự thảo cuối cùng</t>
  </si>
  <si>
    <t>1. Truy cập lại màn hình Cập nhật, tab 3. Hồ sơ bồi thường
2. Tại mục cảnh báo, click button Gửi công văn
3. Kiểm tra chức năng "Tải lên" dự thảo cuối cùng</t>
  </si>
  <si>
    <t>Kiểm tra chức năng Tải xuống dự thảo Công văn</t>
  </si>
  <si>
    <t>1. Truy cập lại màn hình Cập nhật, tab 3. Hồ sơ bồi thường
2. Tại mục cảnh báo, click button Gửi công văn
3. Kiểm tra chức năng tải xuống dự thảo Công văn</t>
  </si>
  <si>
    <t>- Tải file thành công
- Nội dung hiển thị đúng với nội dung hiển thị trên màn hình</t>
  </si>
  <si>
    <t>Kiểm tra chức năng "Tải lên" tab Tài liệu phát hành</t>
  </si>
  <si>
    <t>1. Truy cập lại màn hình Cập nhật, tab 3. Hồ sơ bồi thường
2. Tại mục cảnh báo, click button Gửi công văn
3. Kiểm tra chức năng "Tải lên" tài liệu phát hành</t>
  </si>
  <si>
    <t>Kiểm tra chức năng khách hàng xác nhận đồng ý</t>
  </si>
  <si>
    <t>Tại màn hình Cập nhật Khai báo tổn thất, tab 3. Hồ sơ bồi thường 
1. Click button Đồng ý
2. Nhập dữ liệu hợp lệ/bỏ trống không nhập dữ liệu vào popup Xác nhận Đồng ý, click button Xác nhận</t>
  </si>
  <si>
    <t>1. Hệ thống gửi thông báo tới tài khoản người chủ trì, người phối hợp của HSBT (nội dung tự cấu hình); đồng thời disable 4 chức năng: Gửi email, Gửi công văn, Gửi thông báo trên phần mềm, Tải lên file xác nhận thay đổi thông tin tổn thất của khách hàng.</t>
  </si>
  <si>
    <t>2. Hệ thống fill Đề xuất kiến nghị (nếu có) vào mục Đề xuất kiến nghị ở Tab “3.Hồ sơ bồi thường”.</t>
  </si>
  <si>
    <t>3. Đổi nhãn tại mục cảnh báo thành: "Những thành đổi của thông tin tổn thất đã được xác nhận bởi các bên liên quan"</t>
  </si>
  <si>
    <t>Kiểm tra chức năng button Quay lại</t>
  </si>
  <si>
    <t>Tại màn hình Cập nhật Khai báo tổn thất, tab 3. Hồ sơ bồi thường 
1. Click button Đồng ý
2. Nhập dữ liệu hợp lệ/bỏ trống không nhập dữ liệu vào popup Xác nhận Đồng ý, click button Quay lại</t>
  </si>
  <si>
    <t>- Hệ thống đóng popup, không lưu dữ liệu đã nhập, quay về màn hình “Tab 3.Hồ sơ bồi thường</t>
  </si>
  <si>
    <t>Kiểm tra chức năng khách hàng xác nhận từ chối</t>
  </si>
  <si>
    <t>Tại màn hình Cập nhật Khai báo tổn thất, tab 3. Hồ sơ bồi thường 
1. Click button Đồng ý
2. Nhập dữ liệu hợp lệ/bỏ trống không nhập dữ liệu vào popup Xác nhận Đồng ý, click button Từ chối</t>
  </si>
  <si>
    <t>- Hệ thống gửi thông báo tới tài khoản người chủ trì, người phối hợp của HSBT (nội dung tự cấu hình)</t>
  </si>
  <si>
    <t>- Hệ thống fill Đề xuất kiến nghị (nếu có) vào mục Đề xuất kiến nghị ở Tab “3.Hồ sơ bồi thường”.</t>
  </si>
  <si>
    <t>Tại màn hình Cập nhật Khai báo tổn thất, tab 3. Hồ sơ bồi thường 
1. Click button Đồng ý
2. Nhập dữ liệu hợp lệ/bỏ trống không nhập dữ liệu vào popup Xác nhận Từ chối, click button Quay lại</t>
  </si>
  <si>
    <t>Kiểm tra chức năng Tải lên file đính kèm</t>
  </si>
  <si>
    <t>Tại màn hình Cập nhật, tab 3. Hồ sơ bồi thường 
1. Tại mục cảnh báo, click button Tải lên file đính kèm
2. Click chọn file với định dạng hợp lệ (pdf, jpg, png, jpeg) và tổng dung lượng &lt;=20MB/Lần
3. Click button Lưu</t>
  </si>
  <si>
    <t>- Tải file thành công
- Tại bước 2. Hệ thống chưa lưu file vào db, chưa đổi nhãn cảnh báo.
- Tại bước 3. Hệ thống lưu file vào db, đổi nhãn cảnh báo từ cảnh báo chưa xác nhận sang cảnh báo đã xác nhận</t>
  </si>
  <si>
    <t>Kiểm tra Tải file lên nhiều lần</t>
  </si>
  <si>
    <t>Tại màn hình Cập nhật, tab 3. Hồ sơ bồi thường 
1. Tại mục cảnh báo, click button Tải lên file đính kèm
2. Click chọn file với định dạng và dung lượng hợp lệ
3. Thực hiện Lưu và Tải file lên nhiều lần</t>
  </si>
  <si>
    <t>- Tải file thành công</t>
  </si>
  <si>
    <t>- Hệ thống chạy phân cấp, User mất quyền xử lý hồ sơ.
- Hệ thống chuyển về màn Danh sách tổn thất</t>
  </si>
  <si>
    <t>- Focus và highlight vào text area yêu cầu bắt buộc nhập</t>
  </si>
  <si>
    <t>- Hệ thống đóng popup, quay về màn hình “Tab 3.Hồ sơ bồi thường”.</t>
  </si>
  <si>
    <t>Kiểm tra Đề xuất từ chối bồi thường khi chưa lưu dữ liệu</t>
  </si>
  <si>
    <t>Kiểm tra giao diện popup Xác nhận đề Xuất từ chối bồi thường</t>
  </si>
  <si>
    <t>Tại màn hình Cập nhật, tab 3. Hồ sơ bồi thường 
1. Click button Đề xuất từ chối bồi thường</t>
  </si>
  <si>
    <t>- Hệ thống hiển thị popup Xác nhận đề xuất từ chối bồi thường
- Text area: Nhập đề xuất kiến nghị
- Button: Quay lại, xác nhận</t>
  </si>
  <si>
    <t>Kiểm tra Đề xuất Từ chối bồi thường thành công</t>
  </si>
  <si>
    <t>Tại màn hình Cập nhật, tab 3. Hồ sơ bồi thường 
1. Click button Đề xuất từ chối bồi thường
2. Nhập nội dung hợp lệ, Click Xác nhận</t>
  </si>
  <si>
    <r>
      <t xml:space="preserve">- Hệ thống đóng poup, đổi trạng thái HSBT thành “Phòng ban – Chờ duyệt”. 
</t>
    </r>
    <r>
      <rPr>
        <i/>
        <sz val="11"/>
        <color rgb="FF000000"/>
        <rFont val="Times New Roman"/>
        <family val="1"/>
      </rPr>
      <t>(Trong đó Phòng ban hiển thị distinct phòng ban của người dùng có quyền “Từ chối bồi thường” trong phân cấp duyệt tiếp theo của luồng Từ chối bồi thường. Tooltip vào Phòng ban hiển thị tên user.)</t>
    </r>
  </si>
  <si>
    <t>- Hệ thống fill Đề xuất kiến nghị (bắt buộc) vào mục Đề xuất kiến nghị ở Tab “3.Hồ sơ bồi thường”.</t>
  </si>
  <si>
    <t>- Hệ thống gửi thông báo tới những người dùng có quyền “Từ chối bồi thường” trong phân cấp duyệt tiếp theo của luồng Từ chối BT (nội dung tự cấu hình).</t>
  </si>
  <si>
    <t>Kiểm tra chỉnh sửa thông tin khi HSBT ở trạng thái chờ duyệt</t>
  </si>
  <si>
    <t>- Người chủ trì, người phối hợp sẽ không được chỉnh sửa, cập nhật HSBT.</t>
  </si>
  <si>
    <t>Kiểm tra Đề xuất từ chối bồi thường không thành công</t>
  </si>
  <si>
    <t>Tại màn hình Cập nhật, tab 3. Hồ sơ bồi thường 
1. Click button Đề xuất từ chối bồi thường
2. Nhập nội dung không hợp lệ (Bỏ trống Text area Nhập đề xuất kiến nghị), Click Xác nhận</t>
  </si>
  <si>
    <t>- Focus và highlight vào trường dữ liệu bị bỏ trống. Đề xuất từ chối bồi thường không thành công</t>
  </si>
  <si>
    <t>Tại màn hình Cập nhật, tab 3. Hồ sơ bồi thường 
1. Click button Đề xuất từ chối bồi thường
2. Nhập nội dung không hợp lệ, Click Quay lại</t>
  </si>
  <si>
    <t>- Hệ thống đóng popup, không lưu dữ liệu đã nhập, quay về màn hình “Tab 3.Hồ sơ bồi thường”</t>
  </si>
  <si>
    <t>Kiểm tra giao diện popup Từ chối bồi thường</t>
  </si>
  <si>
    <t>Kiểm tra Từ chối bồi thường thành công</t>
  </si>
  <si>
    <t>Tại màn hình Cập nhật, tab 3. Hồ sơ bồi thường 
1. Click button Từ chối bồi thường
2. Nhập nội dung hợp lệ trên popup, Click Xác nhận</t>
  </si>
  <si>
    <t>- Hệ thống gửi thông báo tới những người chủ trì, người phối hợp  để tiếp nhận thông tin (nội dung tự cấu hình).</t>
  </si>
  <si>
    <t>Kiểm tra Từ chối bồi thường không thành công</t>
  </si>
  <si>
    <t>Tại màn hình Cập nhật, tab 3. Hồ sơ bồi thường 
1. Click button Từ chối bồi thường
2. Nhập nội dung không hợp lệ (Bỏ trống Text area Nhập đề xuất kiến nghị), Click Xác nhận</t>
  </si>
  <si>
    <t>Kiểm tra chỉnh sửa thông tin khi HSBT ở trạng thái Từ chối</t>
  </si>
  <si>
    <t>Kiểm tra hiển thị thông tin tại tài khoản KH sau khi Từ chối HSBT thành công</t>
  </si>
  <si>
    <t>- Hiển thị trạng thái của HSBT: Từ chối BT
- Hiển thị nội dung thông tin các đề xuất kiến nghị
+ Đề xuất kiến nghị của CB GQKN
+ Đề xuất kiến nghị của LĐ GQKN</t>
  </si>
  <si>
    <t>Kiểm tra giao diện popup Trả lại</t>
  </si>
  <si>
    <t>Tại màn hình Cập nhật, tab 3. Hồ sơ bồi thường 
1. Click button Trả lại</t>
  </si>
  <si>
    <r>
      <t xml:space="preserve">- Hệ thống hiển thị popup Xác nhận trả lại
- Text area: </t>
    </r>
    <r>
      <rPr>
        <i/>
        <sz val="11"/>
        <color rgb="FF000000"/>
        <rFont val="Times New Roman"/>
        <family val="1"/>
      </rPr>
      <t>Nhập lý do (Bắt buộc)</t>
    </r>
    <r>
      <rPr>
        <sz val="11"/>
        <color rgb="FF000000"/>
        <rFont val="Times New Roman"/>
        <family val="1"/>
      </rPr>
      <t xml:space="preserve">
- Button: Quay lại, xác nhận</t>
    </r>
  </si>
  <si>
    <t>Kiểm tra Trả lại thành công</t>
  </si>
  <si>
    <t>Tại màn hình Cập nhật, tab 3. Hồ sơ bồi thường 
1. Click button Trả lại
2. Nhập nội dung hợp lệ trên popup, Click Xác nhận</t>
  </si>
  <si>
    <t>- Hệ thống đóng poup, đổi trạng thái HSBT thành “Tên user – Trả lại”. Trong đó tên user là tên của người dùng thực hiện xác nhận “Trả lại”.</t>
  </si>
  <si>
    <t>- Hệ thống gửi thông báo tới người chủ trì, người phối hợp để tiếp nhận lại HSBT (nội dung tự cấu hình).</t>
  </si>
  <si>
    <t>Kiểm tra Trả lại không thành công</t>
  </si>
  <si>
    <t>Tại màn hình Cập nhật, tab 3. Hồ sơ bồi thường 
1. Click button Trả lại
2. Nhập nội dung không hợp lệ (Bỏ trống Text area Nhập lý do), Click Xác nhận</t>
  </si>
  <si>
    <t>- Focus và highlight vào trường dữ liệu bị bỏ trống. Trả lại không thành công</t>
  </si>
  <si>
    <t>Tại màn hình Cập nhật, tab 3. Hồ sơ bồi thường 
1. Click button Trả lại
2. Nhập nội dung không hợp lệ, Click Quay lại</t>
  </si>
  <si>
    <t>Kiểm tra chỉnh sửa thông tin khi HSBT ở trạng thái Trả lại</t>
  </si>
  <si>
    <t>Precond:
1. Đăng nhập thành công vào hệ thống bằng account cho phép vào link
2. Quản lý hồ sơ &gt;&gt; Khai báo tổn thất &gt;&gt; Lập hồ sơ bồi thường</t>
  </si>
  <si>
    <t>Màn hình 1: Danh sách tổn thất</t>
  </si>
  <si>
    <t>LHSBT</t>
  </si>
  <si>
    <t>Màn hình 2: Màn hình chi tiết tổn thất</t>
  </si>
  <si>
    <t>2. Kiểm tra Data grid</t>
  </si>
  <si>
    <t>1. Kiểm tra Tab Thông tin tổn thất</t>
  </si>
  <si>
    <t>2. Kiểm tra Tab Báo cáo tổn thất</t>
  </si>
  <si>
    <t>3. Kiểm tra Tab Hồ sơ bồi thường</t>
  </si>
  <si>
    <t>3.3 Kiểm tra chức năng Gửi email</t>
  </si>
  <si>
    <t>3.4 Kiểm tra chức năng Gửi công văn</t>
  </si>
  <si>
    <t>3.6 Kiểm tra chức năng Đồng ý</t>
  </si>
  <si>
    <t>3.7 Kiểm tra chức năng Từ chối</t>
  </si>
  <si>
    <t>Kiểm tra Tải file không thành công</t>
  </si>
  <si>
    <t>Tại màn hình Cập nhật, tab 3. Hồ sơ bồi thường 
1. Tại mục cảnh báo, click button Tải lên file đính kèm
2. Click chọn file với định dạng không hợp lệ đuôi file khác (pdf, jpg, png, jpeg) và tổng dung lượng &gt; 20MB/Lần
3. Click button Lưu</t>
  </si>
  <si>
    <t>- Tải file không thành công</t>
  </si>
  <si>
    <t>Tại màn hình Cập nhật, tab 3. Hồ sơ bồi thường 
1. Tại mục cảnh báo, click button Tải lên file đính kèm
2. Click chọn file với định dạng hợp lệ (pdf, jpg, png, jpeg) và tổng dung lượng &lt;=20MB/Lần
3. Không thực hiện thao tác Lưu</t>
  </si>
  <si>
    <t>- Không lưu file đã tải lên</t>
  </si>
  <si>
    <t>Kiểm tra hủy bỏ thao tác lưu file</t>
  </si>
  <si>
    <t>GQKN</t>
  </si>
  <si>
    <t>GQKN_Lập Hồ sơ bồi thường</t>
  </si>
  <si>
    <t>1. Title: Gửi email xác nhận thông tin thay đổi tổn thất cho khách hàng
2. Hiển thị các trường thông tin sau: 
- Người nhận (*)
- CC
- Tiêu đề thông báo (*)
- Nội dung (*)
- Button: Hủy, Gửi</t>
  </si>
  <si>
    <t>-  Lưu thành công khi nhập dữ liệu hợp lệ</t>
  </si>
  <si>
    <t>-  Lưu thành công
(Chỉ cho phép chọn trong khoảng Qúa khứ; Hiện tại)</t>
  </si>
  <si>
    <t>- Lưu thành công khi nhập dữ liệu hợp lệ</t>
  </si>
  <si>
    <t>- Default: {Trống, 0}</t>
  </si>
  <si>
    <t>- Lưu không thành công hoặc không cho phép nhập khi nhập dữ liệu sai định dạng</t>
  </si>
  <si>
    <r>
      <t xml:space="preserve">- Lần lượt thực hiện kiểm tra tìm kiếm tại từng cột dữ liệu sau:
+ Mã tổn thất
+ Mã hồ sơ
+ Đơn vị GQKN
+ Tên HSBT
+ Đơn vị cấp đơn
+ Số đơn BH
+ Người được BH
+ Ngày tổn thất
+ Số tiền YC bồi thường
+ Tiến trình
+ Phương án giám định
+ Công ty giám định
+ Trạng thái tài liệu
+ Tài liệu còn thiếu
</t>
    </r>
    <r>
      <rPr>
        <i/>
        <sz val="11"/>
        <color rgb="FF000000"/>
        <rFont val="Times New Roman"/>
        <family val="1"/>
      </rPr>
      <t>- Mỗi trường dữ liệu đều kiểm tra với các data gồm giá trị phân biệt hoa thường, trimspace khoảng trắng đầu cuối,…..</t>
    </r>
  </si>
  <si>
    <r>
      <t xml:space="preserve">- Kiểm tra tìm kiếm kết hợp từng cột dữ liệu
</t>
    </r>
    <r>
      <rPr>
        <i/>
        <sz val="11"/>
        <color rgb="FF000000"/>
        <rFont val="Times New Roman"/>
        <family val="1"/>
      </rPr>
      <t>- Nhập giá trị &gt;= 2 tiêu chí để tìm kiếm dữ liệu</t>
    </r>
  </si>
  <si>
    <r>
      <t xml:space="preserve">1.1 Lần lượt thực hiện kiểm tra tìm kiếm tại từng cột dữ liệu sau:
+ Mã tổn thất
+ Mã hồ sơ
+ Đơn vị GQKN
+ Tên HSBT
+ Đơn vị cấp đơn
+ Số đơn BH
+ Người được BH
+ Ngày tổn thất
+ Số tiền YC bồi thường
+ Tiến trình
+ Phương án giám định
+ Công ty giám định
+ Trạng thái tài liệu
+ Tài liệu còn thiếu
1.2 Tìm kiếm kết hợp các giá trị
- </t>
    </r>
    <r>
      <rPr>
        <i/>
        <sz val="11"/>
        <color rgb="FF000000"/>
        <rFont val="Times New Roman"/>
        <family val="1"/>
      </rPr>
      <t>Nhập các giá trị = kí tự đặc biệt, thẻ html, các giá trị không thỏa mãn dữ liệu tìm kiếm, các giá trị không tồn tại trong DB</t>
    </r>
  </si>
  <si>
    <r>
      <t xml:space="preserve">- Hệ thống focus vào Tab “3.Hồ sơ bồi thường”
</t>
    </r>
    <r>
      <rPr>
        <i/>
        <sz val="11"/>
        <color rgb="FF000000"/>
        <rFont val="Times New Roman"/>
        <family val="1"/>
      </rPr>
      <t>(Người dùng click chuyển Tab “2.Báo cáo tổn thất” để xem chi tiết
- Sử dụng tài khoản user có quyền lập HSBT/user không có quyển lập HSBT nhưng có quyền xem HSBT
- HSBT đã được lập)</t>
    </r>
  </si>
  <si>
    <r>
      <t xml:space="preserve">- Hệ thống focus vào Tab “3.Hồ sơ bồi thường”
</t>
    </r>
    <r>
      <rPr>
        <i/>
        <sz val="11"/>
        <color rgb="FF000000"/>
        <rFont val="Times New Roman"/>
        <family val="1"/>
      </rPr>
      <t>(Người dùng click chuyển Tab “2.Báo cáo tổn thất” để xem chi tiết
- Sử dụng tài khoản user có quyền lập HSBT/user không có quyển lập HSBT nhưng có quyền xem HSBT
- HSBT đã được phân công)</t>
    </r>
  </si>
  <si>
    <r>
      <t xml:space="preserve">- Hệ thống focus vào Tab “2.Báo cáo tổn thất”
</t>
    </r>
    <r>
      <rPr>
        <i/>
        <sz val="11"/>
        <color rgb="FF000000"/>
        <rFont val="Times New Roman"/>
        <family val="1"/>
      </rPr>
      <t>(- Sử dụng tài khoản user chỉ có quyền xem, không có quyền lập HSBT, không có quyền phân công
- HSBT chưa được lập)</t>
    </r>
  </si>
  <si>
    <r>
      <t xml:space="preserve">- Hiển thị button "Trả lại BCTT"
</t>
    </r>
    <r>
      <rPr>
        <i/>
        <sz val="11"/>
        <color rgb="FF000000"/>
        <rFont val="Times New Roman"/>
        <family val="1"/>
      </rPr>
      <t>(User có quyền Trả lại BCTT)</t>
    </r>
  </si>
  <si>
    <r>
      <t xml:space="preserve">- Không hiển thị/disable button "Trả lại BCTT"
</t>
    </r>
    <r>
      <rPr>
        <i/>
        <sz val="11"/>
        <color rgb="FF000000"/>
        <rFont val="Times New Roman"/>
        <family val="1"/>
      </rPr>
      <t>(User không có quyền Trả lại BCTT)</t>
    </r>
  </si>
  <si>
    <r>
      <t xml:space="preserve">1. Đăng nhập = user có quyền phân công
2. Tại màn danh sách chọn "Xem chi tiết" </t>
    </r>
    <r>
      <rPr>
        <b/>
        <sz val="11"/>
        <color rgb="FF000000"/>
        <rFont val="Times New Roman"/>
        <family val="1"/>
      </rPr>
      <t xml:space="preserve"> hồ sơ đã được lập HSBT</t>
    </r>
    <r>
      <rPr>
        <sz val="11"/>
        <color rgb="FF000000"/>
        <rFont val="Times New Roman"/>
        <family val="1"/>
      </rPr>
      <t xml:space="preserve">
3. Thực hiện phân công và thay đổi phân công nhiều lần hồ sơ chưa được lập HSBT
</t>
    </r>
    <r>
      <rPr>
        <i/>
        <sz val="11"/>
        <color rgb="FF000000"/>
        <rFont val="Times New Roman"/>
        <family val="1"/>
      </rPr>
      <t>Tại mỗi lần phân công kiểm tra lại giá trị tab Hồ sơ bồi thường</t>
    </r>
  </si>
  <si>
    <r>
      <t xml:space="preserve">1. Truy cập màn hình cập nhật, Tab Hồ sơ bồi thường
2. Không thay đổi thông tin
3. Click Lưu
</t>
    </r>
    <r>
      <rPr>
        <i/>
        <sz val="11"/>
        <color rgb="FF000000"/>
        <rFont val="Times New Roman"/>
        <family val="1"/>
      </rPr>
      <t>User có quyền lập HSBT, thỏa mãn phân cấp bồi thường, Hồ sơ chưa được lập HSBT</t>
    </r>
  </si>
  <si>
    <r>
      <t xml:space="preserve">1. Truy cập màn hình cập nhật, Tab Hồ sơ bồi thường
2. Thay đổi thông tin các trường dữ liệu được enable
3. Click Lưu
</t>
    </r>
    <r>
      <rPr>
        <i/>
        <sz val="11"/>
        <color rgb="FF000000"/>
        <rFont val="Times New Roman"/>
        <family val="1"/>
      </rPr>
      <t>User có quyền lập HSBT, thỏa mãn phân cấp bồi thường, Hồ sơ chưa được lập HSBT</t>
    </r>
  </si>
  <si>
    <r>
      <t xml:space="preserve">1. Truy cập màn hình cập nhật, Tab Hồ sơ bồi thường
2. Thay đổi thông tin các trường dữ liệu được enable
3. Click Lưu
</t>
    </r>
    <r>
      <rPr>
        <i/>
        <sz val="11"/>
        <color rgb="FF000000"/>
        <rFont val="Times New Roman"/>
        <family val="1"/>
      </rPr>
      <t>User có quyền lập HSBT, thỏa mãn phân cấp bồi thường, Hồ sơ đã được lập HSBT</t>
    </r>
  </si>
  <si>
    <t>- Default: Lấy thông tin từ báo cáo tổn thất
- Không cho phép bỏ trống, Focus và highlight vào trường dữ liệu nếu bị bỏ trống</t>
  </si>
  <si>
    <r>
      <t xml:space="preserve">1. Truy cập màn hình cập nhật, Tab Hồ sơ bồi thường
2. Kiểm tra giá trị default các trường thông tin
3. Click Lưu
</t>
    </r>
    <r>
      <rPr>
        <i/>
        <sz val="11"/>
        <color rgb="FF000000"/>
        <rFont val="Times New Roman"/>
        <family val="1"/>
      </rPr>
      <t>Lần lươt kiểm tra validate cho các trường:
- Tên tổn thất
- Đối tượng bị tổn thất
- Địa điểm xảy ra tổn thất
- Ngày xảy ra tổn thất
- Giờ xảy ra tổn thất
- Nguyên nhân sơ bộ</t>
    </r>
  </si>
  <si>
    <t>Kiểm tra validate Tên tổn thất = [1;250] kí tự</t>
  </si>
  <si>
    <t>Kiểm tra validate Tên tổn thất = 251 kí tự</t>
  </si>
  <si>
    <t>Kiểm tra validate Tên tổn thất = Trống</t>
  </si>
  <si>
    <t>Kiểm tra validate Đối tượng bị tổn thất = [1;250] kí tự</t>
  </si>
  <si>
    <t>Kiểm tra validate Đối tượng bị tổn thất = 251 kí tự</t>
  </si>
  <si>
    <t>Kiểm tra validate Đối tượng bị tổn thất = Trống</t>
  </si>
  <si>
    <t>Kiểm tra validate Địa điểm xảy ra tổn thất = [1;500] kí tự</t>
  </si>
  <si>
    <t>Kiểm tra validate Địa điểm xảy ra tổn thất = 501 kí tự</t>
  </si>
  <si>
    <t>Kiểm tra validate Địa điểm xảy ra tổn thất = Trống</t>
  </si>
  <si>
    <t>Kiểm tra validate Ngày xảy ra tổn thất = [Qúa khứ; Hiện tại]</t>
  </si>
  <si>
    <t>Kiểm tra validate Ngày xảy ra tổn thất = Ngày tương lai</t>
  </si>
  <si>
    <t>Kiểm tra validate Ngày xảy ra tổn thất = Trống</t>
  </si>
  <si>
    <t>Kiểm tra validate Ngày xảy ra tổn thất định dạng ddmmyyy thỏa mãn điều kiện  [Qúa khứ; Hiện tại]</t>
  </si>
  <si>
    <t>Kiểm tra validate Ngày xảy ra tổn thất: Nhập tay Ngày xảy ra tổn thất định dạng ddmmyyy không thỏa mãn điều kiện  [Qúa khứ; Hiện tại] và không thỏa mãn điều kiện ràng buộc cho Ngày, Tháng, Năm</t>
  </si>
  <si>
    <t>Kiểm tra validate trong trường hợp Ngày tổn thất &lt; Ngày hiện tại</t>
  </si>
  <si>
    <t>Kiểm tra validate trong trường hợp Ngày tổn thất = Ngày hiện tại</t>
  </si>
  <si>
    <t>Kiểm tra validate Nguyên nhân sơ bộ = [1;500] kí tự</t>
  </si>
  <si>
    <t>Kiểm tra validate Nguyên nhân sơ bộ = 501 kí tự</t>
  </si>
  <si>
    <t>Kiểm tra validate Nguyên nhân sơ bộ = Trống</t>
  </si>
  <si>
    <t>Kiểm tra giá trị Mức khấu trừ đơn default</t>
  </si>
  <si>
    <t>Kiểm tra nhập giá trị hợp lệ
- Nhập Mức khấu trừ đơn với các giá trị sau:
+ [0;18] kí tự số, 2 số sau dấu thập phân
+ Nhập số nguyên, số thập phân</t>
  </si>
  <si>
    <t>- Kiểm tra nhập giá trị không hợp lệ
- Nhập Mức khấu trừ đơn với các giá trị sau: Kí tự chữ, kí tự đặc biệt, thẻ html</t>
  </si>
  <si>
    <t>Kiểm tra nhập giá trị hợp lệ
- Nhập Mức khấu trừ hồi với các giá trị sau:
+ [0;18] kí tự số, 2 số sau dấu thập phân
+ Nhập số nguyên, số thập phân</t>
  </si>
  <si>
    <t>Kiểm tra nhập giá trị không hợp lệ
- Nhập Mức khấu trừ hồi với các giá trị sau: Kí tự chữ, kí tự đặc biệt, thẻ html</t>
  </si>
  <si>
    <t>Kiểm tra trường Tỷ giá khi thực hiện chọn loại tiền trước</t>
  </si>
  <si>
    <t>Kiểm tra trường Tỷ giá với giá trị hợp lệ = [0;15] kí tự</t>
  </si>
  <si>
    <t>Kiểm tra trường Tỷ giá với giá trị hợp lệ &gt; 15 kí tự</t>
  </si>
  <si>
    <t>- Lưu không thành công</t>
  </si>
  <si>
    <t>Kiểm tra giá trị Số tiền ước bồi thường default</t>
  </si>
  <si>
    <t>Kiểm tra giá trị Số tiền ước bồi thường với các giá trị sau:
+ [0;18] kí tự số, 2 số sau dấu thập phân
+ Nhập số nguyên, số thập phân</t>
  </si>
  <si>
    <t>Kiểm tra giá trị Số tiền ước bồi thường với các giá trị sau: Kí tự chữ, kí tự đặc biệt, thẻ html</t>
  </si>
  <si>
    <t>Hồ sơ đã được lập HSBT, có sự đổi ít nhất 1 trong 6 trường
- Tên tổn thất
- Đối tượng bị tổn thất
- Địa điểm xảy ra tổn thất
- Ngày xảy ra tổn thất
- Giờ xảy ra tổn thất
- Nguyên nhân sơ bộ</t>
  </si>
  <si>
    <r>
      <t xml:space="preserve">Kiểm tra chỉnh sửa thông tin khi HSBT ở trạng thái chờ duyệt
</t>
    </r>
    <r>
      <rPr>
        <i/>
        <sz val="11"/>
        <color rgb="FF000000"/>
        <rFont val="Times New Roman"/>
        <family val="1"/>
      </rPr>
      <t>Sử dụng User có quyền Lập HSBT và thỏa mãn phân cấp bồi thường
Hồ sơ đã được lập HSBT</t>
    </r>
  </si>
  <si>
    <r>
      <t xml:space="preserve">Tại màn hình Cập nhật, tab 3. Hồ sơ bồi thường 
1. Thực hiện chối bồi thường thành công
2. Thực hiện kiểm tra thông tin HSBT tại TK khách hàng
</t>
    </r>
    <r>
      <rPr>
        <i/>
        <sz val="11"/>
        <color rgb="FF000000"/>
        <rFont val="Times New Roman"/>
        <family val="1"/>
      </rPr>
      <t>Sử dụng User Khách hàng, Hồ sơ đã được lập HSBT</t>
    </r>
  </si>
  <si>
    <r>
      <t xml:space="preserve">- Đổi trạng thái Báo cáo tổn thất về trạng thái “Phòng ban – Trả lại BCTT”. 
</t>
    </r>
    <r>
      <rPr>
        <i/>
        <sz val="11"/>
        <color rgb="FFFF0000"/>
        <rFont val="Times New Roman"/>
        <family val="1"/>
      </rPr>
      <t>(Tooltip hiển thị tên user thực hiện Trả lại BCTT)</t>
    </r>
  </si>
  <si>
    <t>Chỉ bắn thông báo cho người chủ trì</t>
  </si>
  <si>
    <t>- Không hiển thị hồ sơ ở tab Lập hồ sơ bồi thường
- Hiển thị hồ sơ ở tab Tiếp nhận và Lập BCTT &gt; Tab Tất cả và Tab Trả lại BCTT</t>
  </si>
  <si>
    <t>Lưu</t>
  </si>
  <si>
    <t>Kiểm tra hiển thị Gửi công văn khi chưa thay đổi dữ liệu</t>
  </si>
  <si>
    <t>1. Vào Cập nhật 1 hồ sơ vừa hoàn tất tiến trình Lập BCTT
2. Quan sát hiển thị mặc định</t>
  </si>
  <si>
    <t>- Hệ thống không hiển thị mục cảnh báo và button Gửi công văn</t>
  </si>
  <si>
    <t>Kiểm tra danh sách giá trị combobox biểu mẫu áp dụng</t>
  </si>
  <si>
    <t>- Hiển thị danh sách các giá trị biểu mẫu tương ứng với tiến trình Lập hồ sơ bồi thường
- Dữ liệu lấy từ bảng: dm_template
Select tieu_de From dm_template Where type = 3 and ma_ttrinh = 'HSBT'</t>
  </si>
  <si>
    <t xml:space="preserve">- Tải file lên thành công
- File được hiển thị tại màn hình thay thế dữ liệu đã lưu trước đó
- Hệ thống fill dữ liệu tương ứng </t>
  </si>
  <si>
    <t>2. Focus Tab Đang xử lý
- Hiển thị danh sách hồ sơ có tthai_hoso.ma_trangthai ='DAXL'
- Tiến trình hiển thị: HSBT
- Phòng ban - trạng thái hiển thị: Phòng ban - Đang xử lý hoặc Phòng ban - Chờ duyệt hoặc Phòng ban - Trả lại</t>
  </si>
  <si>
    <t>2. Focus Tab Đã xử lý
- Hiển thị danh sách hồ sơ có tthai_hoso.ma_trangthai ='DXL'
- Tiến trình hiển thị: HSBT
- Phòng ban - trạng thái hiển thị: Phòng ban - Đã xử lý</t>
  </si>
  <si>
    <t>2. Focus Tab Từ chối BT
- Hiển thị danh sách hồ sơ có tthai_hoso.ma_trangthai ='TC_BT'
- Tiến trình hiển thị: HSBT
- Phòng ban - trạng thái hiển thị: Phòng ban - Từ chối BT</t>
  </si>
  <si>
    <t>1. Đăng nhập = user có quyền phân công
2. Tại màn danh sách chọn "Xem chi tiết"  hồ sơ chưa được lập HSBT
3. Chọn phân công
4. Kiểm tra các giá trị mặc định trong trường người chủ trì</t>
  </si>
  <si>
    <t>1. Đăng nhập = user có quyền phân công
2. Tại màn danh sách chọn "Xem chi tiết"  hồ sơ chưa được lập HSBT
3. Chọn phân công
4. Kiểm tra định dạng dữ liệu hiển thị trong listbox Người chủ trì</t>
  </si>
  <si>
    <t>1. Đăng nhập = user có quyền phân công
2. Tại màn danh sách chọn "Xem chi tiết"  hồ sơ chưa được lập HSBT
3. Chọn phân công</t>
  </si>
  <si>
    <t>1. Đăng nhập = user có quyền phân công
2. Tại màn danh sách chọn "Xem chi tiết"  hồ sơ đã được lập HSBT
3. Chọn phân công</t>
  </si>
  <si>
    <t>1. Đăng nhập = user có quyền phân công
2. Tại màn danh sách chọn "Xem chi tiết"  hồ sơ chưa được lập HSBT
3. Thực hiện phân công bỏ trống trường Người chủ trì</t>
  </si>
  <si>
    <t xml:space="preserve">1. Đăng nhập = user có quyền phân công
2. Tại màn danh sách chọn "Xem chi tiết"  hồ sơ chưa được lập HSBT
3. Chọn phân công
4. Kiểm tra các giá trị mặc định trong trường Người phối hợp
</t>
  </si>
  <si>
    <t>1. Đăng nhập = user có quyền phân công
2. Tại màn danh sách chọn "Xem chi tiết"  hồ sơ chưa được lập HSBT
3. Chọn phân công
4. Kiểm tra định dạng dữ liệu hiển thị trong listbox Người phối hợp</t>
  </si>
  <si>
    <t>1. Đăng nhập = user có quyền phân công
2. Tại màn danh sách chọn "Xem chi tiết"  hồ sơ chưa được lập HSBT
3. Thực hiện phân công bỏ trống trường Người người phối hợp</t>
  </si>
  <si>
    <r>
      <t xml:space="preserve">1. Đăng nhập = user có quyền phân công
2. Tại màn danh sách chọn "Xem chi tiết"  hồ sơ chưa được lập HSBT
3. Thực hiện phân công bỏ trống trường Người người phối hợp
</t>
    </r>
    <r>
      <rPr>
        <i/>
        <sz val="11"/>
        <color rgb="FF000000"/>
        <rFont val="Times New Roman"/>
        <family val="1"/>
      </rPr>
      <t>Chọn giá trị trường người phối hợp = {1 giá trị, nhiều giá trị} listbox Người phối hợp</t>
    </r>
  </si>
  <si>
    <r>
      <t xml:space="preserve">1. Đăng nhập = user có quyền phân công
2. Tại màn danh sách chọn "Xem chi tiết"  hồ sơ chưa được lập HSBT
3. Thực hiện phân công và thay đổi phân công nhiều lần hồ sơ chưa được lập HSBT
</t>
    </r>
    <r>
      <rPr>
        <i/>
        <sz val="11"/>
        <color rgb="FF000000"/>
        <rFont val="Times New Roman"/>
        <family val="1"/>
      </rPr>
      <t>Tại mỗi lần phân công kiểm tra lại giá trị tab Hồ sơ bồi thường</t>
    </r>
  </si>
  <si>
    <t>- Gửi thông báo đến CB GQKN</t>
  </si>
  <si>
    <t>- Hiển thị thêm mục cảnh báo ngay dưới mục Thông tin chung của Màn Chi tiết Tab 3.Hồ sơ bồi thường.
- Nội dung thông báo: "Những thay đổi của thông tin tổn thất chưa được xác nhận bởi các bên liên quan"
- Phòng ban - Trạng thái hiển thị: Tên user - Đang xử lý
- Hiển thị các chức năng: Gửi email, Gửi công văn, thông báo trên phần mềm
- Ẩn button Trả lại BCTT ở tab 2. Báo cáo tổn thất, ko được thực hiện Trả lại BCTT sau khi Lập HSBT thành công</t>
  </si>
  <si>
    <t>- Lưu thành công
- Phòng ban - Trạng thái hiển thị: Phòng ban - Đang xử lý (tooltip hiển thị tên user)</t>
  </si>
  <si>
    <t>Kiểm tra giá trị Mức khấu trừ hội default</t>
  </si>
  <si>
    <t>- Lưu dữ liệu thành công khi nhập giá trị hợp lệ dạng số
- Dữ liệu lưu vào bảng bctt_ct</t>
  </si>
  <si>
    <t>- Chọn loại tiền có tồn tại trên hệ thống, hệ thống hiển thị tỷ giá tương ứng nếu có, cho phép chỉnh sửa</t>
  </si>
  <si>
    <t>- Hệ thống chặn, không cho nhập</t>
  </si>
  <si>
    <t>- Thông báo được gửi tới email của khách hàng (Theo cấu hình)</t>
  </si>
  <si>
    <r>
      <t>- Hiển thi view theo đúng thiết kế, focus vào tab Dự thảo
- View gồm các tab cụ thể sau: Dự thảo, Tài liệu phát hành, Công văn xác nhận thay đổi thông tin tổn thất,</t>
    </r>
    <r>
      <rPr>
        <sz val="11"/>
        <color rgb="FFFF0000"/>
        <rFont val="Times New Roman"/>
        <family val="1"/>
      </rPr>
      <t xml:space="preserve"> Công văn từ chối bồi thường (chỉ hiển thị khi click Đề xuất từ chối bồi thường), Email từ chối bồi thường  (chỉ hiển thị khi click Đề xuất từ chối bồi thường)</t>
    </r>
    <r>
      <rPr>
        <sz val="11"/>
        <color rgb="FF000000"/>
        <rFont val="Times New Roman"/>
        <family val="1"/>
      </rPr>
      <t xml:space="preserve">
- Văn bản công văn xác nhận thay đổi thông tin tổn thất hiển thị theo đúng design</t>
    </r>
  </si>
  <si>
    <t>- Tải file lên thành công
- Nội dung của file vừa tải được hiển thị tại màn hình</t>
  </si>
  <si>
    <r>
      <t xml:space="preserve">3.8 Kiểm tra chức năng Tải lên file đính kèm
</t>
    </r>
    <r>
      <rPr>
        <i/>
        <sz val="11"/>
        <color theme="1"/>
        <rFont val="Times New Roman"/>
        <family val="1"/>
      </rPr>
      <t>Đk: 
- Sử dụng User có quyền Lập HSBT và thỏa mãn phân cấp bồi thường
- Hồ sơ đã được lập HSBT</t>
    </r>
  </si>
  <si>
    <r>
      <t xml:space="preserve">3.9 Kiểm tra chức năng Chuyển Pias 
</t>
    </r>
    <r>
      <rPr>
        <i/>
        <sz val="11"/>
        <color theme="1"/>
        <rFont val="Times New Roman"/>
        <family val="1"/>
      </rPr>
      <t>Đk: - HSBT đã được lập thành công</t>
    </r>
  </si>
  <si>
    <t>Kiểm tra Chuyển Pias khi chưa lưu dữ liệu</t>
  </si>
  <si>
    <t>Tại màn hình Cập nhật, tab 3. Hồ sơ bồi thường 
1. Click button Chuyển Pias</t>
  </si>
  <si>
    <r>
      <t xml:space="preserve">- Hiển thị popup Xác nhận chuyển Pias
- Nội dung text: 
"Hồ sơ bồi thường ngoài phân cấp. Xác nhận chuyển xử lý tới phân cấp sau:
- Nghiệp vụ bảo hiểm: $Tên nghiệp vụ bảo hiểm$
- Ước bồi thường: $Tổng ước bồi thường nguyên tệ$
- Đơn vị xử lý tiếp theo: $Tên đơn vị$"
- Text area: </t>
    </r>
    <r>
      <rPr>
        <i/>
        <sz val="11"/>
        <color rgb="FF000000"/>
        <rFont val="Times New Roman"/>
        <family val="1"/>
      </rPr>
      <t xml:space="preserve">Nhập đề xuất kiến nghị (Bắt buộc)
- </t>
    </r>
    <r>
      <rPr>
        <sz val="11"/>
        <color rgb="FF000000"/>
        <rFont val="Times New Roman"/>
        <family val="1"/>
      </rPr>
      <t>Button: Quay lại, Xác nhận</t>
    </r>
  </si>
  <si>
    <t>- Hủy bỏ thao tác thực hiện Chuyển Pias
- Hệ thống chuyển về màn hình tab Hồ sơ bồi thường</t>
  </si>
  <si>
    <t>- Hiển thị popup Xác nhận Chuyển Pias
- Nội dung text: Xác nhận hoàn tất Hồ sơ bồi thường
- Button: Quay lại, Hoàn tất</t>
  </si>
  <si>
    <t>Tại màn hình Cập nhật, tab 3. Hồ sơ bồi thường 
1. Click button Chuyển Pias
2. Tại popup Xác nhận chuyển xử lý, nhập nội dung đề xuất kiến nghị
3. Click Xác nhận</t>
  </si>
  <si>
    <t>Tại màn hình Cập nhật, tab 3. Hồ sơ bồi thường 
1. Click button Chuyển Pias
2. Tại popup Xác nhận chuyển xử lý, bỏ trống nội dung đề xuất kiến nghị
3. Click Xác nhận</t>
  </si>
  <si>
    <t>Tại màn hình Cập nhật, tab 3. Hồ sơ bồi thường 
1. Click button Chuyển Pias
2. Tại popup Xác nhận hoàn tất
3. Click Hoàn tất</t>
  </si>
  <si>
    <t>Tại màn hình Cập nhật, tab 3. Hồ sơ bồi thường 
1. Click button Chuyển Pias
2. Tại popup Xác nhận hoàn tất
3. Click Quay lại</t>
  </si>
  <si>
    <t>Tại màn hình Cập nhật, tab 3. Hồ sơ bồi thường 
1. Click button Chuyển Pias
2. Tại popup Xác nhận Chuyển Pias, bỏ trống nội dung đề xuất kiến nghị
3. Click Xác nhận</t>
  </si>
  <si>
    <t>Đk: Đăng nhập hệ thống bằng tk user có quyền thuộc phân cấp duyệt mới
1. Click chọn hồ sơ vừa Chuyển Pias ngoài phân cấp
2. Click button Chuyển xử lý
Đăng nhập = tk user có quyền Phê duyệt thuộc phân cấp duyệt mới
3. Click chọn hồ sơ vừa Chuyển xử lý thành công
4. Click button Chuyển Pias</t>
  </si>
  <si>
    <t>Kiểm tra Chuyển Pias ngoài phân cấp
HSBT ngoài phân cấp của CB GQKN
HSBT không có Tái leader</t>
  </si>
  <si>
    <t>- Chuyển Pias thành công
- Hệ thống call API 13, lấy về số HSBT</t>
  </si>
  <si>
    <t>Kiểm tra Chuyển Pias ngoài phân cấp
HSBT ngoài phân cấp của CB GQKN
HSBT có Tái leader</t>
  </si>
  <si>
    <t>Kiểm tra Chuyển Pias trong phân cấp
HSBT không có Tái leader</t>
  </si>
  <si>
    <t>- Hệ thống đóng popup, đổi trạng thái của Hồ sơ bồi thường thành “Phòng ban – Đã xử lý”. 
(Tooltip Tên user là tên người chủ trì, người phối hợp trong Thông tin người phụ trách. Hệ thống gọi API đồng bộ thông tin HSBT về Pias)</t>
  </si>
  <si>
    <t>- Chuyển Pias thành công
- Hiển thị popup Gửi thông báo tổn thất cho nhà Tái
- Hệ thống call API đồng bộ thông tin HSBT về Pias, đồng thời lưu số HSBT trên hệ thống GQKN</t>
  </si>
  <si>
    <t>Kiểm tra Chuyển Pias trong phân cấp
HSBT có Tái leader</t>
  </si>
  <si>
    <t>Tại màn hình Cập nhật, tab 3. Hồ sơ bồi thường 
1. Click button Chuyển Pias
2. Tại popup Xác nhận Chuyển Pias, nhập dữ liệu hợp lệ tại các trường
3. Click button Gửi</t>
  </si>
  <si>
    <t>3.10 Kiểm tra chức năng Gửi thông báo cho nhà Tái leader</t>
  </si>
  <si>
    <t>- Hiển thị email của Người liên hệ của nhà Tái leader tương ứng</t>
  </si>
  <si>
    <t>1. Kiểm tra giá trị mặc định trường Người nhận (*)</t>
  </si>
  <si>
    <t>2. Kiểm tra tính bắt buộc trường Người nhận (*)</t>
  </si>
  <si>
    <t>- Hệ thống hiển thị mặc định Tiêu đề thông báo: lấy dữ liệu theo trường Tên tổn thất, cho phép sửa</t>
  </si>
  <si>
    <t xml:space="preserve">Kiểm tra button "Đóng" </t>
  </si>
  <si>
    <t xml:space="preserve">Kiểm tra button "Gửi" </t>
  </si>
  <si>
    <t xml:space="preserve">1. Kiểm tra giá trị mặc định </t>
  </si>
  <si>
    <t>- Hiển thị email của Cán bộ Tái, Cấp đơn, GQKN( tất cả các user ở các bước duyệt chi tiết của phân cấp duyệt của BCTT và HSBT )</t>
  </si>
  <si>
    <t>Kiểm tra hiển thị giá trị mặc định</t>
  </si>
  <si>
    <t>- Hệ thống không cho phép bỏ trống trường Tiêu đề thông báo</t>
  </si>
  <si>
    <t>1. Kiểm tra tính bắt buộc trường cc</t>
  </si>
  <si>
    <t>- cho phép bỏ trống trường cc</t>
  </si>
  <si>
    <t>- Default: Hiển thị nội dung tương ứng theo biểu mẫu đã chọn</t>
  </si>
  <si>
    <t>- Hệ thống đóng popup, không lưu thông tin đã nhập, quay về màn hình “Tab 3.Hồ sơ bồi thường”.
- Hiển thị button Gửi thông báo cho nhà Tái tại màn hình Chi tiết của hồ sơ bồi thường, cho phép gửi email nhiều lần</t>
  </si>
  <si>
    <t>Tại màn hình Cập nhật, tab 3. Hồ sơ bồi thường 
1. Click button Chuyển Pias
2. Nhập dự liệu hợp lệ vào các trường trong popup
3. Click Đóng</t>
  </si>
  <si>
    <t>Tại màn hình Cập nhật, tab 3. Hồ sơ bồi thường 
1. Click button Chuyển Pias
2. Nhập dự liệu hợp lệ vào các trường trong popup
3. Click Gửi</t>
  </si>
  <si>
    <t xml:space="preserve">- Hệ thống đóng popup; gửi email với tiêu đề, nội dung đã nhập tới email Người nhận và Cc; không lưu dữ liệu trong db.
- Hiển thị button Gửi thông báo cho nhà Tái tại màn hình Chi tiết của hồ sơ bồi thường, cho phép gửi email nhiều lần
- Hiển thị button 3 chấm  "...", cho phép xem Lịch sử email gửi cho nhà Tái leader
- Hệ thống đổi trạng thái của Hồ sơ bồi thường thành “Phòng ban – Đã xử lý”. Trong đó Tên user là tên người chủ trì, người phối hợp trong Thông tin người phụ trách. </t>
  </si>
  <si>
    <r>
      <t xml:space="preserve">3.12. Kiểm tra chức năng Đề xuất từ chối bồi thường
</t>
    </r>
    <r>
      <rPr>
        <i/>
        <sz val="11"/>
        <color theme="1"/>
        <rFont val="Times New Roman"/>
        <family val="1"/>
      </rPr>
      <t>Đk: 
- Sử dụng User có quyền Lập HSBT và thỏa mãn phân cấp bồi thường
- Hồ sơ đã được lập HSBT</t>
    </r>
  </si>
  <si>
    <r>
      <t xml:space="preserve">3.11. Kiểm tra chức năng Chuyển phân cấp
</t>
    </r>
    <r>
      <rPr>
        <i/>
        <sz val="11"/>
        <color theme="1"/>
        <rFont val="Times New Roman"/>
        <family val="1"/>
      </rPr>
      <t>Đk: 
- Sử dụng User có quyền Chuyển phân cấp 
- Hồ sơ đã được lập HSBT</t>
    </r>
  </si>
  <si>
    <t>3.13 Kiểm tra chức năng Từ chối bồi thường</t>
  </si>
  <si>
    <t>3.14 Kiểm tra chức năng Trả lại</t>
  </si>
  <si>
    <t>Kiểm tra click button Chuyển phân cấp</t>
  </si>
  <si>
    <t>Tại màn hình Cập nhật, tab 3. Hồ sơ bồi thường 
1. Click button Chuyển phân cấp</t>
  </si>
  <si>
    <t>Kiểm tra Trường chọn Phòng</t>
  </si>
  <si>
    <t>- Hệ thống hiển thị popup Xác nhận Chuyển phân cấp bao gồm các dữ liệu sau:
- Text: "Xác nhận chuyển xử lý tới phân cấp sau:
   - Nghiệp vụ bảo hiểm: $Tên nghiệp vụ bảo hiểm$
   - Ước bồi thường: $Tổng ước bồi thường nguyên tệ$
- Chọn phân cấp xử lý tiếp theo
    + Trụ sở PVI
    + Ban GQKN &amp; QLRR
    + Trường chọn Phòng: hiển thị giá trị trống
- Button Quay lại, Xác nhận</t>
  </si>
  <si>
    <t>- Hiển thị danh sách các phòng thuộc Ban GQKN &amp; QLRR</t>
  </si>
  <si>
    <t>1. Tại popup Xác nhận Chuyển phân cấp, click dropdown Chọn phòng
2. Kiểm tra danh sách giá trị hiển thị</t>
  </si>
  <si>
    <t>1. Kiểm tra khi chọn 1 giá trị 
2. Click button Xác nhận</t>
  </si>
  <si>
    <t>- Cho phép chọn 1 giá trị
- Chuyển phân cấp thành công
- Sau khi chuyển phân cấp thành công, user vừa thao tác không còn quyền chỉnh sửa, cập nhật, chuyển Pias HSBT</t>
  </si>
  <si>
    <t>1. Kiểm tra khi chọn nhiều giá trị</t>
  </si>
  <si>
    <t>- Không cho phép chọn nhiều giá trị</t>
  </si>
  <si>
    <t>1. Kiểm tra khi bỏ trống trường Chọn phòng</t>
  </si>
  <si>
    <t>- Cho phép bỏ trống, không chọn giá trị nào</t>
  </si>
  <si>
    <t>Kiểm tra trường Nhập đề xuất, kiến nghị (bắt buộc)</t>
  </si>
  <si>
    <t>1. Kiểm tra hiển thị giá trị mặc định</t>
  </si>
  <si>
    <t>- Hiển thị giá trị trống</t>
  </si>
  <si>
    <t>1. Kiểm tra khi bỏ trống</t>
  </si>
  <si>
    <t>- Không cho phép bỏ trống, hiển thị thông báo đỏ ngay dưới trường</t>
  </si>
  <si>
    <t xml:space="preserve">1. Kiểm tra khi nhập giá trị hợp lệ </t>
  </si>
  <si>
    <t>- Cho phép nhập</t>
  </si>
  <si>
    <t>1. Kiểm tra khi nhập giá trị hợp lệ với số ký tự = 500 ký tự</t>
  </si>
  <si>
    <t>1. Kiểm tra khi nhập giá trị hợp lệ với số ký tự &gt;= 501 ký tự</t>
  </si>
  <si>
    <t>- Chặn nhập từ ký tự thức 501</t>
  </si>
  <si>
    <t>Kiểm tra button Quay lại</t>
  </si>
  <si>
    <t>Người cập nhật:</t>
  </si>
  <si>
    <t>Lê Thị Khánh Hiền</t>
  </si>
  <si>
    <t>Kiểm tra button Xác nhận</t>
  </si>
  <si>
    <t>Tại popup Xác nhận Chuyển phân cấp
1. Nhập dữ liệu hợp lệ vào các trường
2. Click button Quay lại</t>
  </si>
  <si>
    <t>Tại popup Xác nhận Chuyển phân cấp
1. Nhập dữ liệu hợp lệ vào các trường
2. Click button Xác nhận</t>
  </si>
  <si>
    <t>- Hệ thống chuyển về màn Danh sách tổn thất, không thực hiện Chuyển phân cấp</t>
  </si>
  <si>
    <t>- Hệ thống hiển thị thông báo Chuyển phân cấp thành công.
- Hiển thị trạng thái: Phòng ban - Đang xử lý (trong đó Phòng ban là phòng hoặc ban đã chọn)
- Disable button Chuyển Pias, Chuyển phân cấp
- Hệ thống chuyển về màn Danh sách tổn thất</t>
  </si>
  <si>
    <t>- Hệ thống đóng popup, đổi trạng thái HSBT thành “Tên user – Từ chối BT”. Trong đó tên user là tên của người dùng thực hiện xác nhận “Từ chối bồi thường”. Hệ thống gọi API đồng bộ thông tin HSBT về Pias.</t>
  </si>
  <si>
    <t>Hiển thị sai button</t>
  </si>
  <si>
    <t>Kiểm tra chức năng phê duyệt chuyển phân cấp</t>
  </si>
  <si>
    <t>Hiển thị sai phòng ban - trạng thái sau khi Chuyển Pias thành công</t>
  </si>
  <si>
    <r>
      <t xml:space="preserve">3.1 Kiểm tra chức năng Phân công cán bộ xử lý
</t>
    </r>
    <r>
      <rPr>
        <i/>
        <sz val="11"/>
        <color theme="1"/>
        <rFont val="Times New Roman"/>
        <family val="1"/>
      </rPr>
      <t>Đk: 
- Sử dụng User có quyền Phân công</t>
    </r>
  </si>
  <si>
    <r>
      <t xml:space="preserve">3.2 Kiểm tra chức năng Lưu/Lập hồ sơ bồi thường
</t>
    </r>
    <r>
      <rPr>
        <i/>
        <sz val="11"/>
        <color theme="1"/>
        <rFont val="Times New Roman"/>
        <family val="1"/>
      </rPr>
      <t>Đk: 
- Sử dụng User có quyền Lập HSBT và thỏa mãn phân cấp bồi thường</t>
    </r>
  </si>
  <si>
    <t>12/05/2023</t>
  </si>
  <si>
    <t>Hà Nội, 05/2023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</si>
</sst>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scheme val="minor"/>
    </font>
    <font>
      <sz val="10"/>
      <color theme="1"/>
      <name val="Times New Roman"/>
      <family val="1"/>
    </font>
    <font>
      <b/>
      <sz val="14"/>
      <color theme="1"/>
      <name val="Times New Roman"/>
      <family val="1"/>
    </font>
    <font>
      <b/>
      <sz val="12"/>
      <color theme="1"/>
      <name val="Times New Roman"/>
      <family val="1"/>
    </font>
    <font>
      <b/>
      <sz val="18"/>
      <color theme="1"/>
      <name val="Times New Roman"/>
      <family val="1"/>
    </font>
    <font>
      <sz val="11"/>
      <name val="Calibri"/>
      <family val="2"/>
    </font>
    <font>
      <b/>
      <sz val="24"/>
      <color theme="1"/>
      <name val="Times New Roman"/>
      <family val="1"/>
    </font>
    <font>
      <b/>
      <sz val="22"/>
      <color theme="1"/>
      <name val="Times New Roman"/>
      <family val="1"/>
    </font>
    <font>
      <sz val="20"/>
      <color theme="1"/>
      <name val="Times New Roman"/>
      <family val="1"/>
    </font>
    <font>
      <sz val="14"/>
      <color theme="1"/>
      <name val="Times New Roman"/>
      <family val="1"/>
    </font>
    <font>
      <b/>
      <sz val="10"/>
      <color theme="1"/>
      <name val="Times New Roman"/>
      <family val="1"/>
    </font>
    <font>
      <b/>
      <sz val="20"/>
      <color theme="1"/>
      <name val="Times New Roman"/>
      <family val="1"/>
    </font>
    <font>
      <sz val="11"/>
      <color theme="1"/>
      <name val="Times New Roman"/>
      <family val="1"/>
    </font>
    <font>
      <b/>
      <i/>
      <sz val="14"/>
      <color theme="1"/>
      <name val="Times New Roman"/>
      <family val="1"/>
    </font>
    <font>
      <sz val="14"/>
      <color theme="1"/>
      <name val="Calibri"/>
      <family val="2"/>
      <scheme val="minor"/>
    </font>
    <font>
      <b/>
      <sz val="20"/>
      <color rgb="FF000000"/>
      <name val="Times New Roman"/>
      <family val="1"/>
    </font>
    <font>
      <sz val="10"/>
      <color rgb="FF000000"/>
      <name val="Arial"/>
      <family val="2"/>
    </font>
    <font>
      <sz val="10"/>
      <color rgb="FF000000"/>
      <name val="Times New Roman"/>
      <family val="1"/>
    </font>
    <font>
      <sz val="10"/>
      <color theme="1"/>
      <name val="Tahoma"/>
      <family val="2"/>
    </font>
    <font>
      <b/>
      <sz val="10"/>
      <color rgb="FF000000"/>
      <name val="Times New Roman"/>
      <family val="1"/>
    </font>
    <font>
      <sz val="11"/>
      <color theme="1"/>
      <name val="Calibri"/>
      <family val="2"/>
      <scheme val="minor"/>
    </font>
    <font>
      <b/>
      <sz val="11"/>
      <color theme="1"/>
      <name val="Times New Roman"/>
      <family val="1"/>
    </font>
    <font>
      <b/>
      <sz val="11"/>
      <color rgb="FF000000"/>
      <name val="Times New Roman"/>
      <family val="1"/>
    </font>
    <font>
      <sz val="11"/>
      <color rgb="FF000000"/>
      <name val="Times New Roman"/>
      <family val="1"/>
    </font>
    <font>
      <sz val="11"/>
      <color rgb="FFFF0000"/>
      <name val="Times New Roman"/>
      <family val="1"/>
    </font>
    <font>
      <i/>
      <sz val="11"/>
      <color rgb="FF000000"/>
      <name val="Times New Roman"/>
      <family val="1"/>
    </font>
    <font>
      <sz val="11"/>
      <name val="Times New Roman"/>
      <family val="1"/>
    </font>
    <font>
      <i/>
      <sz val="11"/>
      <color rgb="FFFF0000"/>
      <name val="Times New Roman"/>
      <family val="1"/>
    </font>
    <font>
      <i/>
      <sz val="11"/>
      <color theme="1"/>
      <name val="Times New Roman"/>
      <family val="1"/>
    </font>
  </fonts>
  <fills count="10">
    <fill>
      <patternFill patternType="none"/>
    </fill>
    <fill>
      <patternFill patternType="gray125"/>
    </fill>
    <fill>
      <patternFill patternType="solid">
        <fgColor rgb="FFFFFFFF"/>
        <bgColor rgb="FFFFFFFF"/>
      </patternFill>
    </fill>
    <fill>
      <patternFill patternType="solid">
        <fgColor rgb="FF00CCFF"/>
        <bgColor rgb="FF00CCFF"/>
      </patternFill>
    </fill>
    <fill>
      <patternFill patternType="solid">
        <fgColor rgb="FFCCFFCC"/>
        <bgColor rgb="FFCCFFCC"/>
      </patternFill>
    </fill>
    <fill>
      <patternFill patternType="solid">
        <fgColor rgb="FFC6D9F0"/>
        <bgColor rgb="FFC6D9F0"/>
      </patternFill>
    </fill>
    <fill>
      <patternFill patternType="solid">
        <fgColor rgb="FFCCC0D9"/>
        <bgColor rgb="FFCCC0D9"/>
      </patternFill>
    </fill>
    <fill>
      <patternFill patternType="solid">
        <fgColor rgb="FFDBE5F1"/>
        <bgColor rgb="FFDBE5F1"/>
      </patternFill>
    </fill>
    <fill>
      <patternFill patternType="solid">
        <fgColor rgb="FFFFFFFF"/>
        <bgColor indexed="64"/>
      </patternFill>
    </fill>
    <fill>
      <patternFill patternType="solid">
        <fgColor theme="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hair">
        <color rgb="FF000000"/>
      </left>
      <right style="hair">
        <color rgb="FF000000"/>
      </right>
      <top style="hair">
        <color rgb="FF000000"/>
      </top>
      <bottom style="hair">
        <color rgb="FF000000"/>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rgb="FF000000"/>
      </right>
      <top/>
      <bottom/>
      <diagonal/>
    </border>
    <border>
      <left style="thin">
        <color rgb="FF000000"/>
      </left>
      <right/>
      <top/>
      <bottom/>
      <diagonal/>
    </border>
    <border>
      <left/>
      <right/>
      <top style="thin">
        <color rgb="FF000000"/>
      </top>
      <bottom/>
      <diagonal/>
    </border>
    <border>
      <left style="thin">
        <color indexed="64"/>
      </left>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top style="thin">
        <color indexed="64"/>
      </top>
      <bottom/>
      <diagonal/>
    </border>
  </borders>
  <cellStyleXfs count="1">
    <xf numFmtId="0" fontId="0" fillId="0" borderId="0"/>
  </cellStyleXfs>
  <cellXfs count="165">
    <xf numFmtId="0" fontId="0" fillId="0" borderId="0" xfId="0"/>
    <xf numFmtId="0" fontId="1" fillId="2" borderId="1" xfId="0" applyFont="1" applyFill="1" applyBorder="1"/>
    <xf numFmtId="0" fontId="2" fillId="2" borderId="1" xfId="0" applyFont="1" applyFill="1" applyBorder="1"/>
    <xf numFmtId="0" fontId="1" fillId="0" borderId="0" xfId="0" applyFont="1"/>
    <xf numFmtId="0" fontId="2" fillId="0" borderId="0" xfId="0" applyFont="1"/>
    <xf numFmtId="0" fontId="7" fillId="0" borderId="0" xfId="0" applyFont="1" applyAlignment="1">
      <alignment wrapText="1"/>
    </xf>
    <xf numFmtId="0" fontId="6" fillId="2" borderId="1" xfId="0" applyFont="1" applyFill="1" applyBorder="1" applyAlignment="1">
      <alignment horizontal="center" wrapText="1"/>
    </xf>
    <xf numFmtId="0" fontId="9" fillId="2" borderId="1" xfId="0" applyFont="1" applyFill="1" applyBorder="1"/>
    <xf numFmtId="0" fontId="9" fillId="2" borderId="1" xfId="0" applyFont="1" applyFill="1" applyBorder="1" applyAlignment="1">
      <alignment horizontal="left"/>
    </xf>
    <xf numFmtId="0" fontId="10" fillId="2" borderId="1" xfId="0" applyFont="1" applyFill="1" applyBorder="1"/>
    <xf numFmtId="0" fontId="9" fillId="0" borderId="0" xfId="0" applyFont="1"/>
    <xf numFmtId="0" fontId="3" fillId="2" borderId="1" xfId="0" applyFont="1" applyFill="1" applyBorder="1"/>
    <xf numFmtId="0" fontId="1" fillId="2" borderId="1" xfId="0" applyFont="1" applyFill="1" applyBorder="1" applyAlignment="1">
      <alignment horizontal="left"/>
    </xf>
    <xf numFmtId="0" fontId="10" fillId="3" borderId="5" xfId="0" applyFont="1" applyFill="1" applyBorder="1" applyAlignment="1">
      <alignment horizontal="center" vertical="center" wrapText="1"/>
    </xf>
    <xf numFmtId="0" fontId="10" fillId="3" borderId="8" xfId="0" applyFont="1" applyFill="1" applyBorder="1" applyAlignment="1">
      <alignment vertical="center" wrapText="1"/>
    </xf>
    <xf numFmtId="0" fontId="12" fillId="0" borderId="8" xfId="0" applyFont="1" applyBorder="1" applyAlignment="1">
      <alignment horizontal="left" vertical="center"/>
    </xf>
    <xf numFmtId="0" fontId="10" fillId="4" borderId="8"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6" fillId="2" borderId="1" xfId="0" applyFont="1" applyFill="1" applyBorder="1"/>
    <xf numFmtId="0" fontId="16" fillId="2" borderId="1" xfId="0" applyFont="1" applyFill="1" applyBorder="1" applyAlignment="1">
      <alignment horizontal="center"/>
    </xf>
    <xf numFmtId="0" fontId="10" fillId="3" borderId="8" xfId="0" applyFont="1" applyFill="1" applyBorder="1" applyAlignment="1">
      <alignment horizontal="center" vertical="center" wrapText="1"/>
    </xf>
    <xf numFmtId="0" fontId="1" fillId="4" borderId="12" xfId="0" applyFont="1" applyFill="1" applyBorder="1" applyAlignment="1">
      <alignment horizontal="center"/>
    </xf>
    <xf numFmtId="9" fontId="17" fillId="4" borderId="8" xfId="0" applyNumberFormat="1" applyFont="1" applyFill="1" applyBorder="1" applyAlignment="1">
      <alignment horizontal="center"/>
    </xf>
    <xf numFmtId="0" fontId="18" fillId="0" borderId="8" xfId="0" applyFont="1" applyBorder="1"/>
    <xf numFmtId="9" fontId="19" fillId="4" borderId="8" xfId="0" applyNumberFormat="1" applyFont="1" applyFill="1" applyBorder="1" applyAlignment="1">
      <alignment horizontal="center"/>
    </xf>
    <xf numFmtId="0" fontId="20" fillId="0" borderId="0" xfId="0" applyFont="1"/>
    <xf numFmtId="0" fontId="10" fillId="2" borderId="8" xfId="0" applyFont="1" applyFill="1" applyBorder="1" applyAlignment="1">
      <alignment vertical="center" wrapText="1"/>
    </xf>
    <xf numFmtId="0" fontId="1" fillId="2" borderId="8" xfId="0" quotePrefix="1" applyFont="1" applyFill="1" applyBorder="1" applyAlignment="1">
      <alignment horizontal="center" vertical="center" wrapText="1"/>
    </xf>
    <xf numFmtId="0" fontId="0" fillId="0" borderId="0" xfId="0" applyAlignment="1">
      <alignment vertical="center"/>
    </xf>
    <xf numFmtId="0" fontId="21" fillId="3" borderId="8"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4" borderId="8" xfId="0" applyFont="1" applyFill="1" applyBorder="1" applyAlignment="1">
      <alignment horizontal="center" vertical="center"/>
    </xf>
    <xf numFmtId="0" fontId="1" fillId="2" borderId="8" xfId="0" applyFont="1" applyFill="1" applyBorder="1" applyAlignment="1">
      <alignment vertical="center"/>
    </xf>
    <xf numFmtId="0" fontId="1" fillId="2" borderId="1" xfId="0" applyFont="1" applyFill="1" applyBorder="1" applyAlignment="1">
      <alignment vertical="center"/>
    </xf>
    <xf numFmtId="0" fontId="12" fillId="2" borderId="1" xfId="0" applyFont="1" applyFill="1" applyBorder="1" applyAlignment="1">
      <alignment vertical="center"/>
    </xf>
    <xf numFmtId="0" fontId="23" fillId="0" borderId="8" xfId="0" applyFont="1" applyBorder="1" applyAlignment="1">
      <alignment vertical="center" wrapText="1"/>
    </xf>
    <xf numFmtId="0" fontId="12" fillId="0" borderId="20" xfId="0" applyFont="1" applyBorder="1" applyAlignment="1">
      <alignment vertical="center" wrapText="1"/>
    </xf>
    <xf numFmtId="0" fontId="23" fillId="0" borderId="20" xfId="0" applyFont="1" applyBorder="1" applyAlignment="1">
      <alignment horizontal="left" vertical="center" wrapText="1"/>
    </xf>
    <xf numFmtId="14" fontId="12" fillId="0" borderId="8" xfId="0" quotePrefix="1" applyNumberFormat="1" applyFont="1" applyBorder="1" applyAlignment="1">
      <alignment horizontal="left" vertical="center" wrapText="1"/>
    </xf>
    <xf numFmtId="0" fontId="23" fillId="0" borderId="13" xfId="0" applyFont="1" applyBorder="1" applyAlignment="1">
      <alignment vertical="center" wrapText="1"/>
    </xf>
    <xf numFmtId="0" fontId="23" fillId="0" borderId="17" xfId="0" applyFont="1" applyBorder="1" applyAlignment="1">
      <alignment vertical="center" wrapText="1"/>
    </xf>
    <xf numFmtId="0" fontId="23" fillId="0" borderId="14" xfId="0" applyFont="1" applyBorder="1" applyAlignment="1">
      <alignment vertical="center" wrapText="1"/>
    </xf>
    <xf numFmtId="0" fontId="23" fillId="0" borderId="20" xfId="0" applyFont="1" applyBorder="1" applyAlignment="1">
      <alignment vertical="center" wrapText="1"/>
    </xf>
    <xf numFmtId="0" fontId="23" fillId="0" borderId="20" xfId="0" quotePrefix="1" applyFont="1" applyBorder="1" applyAlignment="1">
      <alignment vertical="center" wrapText="1"/>
    </xf>
    <xf numFmtId="0" fontId="12" fillId="2" borderId="4" xfId="0" applyFont="1" applyFill="1" applyBorder="1" applyAlignment="1">
      <alignment vertical="center"/>
    </xf>
    <xf numFmtId="0" fontId="1" fillId="2" borderId="14" xfId="0" applyFont="1" applyFill="1" applyBorder="1" applyAlignment="1">
      <alignment horizontal="center" vertical="center"/>
    </xf>
    <xf numFmtId="0" fontId="1" fillId="4" borderId="14" xfId="0" applyFont="1" applyFill="1" applyBorder="1" applyAlignment="1">
      <alignment horizontal="center" vertical="center"/>
    </xf>
    <xf numFmtId="0" fontId="1" fillId="2" borderId="14" xfId="0" applyFont="1" applyFill="1" applyBorder="1" applyAlignment="1">
      <alignment vertical="center"/>
    </xf>
    <xf numFmtId="0" fontId="1" fillId="2" borderId="8" xfId="0" quotePrefix="1" applyFont="1" applyFill="1" applyBorder="1" applyAlignment="1">
      <alignment vertical="center" wrapText="1"/>
    </xf>
    <xf numFmtId="0" fontId="1" fillId="2" borderId="4" xfId="0" applyFont="1" applyFill="1" applyBorder="1" applyAlignment="1">
      <alignment vertical="center"/>
    </xf>
    <xf numFmtId="0" fontId="1" fillId="2" borderId="8" xfId="0" applyFont="1" applyFill="1" applyBorder="1" applyAlignment="1">
      <alignment vertical="center" wrapText="1"/>
    </xf>
    <xf numFmtId="0" fontId="1" fillId="2" borderId="14" xfId="0" applyFont="1" applyFill="1" applyBorder="1" applyAlignment="1">
      <alignment vertical="center" wrapText="1"/>
    </xf>
    <xf numFmtId="0" fontId="0" fillId="0" borderId="0" xfId="0" applyAlignment="1">
      <alignment horizontal="center" vertical="center"/>
    </xf>
    <xf numFmtId="0" fontId="23" fillId="0" borderId="8" xfId="0" applyFont="1" applyBorder="1" applyAlignment="1">
      <alignment horizontal="center" vertical="center"/>
    </xf>
    <xf numFmtId="0" fontId="23" fillId="0" borderId="16" xfId="0" applyFont="1" applyBorder="1" applyAlignment="1">
      <alignment horizontal="center" vertical="center"/>
    </xf>
    <xf numFmtId="0" fontId="23" fillId="0" borderId="13" xfId="0" applyFont="1" applyBorder="1" applyAlignment="1">
      <alignment horizontal="center" vertical="center"/>
    </xf>
    <xf numFmtId="0" fontId="5" fillId="0" borderId="20" xfId="0" applyFont="1" applyBorder="1" applyAlignment="1">
      <alignment horizontal="center" vertical="center"/>
    </xf>
    <xf numFmtId="0" fontId="23" fillId="0" borderId="14" xfId="0" applyFont="1" applyBorder="1" applyAlignment="1">
      <alignment horizontal="center" vertical="center"/>
    </xf>
    <xf numFmtId="0" fontId="1" fillId="4" borderId="15" xfId="0" applyFont="1" applyFill="1" applyBorder="1" applyAlignment="1">
      <alignment vertical="center" wrapText="1"/>
    </xf>
    <xf numFmtId="0" fontId="1" fillId="4" borderId="20" xfId="0" applyFont="1" applyFill="1" applyBorder="1" applyAlignment="1">
      <alignment vertical="center" wrapText="1"/>
    </xf>
    <xf numFmtId="0" fontId="23" fillId="0" borderId="8" xfId="0" applyFont="1" applyBorder="1" applyAlignment="1">
      <alignment vertical="center"/>
    </xf>
    <xf numFmtId="0" fontId="12" fillId="0" borderId="21" xfId="0" applyFont="1" applyBorder="1" applyAlignment="1">
      <alignment vertical="center" wrapText="1"/>
    </xf>
    <xf numFmtId="0" fontId="12" fillId="0" borderId="21" xfId="0" quotePrefix="1" applyFont="1" applyBorder="1" applyAlignment="1">
      <alignment vertical="center" wrapText="1"/>
    </xf>
    <xf numFmtId="0" fontId="12" fillId="4" borderId="15" xfId="0" applyFont="1" applyFill="1" applyBorder="1" applyAlignment="1">
      <alignment vertical="center" wrapText="1"/>
    </xf>
    <xf numFmtId="0" fontId="23" fillId="0" borderId="6" xfId="0" applyFont="1" applyBorder="1" applyAlignment="1">
      <alignment vertical="center" wrapText="1"/>
    </xf>
    <xf numFmtId="0" fontId="12" fillId="4" borderId="4" xfId="0" applyFont="1" applyFill="1" applyBorder="1" applyAlignment="1">
      <alignment vertical="center" wrapText="1"/>
    </xf>
    <xf numFmtId="0" fontId="5" fillId="0" borderId="20" xfId="0" applyFont="1" applyBorder="1" applyAlignment="1">
      <alignment vertical="center"/>
    </xf>
    <xf numFmtId="0" fontId="12" fillId="4" borderId="17" xfId="0" applyFont="1" applyFill="1" applyBorder="1" applyAlignment="1">
      <alignment vertical="center" wrapText="1"/>
    </xf>
    <xf numFmtId="0" fontId="1" fillId="4" borderId="27" xfId="0" applyFont="1" applyFill="1" applyBorder="1" applyAlignment="1">
      <alignment vertical="center" wrapText="1"/>
    </xf>
    <xf numFmtId="0" fontId="12" fillId="0" borderId="10" xfId="0" applyFont="1" applyBorder="1" applyAlignment="1">
      <alignment vertical="center" wrapText="1"/>
    </xf>
    <xf numFmtId="0" fontId="12" fillId="0" borderId="8" xfId="0" applyFont="1" applyBorder="1" applyAlignment="1">
      <alignment vertical="center" wrapText="1"/>
    </xf>
    <xf numFmtId="0" fontId="0" fillId="0" borderId="0" xfId="0" applyAlignment="1">
      <alignment vertical="center" wrapText="1"/>
    </xf>
    <xf numFmtId="0" fontId="23" fillId="0" borderId="8" xfId="0" quotePrefix="1" applyFont="1" applyBorder="1" applyAlignment="1">
      <alignment vertical="center" wrapText="1"/>
    </xf>
    <xf numFmtId="0" fontId="23" fillId="0" borderId="7" xfId="0" quotePrefix="1" applyFont="1" applyBorder="1" applyAlignment="1">
      <alignment vertical="center" wrapText="1"/>
    </xf>
    <xf numFmtId="0" fontId="23" fillId="0" borderId="19" xfId="0" applyFont="1" applyBorder="1" applyAlignment="1">
      <alignment vertical="center"/>
    </xf>
    <xf numFmtId="0" fontId="23" fillId="0" borderId="22" xfId="0" quotePrefix="1" applyFont="1" applyBorder="1" applyAlignment="1">
      <alignment vertical="center" wrapText="1"/>
    </xf>
    <xf numFmtId="0" fontId="12" fillId="0" borderId="23" xfId="0" applyFont="1" applyBorder="1" applyAlignment="1">
      <alignment vertical="center" wrapText="1"/>
    </xf>
    <xf numFmtId="0" fontId="12" fillId="8" borderId="23" xfId="0" applyFont="1" applyFill="1" applyBorder="1" applyAlignment="1">
      <alignment vertical="center" wrapText="1"/>
    </xf>
    <xf numFmtId="0" fontId="12" fillId="8" borderId="20" xfId="0" applyFont="1" applyFill="1" applyBorder="1" applyAlignment="1">
      <alignment vertical="center" wrapText="1"/>
    </xf>
    <xf numFmtId="0" fontId="24" fillId="0" borderId="8" xfId="0" quotePrefix="1" applyFont="1" applyBorder="1" applyAlignment="1">
      <alignment vertical="center" wrapText="1"/>
    </xf>
    <xf numFmtId="0" fontId="23" fillId="0" borderId="16" xfId="0" quotePrefix="1" applyFont="1" applyBorder="1" applyAlignment="1">
      <alignment vertical="center" wrapText="1"/>
    </xf>
    <xf numFmtId="0" fontId="23" fillId="0" borderId="13" xfId="0" quotePrefix="1" applyFont="1" applyBorder="1" applyAlignment="1">
      <alignment vertical="center" wrapText="1"/>
    </xf>
    <xf numFmtId="0" fontId="5" fillId="0" borderId="20" xfId="0" applyFont="1" applyBorder="1" applyAlignment="1">
      <alignment vertical="center" wrapText="1"/>
    </xf>
    <xf numFmtId="0" fontId="23" fillId="0" borderId="14" xfId="0" quotePrefix="1" applyFont="1" applyBorder="1" applyAlignment="1">
      <alignment vertical="center" wrapText="1"/>
    </xf>
    <xf numFmtId="0" fontId="12" fillId="0" borderId="0" xfId="0" applyFont="1" applyAlignment="1">
      <alignment vertical="center" wrapText="1"/>
    </xf>
    <xf numFmtId="0" fontId="12" fillId="4" borderId="30" xfId="0" applyFont="1" applyFill="1" applyBorder="1" applyAlignment="1">
      <alignment vertical="center" wrapText="1"/>
    </xf>
    <xf numFmtId="0" fontId="1" fillId="4" borderId="23" xfId="0" applyFont="1" applyFill="1" applyBorder="1" applyAlignment="1">
      <alignment vertical="center" wrapText="1"/>
    </xf>
    <xf numFmtId="0" fontId="23" fillId="0" borderId="26" xfId="0" applyFont="1" applyBorder="1" applyAlignment="1">
      <alignment vertical="center" wrapText="1"/>
    </xf>
    <xf numFmtId="0" fontId="23" fillId="0" borderId="26" xfId="0" quotePrefix="1" applyFont="1" applyBorder="1" applyAlignment="1">
      <alignment vertical="center" wrapText="1"/>
    </xf>
    <xf numFmtId="0" fontId="1" fillId="2" borderId="13" xfId="0" applyFont="1" applyFill="1" applyBorder="1" applyAlignment="1">
      <alignment horizontal="center" vertical="center"/>
    </xf>
    <xf numFmtId="0" fontId="1" fillId="4" borderId="13" xfId="0" applyFont="1" applyFill="1" applyBorder="1" applyAlignment="1">
      <alignment horizontal="center" vertical="center"/>
    </xf>
    <xf numFmtId="0" fontId="1" fillId="2" borderId="13" xfId="0" applyFont="1" applyFill="1" applyBorder="1" applyAlignment="1">
      <alignment vertical="center"/>
    </xf>
    <xf numFmtId="0" fontId="1" fillId="2" borderId="13" xfId="0" applyFont="1" applyFill="1" applyBorder="1" applyAlignment="1">
      <alignment vertical="center" wrapText="1"/>
    </xf>
    <xf numFmtId="0" fontId="23" fillId="0" borderId="20" xfId="0" applyFont="1" applyBorder="1" applyAlignment="1">
      <alignment horizontal="center" vertical="center"/>
    </xf>
    <xf numFmtId="0" fontId="1" fillId="2" borderId="20" xfId="0" applyFont="1" applyFill="1" applyBorder="1" applyAlignment="1">
      <alignment horizontal="center" vertical="center"/>
    </xf>
    <xf numFmtId="0" fontId="1" fillId="4" borderId="20" xfId="0" applyFont="1" applyFill="1" applyBorder="1" applyAlignment="1">
      <alignment horizontal="center" vertical="center"/>
    </xf>
    <xf numFmtId="0" fontId="1" fillId="2" borderId="20" xfId="0" applyFont="1" applyFill="1" applyBorder="1" applyAlignment="1">
      <alignment vertical="center"/>
    </xf>
    <xf numFmtId="0" fontId="1" fillId="2" borderId="20" xfId="0" applyFont="1" applyFill="1" applyBorder="1" applyAlignment="1">
      <alignment vertical="center" wrapText="1"/>
    </xf>
    <xf numFmtId="0" fontId="1" fillId="4" borderId="34" xfId="0" applyFont="1" applyFill="1" applyBorder="1" applyAlignment="1">
      <alignment vertical="center" wrapText="1"/>
    </xf>
    <xf numFmtId="0" fontId="9" fillId="9" borderId="1" xfId="0" applyFont="1" applyFill="1" applyBorder="1"/>
    <xf numFmtId="0" fontId="9" fillId="9" borderId="1" xfId="0" applyFont="1" applyFill="1" applyBorder="1" applyAlignment="1">
      <alignment horizontal="left"/>
    </xf>
    <xf numFmtId="0" fontId="1" fillId="9" borderId="0" xfId="0" applyFont="1" applyFill="1"/>
    <xf numFmtId="0" fontId="0" fillId="9" borderId="0" xfId="0" applyFill="1"/>
    <xf numFmtId="0" fontId="9" fillId="9" borderId="0" xfId="0" applyFont="1" applyFill="1"/>
    <xf numFmtId="0" fontId="13" fillId="9" borderId="1" xfId="0" applyFont="1" applyFill="1" applyBorder="1" applyAlignment="1">
      <alignment horizontal="left"/>
    </xf>
    <xf numFmtId="49" fontId="9" fillId="9" borderId="1" xfId="0" applyNumberFormat="1" applyFont="1" applyFill="1" applyBorder="1"/>
    <xf numFmtId="14" fontId="9" fillId="9" borderId="1" xfId="0" applyNumberFormat="1" applyFont="1" applyFill="1" applyBorder="1" applyAlignment="1">
      <alignment horizontal="left"/>
    </xf>
    <xf numFmtId="14" fontId="9" fillId="9" borderId="1" xfId="0" applyNumberFormat="1" applyFont="1" applyFill="1" applyBorder="1"/>
    <xf numFmtId="0" fontId="14" fillId="9" borderId="0" xfId="0" applyFont="1" applyFill="1"/>
    <xf numFmtId="0" fontId="4" fillId="2" borderId="2" xfId="0" applyFont="1" applyFill="1" applyBorder="1" applyAlignment="1">
      <alignment horizontal="center" wrapText="1"/>
    </xf>
    <xf numFmtId="0" fontId="5" fillId="0" borderId="3" xfId="0" applyFont="1" applyBorder="1"/>
    <xf numFmtId="0" fontId="5" fillId="0" borderId="4" xfId="0" applyFont="1" applyBorder="1"/>
    <xf numFmtId="0" fontId="6" fillId="2" borderId="2" xfId="0" applyFont="1" applyFill="1" applyBorder="1" applyAlignment="1">
      <alignment horizontal="center" wrapText="1"/>
    </xf>
    <xf numFmtId="0" fontId="8" fillId="2" borderId="2" xfId="0" applyFont="1" applyFill="1" applyBorder="1" applyAlignment="1">
      <alignment horizontal="center" wrapText="1"/>
    </xf>
    <xf numFmtId="0" fontId="11" fillId="2" borderId="2" xfId="0" applyFont="1" applyFill="1" applyBorder="1" applyAlignment="1">
      <alignment horizontal="center" vertical="center"/>
    </xf>
    <xf numFmtId="0" fontId="10" fillId="3" borderId="6" xfId="0" applyFont="1" applyFill="1" applyBorder="1" applyAlignment="1">
      <alignment horizontal="center" vertical="center" wrapText="1"/>
    </xf>
    <xf numFmtId="0" fontId="5" fillId="0" borderId="7" xfId="0" applyFont="1" applyBorder="1"/>
    <xf numFmtId="0" fontId="12" fillId="0" borderId="9" xfId="0" applyFont="1" applyBorder="1" applyAlignment="1">
      <alignment horizontal="left" vertical="center"/>
    </xf>
    <xf numFmtId="0" fontId="5" fillId="0" borderId="10" xfId="0" applyFont="1" applyBorder="1"/>
    <xf numFmtId="0" fontId="12" fillId="0" borderId="9" xfId="0" applyFont="1" applyBorder="1" applyAlignment="1">
      <alignment horizontal="left" vertical="center" wrapText="1"/>
    </xf>
    <xf numFmtId="0" fontId="2" fillId="9" borderId="2" xfId="0" applyFont="1" applyFill="1" applyBorder="1" applyAlignment="1">
      <alignment horizontal="center"/>
    </xf>
    <xf numFmtId="0" fontId="5" fillId="9" borderId="4" xfId="0" applyFont="1" applyFill="1" applyBorder="1"/>
    <xf numFmtId="0" fontId="15" fillId="2" borderId="2" xfId="0" applyFont="1" applyFill="1" applyBorder="1" applyAlignment="1">
      <alignment horizontal="center"/>
    </xf>
    <xf numFmtId="0" fontId="23" fillId="0" borderId="13" xfId="0" applyFont="1" applyBorder="1" applyAlignment="1">
      <alignment vertical="center" wrapText="1"/>
    </xf>
    <xf numFmtId="0" fontId="23" fillId="0" borderId="17" xfId="0" applyFont="1" applyBorder="1" applyAlignment="1">
      <alignment vertical="center" wrapText="1"/>
    </xf>
    <xf numFmtId="0" fontId="23" fillId="0" borderId="14" xfId="0" applyFont="1" applyBorder="1" applyAlignment="1">
      <alignment vertical="center" wrapText="1"/>
    </xf>
    <xf numFmtId="0" fontId="21" fillId="7" borderId="18" xfId="0" applyFont="1" applyFill="1" applyBorder="1" applyAlignment="1">
      <alignment vertical="center" wrapText="1"/>
    </xf>
    <xf numFmtId="0" fontId="5" fillId="0" borderId="11" xfId="0" applyFont="1" applyBorder="1" applyAlignment="1">
      <alignment vertical="center"/>
    </xf>
    <xf numFmtId="0" fontId="5" fillId="0" borderId="10" xfId="0" applyFont="1" applyBorder="1" applyAlignment="1">
      <alignment vertical="center"/>
    </xf>
    <xf numFmtId="0" fontId="23" fillId="0" borderId="19" xfId="0" applyFont="1" applyBorder="1" applyAlignment="1">
      <alignment vertical="center" wrapText="1"/>
    </xf>
    <xf numFmtId="0" fontId="23" fillId="0" borderId="30" xfId="0" applyFont="1" applyBorder="1" applyAlignment="1">
      <alignment vertical="center" wrapText="1"/>
    </xf>
    <xf numFmtId="0" fontId="23" fillId="0" borderId="6" xfId="0" applyFont="1" applyBorder="1" applyAlignment="1">
      <alignment vertical="center" wrapText="1"/>
    </xf>
    <xf numFmtId="0" fontId="21" fillId="7" borderId="20" xfId="0" applyFont="1" applyFill="1" applyBorder="1" applyAlignment="1">
      <alignment vertical="center" wrapText="1"/>
    </xf>
    <xf numFmtId="0" fontId="5" fillId="0" borderId="20" xfId="0" applyFont="1" applyBorder="1" applyAlignment="1">
      <alignment vertical="center"/>
    </xf>
    <xf numFmtId="0" fontId="3" fillId="4" borderId="9" xfId="0" applyFont="1" applyFill="1" applyBorder="1" applyAlignment="1">
      <alignment vertical="center"/>
    </xf>
    <xf numFmtId="0" fontId="23" fillId="0" borderId="24" xfId="0" applyFont="1" applyBorder="1" applyAlignment="1">
      <alignment vertical="center" wrapText="1"/>
    </xf>
    <xf numFmtId="0" fontId="23" fillId="0" borderId="29" xfId="0" applyFont="1" applyBorder="1" applyAlignment="1">
      <alignment vertical="center" wrapText="1"/>
    </xf>
    <xf numFmtId="0" fontId="23" fillId="0" borderId="25" xfId="0" applyFont="1" applyBorder="1" applyAlignment="1">
      <alignment vertical="center" wrapText="1"/>
    </xf>
    <xf numFmtId="0" fontId="4" fillId="2" borderId="2" xfId="0" applyFont="1" applyFill="1" applyBorder="1" applyAlignment="1">
      <alignment vertical="center" wrapText="1"/>
    </xf>
    <xf numFmtId="0" fontId="5" fillId="0" borderId="4" xfId="0" applyFont="1" applyBorder="1" applyAlignment="1">
      <alignment vertical="center"/>
    </xf>
    <xf numFmtId="0" fontId="10" fillId="3" borderId="13" xfId="0" applyFont="1" applyFill="1" applyBorder="1" applyAlignment="1">
      <alignment vertical="center" wrapText="1"/>
    </xf>
    <xf numFmtId="0" fontId="5" fillId="0" borderId="14" xfId="0" applyFont="1" applyBorder="1" applyAlignment="1">
      <alignment vertical="center"/>
    </xf>
    <xf numFmtId="0" fontId="5" fillId="0" borderId="14" xfId="0" applyFont="1" applyBorder="1" applyAlignment="1">
      <alignment vertical="center" wrapText="1"/>
    </xf>
    <xf numFmtId="0" fontId="12" fillId="5" borderId="9" xfId="0" applyFont="1" applyFill="1" applyBorder="1" applyAlignment="1">
      <alignment vertical="center" wrapText="1"/>
    </xf>
    <xf numFmtId="0" fontId="2" fillId="6" borderId="9" xfId="0" applyFont="1" applyFill="1" applyBorder="1" applyAlignment="1">
      <alignment vertical="center" wrapText="1"/>
    </xf>
    <xf numFmtId="0" fontId="10" fillId="3" borderId="9" xfId="0" applyFont="1" applyFill="1" applyBorder="1" applyAlignment="1">
      <alignment horizontal="center" vertical="center" wrapText="1"/>
    </xf>
    <xf numFmtId="0" fontId="5" fillId="0" borderId="11" xfId="0" applyFont="1" applyBorder="1" applyAlignment="1">
      <alignment horizontal="center" vertical="center"/>
    </xf>
    <xf numFmtId="0" fontId="5" fillId="0" borderId="10" xfId="0" applyFont="1" applyBorder="1" applyAlignment="1">
      <alignment horizontal="center" vertical="center"/>
    </xf>
    <xf numFmtId="0" fontId="21" fillId="3" borderId="13" xfId="0" applyFont="1" applyFill="1" applyBorder="1" applyAlignment="1">
      <alignment horizontal="center" vertical="center" wrapText="1"/>
    </xf>
    <xf numFmtId="0" fontId="5" fillId="0" borderId="14" xfId="0" applyFont="1" applyBorder="1" applyAlignment="1">
      <alignment horizontal="center" vertical="center"/>
    </xf>
    <xf numFmtId="0" fontId="23" fillId="0" borderId="20" xfId="0" applyFont="1" applyBorder="1" applyAlignment="1">
      <alignment horizontal="left" vertical="center" wrapText="1"/>
    </xf>
    <xf numFmtId="0" fontId="12" fillId="0" borderId="26" xfId="0" applyFont="1" applyBorder="1" applyAlignment="1">
      <alignment vertical="center" wrapText="1"/>
    </xf>
    <xf numFmtId="0" fontId="12" fillId="0" borderId="28" xfId="0" applyFont="1" applyBorder="1" applyAlignment="1">
      <alignment vertical="center" wrapText="1"/>
    </xf>
    <xf numFmtId="0" fontId="12" fillId="0" borderId="27" xfId="0" applyFont="1" applyBorder="1" applyAlignment="1">
      <alignment vertical="center" wrapText="1"/>
    </xf>
    <xf numFmtId="0" fontId="12" fillId="0" borderId="24" xfId="0" applyFont="1" applyBorder="1" applyAlignment="1">
      <alignment vertical="center" wrapText="1"/>
    </xf>
    <xf numFmtId="0" fontId="12" fillId="0" borderId="25" xfId="0" applyFont="1" applyBorder="1" applyAlignment="1">
      <alignment vertical="center" wrapText="1"/>
    </xf>
    <xf numFmtId="0" fontId="23" fillId="0" borderId="24" xfId="0" applyFont="1" applyBorder="1" applyAlignment="1">
      <alignment horizontal="left" vertical="center" wrapText="1"/>
    </xf>
    <xf numFmtId="0" fontId="23" fillId="0" borderId="25" xfId="0" applyFont="1" applyBorder="1" applyAlignment="1">
      <alignment horizontal="left" vertical="center" wrapText="1"/>
    </xf>
    <xf numFmtId="0" fontId="26" fillId="0" borderId="32" xfId="0" applyFont="1" applyBorder="1" applyAlignment="1">
      <alignment vertical="center" wrapText="1"/>
    </xf>
    <xf numFmtId="0" fontId="26" fillId="0" borderId="33" xfId="0" applyFont="1" applyBorder="1" applyAlignment="1">
      <alignment vertical="center" wrapText="1"/>
    </xf>
    <xf numFmtId="0" fontId="21" fillId="7" borderId="31" xfId="0" applyFont="1" applyFill="1" applyBorder="1" applyAlignment="1">
      <alignment vertical="center" wrapText="1"/>
    </xf>
    <xf numFmtId="0" fontId="5" fillId="0" borderId="31" xfId="0" applyFont="1" applyBorder="1" applyAlignment="1">
      <alignment vertical="center"/>
    </xf>
    <xf numFmtId="0" fontId="5" fillId="0" borderId="22" xfId="0" applyFont="1" applyBorder="1" applyAlignment="1">
      <alignment vertical="center"/>
    </xf>
    <xf numFmtId="0" fontId="23" fillId="0" borderId="29" xfId="0" applyFont="1" applyBorder="1" applyAlignment="1">
      <alignment horizontal="left" vertical="center" wrapText="1"/>
    </xf>
  </cellXfs>
  <cellStyles count="1">
    <cellStyle name="Normal" xfId="0" builtinId="0"/>
  </cellStyles>
  <dxfs count="1283">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4"/>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4"/>
        </patternFill>
      </fill>
    </dxf>
    <dxf>
      <font>
        <color rgb="FF0000FF"/>
      </font>
      <fill>
        <patternFill patternType="none"/>
      </fill>
    </dxf>
    <dxf>
      <font>
        <color rgb="FFFF0000"/>
      </font>
      <fill>
        <patternFill patternType="none"/>
      </fill>
    </dxf>
    <dxf>
      <fill>
        <patternFill patternType="none"/>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4"/>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4"/>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4"/>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4"/>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4"/>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4"/>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00FF"/>
      </font>
      <fill>
        <patternFill patternType="none"/>
      </fill>
    </dxf>
    <dxf>
      <font>
        <color rgb="FFFF0000"/>
      </font>
      <fill>
        <patternFill patternType="none"/>
      </fill>
    </dxf>
    <dxf>
      <fill>
        <patternFill patternType="none"/>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4"/>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4"/>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4"/>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4"/>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8" tint="0.39994506668294322"/>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4"/>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4"/>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4"/>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4"/>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4"/>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4"/>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bgColor theme="4"/>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
      <font>
        <color rgb="FF0000FF"/>
      </font>
      <fill>
        <patternFill patternType="none"/>
      </fill>
    </dxf>
    <dxf>
      <font>
        <color rgb="FFFF0000"/>
      </font>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95"/>
  <sheetViews>
    <sheetView tabSelected="1" zoomScale="70" zoomScaleNormal="70" workbookViewId="0">
      <selection activeCell="I18" sqref="I18"/>
    </sheetView>
  </sheetViews>
  <sheetFormatPr defaultColWidth="14.42578125" defaultRowHeight="15" customHeight="1" x14ac:dyDescent="0.25"/>
  <cols>
    <col min="1" max="1" width="14.7109375" customWidth="1"/>
    <col min="2" max="2" width="13.42578125" customWidth="1"/>
    <col min="3" max="3" width="8.7109375" customWidth="1"/>
    <col min="4" max="4" width="12.85546875" customWidth="1"/>
    <col min="5" max="5" width="8.7109375" customWidth="1"/>
    <col min="6" max="6" width="13.42578125" customWidth="1"/>
    <col min="7" max="7" width="17" customWidth="1"/>
    <col min="8" max="8" width="7" customWidth="1"/>
    <col min="9" max="9" width="177.85546875" customWidth="1"/>
    <col min="10" max="26" width="8.7109375" customWidth="1"/>
  </cols>
  <sheetData>
    <row r="1" spans="1:26" x14ac:dyDescent="0.25">
      <c r="A1" s="1"/>
      <c r="B1" s="1"/>
      <c r="C1" s="1"/>
      <c r="D1" s="1"/>
      <c r="E1" s="1"/>
      <c r="F1" s="1"/>
      <c r="G1" s="1"/>
      <c r="H1" s="1"/>
      <c r="I1" s="1"/>
      <c r="J1" s="3"/>
      <c r="K1" s="3"/>
      <c r="L1" s="3"/>
      <c r="M1" s="3"/>
      <c r="N1" s="3"/>
      <c r="O1" s="3"/>
      <c r="P1" s="3"/>
      <c r="Q1" s="3"/>
      <c r="R1" s="3"/>
      <c r="S1" s="3"/>
      <c r="T1" s="3"/>
      <c r="U1" s="3"/>
      <c r="V1" s="3"/>
      <c r="W1" s="3"/>
      <c r="X1" s="3"/>
      <c r="Y1" s="3"/>
      <c r="Z1" s="3"/>
    </row>
    <row r="2" spans="1:26" x14ac:dyDescent="0.25">
      <c r="A2" s="1"/>
      <c r="B2" s="1"/>
      <c r="C2" s="1"/>
      <c r="D2" s="1"/>
      <c r="E2" s="1"/>
      <c r="F2" s="1"/>
      <c r="G2" s="1"/>
      <c r="H2" s="1"/>
      <c r="I2" s="1"/>
      <c r="J2" s="3"/>
      <c r="K2" s="3"/>
      <c r="L2" s="3"/>
      <c r="M2" s="3"/>
      <c r="N2" s="3"/>
      <c r="O2" s="3"/>
      <c r="P2" s="3"/>
      <c r="Q2" s="3"/>
      <c r="R2" s="3"/>
      <c r="S2" s="3"/>
      <c r="T2" s="3"/>
      <c r="U2" s="3"/>
      <c r="V2" s="3"/>
      <c r="W2" s="3"/>
      <c r="X2" s="3"/>
      <c r="Y2" s="3"/>
      <c r="Z2" s="3"/>
    </row>
    <row r="3" spans="1:26" x14ac:dyDescent="0.25">
      <c r="A3" s="1"/>
      <c r="B3" s="1"/>
      <c r="C3" s="1"/>
      <c r="D3" s="1"/>
      <c r="E3" s="1"/>
      <c r="F3" s="1"/>
      <c r="G3" s="1"/>
      <c r="H3" s="1"/>
      <c r="I3" s="1"/>
      <c r="J3" s="3"/>
      <c r="K3" s="3"/>
      <c r="L3" s="3"/>
      <c r="M3" s="3"/>
      <c r="N3" s="3"/>
      <c r="O3" s="3"/>
      <c r="P3" s="3"/>
      <c r="Q3" s="3"/>
      <c r="R3" s="3"/>
      <c r="S3" s="3"/>
      <c r="T3" s="3"/>
      <c r="U3" s="3"/>
      <c r="V3" s="3"/>
      <c r="W3" s="3"/>
      <c r="X3" s="3"/>
      <c r="Y3" s="3"/>
      <c r="Z3" s="3"/>
    </row>
    <row r="4" spans="1:26" x14ac:dyDescent="0.25">
      <c r="A4" s="1"/>
      <c r="B4" s="1"/>
      <c r="C4" s="1"/>
      <c r="D4" s="1"/>
      <c r="E4" s="1"/>
      <c r="F4" s="1"/>
      <c r="G4" s="1"/>
      <c r="H4" s="1"/>
      <c r="I4" s="1"/>
      <c r="J4" s="3"/>
      <c r="K4" s="3"/>
      <c r="L4" s="3"/>
      <c r="M4" s="3"/>
      <c r="N4" s="3"/>
      <c r="O4" s="3"/>
      <c r="P4" s="3"/>
      <c r="Q4" s="3"/>
      <c r="R4" s="3"/>
      <c r="S4" s="3"/>
      <c r="T4" s="3"/>
      <c r="U4" s="3"/>
      <c r="V4" s="3"/>
      <c r="W4" s="3"/>
      <c r="X4" s="3"/>
      <c r="Y4" s="3"/>
      <c r="Z4" s="3"/>
    </row>
    <row r="5" spans="1:26" ht="15.75" customHeight="1" x14ac:dyDescent="0.25">
      <c r="A5" s="1"/>
      <c r="B5" s="1"/>
      <c r="C5" s="1"/>
      <c r="D5" s="1"/>
      <c r="E5" s="1"/>
      <c r="F5" s="1"/>
      <c r="G5" s="1"/>
      <c r="H5" s="1"/>
      <c r="I5" s="1"/>
      <c r="J5" s="3"/>
      <c r="K5" s="3"/>
      <c r="L5" s="3"/>
      <c r="M5" s="3"/>
      <c r="N5" s="3"/>
      <c r="O5" s="3"/>
      <c r="P5" s="3"/>
      <c r="Q5" s="3"/>
      <c r="R5" s="3"/>
      <c r="S5" s="3"/>
      <c r="T5" s="3"/>
      <c r="U5" s="3"/>
      <c r="V5" s="3"/>
      <c r="W5" s="3"/>
      <c r="X5" s="3"/>
      <c r="Y5" s="3"/>
      <c r="Z5" s="3"/>
    </row>
    <row r="6" spans="1:26" ht="15.75" customHeight="1" x14ac:dyDescent="0.3">
      <c r="A6" s="1"/>
      <c r="B6" s="1"/>
      <c r="C6" s="1"/>
      <c r="D6" s="1"/>
      <c r="E6" s="4"/>
      <c r="F6" s="1"/>
      <c r="G6" s="1"/>
      <c r="H6" s="1"/>
      <c r="I6" s="1"/>
      <c r="J6" s="3"/>
      <c r="K6" s="3"/>
      <c r="L6" s="3"/>
      <c r="M6" s="3"/>
      <c r="N6" s="3"/>
      <c r="O6" s="3"/>
      <c r="P6" s="3"/>
      <c r="Q6" s="3"/>
      <c r="R6" s="3"/>
      <c r="S6" s="3"/>
      <c r="T6" s="3"/>
      <c r="U6" s="3"/>
      <c r="V6" s="3"/>
      <c r="W6" s="3"/>
      <c r="X6" s="3"/>
      <c r="Y6" s="3"/>
      <c r="Z6" s="3"/>
    </row>
    <row r="7" spans="1:26" ht="15.75" customHeight="1" x14ac:dyDescent="0.25">
      <c r="A7" s="1"/>
      <c r="B7" s="1"/>
      <c r="C7" s="1"/>
      <c r="D7" s="1"/>
      <c r="E7" s="1"/>
      <c r="F7" s="1"/>
      <c r="G7" s="1"/>
      <c r="H7" s="1"/>
      <c r="I7" s="1"/>
      <c r="J7" s="3"/>
      <c r="K7" s="3"/>
      <c r="L7" s="3"/>
      <c r="M7" s="3"/>
      <c r="N7" s="3"/>
      <c r="O7" s="3"/>
      <c r="P7" s="3"/>
      <c r="Q7" s="3"/>
      <c r="R7" s="3"/>
      <c r="S7" s="3"/>
      <c r="T7" s="3"/>
      <c r="U7" s="3"/>
      <c r="V7" s="3"/>
      <c r="W7" s="3"/>
      <c r="X7" s="3"/>
      <c r="Y7" s="3"/>
      <c r="Z7" s="3"/>
    </row>
    <row r="8" spans="1:26" ht="15.75" customHeight="1" x14ac:dyDescent="0.25">
      <c r="A8" s="1"/>
      <c r="B8" s="1"/>
      <c r="C8" s="1"/>
      <c r="D8" s="1"/>
      <c r="E8" s="1"/>
      <c r="F8" s="1"/>
      <c r="G8" s="1"/>
      <c r="H8" s="1"/>
      <c r="I8" s="1"/>
      <c r="J8" s="3"/>
      <c r="K8" s="3"/>
      <c r="L8" s="3"/>
      <c r="M8" s="3"/>
      <c r="N8" s="3"/>
      <c r="O8" s="3"/>
      <c r="P8" s="3"/>
      <c r="Q8" s="3"/>
      <c r="R8" s="3"/>
      <c r="S8" s="3"/>
      <c r="T8" s="3"/>
      <c r="U8" s="3"/>
      <c r="V8" s="3"/>
      <c r="W8" s="3"/>
      <c r="X8" s="3"/>
      <c r="Y8" s="3"/>
      <c r="Z8" s="3"/>
    </row>
    <row r="9" spans="1:26" ht="15.75" customHeight="1" x14ac:dyDescent="0.25">
      <c r="A9" s="1"/>
      <c r="B9" s="1"/>
      <c r="C9" s="1"/>
      <c r="D9" s="1"/>
      <c r="E9" s="1"/>
      <c r="F9" s="1"/>
      <c r="G9" s="1"/>
      <c r="H9" s="1"/>
      <c r="I9" s="1"/>
      <c r="J9" s="3"/>
      <c r="K9" s="3"/>
      <c r="L9" s="3"/>
      <c r="M9" s="3"/>
      <c r="N9" s="3"/>
      <c r="O9" s="3"/>
      <c r="P9" s="3"/>
      <c r="Q9" s="3"/>
      <c r="R9" s="3"/>
      <c r="S9" s="3"/>
      <c r="T9" s="3"/>
      <c r="U9" s="3"/>
      <c r="V9" s="3"/>
      <c r="W9" s="3"/>
      <c r="X9" s="3"/>
      <c r="Y9" s="3"/>
      <c r="Z9" s="3"/>
    </row>
    <row r="10" spans="1:26" ht="48" customHeight="1" x14ac:dyDescent="0.3">
      <c r="A10" s="110" t="s">
        <v>0</v>
      </c>
      <c r="B10" s="111"/>
      <c r="C10" s="111"/>
      <c r="D10" s="111"/>
      <c r="E10" s="111"/>
      <c r="F10" s="111"/>
      <c r="G10" s="111"/>
      <c r="H10" s="111"/>
      <c r="I10" s="112"/>
      <c r="J10" s="3"/>
      <c r="K10" s="3"/>
      <c r="L10" s="3"/>
      <c r="M10" s="3"/>
      <c r="N10" s="3"/>
      <c r="O10" s="3"/>
      <c r="P10" s="3"/>
      <c r="Q10" s="3"/>
      <c r="R10" s="3"/>
      <c r="S10" s="3"/>
      <c r="T10" s="3"/>
      <c r="U10" s="3"/>
      <c r="V10" s="3"/>
      <c r="W10" s="3"/>
      <c r="X10" s="3"/>
      <c r="Y10" s="3"/>
      <c r="Z10" s="3"/>
    </row>
    <row r="11" spans="1:26" ht="109.15" customHeight="1" x14ac:dyDescent="0.4">
      <c r="A11" s="113" t="s">
        <v>1</v>
      </c>
      <c r="B11" s="111"/>
      <c r="C11" s="111"/>
      <c r="D11" s="111"/>
      <c r="E11" s="111"/>
      <c r="F11" s="111"/>
      <c r="G11" s="111"/>
      <c r="H11" s="111"/>
      <c r="I11" s="112"/>
      <c r="J11" s="5"/>
      <c r="K11" s="3"/>
      <c r="L11" s="3"/>
      <c r="M11" s="3"/>
      <c r="N11" s="3"/>
      <c r="O11" s="3"/>
      <c r="P11" s="3"/>
      <c r="Q11" s="3"/>
      <c r="R11" s="3"/>
      <c r="S11" s="3"/>
      <c r="T11" s="3"/>
      <c r="U11" s="3"/>
      <c r="V11" s="3"/>
      <c r="W11" s="3"/>
      <c r="X11" s="3"/>
      <c r="Y11" s="3"/>
      <c r="Z11" s="3"/>
    </row>
    <row r="12" spans="1:26" ht="15.75" customHeight="1" x14ac:dyDescent="0.4">
      <c r="A12" s="6"/>
      <c r="B12" s="6"/>
      <c r="C12" s="6"/>
      <c r="D12" s="6"/>
      <c r="E12" s="6"/>
      <c r="F12" s="6"/>
      <c r="G12" s="6"/>
      <c r="H12" s="6"/>
      <c r="I12" s="6"/>
      <c r="J12" s="5"/>
      <c r="K12" s="3"/>
      <c r="L12" s="3"/>
      <c r="M12" s="3"/>
      <c r="N12" s="3"/>
      <c r="O12" s="3"/>
      <c r="P12" s="3"/>
      <c r="Q12" s="3"/>
      <c r="R12" s="3"/>
      <c r="S12" s="3"/>
      <c r="T12" s="3"/>
      <c r="U12" s="3"/>
      <c r="V12" s="3"/>
      <c r="W12" s="3"/>
      <c r="X12" s="3"/>
      <c r="Y12" s="3"/>
      <c r="Z12" s="3"/>
    </row>
    <row r="13" spans="1:26" ht="15.75" customHeight="1" x14ac:dyDescent="0.4">
      <c r="A13" s="6"/>
      <c r="B13" s="6"/>
      <c r="C13" s="6"/>
      <c r="D13" s="6"/>
      <c r="E13" s="6"/>
      <c r="F13" s="6"/>
      <c r="G13" s="6"/>
      <c r="H13" s="6"/>
      <c r="I13" s="6"/>
      <c r="J13" s="5"/>
      <c r="K13" s="3"/>
      <c r="L13" s="3"/>
      <c r="M13" s="3"/>
      <c r="N13" s="3"/>
      <c r="O13" s="3"/>
      <c r="P13" s="3"/>
      <c r="Q13" s="3"/>
      <c r="R13" s="3"/>
      <c r="S13" s="3"/>
      <c r="T13" s="3"/>
      <c r="U13" s="3"/>
      <c r="V13" s="3"/>
      <c r="W13" s="3"/>
      <c r="X13" s="3"/>
      <c r="Y13" s="3"/>
      <c r="Z13" s="3"/>
    </row>
    <row r="14" spans="1:26" ht="15.75" customHeight="1" x14ac:dyDescent="0.4">
      <c r="A14" s="6"/>
      <c r="B14" s="6"/>
      <c r="C14" s="6"/>
      <c r="D14" s="6"/>
      <c r="E14" s="6"/>
      <c r="F14" s="6"/>
      <c r="G14" s="6"/>
      <c r="H14" s="6"/>
      <c r="I14" s="6"/>
      <c r="J14" s="5"/>
      <c r="K14" s="3"/>
      <c r="L14" s="3"/>
      <c r="M14" s="3"/>
      <c r="N14" s="3"/>
      <c r="O14" s="3"/>
      <c r="P14" s="3"/>
      <c r="Q14" s="3"/>
      <c r="R14" s="3"/>
      <c r="S14" s="3"/>
      <c r="T14" s="3"/>
      <c r="U14" s="3"/>
      <c r="V14" s="3"/>
      <c r="W14" s="3"/>
      <c r="X14" s="3"/>
      <c r="Y14" s="3"/>
      <c r="Z14" s="3"/>
    </row>
    <row r="15" spans="1:26" ht="15.75" customHeight="1" x14ac:dyDescent="0.4">
      <c r="A15" s="6"/>
      <c r="B15" s="6"/>
      <c r="C15" s="6"/>
      <c r="D15" s="6"/>
      <c r="E15" s="6"/>
      <c r="F15" s="6"/>
      <c r="G15" s="6"/>
      <c r="H15" s="6"/>
      <c r="I15" s="6"/>
      <c r="J15" s="5"/>
      <c r="K15" s="3"/>
      <c r="L15" s="3"/>
      <c r="M15" s="3"/>
      <c r="N15" s="3"/>
      <c r="O15" s="3"/>
      <c r="P15" s="3"/>
      <c r="Q15" s="3"/>
      <c r="R15" s="3"/>
      <c r="S15" s="3"/>
      <c r="T15" s="3"/>
      <c r="U15" s="3"/>
      <c r="V15" s="3"/>
      <c r="W15" s="3"/>
      <c r="X15" s="3"/>
      <c r="Y15" s="3"/>
      <c r="Z15" s="3"/>
    </row>
    <row r="16" spans="1:26" ht="15.75" customHeight="1" x14ac:dyDescent="0.4">
      <c r="A16" s="6"/>
      <c r="B16" s="2" t="s">
        <v>2</v>
      </c>
      <c r="C16" s="7" t="s">
        <v>3</v>
      </c>
      <c r="D16" s="8" t="s">
        <v>347</v>
      </c>
      <c r="E16" s="7"/>
      <c r="F16" s="6"/>
      <c r="G16" s="6"/>
      <c r="H16" s="6"/>
      <c r="I16" s="6"/>
      <c r="J16" s="5"/>
      <c r="K16" s="3"/>
      <c r="L16" s="3"/>
      <c r="M16" s="3"/>
      <c r="N16" s="3"/>
      <c r="O16" s="3"/>
      <c r="P16" s="3"/>
      <c r="Q16" s="3"/>
      <c r="R16" s="3"/>
      <c r="S16" s="3"/>
      <c r="T16" s="3"/>
      <c r="U16" s="3"/>
      <c r="V16" s="3"/>
      <c r="W16" s="3"/>
      <c r="X16" s="3"/>
      <c r="Y16" s="3"/>
      <c r="Z16" s="3"/>
    </row>
    <row r="17" spans="1:26" ht="15.75" customHeight="1" x14ac:dyDescent="0.4">
      <c r="A17" s="6"/>
      <c r="B17" s="2" t="s">
        <v>4</v>
      </c>
      <c r="C17" s="7" t="s">
        <v>3</v>
      </c>
      <c r="D17" s="10" t="s">
        <v>348</v>
      </c>
      <c r="E17" s="2"/>
      <c r="F17" s="6"/>
      <c r="G17" s="6"/>
      <c r="H17" s="6"/>
      <c r="I17" s="6"/>
      <c r="J17" s="5"/>
      <c r="K17" s="3"/>
      <c r="L17" s="3"/>
      <c r="M17" s="3"/>
      <c r="N17" s="3"/>
      <c r="O17" s="3"/>
      <c r="P17" s="3"/>
      <c r="Q17" s="3"/>
      <c r="R17" s="3"/>
      <c r="S17" s="3"/>
      <c r="T17" s="3"/>
      <c r="U17" s="3"/>
      <c r="V17" s="3"/>
      <c r="W17" s="3"/>
      <c r="X17" s="3"/>
      <c r="Y17" s="3"/>
      <c r="Z17" s="3"/>
    </row>
    <row r="18" spans="1:26" ht="15.75" customHeight="1" x14ac:dyDescent="0.4">
      <c r="A18" s="6"/>
      <c r="B18" s="6"/>
      <c r="C18" s="6"/>
      <c r="D18" s="6"/>
      <c r="E18" s="6"/>
      <c r="F18" s="6"/>
      <c r="G18" s="6"/>
      <c r="H18" s="6"/>
      <c r="I18" s="6"/>
      <c r="J18" s="5"/>
      <c r="K18" s="3"/>
      <c r="L18" s="3"/>
      <c r="M18" s="3"/>
      <c r="N18" s="3"/>
      <c r="O18" s="3"/>
      <c r="P18" s="3"/>
      <c r="Q18" s="3"/>
      <c r="R18" s="3"/>
      <c r="S18" s="3"/>
      <c r="T18" s="3"/>
      <c r="U18" s="3"/>
      <c r="V18" s="3"/>
      <c r="W18" s="3"/>
      <c r="X18" s="3"/>
      <c r="Y18" s="3"/>
      <c r="Z18" s="3"/>
    </row>
    <row r="19" spans="1:26" ht="15.75" customHeight="1" x14ac:dyDescent="0.4">
      <c r="A19" s="6"/>
      <c r="B19" s="6"/>
      <c r="C19" s="6"/>
      <c r="D19" s="6"/>
      <c r="E19" s="6"/>
      <c r="F19" s="6"/>
      <c r="G19" s="6"/>
      <c r="H19" s="6"/>
      <c r="I19" s="6"/>
      <c r="J19" s="5"/>
      <c r="K19" s="3"/>
      <c r="L19" s="3"/>
      <c r="M19" s="3"/>
      <c r="N19" s="3"/>
      <c r="O19" s="3"/>
      <c r="P19" s="3"/>
      <c r="Q19" s="3"/>
      <c r="R19" s="3"/>
      <c r="S19" s="3"/>
      <c r="T19" s="3"/>
      <c r="U19" s="3"/>
      <c r="V19" s="3"/>
      <c r="W19" s="3"/>
      <c r="X19" s="3"/>
      <c r="Y19" s="3"/>
      <c r="Z19" s="3"/>
    </row>
    <row r="20" spans="1:26" ht="15.75" customHeight="1" x14ac:dyDescent="0.4">
      <c r="A20" s="114"/>
      <c r="B20" s="111"/>
      <c r="C20" s="111"/>
      <c r="D20" s="111"/>
      <c r="E20" s="111"/>
      <c r="F20" s="111"/>
      <c r="G20" s="111"/>
      <c r="H20" s="111"/>
      <c r="I20" s="112"/>
      <c r="J20" s="3"/>
      <c r="K20" s="3"/>
      <c r="L20" s="3"/>
      <c r="M20" s="3"/>
      <c r="N20" s="3"/>
      <c r="O20" s="3"/>
      <c r="P20" s="3"/>
      <c r="Q20" s="3"/>
      <c r="R20" s="3"/>
      <c r="S20" s="3"/>
      <c r="T20" s="3"/>
      <c r="U20" s="3"/>
      <c r="V20" s="3"/>
      <c r="W20" s="3"/>
      <c r="X20" s="3"/>
      <c r="Y20" s="3"/>
      <c r="Z20" s="3"/>
    </row>
    <row r="21" spans="1:26" ht="15.75" customHeight="1" x14ac:dyDescent="0.25">
      <c r="A21" s="1"/>
      <c r="B21" s="1"/>
      <c r="C21" s="1"/>
      <c r="D21" s="1"/>
      <c r="E21" s="1"/>
      <c r="F21" s="1"/>
      <c r="G21" s="1"/>
      <c r="H21" s="1"/>
      <c r="I21" s="1"/>
      <c r="J21" s="3"/>
      <c r="K21" s="3"/>
      <c r="L21" s="3"/>
      <c r="M21" s="3"/>
      <c r="N21" s="3"/>
      <c r="O21" s="3"/>
      <c r="P21" s="3"/>
      <c r="Q21" s="3"/>
      <c r="R21" s="3"/>
      <c r="S21" s="3"/>
      <c r="T21" s="3"/>
      <c r="U21" s="3"/>
      <c r="V21" s="3"/>
      <c r="W21" s="3"/>
      <c r="X21" s="3"/>
      <c r="Y21" s="3"/>
      <c r="Z21" s="3"/>
    </row>
    <row r="22" spans="1:26" ht="15.75" customHeight="1" x14ac:dyDescent="0.25">
      <c r="A22" s="9"/>
      <c r="B22" s="9"/>
      <c r="C22" s="1"/>
      <c r="D22" s="1"/>
      <c r="E22" s="3"/>
      <c r="F22" s="11" t="s">
        <v>516</v>
      </c>
      <c r="G22" s="9"/>
      <c r="H22" s="9"/>
      <c r="I22" s="9"/>
      <c r="J22" s="3"/>
      <c r="K22" s="3"/>
      <c r="L22" s="3"/>
      <c r="M22" s="3"/>
      <c r="N22" s="3"/>
      <c r="O22" s="3"/>
      <c r="P22" s="3"/>
      <c r="Q22" s="3"/>
      <c r="R22" s="3"/>
      <c r="S22" s="3"/>
      <c r="T22" s="3"/>
      <c r="U22" s="3"/>
      <c r="V22" s="3"/>
      <c r="W22" s="3"/>
      <c r="X22" s="3"/>
      <c r="Y22" s="3"/>
      <c r="Z22" s="3"/>
    </row>
    <row r="23" spans="1:26" ht="15.75" customHeight="1" x14ac:dyDescent="0.25">
      <c r="A23" s="1"/>
      <c r="B23" s="1"/>
      <c r="C23" s="1"/>
      <c r="D23" s="1"/>
      <c r="E23" s="12"/>
      <c r="F23" s="1"/>
      <c r="G23" s="1"/>
      <c r="H23" s="1"/>
      <c r="I23" s="1"/>
      <c r="J23" s="3"/>
      <c r="K23" s="3"/>
      <c r="L23" s="3"/>
      <c r="M23" s="3"/>
      <c r="N23" s="3"/>
      <c r="O23" s="3"/>
      <c r="P23" s="3"/>
      <c r="Q23" s="3"/>
      <c r="R23" s="3"/>
      <c r="S23" s="3"/>
      <c r="T23" s="3"/>
      <c r="U23" s="3"/>
      <c r="V23" s="3"/>
      <c r="W23" s="3"/>
      <c r="X23" s="3"/>
      <c r="Y23" s="3"/>
      <c r="Z23" s="3"/>
    </row>
    <row r="24" spans="1:26" ht="15.75" customHeight="1" x14ac:dyDescent="0.25">
      <c r="A24" s="1"/>
      <c r="B24" s="1"/>
      <c r="C24" s="1"/>
      <c r="D24" s="1"/>
      <c r="E24" s="12"/>
      <c r="F24" s="1"/>
      <c r="G24" s="1"/>
      <c r="H24" s="1"/>
      <c r="I24" s="1"/>
      <c r="J24" s="3"/>
      <c r="K24" s="3"/>
      <c r="L24" s="3"/>
      <c r="M24" s="3"/>
      <c r="N24" s="3"/>
      <c r="O24" s="3"/>
      <c r="P24" s="3"/>
      <c r="Q24" s="3"/>
      <c r="R24" s="3"/>
      <c r="S24" s="3"/>
      <c r="T24" s="3"/>
      <c r="U24" s="3"/>
      <c r="V24" s="3"/>
      <c r="W24" s="3"/>
      <c r="X24" s="3"/>
      <c r="Y24" s="3"/>
      <c r="Z24" s="3"/>
    </row>
    <row r="25" spans="1:26" ht="15.75" customHeight="1" x14ac:dyDescent="0.25">
      <c r="A25" s="1"/>
      <c r="B25" s="1"/>
      <c r="C25" s="1"/>
      <c r="D25" s="1"/>
      <c r="E25" s="1"/>
      <c r="F25" s="1"/>
      <c r="G25" s="1"/>
      <c r="H25" s="1"/>
      <c r="I25" s="3"/>
      <c r="J25" s="3"/>
      <c r="K25" s="3"/>
      <c r="L25" s="3"/>
      <c r="M25" s="3"/>
      <c r="N25" s="3"/>
      <c r="O25" s="3"/>
      <c r="P25" s="3"/>
      <c r="Q25" s="3"/>
      <c r="R25" s="3"/>
      <c r="S25" s="3"/>
      <c r="T25" s="3"/>
      <c r="U25" s="3"/>
      <c r="V25" s="3"/>
      <c r="W25" s="3"/>
      <c r="X25" s="3"/>
      <c r="Y25" s="3"/>
      <c r="Z25" s="3"/>
    </row>
    <row r="26" spans="1:26" ht="15.75" customHeight="1" x14ac:dyDescent="0.25">
      <c r="A26" s="115" t="s">
        <v>5</v>
      </c>
      <c r="B26" s="111"/>
      <c r="C26" s="111"/>
      <c r="D26" s="111"/>
      <c r="E26" s="111"/>
      <c r="F26" s="111"/>
      <c r="G26" s="111"/>
      <c r="H26" s="111"/>
      <c r="I26" s="112"/>
      <c r="J26" s="3"/>
      <c r="K26" s="3"/>
      <c r="L26" s="3"/>
      <c r="M26" s="3"/>
      <c r="N26" s="3"/>
      <c r="O26" s="3"/>
      <c r="P26" s="3"/>
      <c r="Q26" s="3"/>
      <c r="R26" s="3"/>
      <c r="S26" s="3"/>
      <c r="T26" s="3"/>
      <c r="U26" s="3"/>
      <c r="V26" s="3"/>
      <c r="W26" s="3"/>
      <c r="X26" s="3"/>
      <c r="Y26" s="3"/>
      <c r="Z26" s="3"/>
    </row>
    <row r="27" spans="1:26" ht="15.75" customHeight="1" x14ac:dyDescent="0.25">
      <c r="A27" s="1"/>
      <c r="B27" s="1"/>
      <c r="C27" s="1"/>
      <c r="D27" s="1"/>
      <c r="E27" s="1"/>
      <c r="F27" s="1"/>
      <c r="G27" s="1"/>
      <c r="H27" s="3"/>
      <c r="I27" s="3"/>
      <c r="J27" s="3"/>
      <c r="K27" s="3"/>
      <c r="L27" s="3"/>
      <c r="M27" s="3"/>
      <c r="N27" s="3"/>
      <c r="O27" s="3"/>
      <c r="P27" s="3"/>
      <c r="Q27" s="3"/>
      <c r="R27" s="3"/>
      <c r="S27" s="3"/>
      <c r="T27" s="3"/>
      <c r="U27" s="3"/>
      <c r="V27" s="3"/>
      <c r="W27" s="3"/>
      <c r="X27" s="3"/>
      <c r="Y27" s="3"/>
      <c r="Z27" s="3"/>
    </row>
    <row r="28" spans="1:26" ht="43.5" customHeight="1" x14ac:dyDescent="0.25">
      <c r="A28" s="13" t="s">
        <v>6</v>
      </c>
      <c r="B28" s="13" t="s">
        <v>7</v>
      </c>
      <c r="C28" s="13" t="s">
        <v>8</v>
      </c>
      <c r="D28" s="116" t="s">
        <v>9</v>
      </c>
      <c r="E28" s="117"/>
      <c r="F28" s="13" t="s">
        <v>10</v>
      </c>
      <c r="G28" s="116" t="s">
        <v>11</v>
      </c>
      <c r="H28" s="117"/>
      <c r="I28" s="14" t="s">
        <v>12</v>
      </c>
      <c r="J28" s="3"/>
      <c r="K28" s="3"/>
      <c r="L28" s="3"/>
      <c r="M28" s="3"/>
      <c r="N28" s="3"/>
      <c r="O28" s="3"/>
      <c r="P28" s="3"/>
      <c r="Q28" s="3"/>
      <c r="R28" s="3"/>
      <c r="S28" s="3"/>
      <c r="T28" s="3"/>
      <c r="U28" s="3"/>
      <c r="V28" s="3"/>
      <c r="W28" s="3"/>
      <c r="X28" s="3"/>
      <c r="Y28" s="3"/>
      <c r="Z28" s="3"/>
    </row>
    <row r="29" spans="1:26" ht="90" customHeight="1" x14ac:dyDescent="0.25">
      <c r="A29" s="39" t="s">
        <v>515</v>
      </c>
      <c r="B29" s="15" t="s">
        <v>13</v>
      </c>
      <c r="C29" s="15" t="s">
        <v>14</v>
      </c>
      <c r="D29" s="120"/>
      <c r="E29" s="119"/>
      <c r="F29" s="15"/>
      <c r="G29" s="118" t="s">
        <v>15</v>
      </c>
      <c r="H29" s="119"/>
      <c r="I29" s="15" t="s">
        <v>16</v>
      </c>
      <c r="J29" s="3"/>
      <c r="K29" s="3"/>
      <c r="L29" s="3"/>
      <c r="M29" s="3"/>
      <c r="N29" s="3"/>
      <c r="O29" s="3"/>
      <c r="P29" s="3"/>
      <c r="Q29" s="3"/>
      <c r="R29" s="3"/>
      <c r="S29" s="3"/>
      <c r="T29" s="3"/>
      <c r="U29" s="3"/>
      <c r="V29" s="3"/>
      <c r="W29" s="3"/>
      <c r="X29" s="3"/>
      <c r="Y29" s="3"/>
      <c r="Z29" s="3"/>
    </row>
    <row r="30" spans="1:26" ht="15.75" customHeight="1" x14ac:dyDescent="0.3">
      <c r="A30" s="7"/>
      <c r="B30" s="7"/>
      <c r="C30" s="7"/>
      <c r="D30" s="7"/>
      <c r="E30" s="8"/>
      <c r="F30" s="7"/>
      <c r="G30" s="7"/>
      <c r="H30" s="7"/>
      <c r="I30" s="7"/>
      <c r="J30" s="3"/>
      <c r="K30" s="3"/>
      <c r="L30" s="3"/>
      <c r="M30" s="3"/>
      <c r="N30" s="3"/>
      <c r="O30" s="3"/>
      <c r="P30" s="3"/>
      <c r="Q30" s="3"/>
      <c r="R30" s="3"/>
      <c r="S30" s="3"/>
      <c r="T30" s="3"/>
      <c r="U30" s="3"/>
      <c r="V30" s="3"/>
      <c r="W30" s="3"/>
      <c r="X30" s="3"/>
      <c r="Y30" s="3"/>
      <c r="Z30" s="3"/>
    </row>
    <row r="31" spans="1:26" ht="15.75" customHeight="1" x14ac:dyDescent="0.3">
      <c r="A31" s="7"/>
      <c r="B31" s="7"/>
      <c r="C31" s="7"/>
      <c r="D31" s="7"/>
      <c r="E31" s="8"/>
      <c r="F31" s="7"/>
      <c r="G31" s="7"/>
      <c r="H31" s="7"/>
      <c r="I31" s="7"/>
      <c r="J31" s="3"/>
      <c r="K31" s="3"/>
      <c r="L31" s="3"/>
      <c r="M31" s="3"/>
      <c r="N31" s="3"/>
      <c r="O31" s="3"/>
      <c r="P31" s="3"/>
      <c r="Q31" s="3"/>
      <c r="R31" s="3"/>
      <c r="S31" s="3"/>
      <c r="T31" s="3"/>
      <c r="U31" s="3"/>
      <c r="V31" s="3"/>
      <c r="W31" s="3"/>
      <c r="X31" s="3"/>
      <c r="Y31" s="3"/>
      <c r="Z31" s="3"/>
    </row>
    <row r="32" spans="1:26" s="103" customFormat="1" ht="15.75" customHeight="1" x14ac:dyDescent="0.3">
      <c r="A32" s="100"/>
      <c r="B32" s="100"/>
      <c r="C32" s="100"/>
      <c r="D32" s="100"/>
      <c r="E32" s="101"/>
      <c r="F32" s="121" t="s">
        <v>17</v>
      </c>
      <c r="G32" s="122"/>
      <c r="H32" s="100"/>
      <c r="I32" s="100"/>
      <c r="J32" s="102"/>
      <c r="K32" s="102"/>
      <c r="L32" s="102"/>
      <c r="M32" s="102"/>
      <c r="N32" s="102"/>
      <c r="O32" s="102"/>
      <c r="P32" s="102"/>
      <c r="Q32" s="102"/>
      <c r="R32" s="102"/>
      <c r="S32" s="102"/>
      <c r="T32" s="102"/>
      <c r="U32" s="102"/>
      <c r="V32" s="102"/>
      <c r="W32" s="102"/>
      <c r="X32" s="102"/>
      <c r="Y32" s="102"/>
      <c r="Z32" s="102"/>
    </row>
    <row r="33" spans="1:26" s="103" customFormat="1" ht="15.75" customHeight="1" x14ac:dyDescent="0.3">
      <c r="A33" s="100"/>
      <c r="B33" s="100"/>
      <c r="C33" s="100"/>
      <c r="D33" s="100"/>
      <c r="E33" s="101"/>
      <c r="F33" s="100"/>
      <c r="G33" s="100"/>
      <c r="H33" s="100"/>
      <c r="I33" s="100"/>
      <c r="J33" s="102"/>
      <c r="K33" s="102"/>
      <c r="L33" s="102"/>
      <c r="M33" s="102"/>
      <c r="N33" s="102"/>
      <c r="O33" s="102"/>
      <c r="P33" s="102"/>
      <c r="Q33" s="102"/>
      <c r="R33" s="102"/>
      <c r="S33" s="102"/>
      <c r="T33" s="102"/>
      <c r="U33" s="102"/>
      <c r="V33" s="102"/>
      <c r="W33" s="102"/>
      <c r="X33" s="102"/>
      <c r="Y33" s="102"/>
      <c r="Z33" s="102"/>
    </row>
    <row r="34" spans="1:26" s="103" customFormat="1" ht="15.75" customHeight="1" x14ac:dyDescent="0.3">
      <c r="A34" s="100"/>
      <c r="B34" s="100"/>
      <c r="C34" s="100"/>
      <c r="D34" s="100"/>
      <c r="E34" s="101"/>
      <c r="F34" s="100"/>
      <c r="G34" s="100"/>
      <c r="H34" s="100"/>
      <c r="I34" s="100"/>
      <c r="J34" s="102"/>
      <c r="K34" s="102"/>
      <c r="L34" s="102"/>
      <c r="M34" s="102"/>
      <c r="N34" s="102"/>
      <c r="O34" s="102"/>
      <c r="P34" s="102"/>
      <c r="Q34" s="102"/>
      <c r="R34" s="102"/>
      <c r="S34" s="102"/>
      <c r="T34" s="102"/>
      <c r="U34" s="102"/>
      <c r="V34" s="102"/>
      <c r="W34" s="102"/>
      <c r="X34" s="102"/>
      <c r="Y34" s="102"/>
      <c r="Z34" s="102"/>
    </row>
    <row r="35" spans="1:26" s="103" customFormat="1" ht="15.75" customHeight="1" x14ac:dyDescent="0.3">
      <c r="A35" s="100"/>
      <c r="B35" s="100"/>
      <c r="C35" s="100"/>
      <c r="D35" s="100"/>
      <c r="E35" s="101"/>
      <c r="F35" s="100"/>
      <c r="G35" s="100"/>
      <c r="H35" s="100"/>
      <c r="I35" s="100"/>
      <c r="J35" s="102"/>
      <c r="K35" s="102"/>
      <c r="L35" s="102"/>
      <c r="M35" s="102"/>
      <c r="N35" s="102"/>
      <c r="O35" s="102"/>
      <c r="P35" s="102"/>
      <c r="Q35" s="102"/>
      <c r="R35" s="102"/>
      <c r="S35" s="102"/>
      <c r="T35" s="102"/>
      <c r="U35" s="102"/>
      <c r="V35" s="102"/>
      <c r="W35" s="102"/>
      <c r="X35" s="102"/>
      <c r="Y35" s="102"/>
      <c r="Z35" s="102"/>
    </row>
    <row r="36" spans="1:26" s="103" customFormat="1" ht="15.75" customHeight="1" x14ac:dyDescent="0.3">
      <c r="A36" s="100"/>
      <c r="B36" s="100"/>
      <c r="C36" s="100"/>
      <c r="D36" s="100"/>
      <c r="E36" s="101"/>
      <c r="F36" s="100"/>
      <c r="G36" s="100"/>
      <c r="H36" s="100"/>
      <c r="I36" s="100"/>
      <c r="J36" s="102"/>
      <c r="K36" s="102"/>
      <c r="L36" s="102"/>
      <c r="M36" s="102"/>
      <c r="N36" s="102"/>
      <c r="O36" s="102"/>
      <c r="P36" s="102"/>
      <c r="Q36" s="102"/>
      <c r="R36" s="102"/>
      <c r="S36" s="102"/>
      <c r="T36" s="102"/>
      <c r="U36" s="102"/>
      <c r="V36" s="102"/>
      <c r="W36" s="102"/>
      <c r="X36" s="102"/>
      <c r="Y36" s="102"/>
      <c r="Z36" s="102"/>
    </row>
    <row r="37" spans="1:26" s="103" customFormat="1" ht="15.75" customHeight="1" x14ac:dyDescent="0.35">
      <c r="A37" s="104"/>
      <c r="B37" s="102"/>
      <c r="C37" s="105" t="s">
        <v>18</v>
      </c>
      <c r="D37" s="102"/>
      <c r="E37" s="102"/>
      <c r="F37" s="101" t="s">
        <v>503</v>
      </c>
      <c r="G37" s="100"/>
      <c r="H37" s="100"/>
      <c r="I37" s="106"/>
      <c r="J37" s="102"/>
      <c r="K37" s="102"/>
      <c r="L37" s="102"/>
      <c r="M37" s="102"/>
      <c r="N37" s="102"/>
      <c r="O37" s="102"/>
      <c r="P37" s="102"/>
      <c r="Q37" s="102"/>
      <c r="R37" s="102"/>
      <c r="S37" s="102"/>
      <c r="T37" s="102"/>
      <c r="U37" s="102"/>
      <c r="V37" s="102"/>
      <c r="W37" s="102"/>
      <c r="X37" s="102"/>
      <c r="Y37" s="102"/>
      <c r="Z37" s="102"/>
    </row>
    <row r="38" spans="1:26" s="103" customFormat="1" ht="15.75" customHeight="1" x14ac:dyDescent="0.3">
      <c r="A38" s="104"/>
      <c r="B38" s="102"/>
      <c r="C38" s="101"/>
      <c r="D38" s="102"/>
      <c r="E38" s="102"/>
      <c r="F38" s="100"/>
      <c r="G38" s="100"/>
      <c r="H38" s="104"/>
      <c r="I38" s="100"/>
      <c r="J38" s="102"/>
      <c r="K38" s="102"/>
      <c r="L38" s="102"/>
      <c r="M38" s="102"/>
      <c r="N38" s="102"/>
      <c r="O38" s="102"/>
      <c r="P38" s="102"/>
      <c r="Q38" s="102"/>
      <c r="R38" s="102"/>
      <c r="S38" s="102"/>
      <c r="T38" s="102"/>
      <c r="U38" s="102"/>
      <c r="V38" s="102"/>
      <c r="W38" s="102"/>
      <c r="X38" s="102"/>
      <c r="Y38" s="102"/>
      <c r="Z38" s="102"/>
    </row>
    <row r="39" spans="1:26" s="103" customFormat="1" ht="15.75" customHeight="1" x14ac:dyDescent="0.3">
      <c r="A39" s="104"/>
      <c r="B39" s="102"/>
      <c r="C39" s="101"/>
      <c r="D39" s="102"/>
      <c r="E39" s="102"/>
      <c r="F39" s="100"/>
      <c r="G39" s="100"/>
      <c r="H39" s="104"/>
      <c r="I39" s="100"/>
      <c r="J39" s="102"/>
      <c r="K39" s="102"/>
      <c r="L39" s="102"/>
      <c r="M39" s="102"/>
      <c r="N39" s="102"/>
      <c r="O39" s="102"/>
      <c r="P39" s="102"/>
      <c r="Q39" s="102"/>
      <c r="R39" s="102"/>
      <c r="S39" s="102"/>
      <c r="T39" s="102"/>
      <c r="U39" s="102"/>
      <c r="V39" s="102"/>
      <c r="W39" s="102"/>
      <c r="X39" s="102"/>
      <c r="Y39" s="102"/>
      <c r="Z39" s="102"/>
    </row>
    <row r="40" spans="1:26" s="103" customFormat="1" ht="15.75" customHeight="1" x14ac:dyDescent="0.35">
      <c r="A40" s="104"/>
      <c r="B40" s="102"/>
      <c r="C40" s="105" t="s">
        <v>502</v>
      </c>
      <c r="D40" s="102"/>
      <c r="E40" s="102"/>
      <c r="F40" s="100" t="s">
        <v>503</v>
      </c>
      <c r="G40" s="100"/>
      <c r="H40" s="104"/>
      <c r="I40" s="100"/>
      <c r="J40" s="102"/>
      <c r="K40" s="102"/>
      <c r="L40" s="102"/>
      <c r="M40" s="102"/>
      <c r="N40" s="102"/>
      <c r="O40" s="102"/>
      <c r="P40" s="102"/>
      <c r="Q40" s="102"/>
      <c r="R40" s="102"/>
      <c r="S40" s="102"/>
      <c r="T40" s="102"/>
      <c r="U40" s="102"/>
      <c r="V40" s="102"/>
      <c r="W40" s="102"/>
      <c r="X40" s="102"/>
      <c r="Y40" s="102"/>
      <c r="Z40" s="102"/>
    </row>
    <row r="41" spans="1:26" s="103" customFormat="1" ht="15.75" customHeight="1" x14ac:dyDescent="0.35">
      <c r="A41" s="104"/>
      <c r="B41" s="102"/>
      <c r="C41" s="105"/>
      <c r="D41" s="102"/>
      <c r="E41" s="102"/>
      <c r="F41" s="100"/>
      <c r="G41" s="100"/>
      <c r="H41" s="104"/>
      <c r="I41" s="100"/>
      <c r="J41" s="102"/>
      <c r="K41" s="102"/>
      <c r="L41" s="102"/>
      <c r="M41" s="102"/>
      <c r="N41" s="102"/>
      <c r="O41" s="102"/>
      <c r="P41" s="102"/>
      <c r="Q41" s="102"/>
      <c r="R41" s="102"/>
      <c r="S41" s="102"/>
      <c r="T41" s="102"/>
      <c r="U41" s="102"/>
      <c r="V41" s="102"/>
      <c r="W41" s="102"/>
      <c r="X41" s="102"/>
      <c r="Y41" s="102"/>
      <c r="Z41" s="102"/>
    </row>
    <row r="42" spans="1:26" s="103" customFormat="1" ht="15.75" customHeight="1" x14ac:dyDescent="0.35">
      <c r="A42" s="104"/>
      <c r="B42" s="102"/>
      <c r="C42" s="105"/>
      <c r="D42" s="102"/>
      <c r="E42" s="102"/>
      <c r="F42" s="100"/>
      <c r="G42" s="100"/>
      <c r="H42" s="104"/>
      <c r="I42" s="100"/>
      <c r="J42" s="102"/>
      <c r="K42" s="102"/>
      <c r="L42" s="102"/>
      <c r="M42" s="102"/>
      <c r="N42" s="102"/>
      <c r="O42" s="102"/>
      <c r="P42" s="102"/>
      <c r="Q42" s="102"/>
      <c r="R42" s="102"/>
      <c r="S42" s="102"/>
      <c r="T42" s="102"/>
      <c r="U42" s="102"/>
      <c r="V42" s="102"/>
      <c r="W42" s="102"/>
      <c r="X42" s="102"/>
      <c r="Y42" s="102"/>
      <c r="Z42" s="102"/>
    </row>
    <row r="43" spans="1:26" s="103" customFormat="1" ht="15.75" customHeight="1" x14ac:dyDescent="0.35">
      <c r="A43" s="104"/>
      <c r="B43" s="102"/>
      <c r="C43" s="105" t="s">
        <v>19</v>
      </c>
      <c r="D43" s="102"/>
      <c r="E43" s="102"/>
      <c r="F43" s="100"/>
      <c r="G43" s="100"/>
      <c r="H43" s="104"/>
      <c r="I43" s="107"/>
      <c r="J43" s="102"/>
      <c r="K43" s="102"/>
      <c r="L43" s="102"/>
      <c r="M43" s="102"/>
      <c r="N43" s="102"/>
      <c r="O43" s="102"/>
      <c r="P43" s="102"/>
      <c r="Q43" s="102"/>
      <c r="R43" s="102"/>
      <c r="S43" s="102"/>
      <c r="T43" s="102"/>
      <c r="U43" s="102"/>
      <c r="V43" s="102"/>
      <c r="W43" s="102"/>
      <c r="X43" s="102"/>
      <c r="Y43" s="102"/>
      <c r="Z43" s="102"/>
    </row>
    <row r="44" spans="1:26" s="103" customFormat="1" ht="15.75" customHeight="1" x14ac:dyDescent="0.3">
      <c r="A44" s="104"/>
      <c r="B44" s="102"/>
      <c r="C44" s="101"/>
      <c r="D44" s="102"/>
      <c r="E44" s="102"/>
      <c r="F44" s="101"/>
      <c r="G44" s="100"/>
      <c r="H44" s="104"/>
      <c r="I44" s="108"/>
      <c r="J44" s="102"/>
      <c r="K44" s="102"/>
      <c r="L44" s="102"/>
      <c r="M44" s="102"/>
      <c r="N44" s="102"/>
      <c r="O44" s="102"/>
      <c r="P44" s="102"/>
      <c r="Q44" s="102"/>
      <c r="R44" s="102"/>
      <c r="S44" s="102"/>
      <c r="T44" s="102"/>
      <c r="U44" s="102"/>
      <c r="V44" s="102"/>
      <c r="W44" s="102"/>
      <c r="X44" s="102"/>
      <c r="Y44" s="102"/>
      <c r="Z44" s="102"/>
    </row>
    <row r="45" spans="1:26" s="103" customFormat="1" ht="15.75" customHeight="1" x14ac:dyDescent="0.3">
      <c r="A45" s="104"/>
      <c r="B45" s="102"/>
      <c r="C45" s="101"/>
      <c r="D45" s="102"/>
      <c r="E45" s="102"/>
      <c r="F45" s="100"/>
      <c r="G45" s="100"/>
      <c r="H45" s="104"/>
      <c r="I45" s="108"/>
      <c r="J45" s="102"/>
      <c r="K45" s="102"/>
      <c r="L45" s="102"/>
      <c r="M45" s="102"/>
      <c r="N45" s="102"/>
      <c r="O45" s="102"/>
      <c r="P45" s="102"/>
      <c r="Q45" s="102"/>
      <c r="R45" s="102"/>
      <c r="S45" s="102"/>
      <c r="T45" s="102"/>
      <c r="U45" s="102"/>
      <c r="V45" s="102"/>
      <c r="W45" s="102"/>
      <c r="X45" s="102"/>
      <c r="Y45" s="102"/>
      <c r="Z45" s="102"/>
    </row>
    <row r="46" spans="1:26" s="103" customFormat="1" ht="15.75" customHeight="1" x14ac:dyDescent="0.3">
      <c r="A46" s="104"/>
      <c r="B46" s="102"/>
      <c r="C46" s="101"/>
      <c r="D46" s="102"/>
      <c r="E46" s="102"/>
      <c r="F46" s="100"/>
      <c r="G46" s="100"/>
      <c r="H46" s="104"/>
      <c r="I46" s="108"/>
      <c r="J46" s="102"/>
      <c r="K46" s="102"/>
      <c r="L46" s="102"/>
      <c r="M46" s="102"/>
      <c r="N46" s="102"/>
      <c r="O46" s="102"/>
      <c r="P46" s="102"/>
      <c r="Q46" s="102"/>
      <c r="R46" s="102"/>
      <c r="S46" s="102"/>
      <c r="T46" s="102"/>
      <c r="U46" s="102"/>
      <c r="V46" s="102"/>
      <c r="W46" s="102"/>
      <c r="X46" s="102"/>
      <c r="Y46" s="102"/>
      <c r="Z46" s="102"/>
    </row>
    <row r="47" spans="1:26" s="103" customFormat="1" ht="15.75" customHeight="1" x14ac:dyDescent="0.3">
      <c r="A47" s="104"/>
      <c r="B47" s="102"/>
      <c r="C47" s="101"/>
      <c r="D47" s="102"/>
      <c r="E47" s="102"/>
      <c r="F47" s="100"/>
      <c r="G47" s="100"/>
      <c r="H47" s="104"/>
      <c r="I47" s="108"/>
      <c r="J47" s="102"/>
      <c r="K47" s="102"/>
      <c r="L47" s="102"/>
      <c r="M47" s="102"/>
      <c r="N47" s="102"/>
      <c r="O47" s="102"/>
      <c r="P47" s="102"/>
      <c r="Q47" s="102"/>
      <c r="R47" s="102"/>
      <c r="S47" s="102"/>
      <c r="T47" s="102"/>
      <c r="U47" s="102"/>
      <c r="V47" s="102"/>
      <c r="W47" s="102"/>
      <c r="X47" s="102"/>
      <c r="Y47" s="102"/>
      <c r="Z47" s="102"/>
    </row>
    <row r="48" spans="1:26" s="103" customFormat="1" ht="15.75" customHeight="1" x14ac:dyDescent="0.3">
      <c r="A48" s="104"/>
      <c r="B48" s="102"/>
      <c r="C48" s="101"/>
      <c r="D48" s="102"/>
      <c r="E48" s="102"/>
      <c r="F48" s="100"/>
      <c r="G48" s="100"/>
      <c r="H48" s="104"/>
      <c r="I48" s="100"/>
      <c r="J48" s="102"/>
      <c r="K48" s="102"/>
      <c r="L48" s="102"/>
      <c r="M48" s="102"/>
      <c r="N48" s="102"/>
      <c r="O48" s="102"/>
      <c r="P48" s="102"/>
      <c r="Q48" s="102"/>
      <c r="R48" s="102"/>
      <c r="S48" s="102"/>
      <c r="T48" s="102"/>
      <c r="U48" s="102"/>
      <c r="V48" s="102"/>
      <c r="W48" s="102"/>
      <c r="X48" s="102"/>
      <c r="Y48" s="102"/>
      <c r="Z48" s="102"/>
    </row>
    <row r="49" spans="1:26" s="103" customFormat="1" ht="15.75" customHeight="1" x14ac:dyDescent="0.35">
      <c r="A49" s="104"/>
      <c r="B49" s="102"/>
      <c r="C49" s="105" t="s">
        <v>19</v>
      </c>
      <c r="D49" s="102"/>
      <c r="E49" s="102"/>
      <c r="F49" s="100"/>
      <c r="G49" s="100"/>
      <c r="H49" s="104"/>
      <c r="I49" s="100"/>
      <c r="J49" s="102"/>
      <c r="K49" s="102"/>
      <c r="L49" s="102"/>
      <c r="M49" s="102"/>
      <c r="N49" s="102"/>
      <c r="O49" s="102"/>
      <c r="P49" s="102"/>
      <c r="Q49" s="102"/>
      <c r="R49" s="102"/>
      <c r="S49" s="102"/>
      <c r="T49" s="102"/>
      <c r="U49" s="102"/>
      <c r="V49" s="102"/>
      <c r="W49" s="102"/>
      <c r="X49" s="102"/>
      <c r="Y49" s="102"/>
      <c r="Z49" s="102"/>
    </row>
    <row r="50" spans="1:26" s="103" customFormat="1" ht="15.75" customHeight="1" x14ac:dyDescent="0.3">
      <c r="A50" s="104"/>
      <c r="B50" s="102"/>
      <c r="C50" s="101"/>
      <c r="D50" s="102"/>
      <c r="E50" s="102"/>
      <c r="F50" s="101"/>
      <c r="G50" s="100"/>
      <c r="H50" s="104"/>
      <c r="I50" s="108"/>
      <c r="J50" s="102"/>
      <c r="K50" s="102"/>
      <c r="L50" s="102"/>
      <c r="M50" s="102"/>
      <c r="N50" s="102"/>
      <c r="O50" s="102"/>
      <c r="P50" s="102"/>
      <c r="Q50" s="102"/>
      <c r="R50" s="102"/>
      <c r="S50" s="102"/>
      <c r="T50" s="102"/>
      <c r="U50" s="102"/>
      <c r="V50" s="102"/>
      <c r="W50" s="102"/>
      <c r="X50" s="102"/>
      <c r="Y50" s="102"/>
      <c r="Z50" s="102"/>
    </row>
    <row r="51" spans="1:26" s="103" customFormat="1" ht="15.75" customHeight="1" x14ac:dyDescent="0.3">
      <c r="A51" s="104"/>
      <c r="B51" s="102"/>
      <c r="C51" s="101"/>
      <c r="D51" s="102"/>
      <c r="E51" s="102"/>
      <c r="F51" s="100"/>
      <c r="G51" s="100"/>
      <c r="H51" s="104"/>
      <c r="I51" s="108"/>
      <c r="J51" s="102"/>
      <c r="K51" s="102"/>
      <c r="L51" s="102"/>
      <c r="M51" s="102"/>
      <c r="N51" s="102"/>
      <c r="O51" s="102"/>
      <c r="P51" s="102"/>
      <c r="Q51" s="102"/>
      <c r="R51" s="102"/>
      <c r="S51" s="102"/>
      <c r="T51" s="102"/>
      <c r="U51" s="102"/>
      <c r="V51" s="102"/>
      <c r="W51" s="102"/>
      <c r="X51" s="102"/>
      <c r="Y51" s="102"/>
      <c r="Z51" s="102"/>
    </row>
    <row r="52" spans="1:26" s="103" customFormat="1" ht="15.75" customHeight="1" x14ac:dyDescent="0.3">
      <c r="A52" s="104"/>
      <c r="B52" s="102"/>
      <c r="C52" s="101"/>
      <c r="D52" s="102"/>
      <c r="E52" s="102"/>
      <c r="F52" s="100"/>
      <c r="G52" s="100"/>
      <c r="H52" s="104"/>
      <c r="I52" s="100"/>
      <c r="J52" s="102"/>
      <c r="K52" s="102"/>
      <c r="L52" s="102"/>
      <c r="M52" s="102"/>
      <c r="N52" s="102"/>
      <c r="O52" s="102"/>
      <c r="P52" s="102"/>
      <c r="Q52" s="102"/>
      <c r="R52" s="102"/>
      <c r="S52" s="102"/>
      <c r="T52" s="102"/>
      <c r="U52" s="102"/>
      <c r="V52" s="102"/>
      <c r="W52" s="102"/>
      <c r="X52" s="102"/>
      <c r="Y52" s="102"/>
      <c r="Z52" s="102"/>
    </row>
    <row r="53" spans="1:26" s="103" customFormat="1" ht="15.75" customHeight="1" x14ac:dyDescent="0.3">
      <c r="A53" s="104"/>
      <c r="B53" s="102"/>
      <c r="C53" s="101"/>
      <c r="D53" s="102"/>
      <c r="E53" s="102"/>
      <c r="F53" s="100"/>
      <c r="G53" s="100"/>
      <c r="H53" s="104"/>
      <c r="I53" s="100"/>
      <c r="J53" s="102"/>
      <c r="K53" s="102"/>
      <c r="L53" s="102"/>
      <c r="M53" s="102"/>
      <c r="N53" s="102"/>
      <c r="O53" s="102"/>
      <c r="P53" s="102"/>
      <c r="Q53" s="102"/>
      <c r="R53" s="102"/>
      <c r="S53" s="102"/>
      <c r="T53" s="102"/>
      <c r="U53" s="102"/>
      <c r="V53" s="102"/>
      <c r="W53" s="102"/>
      <c r="X53" s="102"/>
      <c r="Y53" s="102"/>
      <c r="Z53" s="102"/>
    </row>
    <row r="54" spans="1:26" s="103" customFormat="1" ht="15.75" customHeight="1" x14ac:dyDescent="0.3">
      <c r="A54" s="104"/>
      <c r="B54" s="102"/>
      <c r="C54" s="101"/>
      <c r="D54" s="102"/>
      <c r="E54" s="102"/>
      <c r="F54" s="100"/>
      <c r="G54" s="100"/>
      <c r="H54" s="104"/>
      <c r="I54" s="100"/>
      <c r="J54" s="102"/>
      <c r="K54" s="102"/>
      <c r="L54" s="102"/>
      <c r="M54" s="102"/>
      <c r="N54" s="102"/>
      <c r="O54" s="102"/>
      <c r="P54" s="102"/>
      <c r="Q54" s="102"/>
      <c r="R54" s="102"/>
      <c r="S54" s="102"/>
      <c r="T54" s="102"/>
      <c r="U54" s="102"/>
      <c r="V54" s="102"/>
      <c r="W54" s="102"/>
      <c r="X54" s="102"/>
      <c r="Y54" s="102"/>
      <c r="Z54" s="102"/>
    </row>
    <row r="55" spans="1:26" s="103" customFormat="1" ht="15.75" customHeight="1" x14ac:dyDescent="0.35">
      <c r="A55" s="104"/>
      <c r="B55" s="102"/>
      <c r="C55" s="105" t="s">
        <v>20</v>
      </c>
      <c r="D55" s="102"/>
      <c r="E55" s="102"/>
      <c r="F55" s="100"/>
      <c r="G55" s="100"/>
      <c r="H55" s="104"/>
      <c r="I55" s="100"/>
      <c r="J55" s="102"/>
      <c r="K55" s="102"/>
      <c r="L55" s="102"/>
      <c r="M55" s="102"/>
      <c r="N55" s="102"/>
      <c r="O55" s="102"/>
      <c r="P55" s="102"/>
      <c r="Q55" s="102"/>
      <c r="R55" s="102"/>
      <c r="S55" s="102"/>
      <c r="T55" s="102"/>
      <c r="U55" s="102"/>
      <c r="V55" s="102"/>
      <c r="W55" s="102"/>
      <c r="X55" s="102"/>
      <c r="Y55" s="102"/>
      <c r="Z55" s="102"/>
    </row>
    <row r="56" spans="1:26" s="103" customFormat="1" ht="15.75" customHeight="1" x14ac:dyDescent="0.3">
      <c r="A56" s="100"/>
      <c r="B56" s="100"/>
      <c r="C56" s="104"/>
      <c r="D56" s="102"/>
      <c r="E56" s="102"/>
      <c r="F56" s="101"/>
      <c r="G56" s="100"/>
      <c r="H56" s="104"/>
      <c r="I56" s="100"/>
      <c r="J56" s="104"/>
      <c r="K56" s="102"/>
      <c r="L56" s="102"/>
      <c r="M56" s="102"/>
      <c r="N56" s="102"/>
      <c r="O56" s="102"/>
      <c r="P56" s="102"/>
      <c r="Q56" s="102"/>
      <c r="R56" s="102"/>
      <c r="S56" s="102"/>
      <c r="T56" s="102"/>
      <c r="U56" s="102"/>
      <c r="V56" s="102"/>
      <c r="W56" s="102"/>
      <c r="X56" s="102"/>
      <c r="Y56" s="102"/>
      <c r="Z56" s="102"/>
    </row>
    <row r="57" spans="1:26" s="103" customFormat="1" ht="15.75" customHeight="1" x14ac:dyDescent="0.3">
      <c r="A57" s="100"/>
      <c r="B57" s="100"/>
      <c r="C57" s="104"/>
      <c r="D57" s="100"/>
      <c r="E57" s="100"/>
      <c r="F57" s="100"/>
      <c r="G57" s="100"/>
      <c r="H57" s="100"/>
      <c r="I57" s="100"/>
      <c r="J57" s="102"/>
      <c r="K57" s="102"/>
      <c r="L57" s="102"/>
      <c r="M57" s="102"/>
      <c r="N57" s="102"/>
      <c r="O57" s="102"/>
      <c r="P57" s="102"/>
      <c r="Q57" s="102"/>
      <c r="R57" s="102"/>
      <c r="S57" s="102"/>
      <c r="T57" s="102"/>
      <c r="U57" s="102"/>
      <c r="V57" s="102"/>
      <c r="W57" s="102"/>
      <c r="X57" s="102"/>
      <c r="Y57" s="102"/>
      <c r="Z57" s="102"/>
    </row>
    <row r="58" spans="1:26" s="103" customFormat="1" ht="15.75" customHeight="1" x14ac:dyDescent="0.3">
      <c r="A58" s="100"/>
      <c r="B58" s="100"/>
      <c r="C58" s="100"/>
      <c r="D58" s="100"/>
      <c r="E58" s="100"/>
      <c r="F58" s="100"/>
      <c r="G58" s="100"/>
      <c r="H58" s="100"/>
      <c r="I58" s="104"/>
      <c r="J58" s="102"/>
      <c r="K58" s="102"/>
      <c r="L58" s="102"/>
      <c r="M58" s="102"/>
      <c r="N58" s="102"/>
      <c r="O58" s="102"/>
      <c r="P58" s="102"/>
      <c r="Q58" s="102"/>
      <c r="R58" s="102"/>
      <c r="S58" s="102"/>
      <c r="T58" s="102"/>
      <c r="U58" s="102"/>
      <c r="V58" s="102"/>
      <c r="W58" s="102"/>
      <c r="X58" s="102"/>
      <c r="Y58" s="102"/>
      <c r="Z58" s="102"/>
    </row>
    <row r="59" spans="1:26" s="103" customFormat="1" ht="15.75" customHeight="1" x14ac:dyDescent="0.3">
      <c r="A59" s="109"/>
      <c r="B59" s="109"/>
      <c r="C59" s="109"/>
      <c r="D59" s="109"/>
      <c r="E59" s="109"/>
      <c r="F59" s="109"/>
      <c r="G59" s="109"/>
      <c r="H59" s="109"/>
      <c r="I59" s="109"/>
    </row>
    <row r="60" spans="1:26" s="103" customFormat="1" ht="15.75" customHeight="1" x14ac:dyDescent="0.25"/>
    <row r="61" spans="1:26" s="103" customFormat="1" ht="15.75" customHeight="1" x14ac:dyDescent="0.25"/>
    <row r="62" spans="1:26" s="103" customFormat="1" ht="15.75" customHeight="1" x14ac:dyDescent="0.25"/>
    <row r="63" spans="1:26" s="103" customFormat="1" ht="15.75" customHeight="1" x14ac:dyDescent="0.25"/>
    <row r="64" spans="1:26" s="103" customFormat="1" ht="15.75" customHeight="1" x14ac:dyDescent="0.25"/>
    <row r="65" s="103" customFormat="1" ht="15.75" customHeight="1" x14ac:dyDescent="0.25"/>
    <row r="66" s="103" customFormat="1" ht="15.75" customHeight="1" x14ac:dyDescent="0.25"/>
    <row r="67" s="103" customFormat="1" ht="15.75" customHeight="1" x14ac:dyDescent="0.25"/>
    <row r="68" s="103" customFormat="1" ht="15.75" customHeight="1" x14ac:dyDescent="0.25"/>
    <row r="69" s="103" customFormat="1" ht="15.75" customHeight="1" x14ac:dyDescent="0.25"/>
    <row r="70" s="103" customFormat="1" ht="15.75" customHeight="1" x14ac:dyDescent="0.25"/>
    <row r="71" s="103" customFormat="1" ht="15.75" customHeight="1" x14ac:dyDescent="0.25"/>
    <row r="72" s="103" customFormat="1" ht="15.75" customHeight="1" x14ac:dyDescent="0.25"/>
    <row r="73" s="103" customFormat="1" ht="15.75" customHeight="1" x14ac:dyDescent="0.25"/>
    <row r="74" s="103" customFormat="1" ht="15.75" customHeight="1" x14ac:dyDescent="0.25"/>
    <row r="75" s="103" customFormat="1" ht="15.75" customHeight="1" x14ac:dyDescent="0.25"/>
    <row r="76" s="103" customFormat="1" ht="15.75" customHeight="1" x14ac:dyDescent="0.25"/>
    <row r="77" s="103" customFormat="1" ht="15.75" customHeight="1" x14ac:dyDescent="0.25"/>
    <row r="78" s="103" customFormat="1" ht="15.75" customHeight="1" x14ac:dyDescent="0.25"/>
    <row r="79" s="103" customFormat="1" ht="15.75" customHeight="1" x14ac:dyDescent="0.25"/>
    <row r="80" s="103" customFormat="1" ht="15.75" customHeight="1" x14ac:dyDescent="0.25"/>
    <row r="81" s="103" customFormat="1" ht="15.75" customHeight="1" x14ac:dyDescent="0.25"/>
    <row r="82" s="103" customFormat="1" ht="15.75" customHeight="1" x14ac:dyDescent="0.25"/>
    <row r="83" s="103" customFormat="1" ht="15.75" customHeight="1" x14ac:dyDescent="0.25"/>
    <row r="84" s="103" customFormat="1" ht="15.75" customHeight="1" x14ac:dyDescent="0.25"/>
    <row r="85" s="103" customFormat="1" ht="15.75" customHeight="1" x14ac:dyDescent="0.25"/>
    <row r="86" s="103" customFormat="1" ht="15.75" customHeight="1" x14ac:dyDescent="0.25"/>
    <row r="87" s="103" customFormat="1" ht="15.75" customHeight="1" x14ac:dyDescent="0.25"/>
    <row r="88" s="103" customFormat="1" ht="15.75" customHeight="1" x14ac:dyDescent="0.25"/>
    <row r="89" s="103" customFormat="1" ht="15.75" customHeight="1" x14ac:dyDescent="0.25"/>
    <row r="90" s="103" customFormat="1" ht="15.75" customHeight="1" x14ac:dyDescent="0.25"/>
    <row r="91" s="103" customFormat="1" ht="15.75" customHeight="1" x14ac:dyDescent="0.25"/>
    <row r="92" s="103" customFormat="1" ht="15.75" customHeight="1" x14ac:dyDescent="0.25"/>
    <row r="93" s="103" customFormat="1" ht="15.75" customHeight="1" x14ac:dyDescent="0.25"/>
    <row r="94" s="103" customFormat="1" ht="15.75" customHeight="1" x14ac:dyDescent="0.25"/>
    <row r="95" s="103" customFormat="1" ht="15.75" customHeight="1" x14ac:dyDescent="0.25"/>
    <row r="96" s="103" customFormat="1" ht="15.75" customHeight="1" x14ac:dyDescent="0.25"/>
    <row r="97" s="103" customFormat="1" ht="15.75" customHeight="1" x14ac:dyDescent="0.25"/>
    <row r="98" s="103" customFormat="1" ht="15.75" customHeight="1" x14ac:dyDescent="0.25"/>
    <row r="99" s="103" customFormat="1" ht="15.75" customHeight="1" x14ac:dyDescent="0.25"/>
    <row r="100" s="103" customFormat="1" ht="15.75" customHeight="1" x14ac:dyDescent="0.25"/>
    <row r="101" s="103" customFormat="1" ht="15.75" customHeight="1" x14ac:dyDescent="0.25"/>
    <row r="102" s="103" customFormat="1" ht="15.75" customHeight="1" x14ac:dyDescent="0.25"/>
    <row r="103" s="103" customFormat="1" ht="15.75" customHeight="1" x14ac:dyDescent="0.25"/>
    <row r="104" s="103" customFormat="1" ht="15.75" customHeight="1" x14ac:dyDescent="0.25"/>
    <row r="105" s="103" customFormat="1" ht="15.75" customHeight="1" x14ac:dyDescent="0.25"/>
    <row r="106" s="103" customFormat="1" ht="15.75" customHeight="1" x14ac:dyDescent="0.25"/>
    <row r="107" s="103" customFormat="1" ht="15.75" customHeight="1" x14ac:dyDescent="0.25"/>
    <row r="108" s="103" customFormat="1" ht="15.75" customHeight="1" x14ac:dyDescent="0.25"/>
    <row r="109" s="103" customFormat="1" ht="15.75" customHeight="1" x14ac:dyDescent="0.25"/>
    <row r="110" s="103" customFormat="1" ht="15.75" customHeight="1" x14ac:dyDescent="0.25"/>
    <row r="111" s="103" customFormat="1" ht="15.75" customHeight="1" x14ac:dyDescent="0.25"/>
    <row r="112" s="103" customFormat="1" ht="15.75" customHeight="1" x14ac:dyDescent="0.25"/>
    <row r="113" s="103" customFormat="1" ht="15.75" customHeight="1" x14ac:dyDescent="0.25"/>
    <row r="114" s="103" customFormat="1" ht="15.75" customHeight="1" x14ac:dyDescent="0.25"/>
    <row r="115" s="103" customFormat="1" ht="15.75" customHeight="1" x14ac:dyDescent="0.25"/>
    <row r="116" s="103" customFormat="1" ht="15.75" customHeight="1" x14ac:dyDescent="0.25"/>
    <row r="117" s="103" customFormat="1" ht="15.75" customHeight="1" x14ac:dyDescent="0.25"/>
    <row r="118" s="103" customFormat="1" ht="15.75" customHeight="1" x14ac:dyDescent="0.25"/>
    <row r="119" s="103" customFormat="1" ht="15.75" customHeight="1" x14ac:dyDescent="0.25"/>
    <row r="120" s="103" customFormat="1" ht="15.75" customHeight="1" x14ac:dyDescent="0.25"/>
    <row r="121" s="103" customFormat="1" ht="15.75" customHeight="1" x14ac:dyDescent="0.25"/>
    <row r="122" s="103" customFormat="1" ht="15.75" customHeight="1" x14ac:dyDescent="0.25"/>
    <row r="123" s="103" customFormat="1" ht="15.75" customHeight="1" x14ac:dyDescent="0.25"/>
    <row r="124" s="103" customFormat="1" ht="15.75" customHeight="1" x14ac:dyDescent="0.25"/>
    <row r="125" s="103" customFormat="1" ht="15.75" customHeight="1" x14ac:dyDescent="0.25"/>
    <row r="126" s="103" customFormat="1" ht="15.75" customHeight="1" x14ac:dyDescent="0.25"/>
    <row r="127" s="103" customFormat="1" ht="15.75" customHeight="1" x14ac:dyDescent="0.25"/>
    <row r="128" s="103" customFormat="1"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9">
    <mergeCell ref="G29:H29"/>
    <mergeCell ref="D29:E29"/>
    <mergeCell ref="F32:G32"/>
    <mergeCell ref="A10:I10"/>
    <mergeCell ref="A11:I11"/>
    <mergeCell ref="A20:I20"/>
    <mergeCell ref="A26:I26"/>
    <mergeCell ref="D28:E28"/>
    <mergeCell ref="G28:H28"/>
  </mergeCells>
  <pageMargins left="0.7" right="0.7" top="0.75" bottom="0.75" header="0" footer="0"/>
  <pageSetup scale="62"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9"/>
  <sheetViews>
    <sheetView workbookViewId="0">
      <selection activeCell="G27" sqref="F27:G27"/>
    </sheetView>
  </sheetViews>
  <sheetFormatPr defaultColWidth="14.42578125" defaultRowHeight="15" customHeight="1" x14ac:dyDescent="0.25"/>
  <cols>
    <col min="1" max="1" width="8.7109375" customWidth="1"/>
    <col min="2" max="2" width="42.7109375" customWidth="1"/>
    <col min="3" max="3" width="12.7109375" customWidth="1"/>
    <col min="4" max="4" width="12.140625" customWidth="1"/>
    <col min="5" max="5" width="10.28515625" customWidth="1"/>
    <col min="6" max="6" width="12.28515625" customWidth="1"/>
    <col min="7" max="7" width="11.85546875" customWidth="1"/>
    <col min="8" max="10" width="8.7109375" customWidth="1"/>
    <col min="11" max="11" width="8.7109375" hidden="1" customWidth="1"/>
    <col min="12" max="26" width="8.7109375" customWidth="1"/>
  </cols>
  <sheetData>
    <row r="1" spans="1:11" ht="25.5" x14ac:dyDescent="0.35">
      <c r="A1" s="123" t="s">
        <v>22</v>
      </c>
      <c r="B1" s="111"/>
      <c r="C1" s="111"/>
      <c r="D1" s="111"/>
      <c r="E1" s="111"/>
      <c r="F1" s="111"/>
      <c r="G1" s="111"/>
      <c r="H1" s="111"/>
      <c r="I1" s="111"/>
      <c r="J1" s="112"/>
    </row>
    <row r="2" spans="1:11" x14ac:dyDescent="0.25">
      <c r="A2" s="19"/>
      <c r="B2" s="19"/>
      <c r="C2" s="20"/>
      <c r="D2" s="20"/>
      <c r="E2" s="20"/>
      <c r="F2" s="20"/>
      <c r="G2" s="20"/>
      <c r="H2" s="20"/>
      <c r="I2" s="20"/>
      <c r="J2" s="20"/>
    </row>
    <row r="3" spans="1:11" ht="102" x14ac:dyDescent="0.25">
      <c r="A3" s="21" t="s">
        <v>21</v>
      </c>
      <c r="B3" s="21" t="s">
        <v>23</v>
      </c>
      <c r="C3" s="21" t="s">
        <v>24</v>
      </c>
      <c r="D3" s="21" t="s">
        <v>25</v>
      </c>
      <c r="E3" s="21" t="s">
        <v>26</v>
      </c>
      <c r="F3" s="21" t="s">
        <v>27</v>
      </c>
      <c r="G3" s="21" t="s">
        <v>28</v>
      </c>
      <c r="H3" s="21" t="s">
        <v>29</v>
      </c>
      <c r="I3" s="21" t="s">
        <v>30</v>
      </c>
      <c r="J3" s="21" t="s">
        <v>31</v>
      </c>
    </row>
    <row r="4" spans="1:11" x14ac:dyDescent="0.25">
      <c r="A4" s="22">
        <v>1</v>
      </c>
      <c r="B4" s="18" t="s">
        <v>65</v>
      </c>
      <c r="C4" s="18">
        <f>'Lập hồ sơ bồi thường'!D4</f>
        <v>202</v>
      </c>
      <c r="D4" s="18">
        <f>'Lập hồ sơ bồi thường'!D5</f>
        <v>6</v>
      </c>
      <c r="E4" s="18">
        <f>'Lập hồ sơ bồi thường'!D6</f>
        <v>0</v>
      </c>
      <c r="F4" s="18">
        <f>'Lập hồ sơ bồi thường'!D7</f>
        <v>0</v>
      </c>
      <c r="G4" s="18">
        <f>'Lập hồ sơ bồi thường'!D8</f>
        <v>209</v>
      </c>
      <c r="H4" s="23">
        <f t="shared" ref="H4:H5" si="0">C4/G4</f>
        <v>0.96650717703349287</v>
      </c>
      <c r="I4" s="23">
        <f t="shared" ref="I4:I5" si="1">D4/G4</f>
        <v>2.8708133971291867E-2</v>
      </c>
      <c r="J4" s="23">
        <f t="shared" ref="J4:J5" si="2">(C4+D4)/G4</f>
        <v>0.99521531100478466</v>
      </c>
      <c r="K4" s="24" t="s">
        <v>32</v>
      </c>
    </row>
    <row r="5" spans="1:11" x14ac:dyDescent="0.25">
      <c r="A5" s="16" t="s">
        <v>33</v>
      </c>
      <c r="B5" s="18"/>
      <c r="C5" s="18">
        <f t="shared" ref="C5:G5" si="3">SUM(C4)</f>
        <v>202</v>
      </c>
      <c r="D5" s="18">
        <f t="shared" si="3"/>
        <v>6</v>
      </c>
      <c r="E5" s="18">
        <f t="shared" si="3"/>
        <v>0</v>
      </c>
      <c r="F5" s="18">
        <f t="shared" si="3"/>
        <v>0</v>
      </c>
      <c r="G5" s="18">
        <f t="shared" si="3"/>
        <v>209</v>
      </c>
      <c r="H5" s="25">
        <f t="shared" si="0"/>
        <v>0.96650717703349287</v>
      </c>
      <c r="I5" s="25">
        <f t="shared" si="1"/>
        <v>2.8708133971291867E-2</v>
      </c>
      <c r="J5" s="25">
        <f t="shared" si="2"/>
        <v>0.99521531100478466</v>
      </c>
    </row>
    <row r="9" spans="1:11" x14ac:dyDescent="0.25">
      <c r="E9" s="26" t="s">
        <v>34</v>
      </c>
    </row>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mergeCells count="1">
    <mergeCell ref="A1:J1"/>
  </mergeCells>
  <hyperlinks>
    <hyperlink ref="B4" location="'Lập hồ sơ bồi thường'!A1" display="Lập hồ sơ bồi thường" xr:uid="{00000000-0004-0000-0100-000000000000}"/>
  </hyperlinks>
  <pageMargins left="0.7" right="0.7" top="0.75" bottom="0.75" header="0" footer="0"/>
  <pageSetup scale="66"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DB3E2"/>
  </sheetPr>
  <dimension ref="A1:Y702"/>
  <sheetViews>
    <sheetView zoomScaleNormal="100" workbookViewId="0">
      <selection activeCell="D184" sqref="D184"/>
    </sheetView>
  </sheetViews>
  <sheetFormatPr defaultColWidth="14.42578125" defaultRowHeight="15" customHeight="1" outlineLevelRow="1" x14ac:dyDescent="0.25"/>
  <cols>
    <col min="1" max="1" width="15.28515625" style="29" customWidth="1"/>
    <col min="2" max="2" width="31.5703125" style="29" customWidth="1"/>
    <col min="3" max="3" width="52.42578125" style="29" customWidth="1"/>
    <col min="4" max="4" width="72.42578125" style="29" customWidth="1"/>
    <col min="5" max="5" width="9.140625" style="53" customWidth="1"/>
    <col min="6" max="7" width="8.7109375" style="53" customWidth="1"/>
    <col min="8" max="16" width="8.7109375" style="53" hidden="1" customWidth="1"/>
    <col min="17" max="17" width="9.140625" style="53" customWidth="1"/>
    <col min="18" max="18" width="17.85546875" style="29" customWidth="1"/>
    <col min="19" max="19" width="24.28515625" style="72" customWidth="1"/>
    <col min="20" max="25" width="8.7109375" style="29" customWidth="1"/>
    <col min="26" max="16384" width="14.42578125" style="29"/>
  </cols>
  <sheetData>
    <row r="1" spans="1:25" ht="22.5" customHeight="1" x14ac:dyDescent="0.25">
      <c r="C1" s="139" t="s">
        <v>35</v>
      </c>
      <c r="D1" s="140"/>
    </row>
    <row r="2" spans="1:25" x14ac:dyDescent="0.25">
      <c r="C2" s="27" t="s">
        <v>36</v>
      </c>
      <c r="D2" s="28" t="s">
        <v>65</v>
      </c>
    </row>
    <row r="3" spans="1:25" x14ac:dyDescent="0.25">
      <c r="C3" s="27" t="s">
        <v>37</v>
      </c>
      <c r="D3" s="17" t="s">
        <v>331</v>
      </c>
    </row>
    <row r="4" spans="1:25" x14ac:dyDescent="0.25">
      <c r="C4" s="27" t="s">
        <v>24</v>
      </c>
      <c r="D4" s="18">
        <f>COUNTIF($Q$12:$Q$3912,"P")</f>
        <v>202</v>
      </c>
    </row>
    <row r="5" spans="1:25" x14ac:dyDescent="0.25">
      <c r="C5" s="27" t="s">
        <v>25</v>
      </c>
      <c r="D5" s="18">
        <f>COUNTIF($Q$12:$Q$3912,"F")</f>
        <v>6</v>
      </c>
    </row>
    <row r="6" spans="1:25" x14ac:dyDescent="0.25">
      <c r="C6" s="27" t="s">
        <v>26</v>
      </c>
      <c r="D6" s="18">
        <f>COUNTIF($Q$12:$Q$3912,"PE")</f>
        <v>0</v>
      </c>
    </row>
    <row r="7" spans="1:25" x14ac:dyDescent="0.25">
      <c r="C7" s="27" t="s">
        <v>66</v>
      </c>
      <c r="D7" s="18">
        <f>COUNTIF($Q$12:$Q$3912,"U")</f>
        <v>0</v>
      </c>
    </row>
    <row r="8" spans="1:25" x14ac:dyDescent="0.25">
      <c r="C8" s="27" t="s">
        <v>28</v>
      </c>
      <c r="D8" s="18">
        <f>COUNTA($D$12:$D$3912)</f>
        <v>209</v>
      </c>
    </row>
    <row r="10" spans="1:25" ht="15" customHeight="1" x14ac:dyDescent="0.25">
      <c r="A10" s="141" t="s">
        <v>37</v>
      </c>
      <c r="B10" s="141" t="s">
        <v>38</v>
      </c>
      <c r="C10" s="141" t="s">
        <v>39</v>
      </c>
      <c r="D10" s="141" t="s">
        <v>40</v>
      </c>
      <c r="E10" s="146" t="s">
        <v>41</v>
      </c>
      <c r="F10" s="147"/>
      <c r="G10" s="148"/>
      <c r="H10" s="146" t="s">
        <v>42</v>
      </c>
      <c r="I10" s="147"/>
      <c r="J10" s="148"/>
      <c r="K10" s="146" t="e">
        <f>#REF!</f>
        <v>#REF!</v>
      </c>
      <c r="L10" s="147"/>
      <c r="M10" s="148"/>
      <c r="N10" s="146" t="e">
        <f>#REF!</f>
        <v>#REF!</v>
      </c>
      <c r="O10" s="147"/>
      <c r="P10" s="148"/>
      <c r="Q10" s="149" t="s">
        <v>43</v>
      </c>
      <c r="R10" s="141" t="s">
        <v>44</v>
      </c>
      <c r="S10" s="141" t="s">
        <v>45</v>
      </c>
    </row>
    <row r="11" spans="1:25" x14ac:dyDescent="0.25">
      <c r="A11" s="142"/>
      <c r="B11" s="142"/>
      <c r="C11" s="142"/>
      <c r="D11" s="142"/>
      <c r="E11" s="30" t="s">
        <v>46</v>
      </c>
      <c r="F11" s="21" t="s">
        <v>47</v>
      </c>
      <c r="G11" s="21" t="s">
        <v>48</v>
      </c>
      <c r="H11" s="21" t="s">
        <v>46</v>
      </c>
      <c r="I11" s="21" t="s">
        <v>47</v>
      </c>
      <c r="J11" s="21" t="s">
        <v>48</v>
      </c>
      <c r="K11" s="21" t="s">
        <v>46</v>
      </c>
      <c r="L11" s="21" t="s">
        <v>47</v>
      </c>
      <c r="M11" s="21" t="s">
        <v>48</v>
      </c>
      <c r="N11" s="21" t="s">
        <v>46</v>
      </c>
      <c r="O11" s="21" t="s">
        <v>47</v>
      </c>
      <c r="P11" s="21" t="s">
        <v>48</v>
      </c>
      <c r="Q11" s="150"/>
      <c r="R11" s="142"/>
      <c r="S11" s="143"/>
    </row>
    <row r="12" spans="1:25" ht="46.5" customHeight="1" x14ac:dyDescent="0.25">
      <c r="A12" s="59" t="str">
        <f>IF(AND(D12="",D12=""),"",$D$3&amp;"_"&amp;ROW()-11-COUNTBLANK($D$12:D12))</f>
        <v/>
      </c>
      <c r="B12" s="144" t="s">
        <v>329</v>
      </c>
      <c r="C12" s="128"/>
      <c r="D12" s="128"/>
      <c r="E12" s="128"/>
      <c r="F12" s="128"/>
      <c r="G12" s="128"/>
      <c r="H12" s="128"/>
      <c r="I12" s="128"/>
      <c r="J12" s="128"/>
      <c r="K12" s="128"/>
      <c r="L12" s="128"/>
      <c r="M12" s="128"/>
      <c r="N12" s="128"/>
      <c r="O12" s="128"/>
      <c r="P12" s="128"/>
      <c r="Q12" s="128"/>
      <c r="R12" s="128"/>
      <c r="S12" s="129"/>
    </row>
    <row r="13" spans="1:25" ht="18.75" customHeight="1" x14ac:dyDescent="0.25">
      <c r="A13" s="59" t="str">
        <f>IF(AND(D13="",D13=""),"",$D$3&amp;"_"&amp;ROW()-11-COUNTBLANK($D$13:D13))</f>
        <v/>
      </c>
      <c r="B13" s="145" t="s">
        <v>330</v>
      </c>
      <c r="C13" s="128"/>
      <c r="D13" s="128"/>
      <c r="E13" s="128"/>
      <c r="F13" s="128"/>
      <c r="G13" s="128"/>
      <c r="H13" s="128"/>
      <c r="I13" s="128"/>
      <c r="J13" s="128"/>
      <c r="K13" s="128"/>
      <c r="L13" s="128"/>
      <c r="M13" s="128"/>
      <c r="N13" s="128"/>
      <c r="O13" s="128"/>
      <c r="P13" s="128"/>
      <c r="Q13" s="128"/>
      <c r="R13" s="128"/>
      <c r="S13" s="129"/>
    </row>
    <row r="14" spans="1:25" ht="18.75" customHeight="1" x14ac:dyDescent="0.25">
      <c r="A14" s="59"/>
      <c r="B14" s="135" t="s">
        <v>67</v>
      </c>
      <c r="C14" s="128"/>
      <c r="D14" s="128"/>
      <c r="E14" s="128"/>
      <c r="F14" s="128"/>
      <c r="G14" s="128"/>
      <c r="H14" s="128"/>
      <c r="I14" s="128"/>
      <c r="J14" s="128"/>
      <c r="K14" s="128"/>
      <c r="L14" s="128"/>
      <c r="M14" s="128"/>
      <c r="N14" s="128"/>
      <c r="O14" s="128"/>
      <c r="P14" s="128"/>
      <c r="Q14" s="128"/>
      <c r="R14" s="128"/>
      <c r="S14" s="129"/>
    </row>
    <row r="15" spans="1:25" ht="240" outlineLevel="1" x14ac:dyDescent="0.25">
      <c r="A15" s="60" t="str">
        <f>IF(AND(D15="",D15=""),"",$D$3&amp;"_"&amp;ROW()-11-COUNTBLANK($D$12:D15))</f>
        <v>LHSBT_1</v>
      </c>
      <c r="B15" s="36" t="s">
        <v>68</v>
      </c>
      <c r="C15" s="36" t="s">
        <v>69</v>
      </c>
      <c r="D15" s="36" t="s">
        <v>70</v>
      </c>
      <c r="E15" s="54" t="s">
        <v>73</v>
      </c>
      <c r="F15" s="31"/>
      <c r="G15" s="31"/>
      <c r="H15" s="31"/>
      <c r="I15" s="31"/>
      <c r="J15" s="31"/>
      <c r="K15" s="31"/>
      <c r="L15" s="31"/>
      <c r="M15" s="31"/>
      <c r="N15" s="31"/>
      <c r="O15" s="31"/>
      <c r="P15" s="31"/>
      <c r="Q15" s="32" t="str">
        <f t="shared" ref="Q15"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33"/>
      <c r="S15" s="51"/>
      <c r="T15" s="34"/>
      <c r="U15" s="34"/>
      <c r="V15" s="34"/>
      <c r="W15" s="34"/>
      <c r="X15" s="34"/>
      <c r="Y15" s="34"/>
    </row>
    <row r="16" spans="1:25" ht="90" outlineLevel="1" x14ac:dyDescent="0.25">
      <c r="A16" s="60" t="str">
        <f t="shared" ref="A16" si="1">IF(AND(D16="",D16=""),"",$D$3&amp;"_"&amp;ROW()-11-COUNTBLANK($D$12:D16))</f>
        <v>LHSBT_2</v>
      </c>
      <c r="B16" s="36" t="s">
        <v>49</v>
      </c>
      <c r="C16" s="36" t="s">
        <v>71</v>
      </c>
      <c r="D16" s="36" t="s">
        <v>72</v>
      </c>
      <c r="E16" s="54" t="s">
        <v>73</v>
      </c>
      <c r="F16" s="31"/>
      <c r="G16" s="31"/>
      <c r="H16" s="31"/>
      <c r="I16" s="31"/>
      <c r="J16" s="31"/>
      <c r="K16" s="31"/>
      <c r="L16" s="31"/>
      <c r="M16" s="31"/>
      <c r="N16" s="31"/>
      <c r="O16" s="31"/>
      <c r="P16" s="31"/>
      <c r="Q16" s="32" t="str">
        <f t="shared" ref="Q16" si="2">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v>
      </c>
      <c r="R16" s="33"/>
      <c r="S16" s="51"/>
      <c r="T16" s="34"/>
      <c r="U16" s="34"/>
      <c r="V16" s="34"/>
      <c r="W16" s="34"/>
      <c r="X16" s="34"/>
      <c r="Y16" s="34"/>
    </row>
    <row r="17" spans="1:25" ht="30" outlineLevel="1" x14ac:dyDescent="0.25">
      <c r="A17" s="60" t="str">
        <f t="shared" ref="A17:A19" si="3">IF(AND(D17="",D17=""),"",$D$3&amp;"_"&amp;ROW()-11-COUNTBLANK($D$12:D17))</f>
        <v>LHSBT_3</v>
      </c>
      <c r="B17" s="36" t="s">
        <v>74</v>
      </c>
      <c r="C17" s="36" t="s">
        <v>75</v>
      </c>
      <c r="D17" s="73" t="s">
        <v>76</v>
      </c>
      <c r="E17" s="54" t="s">
        <v>73</v>
      </c>
      <c r="F17" s="31"/>
      <c r="G17" s="31"/>
      <c r="H17" s="31"/>
      <c r="I17" s="31"/>
      <c r="J17" s="31"/>
      <c r="K17" s="31"/>
      <c r="L17" s="31"/>
      <c r="M17" s="31"/>
      <c r="N17" s="31"/>
      <c r="O17" s="31"/>
      <c r="P17" s="31"/>
      <c r="Q17" s="32" t="str">
        <f t="shared" ref="Q17:Q19" si="4">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v>
      </c>
      <c r="R17" s="33"/>
      <c r="S17" s="51"/>
      <c r="T17" s="34"/>
      <c r="U17" s="34"/>
      <c r="V17" s="34"/>
      <c r="W17" s="34"/>
      <c r="X17" s="34"/>
      <c r="Y17" s="34"/>
    </row>
    <row r="18" spans="1:25" ht="45" outlineLevel="1" x14ac:dyDescent="0.25">
      <c r="A18" s="60" t="str">
        <f t="shared" si="3"/>
        <v>LHSBT_4</v>
      </c>
      <c r="B18" s="36" t="s">
        <v>77</v>
      </c>
      <c r="C18" s="36" t="s">
        <v>78</v>
      </c>
      <c r="D18" s="73" t="s">
        <v>79</v>
      </c>
      <c r="E18" s="54" t="s">
        <v>73</v>
      </c>
      <c r="F18" s="31"/>
      <c r="G18" s="31"/>
      <c r="H18" s="31"/>
      <c r="I18" s="31"/>
      <c r="J18" s="31"/>
      <c r="K18" s="31"/>
      <c r="L18" s="31"/>
      <c r="M18" s="31"/>
      <c r="N18" s="31"/>
      <c r="O18" s="31"/>
      <c r="P18" s="31"/>
      <c r="Q18" s="32" t="str">
        <f t="shared" si="4"/>
        <v>P</v>
      </c>
      <c r="R18" s="33"/>
      <c r="S18" s="51"/>
      <c r="T18" s="34"/>
      <c r="U18" s="34"/>
      <c r="V18" s="34"/>
      <c r="W18" s="34"/>
      <c r="X18" s="34"/>
      <c r="Y18" s="34"/>
    </row>
    <row r="19" spans="1:25" ht="30" outlineLevel="1" x14ac:dyDescent="0.25">
      <c r="A19" s="60" t="str">
        <f t="shared" si="3"/>
        <v>LHSBT_5</v>
      </c>
      <c r="B19" s="61" t="s">
        <v>80</v>
      </c>
      <c r="C19" s="36" t="s">
        <v>81</v>
      </c>
      <c r="D19" s="73" t="s">
        <v>82</v>
      </c>
      <c r="E19" s="54" t="s">
        <v>73</v>
      </c>
      <c r="F19" s="31"/>
      <c r="G19" s="31"/>
      <c r="H19" s="31"/>
      <c r="I19" s="31"/>
      <c r="J19" s="31"/>
      <c r="K19" s="31"/>
      <c r="L19" s="31"/>
      <c r="M19" s="31"/>
      <c r="N19" s="31"/>
      <c r="O19" s="31"/>
      <c r="P19" s="31"/>
      <c r="Q19" s="32" t="str">
        <f t="shared" si="4"/>
        <v>P</v>
      </c>
      <c r="R19" s="33"/>
      <c r="S19" s="51"/>
      <c r="T19" s="34"/>
      <c r="U19" s="34"/>
      <c r="V19" s="34"/>
      <c r="W19" s="34"/>
      <c r="X19" s="34"/>
      <c r="Y19" s="34"/>
    </row>
    <row r="20" spans="1:25" ht="30" outlineLevel="1" x14ac:dyDescent="0.25">
      <c r="A20" s="60" t="str">
        <f t="shared" ref="A20:A25" si="5">IF(AND(D20="",D20=""),"",$D$3&amp;"_"&amp;ROW()-11-COUNTBLANK($D$12:D20))</f>
        <v>LHSBT_6</v>
      </c>
      <c r="B20" s="136" t="s">
        <v>83</v>
      </c>
      <c r="C20" s="65" t="s">
        <v>84</v>
      </c>
      <c r="D20" s="74" t="s">
        <v>85</v>
      </c>
      <c r="E20" s="54" t="s">
        <v>73</v>
      </c>
      <c r="F20" s="31"/>
      <c r="G20" s="31"/>
      <c r="H20" s="31"/>
      <c r="I20" s="31"/>
      <c r="J20" s="31"/>
      <c r="K20" s="31"/>
      <c r="L20" s="31"/>
      <c r="M20" s="31"/>
      <c r="N20" s="31"/>
      <c r="O20" s="31"/>
      <c r="P20" s="31"/>
      <c r="Q20" s="32" t="str">
        <f t="shared" ref="Q20:Q25" si="6">IF(OR(IF(G20="",IF(F20="",IF(E20="","",E20),F20),G20)="F",IF(J20="",IF(I20="",IF(H20="","",H20),I20),J20)="F",IF(M20="",IF(L20="",IF(K20="","",K20),L20),M20)="F",IF(P20="",IF(O20="",IF(N20="","",N20),O20),P20)="F")=TRUE,"F",IF(OR(IF(G20="",IF(F20="",IF(E20="","",E20),F20),G20)="PE",IF(J20="",IF(I20="",IF(H20="","",H20),I20),J20)="PE",IF(M20="",IF(L20="",IF(K20="","",K20),L20),M20)="PE",IF(P20="",IF(O20="",IF(N20="","",N20),O20),P20)="PE")=TRUE,"PE",IF(AND(IF(G20="",IF(F20="",IF(E20="","",E20),F20),G20)="",IF(J20="",IF(I20="",IF(H20="","",H20),I20),J20)="",IF(M20="",IF(L20="",IF(K20="","",K20),L20),M20)="",IF(P20="",IF(O20="",IF(N20="","",N20),O20),P20)="")=TRUE,"","P")))</f>
        <v>P</v>
      </c>
      <c r="R20" s="33"/>
      <c r="S20" s="51"/>
      <c r="T20" s="34"/>
      <c r="U20" s="34"/>
      <c r="V20" s="34"/>
      <c r="W20" s="34"/>
      <c r="X20" s="34"/>
      <c r="Y20" s="34"/>
    </row>
    <row r="21" spans="1:25" outlineLevel="1" x14ac:dyDescent="0.25">
      <c r="A21" s="60" t="str">
        <f t="shared" si="5"/>
        <v>LHSBT_7</v>
      </c>
      <c r="B21" s="138"/>
      <c r="C21" s="65" t="s">
        <v>86</v>
      </c>
      <c r="D21" s="74" t="s">
        <v>87</v>
      </c>
      <c r="E21" s="54" t="s">
        <v>73</v>
      </c>
      <c r="F21" s="31"/>
      <c r="G21" s="31"/>
      <c r="H21" s="31"/>
      <c r="I21" s="31"/>
      <c r="J21" s="31"/>
      <c r="K21" s="31"/>
      <c r="L21" s="31"/>
      <c r="M21" s="31"/>
      <c r="N21" s="31"/>
      <c r="O21" s="31"/>
      <c r="P21" s="31"/>
      <c r="Q21" s="32" t="str">
        <f t="shared" si="6"/>
        <v>P</v>
      </c>
      <c r="R21" s="33"/>
      <c r="S21" s="51"/>
      <c r="T21" s="34"/>
      <c r="U21" s="34"/>
      <c r="V21" s="34"/>
      <c r="W21" s="34"/>
      <c r="X21" s="34"/>
      <c r="Y21" s="34"/>
    </row>
    <row r="22" spans="1:25" ht="18.75" customHeight="1" x14ac:dyDescent="0.25">
      <c r="A22" s="59"/>
      <c r="B22" s="135" t="s">
        <v>333</v>
      </c>
      <c r="C22" s="128"/>
      <c r="D22" s="128"/>
      <c r="E22" s="128"/>
      <c r="F22" s="128"/>
      <c r="G22" s="128"/>
      <c r="H22" s="128"/>
      <c r="I22" s="128"/>
      <c r="J22" s="128"/>
      <c r="K22" s="128"/>
      <c r="L22" s="128"/>
      <c r="M22" s="128"/>
      <c r="N22" s="128"/>
      <c r="O22" s="128"/>
      <c r="P22" s="128"/>
      <c r="Q22" s="128"/>
      <c r="R22" s="128"/>
      <c r="S22" s="129"/>
    </row>
    <row r="23" spans="1:25" ht="90" outlineLevel="1" x14ac:dyDescent="0.25">
      <c r="A23" s="60" t="str">
        <f t="shared" si="5"/>
        <v>LHSBT_8</v>
      </c>
      <c r="B23" s="136" t="s">
        <v>88</v>
      </c>
      <c r="C23" s="36" t="s">
        <v>89</v>
      </c>
      <c r="D23" s="73" t="s">
        <v>90</v>
      </c>
      <c r="E23" s="54" t="s">
        <v>73</v>
      </c>
      <c r="F23" s="31"/>
      <c r="G23" s="31"/>
      <c r="H23" s="31"/>
      <c r="I23" s="31"/>
      <c r="J23" s="31"/>
      <c r="K23" s="31"/>
      <c r="L23" s="31"/>
      <c r="M23" s="31"/>
      <c r="N23" s="31"/>
      <c r="O23" s="31"/>
      <c r="P23" s="31"/>
      <c r="Q23" s="32" t="str">
        <f t="shared" si="6"/>
        <v>P</v>
      </c>
      <c r="R23" s="33"/>
      <c r="S23" s="51"/>
      <c r="T23" s="34"/>
      <c r="U23" s="34"/>
      <c r="V23" s="34"/>
      <c r="W23" s="34"/>
      <c r="X23" s="34"/>
      <c r="Y23" s="34"/>
    </row>
    <row r="24" spans="1:25" ht="75" outlineLevel="1" x14ac:dyDescent="0.25">
      <c r="A24" s="60" t="str">
        <f t="shared" si="5"/>
        <v>LHSBT_9</v>
      </c>
      <c r="B24" s="137"/>
      <c r="C24" s="36" t="s">
        <v>91</v>
      </c>
      <c r="D24" s="73" t="s">
        <v>413</v>
      </c>
      <c r="E24" s="54" t="s">
        <v>73</v>
      </c>
      <c r="F24" s="31"/>
      <c r="G24" s="31"/>
      <c r="H24" s="31"/>
      <c r="I24" s="31"/>
      <c r="J24" s="31"/>
      <c r="K24" s="31"/>
      <c r="L24" s="31"/>
      <c r="M24" s="31"/>
      <c r="N24" s="31"/>
      <c r="O24" s="31"/>
      <c r="P24" s="31"/>
      <c r="Q24" s="32" t="str">
        <f t="shared" si="6"/>
        <v>P</v>
      </c>
      <c r="R24" s="33"/>
      <c r="S24" s="51"/>
      <c r="T24" s="34"/>
      <c r="U24" s="34"/>
      <c r="V24" s="34"/>
      <c r="W24" s="34"/>
      <c r="X24" s="34"/>
      <c r="Y24" s="34"/>
    </row>
    <row r="25" spans="1:25" ht="60" outlineLevel="1" x14ac:dyDescent="0.25">
      <c r="A25" s="60" t="str">
        <f t="shared" si="5"/>
        <v>LHSBT_10</v>
      </c>
      <c r="B25" s="137"/>
      <c r="C25" s="36" t="s">
        <v>92</v>
      </c>
      <c r="D25" s="62" t="s">
        <v>414</v>
      </c>
      <c r="E25" s="54" t="s">
        <v>73</v>
      </c>
      <c r="F25" s="31"/>
      <c r="G25" s="31"/>
      <c r="H25" s="31"/>
      <c r="I25" s="31"/>
      <c r="J25" s="31"/>
      <c r="K25" s="31"/>
      <c r="L25" s="31"/>
      <c r="M25" s="31"/>
      <c r="N25" s="31"/>
      <c r="O25" s="31"/>
      <c r="P25" s="31"/>
      <c r="Q25" s="32" t="str">
        <f t="shared" si="6"/>
        <v>P</v>
      </c>
      <c r="R25" s="33"/>
      <c r="S25" s="51"/>
      <c r="T25" s="34"/>
      <c r="U25" s="34"/>
      <c r="V25" s="34"/>
      <c r="W25" s="34"/>
      <c r="X25" s="34"/>
      <c r="Y25" s="34"/>
    </row>
    <row r="26" spans="1:25" ht="60" outlineLevel="1" x14ac:dyDescent="0.25">
      <c r="A26" s="60" t="str">
        <f t="shared" ref="A26:A31" si="7">IF(AND(D26="",D26=""),"",$D$3&amp;"_"&amp;ROW()-11-COUNTBLANK($D$12:D26))</f>
        <v>LHSBT_11</v>
      </c>
      <c r="B26" s="138"/>
      <c r="C26" s="36" t="s">
        <v>94</v>
      </c>
      <c r="D26" s="62" t="s">
        <v>415</v>
      </c>
      <c r="E26" s="54" t="s">
        <v>73</v>
      </c>
      <c r="F26" s="31"/>
      <c r="G26" s="31"/>
      <c r="H26" s="31"/>
      <c r="I26" s="31"/>
      <c r="J26" s="31"/>
      <c r="K26" s="31"/>
      <c r="L26" s="31"/>
      <c r="M26" s="31"/>
      <c r="N26" s="31"/>
      <c r="O26" s="31"/>
      <c r="P26" s="31"/>
      <c r="Q26" s="32" t="str">
        <f t="shared" ref="Q26:Q31" si="8">IF(OR(IF(G26="",IF(F26="",IF(E26="","",E26),F26),G26)="F",IF(J26="",IF(I26="",IF(H26="","",H26),I26),J26)="F",IF(M26="",IF(L26="",IF(K26="","",K26),L26),M26)="F",IF(P26="",IF(O26="",IF(N26="","",N26),O26),P26)="F")=TRUE,"F",IF(OR(IF(G26="",IF(F26="",IF(E26="","",E26),F26),G26)="PE",IF(J26="",IF(I26="",IF(H26="","",H26),I26),J26)="PE",IF(M26="",IF(L26="",IF(K26="","",K26),L26),M26)="PE",IF(P26="",IF(O26="",IF(N26="","",N26),O26),P26)="PE")=TRUE,"PE",IF(AND(IF(G26="",IF(F26="",IF(E26="","",E26),F26),G26)="",IF(J26="",IF(I26="",IF(H26="","",H26),I26),J26)="",IF(M26="",IF(L26="",IF(K26="","",K26),L26),M26)="",IF(P26="",IF(O26="",IF(N26="","",N26),O26),P26)="")=TRUE,"","P")))</f>
        <v>P</v>
      </c>
      <c r="R26" s="33"/>
      <c r="S26" s="51"/>
      <c r="T26" s="34"/>
      <c r="U26" s="34"/>
      <c r="V26" s="34"/>
      <c r="W26" s="34"/>
      <c r="X26" s="34"/>
      <c r="Y26" s="34"/>
    </row>
    <row r="27" spans="1:25" ht="30" customHeight="1" outlineLevel="1" x14ac:dyDescent="0.25">
      <c r="A27" s="60" t="str">
        <f t="shared" si="7"/>
        <v>LHSBT_12</v>
      </c>
      <c r="B27" s="136" t="s">
        <v>95</v>
      </c>
      <c r="C27" s="36" t="s">
        <v>96</v>
      </c>
      <c r="D27" s="63" t="s">
        <v>97</v>
      </c>
      <c r="E27" s="54" t="s">
        <v>73</v>
      </c>
      <c r="F27" s="31"/>
      <c r="G27" s="31"/>
      <c r="H27" s="31"/>
      <c r="I27" s="31"/>
      <c r="J27" s="31"/>
      <c r="K27" s="31"/>
      <c r="L27" s="31"/>
      <c r="M27" s="31"/>
      <c r="N27" s="31"/>
      <c r="O27" s="31"/>
      <c r="P27" s="31"/>
      <c r="Q27" s="32" t="str">
        <f t="shared" si="8"/>
        <v>P</v>
      </c>
      <c r="R27" s="33"/>
      <c r="S27" s="51"/>
      <c r="T27" s="34"/>
      <c r="U27" s="34"/>
      <c r="V27" s="34"/>
      <c r="W27" s="34"/>
      <c r="X27" s="34"/>
      <c r="Y27" s="34"/>
    </row>
    <row r="28" spans="1:25" outlineLevel="1" x14ac:dyDescent="0.25">
      <c r="A28" s="60" t="str">
        <f t="shared" si="7"/>
        <v>LHSBT_13</v>
      </c>
      <c r="B28" s="138"/>
      <c r="C28" s="36" t="s">
        <v>98</v>
      </c>
      <c r="D28" s="63" t="s">
        <v>99</v>
      </c>
      <c r="E28" s="54" t="s">
        <v>73</v>
      </c>
      <c r="F28" s="31"/>
      <c r="G28" s="31"/>
      <c r="H28" s="31"/>
      <c r="I28" s="31"/>
      <c r="J28" s="31"/>
      <c r="K28" s="31"/>
      <c r="L28" s="31"/>
      <c r="M28" s="31"/>
      <c r="N28" s="31"/>
      <c r="O28" s="31"/>
      <c r="P28" s="31"/>
      <c r="Q28" s="32" t="str">
        <f t="shared" si="8"/>
        <v>P</v>
      </c>
      <c r="R28" s="33"/>
      <c r="S28" s="51"/>
      <c r="T28" s="34"/>
      <c r="U28" s="34"/>
      <c r="V28" s="34"/>
      <c r="W28" s="34"/>
      <c r="X28" s="34"/>
      <c r="Y28" s="34"/>
    </row>
    <row r="29" spans="1:25" ht="30" outlineLevel="1" x14ac:dyDescent="0.25">
      <c r="A29" s="60" t="str">
        <f t="shared" si="7"/>
        <v>LHSBT_14</v>
      </c>
      <c r="B29" s="36" t="s">
        <v>100</v>
      </c>
      <c r="C29" s="36" t="s">
        <v>101</v>
      </c>
      <c r="D29" s="73" t="s">
        <v>102</v>
      </c>
      <c r="E29" s="54" t="s">
        <v>73</v>
      </c>
      <c r="F29" s="31"/>
      <c r="G29" s="31"/>
      <c r="H29" s="31"/>
      <c r="I29" s="31"/>
      <c r="J29" s="31"/>
      <c r="K29" s="31"/>
      <c r="L29" s="31"/>
      <c r="M29" s="31"/>
      <c r="N29" s="31"/>
      <c r="O29" s="31"/>
      <c r="P29" s="31"/>
      <c r="Q29" s="32" t="str">
        <f t="shared" si="8"/>
        <v>P</v>
      </c>
      <c r="R29" s="33"/>
      <c r="S29" s="51"/>
      <c r="T29" s="34"/>
      <c r="U29" s="34"/>
      <c r="V29" s="34"/>
      <c r="W29" s="34"/>
      <c r="X29" s="34"/>
      <c r="Y29" s="34"/>
    </row>
    <row r="30" spans="1:25" ht="75" outlineLevel="1" x14ac:dyDescent="0.25">
      <c r="A30" s="60" t="str">
        <f t="shared" si="7"/>
        <v>LHSBT_15</v>
      </c>
      <c r="B30" s="36" t="s">
        <v>103</v>
      </c>
      <c r="C30" s="36" t="s">
        <v>104</v>
      </c>
      <c r="D30" s="36" t="s">
        <v>105</v>
      </c>
      <c r="E30" s="54" t="s">
        <v>73</v>
      </c>
      <c r="F30" s="31"/>
      <c r="G30" s="31"/>
      <c r="H30" s="31"/>
      <c r="I30" s="31"/>
      <c r="J30" s="31"/>
      <c r="K30" s="31"/>
      <c r="L30" s="31"/>
      <c r="M30" s="31"/>
      <c r="N30" s="31"/>
      <c r="O30" s="31"/>
      <c r="P30" s="31"/>
      <c r="Q30" s="32" t="str">
        <f t="shared" si="8"/>
        <v>P</v>
      </c>
      <c r="R30" s="33"/>
      <c r="S30" s="51"/>
      <c r="T30" s="34"/>
      <c r="U30" s="34"/>
      <c r="V30" s="34"/>
      <c r="W30" s="34"/>
      <c r="X30" s="34"/>
      <c r="Y30" s="34"/>
    </row>
    <row r="31" spans="1:25" ht="285" outlineLevel="1" x14ac:dyDescent="0.25">
      <c r="A31" s="60" t="str">
        <f t="shared" si="7"/>
        <v>LHSBT_16</v>
      </c>
      <c r="B31" s="36" t="s">
        <v>106</v>
      </c>
      <c r="C31" s="73" t="s">
        <v>355</v>
      </c>
      <c r="D31" s="73" t="s">
        <v>107</v>
      </c>
      <c r="E31" s="54" t="s">
        <v>73</v>
      </c>
      <c r="F31" s="31"/>
      <c r="G31" s="31"/>
      <c r="H31" s="31"/>
      <c r="I31" s="31"/>
      <c r="J31" s="31"/>
      <c r="K31" s="31"/>
      <c r="L31" s="31"/>
      <c r="M31" s="31"/>
      <c r="N31" s="31"/>
      <c r="O31" s="31"/>
      <c r="P31" s="31"/>
      <c r="Q31" s="32" t="str">
        <f t="shared" si="8"/>
        <v>P</v>
      </c>
      <c r="R31" s="33"/>
      <c r="S31" s="51"/>
      <c r="T31" s="34"/>
      <c r="U31" s="34"/>
      <c r="V31" s="34"/>
      <c r="W31" s="34"/>
      <c r="X31" s="34"/>
      <c r="Y31" s="34"/>
    </row>
    <row r="32" spans="1:25" ht="30" outlineLevel="1" x14ac:dyDescent="0.25">
      <c r="A32" s="60" t="str">
        <f t="shared" ref="A32:A48" si="9">IF(AND(D32="",D32=""),"",$D$3&amp;"_"&amp;ROW()-11-COUNTBLANK($D$12:D32))</f>
        <v>LHSBT_17</v>
      </c>
      <c r="B32" s="36" t="s">
        <v>108</v>
      </c>
      <c r="C32" s="73" t="s">
        <v>356</v>
      </c>
      <c r="D32" s="73" t="s">
        <v>109</v>
      </c>
      <c r="E32" s="54" t="s">
        <v>73</v>
      </c>
      <c r="F32" s="31"/>
      <c r="G32" s="31"/>
      <c r="H32" s="31"/>
      <c r="I32" s="31"/>
      <c r="J32" s="31"/>
      <c r="K32" s="31"/>
      <c r="L32" s="31"/>
      <c r="M32" s="31"/>
      <c r="N32" s="31"/>
      <c r="O32" s="31"/>
      <c r="P32" s="31"/>
      <c r="Q32" s="32" t="str">
        <f t="shared" ref="Q32:Q48" si="10">IF(OR(IF(G32="",IF(F32="",IF(E32="","",E32),F32),G32)="F",IF(J32="",IF(I32="",IF(H32="","",H32),I32),J32)="F",IF(M32="",IF(L32="",IF(K32="","",K32),L32),M32)="F",IF(P32="",IF(O32="",IF(N32="","",N32),O32),P32)="F")=TRUE,"F",IF(OR(IF(G32="",IF(F32="",IF(E32="","",E32),F32),G32)="PE",IF(J32="",IF(I32="",IF(H32="","",H32),I32),J32)="PE",IF(M32="",IF(L32="",IF(K32="","",K32),L32),M32)="PE",IF(P32="",IF(O32="",IF(N32="","",N32),O32),P32)="PE")=TRUE,"PE",IF(AND(IF(G32="",IF(F32="",IF(E32="","",E32),F32),G32)="",IF(J32="",IF(I32="",IF(H32="","",H32),I32),J32)="",IF(M32="",IF(L32="",IF(K32="","",K32),L32),M32)="",IF(P32="",IF(O32="",IF(N32="","",N32),O32),P32)="")=TRUE,"","P")))</f>
        <v>P</v>
      </c>
      <c r="R32" s="33"/>
      <c r="S32" s="51"/>
      <c r="T32" s="34"/>
      <c r="U32" s="34"/>
      <c r="V32" s="34"/>
      <c r="W32" s="34"/>
      <c r="X32" s="34"/>
      <c r="Y32" s="34"/>
    </row>
    <row r="33" spans="1:25" ht="300" outlineLevel="1" x14ac:dyDescent="0.25">
      <c r="A33" s="60" t="str">
        <f t="shared" si="9"/>
        <v>LHSBT_18</v>
      </c>
      <c r="B33" s="36" t="s">
        <v>110</v>
      </c>
      <c r="C33" s="36" t="s">
        <v>357</v>
      </c>
      <c r="D33" s="73" t="s">
        <v>111</v>
      </c>
      <c r="E33" s="54" t="s">
        <v>73</v>
      </c>
      <c r="F33" s="31"/>
      <c r="G33" s="31"/>
      <c r="H33" s="31"/>
      <c r="I33" s="31"/>
      <c r="J33" s="31"/>
      <c r="K33" s="31"/>
      <c r="L33" s="31"/>
      <c r="M33" s="31"/>
      <c r="N33" s="31"/>
      <c r="O33" s="31"/>
      <c r="P33" s="31"/>
      <c r="Q33" s="32" t="str">
        <f t="shared" si="10"/>
        <v>P</v>
      </c>
      <c r="R33" s="33"/>
      <c r="S33" s="51"/>
      <c r="T33" s="34"/>
      <c r="U33" s="34"/>
      <c r="V33" s="34"/>
      <c r="W33" s="34"/>
      <c r="X33" s="34"/>
      <c r="Y33" s="34"/>
    </row>
    <row r="34" spans="1:25" ht="30" outlineLevel="1" x14ac:dyDescent="0.25">
      <c r="A34" s="60" t="str">
        <f t="shared" si="9"/>
        <v>LHSBT_19</v>
      </c>
      <c r="B34" s="61" t="s">
        <v>112</v>
      </c>
      <c r="C34" s="61" t="s">
        <v>112</v>
      </c>
      <c r="D34" s="73" t="s">
        <v>113</v>
      </c>
      <c r="E34" s="54" t="s">
        <v>73</v>
      </c>
      <c r="F34" s="31"/>
      <c r="G34" s="31"/>
      <c r="H34" s="31"/>
      <c r="I34" s="31"/>
      <c r="J34" s="31"/>
      <c r="K34" s="31"/>
      <c r="L34" s="31"/>
      <c r="M34" s="31"/>
      <c r="N34" s="31"/>
      <c r="O34" s="31"/>
      <c r="P34" s="31"/>
      <c r="Q34" s="32" t="str">
        <f t="shared" si="10"/>
        <v>P</v>
      </c>
      <c r="R34" s="33"/>
      <c r="S34" s="51"/>
      <c r="T34" s="34"/>
      <c r="U34" s="34"/>
      <c r="V34" s="34"/>
      <c r="W34" s="34"/>
      <c r="X34" s="34"/>
      <c r="Y34" s="34"/>
    </row>
    <row r="35" spans="1:25" ht="30" outlineLevel="1" x14ac:dyDescent="0.25">
      <c r="A35" s="60" t="str">
        <f t="shared" si="9"/>
        <v>LHSBT_20</v>
      </c>
      <c r="B35" s="61" t="s">
        <v>114</v>
      </c>
      <c r="C35" s="75" t="s">
        <v>114</v>
      </c>
      <c r="D35" s="76" t="s">
        <v>115</v>
      </c>
      <c r="E35" s="54" t="s">
        <v>73</v>
      </c>
      <c r="F35" s="31"/>
      <c r="G35" s="31"/>
      <c r="H35" s="31"/>
      <c r="I35" s="31"/>
      <c r="J35" s="31"/>
      <c r="K35" s="31"/>
      <c r="L35" s="31"/>
      <c r="M35" s="31"/>
      <c r="N35" s="31"/>
      <c r="O35" s="31"/>
      <c r="P35" s="31"/>
      <c r="Q35" s="32" t="str">
        <f t="shared" si="10"/>
        <v>P</v>
      </c>
      <c r="R35" s="33"/>
      <c r="S35" s="51"/>
      <c r="T35" s="34"/>
      <c r="U35" s="34"/>
      <c r="V35" s="34"/>
      <c r="W35" s="34"/>
      <c r="X35" s="34"/>
      <c r="Y35" s="34"/>
    </row>
    <row r="36" spans="1:25" ht="30" outlineLevel="1" x14ac:dyDescent="0.25">
      <c r="A36" s="60" t="str">
        <f t="shared" si="9"/>
        <v>LHSBT_21</v>
      </c>
      <c r="B36" s="37" t="s">
        <v>51</v>
      </c>
      <c r="C36" s="77" t="s">
        <v>52</v>
      </c>
      <c r="D36" s="37" t="s">
        <v>53</v>
      </c>
      <c r="E36" s="55" t="s">
        <v>73</v>
      </c>
      <c r="F36" s="31"/>
      <c r="G36" s="31"/>
      <c r="H36" s="31"/>
      <c r="I36" s="31"/>
      <c r="J36" s="31"/>
      <c r="K36" s="31"/>
      <c r="L36" s="31"/>
      <c r="M36" s="31"/>
      <c r="N36" s="31"/>
      <c r="O36" s="31"/>
      <c r="P36" s="31"/>
      <c r="Q36" s="32" t="str">
        <f t="shared" si="10"/>
        <v>P</v>
      </c>
      <c r="R36" s="33"/>
      <c r="S36" s="51"/>
      <c r="T36" s="34"/>
      <c r="U36" s="34"/>
      <c r="V36" s="34"/>
      <c r="W36" s="34"/>
      <c r="X36" s="34"/>
      <c r="Y36" s="34"/>
    </row>
    <row r="37" spans="1:25" ht="30" outlineLevel="1" x14ac:dyDescent="0.25">
      <c r="A37" s="60" t="str">
        <f t="shared" si="9"/>
        <v>LHSBT_22</v>
      </c>
      <c r="B37" s="37" t="s">
        <v>116</v>
      </c>
      <c r="C37" s="77" t="s">
        <v>54</v>
      </c>
      <c r="D37" s="37" t="s">
        <v>117</v>
      </c>
      <c r="E37" s="55" t="s">
        <v>73</v>
      </c>
      <c r="F37" s="31"/>
      <c r="G37" s="31"/>
      <c r="H37" s="31"/>
      <c r="I37" s="31"/>
      <c r="J37" s="31"/>
      <c r="K37" s="31"/>
      <c r="L37" s="31"/>
      <c r="M37" s="31"/>
      <c r="N37" s="31"/>
      <c r="O37" s="31"/>
      <c r="P37" s="31"/>
      <c r="Q37" s="32" t="str">
        <f t="shared" si="10"/>
        <v>P</v>
      </c>
      <c r="R37" s="33"/>
      <c r="S37" s="51"/>
      <c r="T37" s="34"/>
      <c r="U37" s="34"/>
      <c r="V37" s="34"/>
      <c r="W37" s="34"/>
      <c r="X37" s="34"/>
      <c r="Y37" s="34"/>
    </row>
    <row r="38" spans="1:25" ht="30" outlineLevel="1" x14ac:dyDescent="0.25">
      <c r="A38" s="60" t="str">
        <f t="shared" si="9"/>
        <v>LHSBT_23</v>
      </c>
      <c r="B38" s="37" t="s">
        <v>118</v>
      </c>
      <c r="C38" s="77" t="s">
        <v>119</v>
      </c>
      <c r="D38" s="37" t="s">
        <v>120</v>
      </c>
      <c r="E38" s="55" t="s">
        <v>73</v>
      </c>
      <c r="F38" s="31"/>
      <c r="G38" s="31"/>
      <c r="H38" s="31"/>
      <c r="I38" s="31"/>
      <c r="J38" s="31"/>
      <c r="K38" s="31"/>
      <c r="L38" s="31"/>
      <c r="M38" s="31"/>
      <c r="N38" s="31"/>
      <c r="O38" s="31"/>
      <c r="P38" s="31"/>
      <c r="Q38" s="32" t="str">
        <f t="shared" si="10"/>
        <v>P</v>
      </c>
      <c r="R38" s="33"/>
      <c r="S38" s="51"/>
      <c r="T38" s="34"/>
      <c r="U38" s="34"/>
      <c r="V38" s="34"/>
      <c r="W38" s="34"/>
      <c r="X38" s="34"/>
      <c r="Y38" s="34"/>
    </row>
    <row r="39" spans="1:25" ht="30" outlineLevel="1" x14ac:dyDescent="0.25">
      <c r="A39" s="60" t="str">
        <f t="shared" si="9"/>
        <v>LHSBT_24</v>
      </c>
      <c r="B39" s="37" t="s">
        <v>121</v>
      </c>
      <c r="C39" s="77" t="s">
        <v>121</v>
      </c>
      <c r="D39" s="37" t="s">
        <v>122</v>
      </c>
      <c r="E39" s="55" t="s">
        <v>73</v>
      </c>
      <c r="F39" s="31"/>
      <c r="G39" s="31"/>
      <c r="H39" s="31"/>
      <c r="I39" s="31"/>
      <c r="J39" s="31"/>
      <c r="K39" s="31"/>
      <c r="L39" s="31"/>
      <c r="M39" s="31"/>
      <c r="N39" s="31"/>
      <c r="O39" s="31"/>
      <c r="P39" s="31"/>
      <c r="Q39" s="32" t="str">
        <f t="shared" si="10"/>
        <v>P</v>
      </c>
      <c r="R39" s="33"/>
      <c r="S39" s="51"/>
      <c r="T39" s="34"/>
      <c r="U39" s="34"/>
      <c r="V39" s="34"/>
      <c r="W39" s="34"/>
      <c r="X39" s="34"/>
      <c r="Y39" s="34"/>
    </row>
    <row r="40" spans="1:25" outlineLevel="1" x14ac:dyDescent="0.25">
      <c r="A40" s="60" t="str">
        <f t="shared" si="9"/>
        <v>LHSBT_25</v>
      </c>
      <c r="B40" s="37" t="s">
        <v>55</v>
      </c>
      <c r="C40" s="77" t="s">
        <v>56</v>
      </c>
      <c r="D40" s="37" t="s">
        <v>123</v>
      </c>
      <c r="E40" s="55" t="s">
        <v>73</v>
      </c>
      <c r="F40" s="31"/>
      <c r="G40" s="31"/>
      <c r="H40" s="31"/>
      <c r="I40" s="31"/>
      <c r="J40" s="31"/>
      <c r="K40" s="31"/>
      <c r="L40" s="31"/>
      <c r="M40" s="31"/>
      <c r="N40" s="31"/>
      <c r="O40" s="31"/>
      <c r="P40" s="31"/>
      <c r="Q40" s="32" t="str">
        <f t="shared" si="10"/>
        <v>P</v>
      </c>
      <c r="R40" s="33"/>
      <c r="S40" s="51"/>
      <c r="T40" s="34"/>
      <c r="U40" s="34"/>
      <c r="V40" s="34"/>
      <c r="W40" s="34"/>
      <c r="X40" s="34"/>
      <c r="Y40" s="34"/>
    </row>
    <row r="41" spans="1:25" outlineLevel="1" x14ac:dyDescent="0.25">
      <c r="A41" s="60" t="str">
        <f t="shared" si="9"/>
        <v>LHSBT_26</v>
      </c>
      <c r="B41" s="152" t="s">
        <v>124</v>
      </c>
      <c r="C41" s="77" t="s">
        <v>125</v>
      </c>
      <c r="D41" s="37" t="s">
        <v>126</v>
      </c>
      <c r="E41" s="55" t="s">
        <v>73</v>
      </c>
      <c r="F41" s="31"/>
      <c r="G41" s="31"/>
      <c r="H41" s="31"/>
      <c r="I41" s="31"/>
      <c r="J41" s="31"/>
      <c r="K41" s="31"/>
      <c r="L41" s="31"/>
      <c r="M41" s="31"/>
      <c r="N41" s="31"/>
      <c r="O41" s="31"/>
      <c r="P41" s="31"/>
      <c r="Q41" s="32" t="str">
        <f t="shared" si="10"/>
        <v>P</v>
      </c>
      <c r="R41" s="33"/>
      <c r="S41" s="51"/>
      <c r="T41" s="34"/>
      <c r="U41" s="34"/>
      <c r="V41" s="34"/>
      <c r="W41" s="34"/>
      <c r="X41" s="34"/>
      <c r="Y41" s="34"/>
    </row>
    <row r="42" spans="1:25" outlineLevel="1" x14ac:dyDescent="0.25">
      <c r="A42" s="60" t="str">
        <f t="shared" si="9"/>
        <v>LHSBT_27</v>
      </c>
      <c r="B42" s="153"/>
      <c r="C42" s="77" t="s">
        <v>57</v>
      </c>
      <c r="D42" s="37" t="s">
        <v>127</v>
      </c>
      <c r="E42" s="55" t="s">
        <v>73</v>
      </c>
      <c r="F42" s="31"/>
      <c r="G42" s="31"/>
      <c r="H42" s="31"/>
      <c r="I42" s="31"/>
      <c r="J42" s="31"/>
      <c r="K42" s="31"/>
      <c r="L42" s="31"/>
      <c r="M42" s="31"/>
      <c r="N42" s="31"/>
      <c r="O42" s="31"/>
      <c r="P42" s="31"/>
      <c r="Q42" s="32" t="str">
        <f t="shared" si="10"/>
        <v>P</v>
      </c>
      <c r="R42" s="33"/>
      <c r="S42" s="51"/>
      <c r="T42" s="34"/>
      <c r="U42" s="34"/>
      <c r="V42" s="34"/>
      <c r="W42" s="34"/>
      <c r="X42" s="34"/>
      <c r="Y42" s="34"/>
    </row>
    <row r="43" spans="1:25" outlineLevel="1" x14ac:dyDescent="0.25">
      <c r="A43" s="60" t="str">
        <f t="shared" si="9"/>
        <v>LHSBT_28</v>
      </c>
      <c r="B43" s="153"/>
      <c r="C43" s="77" t="s">
        <v>58</v>
      </c>
      <c r="D43" s="37" t="s">
        <v>59</v>
      </c>
      <c r="E43" s="55" t="s">
        <v>73</v>
      </c>
      <c r="F43" s="31"/>
      <c r="G43" s="31"/>
      <c r="H43" s="31"/>
      <c r="I43" s="31"/>
      <c r="J43" s="31"/>
      <c r="K43" s="31"/>
      <c r="L43" s="31"/>
      <c r="M43" s="31"/>
      <c r="N43" s="31"/>
      <c r="O43" s="31"/>
      <c r="P43" s="31"/>
      <c r="Q43" s="32" t="str">
        <f t="shared" si="10"/>
        <v>P</v>
      </c>
      <c r="R43" s="33"/>
      <c r="S43" s="51"/>
      <c r="T43" s="34"/>
      <c r="U43" s="34"/>
      <c r="V43" s="34"/>
      <c r="W43" s="34"/>
      <c r="X43" s="34"/>
      <c r="Y43" s="34"/>
    </row>
    <row r="44" spans="1:25" outlineLevel="1" x14ac:dyDescent="0.25">
      <c r="A44" s="60" t="str">
        <f t="shared" si="9"/>
        <v>LHSBT_29</v>
      </c>
      <c r="B44" s="154"/>
      <c r="C44" s="77" t="s">
        <v>60</v>
      </c>
      <c r="D44" s="37" t="s">
        <v>61</v>
      </c>
      <c r="E44" s="55" t="s">
        <v>73</v>
      </c>
      <c r="F44" s="31"/>
      <c r="G44" s="31"/>
      <c r="H44" s="31"/>
      <c r="I44" s="31"/>
      <c r="J44" s="31"/>
      <c r="K44" s="31"/>
      <c r="L44" s="31"/>
      <c r="M44" s="31"/>
      <c r="N44" s="31"/>
      <c r="O44" s="31"/>
      <c r="P44" s="31"/>
      <c r="Q44" s="32" t="str">
        <f t="shared" si="10"/>
        <v>P</v>
      </c>
      <c r="R44" s="33"/>
      <c r="S44" s="51"/>
      <c r="T44" s="34"/>
      <c r="U44" s="34"/>
      <c r="V44" s="34"/>
      <c r="W44" s="34"/>
      <c r="X44" s="34"/>
      <c r="Y44" s="34"/>
    </row>
    <row r="45" spans="1:25" ht="30" outlineLevel="1" x14ac:dyDescent="0.25">
      <c r="A45" s="60" t="str">
        <f t="shared" si="9"/>
        <v>LHSBT_30</v>
      </c>
      <c r="B45" s="37" t="s">
        <v>62</v>
      </c>
      <c r="C45" s="78" t="s">
        <v>63</v>
      </c>
      <c r="D45" s="79" t="s">
        <v>64</v>
      </c>
      <c r="E45" s="55" t="s">
        <v>73</v>
      </c>
      <c r="F45" s="31"/>
      <c r="G45" s="31"/>
      <c r="H45" s="31"/>
      <c r="I45" s="31"/>
      <c r="J45" s="31"/>
      <c r="K45" s="31"/>
      <c r="L45" s="31"/>
      <c r="M45" s="31"/>
      <c r="N45" s="31"/>
      <c r="O45" s="31"/>
      <c r="P45" s="31"/>
      <c r="Q45" s="32" t="str">
        <f t="shared" si="10"/>
        <v>P</v>
      </c>
      <c r="R45" s="33"/>
      <c r="S45" s="51"/>
      <c r="T45" s="34"/>
      <c r="U45" s="34"/>
      <c r="V45" s="34"/>
      <c r="W45" s="34"/>
      <c r="X45" s="34"/>
      <c r="Y45" s="34"/>
    </row>
    <row r="46" spans="1:25" ht="30" outlineLevel="1" x14ac:dyDescent="0.25">
      <c r="A46" s="60" t="str">
        <f t="shared" si="9"/>
        <v>LHSBT_31</v>
      </c>
      <c r="B46" s="79" t="s">
        <v>128</v>
      </c>
      <c r="C46" s="78" t="s">
        <v>128</v>
      </c>
      <c r="D46" s="79" t="s">
        <v>129</v>
      </c>
      <c r="E46" s="55" t="s">
        <v>73</v>
      </c>
      <c r="F46" s="31"/>
      <c r="G46" s="31"/>
      <c r="H46" s="31"/>
      <c r="I46" s="31"/>
      <c r="J46" s="31"/>
      <c r="K46" s="31"/>
      <c r="L46" s="31"/>
      <c r="M46" s="31"/>
      <c r="N46" s="31"/>
      <c r="O46" s="31"/>
      <c r="P46" s="31"/>
      <c r="Q46" s="32" t="str">
        <f t="shared" si="10"/>
        <v>P</v>
      </c>
      <c r="R46" s="33"/>
      <c r="S46" s="51"/>
      <c r="T46" s="34"/>
      <c r="U46" s="34"/>
      <c r="V46" s="34"/>
      <c r="W46" s="34"/>
      <c r="X46" s="34"/>
      <c r="Y46" s="34"/>
    </row>
    <row r="47" spans="1:25" ht="45" outlineLevel="1" x14ac:dyDescent="0.25">
      <c r="A47" s="60" t="str">
        <f t="shared" si="9"/>
        <v>LHSBT_32</v>
      </c>
      <c r="B47" s="36" t="s">
        <v>130</v>
      </c>
      <c r="C47" s="61" t="s">
        <v>130</v>
      </c>
      <c r="D47" s="36" t="s">
        <v>131</v>
      </c>
      <c r="E47" s="54" t="s">
        <v>73</v>
      </c>
      <c r="F47" s="31"/>
      <c r="G47" s="31"/>
      <c r="H47" s="31"/>
      <c r="I47" s="31"/>
      <c r="J47" s="31"/>
      <c r="K47" s="31"/>
      <c r="L47" s="31"/>
      <c r="M47" s="31"/>
      <c r="N47" s="31"/>
      <c r="O47" s="31"/>
      <c r="P47" s="31"/>
      <c r="Q47" s="32" t="str">
        <f t="shared" si="10"/>
        <v>P</v>
      </c>
      <c r="R47" s="33"/>
      <c r="S47" s="51"/>
      <c r="T47" s="34"/>
      <c r="U47" s="34"/>
      <c r="V47" s="34"/>
      <c r="W47" s="34"/>
      <c r="X47" s="34"/>
      <c r="Y47" s="34"/>
    </row>
    <row r="48" spans="1:25" ht="45" outlineLevel="1" x14ac:dyDescent="0.25">
      <c r="A48" s="60" t="str">
        <f t="shared" si="9"/>
        <v>LHSBT_33</v>
      </c>
      <c r="B48" s="36" t="s">
        <v>132</v>
      </c>
      <c r="C48" s="61" t="s">
        <v>132</v>
      </c>
      <c r="D48" s="36" t="s">
        <v>133</v>
      </c>
      <c r="E48" s="54" t="s">
        <v>73</v>
      </c>
      <c r="F48" s="31"/>
      <c r="G48" s="31"/>
      <c r="H48" s="31"/>
      <c r="I48" s="31"/>
      <c r="J48" s="31"/>
      <c r="K48" s="31"/>
      <c r="L48" s="31"/>
      <c r="M48" s="31"/>
      <c r="N48" s="31"/>
      <c r="O48" s="31"/>
      <c r="P48" s="31"/>
      <c r="Q48" s="32" t="str">
        <f t="shared" si="10"/>
        <v>P</v>
      </c>
      <c r="R48" s="33"/>
      <c r="S48" s="51"/>
      <c r="T48" s="34"/>
      <c r="U48" s="34"/>
      <c r="V48" s="34"/>
      <c r="W48" s="34"/>
      <c r="X48" s="34"/>
      <c r="Y48" s="34"/>
    </row>
    <row r="49" spans="1:25" ht="18.75" customHeight="1" x14ac:dyDescent="0.25">
      <c r="A49" s="59"/>
      <c r="B49" s="135" t="s">
        <v>134</v>
      </c>
      <c r="C49" s="128"/>
      <c r="D49" s="128"/>
      <c r="E49" s="128"/>
      <c r="F49" s="128"/>
      <c r="G49" s="128"/>
      <c r="H49" s="128"/>
      <c r="I49" s="128"/>
      <c r="J49" s="128"/>
      <c r="K49" s="128"/>
      <c r="L49" s="128"/>
      <c r="M49" s="128"/>
      <c r="N49" s="128"/>
      <c r="O49" s="128"/>
      <c r="P49" s="128"/>
      <c r="Q49" s="128"/>
      <c r="R49" s="128"/>
      <c r="S49" s="129"/>
    </row>
    <row r="50" spans="1:25" ht="45" outlineLevel="1" x14ac:dyDescent="0.25">
      <c r="A50" s="60" t="str">
        <f t="shared" ref="A50:A84" si="11">IF(AND(D50="",D50=""),"",$D$3&amp;"_"&amp;ROW()-11-COUNTBLANK($D$12:D50))</f>
        <v>LHSBT_34</v>
      </c>
      <c r="B50" s="136" t="s">
        <v>135</v>
      </c>
      <c r="C50" s="36" t="s">
        <v>136</v>
      </c>
      <c r="D50" s="36" t="s">
        <v>137</v>
      </c>
      <c r="E50" s="54" t="s">
        <v>93</v>
      </c>
      <c r="F50" s="31"/>
      <c r="G50" s="31"/>
      <c r="H50" s="31"/>
      <c r="I50" s="31"/>
      <c r="J50" s="31"/>
      <c r="K50" s="31"/>
      <c r="L50" s="31"/>
      <c r="M50" s="31"/>
      <c r="N50" s="31"/>
      <c r="O50" s="31"/>
      <c r="P50" s="31"/>
      <c r="Q50" s="32" t="str">
        <f t="shared" ref="Q50:Q84" si="12">IF(OR(IF(G50="",IF(F50="",IF(E50="","",E50),F50),G50)="F",IF(J50="",IF(I50="",IF(H50="","",H50),I50),J50)="F",IF(M50="",IF(L50="",IF(K50="","",K50),L50),M50)="F",IF(P50="",IF(O50="",IF(N50="","",N50),O50),P50)="F")=TRUE,"F",IF(OR(IF(G50="",IF(F50="",IF(E50="","",E50),F50),G50)="PE",IF(J50="",IF(I50="",IF(H50="","",H50),I50),J50)="PE",IF(M50="",IF(L50="",IF(K50="","",K50),L50),M50)="PE",IF(P50="",IF(O50="",IF(N50="","",N50),O50),P50)="PE")=TRUE,"PE",IF(AND(IF(G50="",IF(F50="",IF(E50="","",E50),F50),G50)="",IF(J50="",IF(I50="",IF(H50="","",H50),I50),J50)="",IF(M50="",IF(L50="",IF(K50="","",K50),L50),M50)="",IF(P50="",IF(O50="",IF(N50="","",N50),O50),P50)="")=TRUE,"","P")))</f>
        <v>P</v>
      </c>
      <c r="R50" s="33"/>
      <c r="S50" s="51"/>
      <c r="T50" s="34"/>
      <c r="U50" s="34"/>
      <c r="V50" s="34"/>
      <c r="W50" s="34"/>
      <c r="X50" s="34"/>
      <c r="Y50" s="34"/>
    </row>
    <row r="51" spans="1:25" ht="45" outlineLevel="1" x14ac:dyDescent="0.25">
      <c r="A51" s="60" t="str">
        <f t="shared" si="11"/>
        <v>LHSBT_35</v>
      </c>
      <c r="B51" s="138"/>
      <c r="C51" s="36" t="s">
        <v>138</v>
      </c>
      <c r="D51" s="36" t="s">
        <v>139</v>
      </c>
      <c r="E51" s="54" t="s">
        <v>93</v>
      </c>
      <c r="F51" s="31"/>
      <c r="G51" s="31"/>
      <c r="H51" s="31"/>
      <c r="I51" s="31"/>
      <c r="J51" s="31"/>
      <c r="K51" s="31"/>
      <c r="L51" s="31"/>
      <c r="M51" s="31"/>
      <c r="N51" s="31"/>
      <c r="O51" s="31"/>
      <c r="P51" s="31"/>
      <c r="Q51" s="32" t="str">
        <f t="shared" si="12"/>
        <v>P</v>
      </c>
      <c r="R51" s="33"/>
      <c r="S51" s="51"/>
      <c r="T51" s="34"/>
      <c r="U51" s="34"/>
      <c r="V51" s="34"/>
      <c r="W51" s="34"/>
      <c r="X51" s="34"/>
      <c r="Y51" s="34"/>
    </row>
    <row r="52" spans="1:25" ht="18.75" customHeight="1" x14ac:dyDescent="0.25">
      <c r="A52" s="59" t="str">
        <f>IF(AND(D52="",D52=""),"",$D$3&amp;"_"&amp;ROW()-11-COUNTBLANK($D$13:D52))</f>
        <v/>
      </c>
      <c r="B52" s="145" t="s">
        <v>332</v>
      </c>
      <c r="C52" s="128"/>
      <c r="D52" s="128"/>
      <c r="E52" s="128"/>
      <c r="F52" s="128"/>
      <c r="G52" s="128"/>
      <c r="H52" s="128"/>
      <c r="I52" s="128"/>
      <c r="J52" s="128"/>
      <c r="K52" s="128"/>
      <c r="L52" s="128"/>
      <c r="M52" s="128"/>
      <c r="N52" s="128"/>
      <c r="O52" s="128"/>
      <c r="P52" s="128"/>
      <c r="Q52" s="128"/>
      <c r="R52" s="128"/>
      <c r="S52" s="129"/>
    </row>
    <row r="53" spans="1:25" ht="18.75" customHeight="1" x14ac:dyDescent="0.25">
      <c r="A53" s="59"/>
      <c r="B53" s="135" t="s">
        <v>334</v>
      </c>
      <c r="C53" s="128"/>
      <c r="D53" s="128"/>
      <c r="E53" s="128"/>
      <c r="F53" s="128"/>
      <c r="G53" s="128"/>
      <c r="H53" s="128"/>
      <c r="I53" s="128"/>
      <c r="J53" s="128"/>
      <c r="K53" s="128"/>
      <c r="L53" s="128"/>
      <c r="M53" s="128"/>
      <c r="N53" s="128"/>
      <c r="O53" s="128"/>
      <c r="P53" s="128"/>
      <c r="Q53" s="128"/>
      <c r="R53" s="128"/>
      <c r="S53" s="129"/>
    </row>
    <row r="54" spans="1:25" ht="60" outlineLevel="1" x14ac:dyDescent="0.25">
      <c r="A54" s="60" t="str">
        <f t="shared" si="11"/>
        <v>LHSBT_36</v>
      </c>
      <c r="B54" s="124" t="s">
        <v>140</v>
      </c>
      <c r="C54" s="36" t="s">
        <v>141</v>
      </c>
      <c r="D54" s="73" t="s">
        <v>142</v>
      </c>
      <c r="E54" s="54" t="s">
        <v>50</v>
      </c>
      <c r="F54" s="31"/>
      <c r="G54" s="31"/>
      <c r="H54" s="31"/>
      <c r="I54" s="31"/>
      <c r="J54" s="31"/>
      <c r="K54" s="31"/>
      <c r="L54" s="31"/>
      <c r="M54" s="31"/>
      <c r="N54" s="31"/>
      <c r="O54" s="31"/>
      <c r="P54" s="31"/>
      <c r="Q54" s="32" t="str">
        <f t="shared" si="12"/>
        <v>F</v>
      </c>
      <c r="R54" s="33"/>
      <c r="S54" s="51"/>
      <c r="T54" s="34"/>
      <c r="U54" s="34"/>
      <c r="V54" s="34"/>
      <c r="W54" s="34"/>
      <c r="X54" s="34"/>
      <c r="Y54" s="34"/>
    </row>
    <row r="55" spans="1:25" ht="60" outlineLevel="1" x14ac:dyDescent="0.25">
      <c r="A55" s="60" t="str">
        <f t="shared" si="11"/>
        <v>LHSBT_37</v>
      </c>
      <c r="B55" s="126"/>
      <c r="C55" s="36" t="s">
        <v>143</v>
      </c>
      <c r="D55" s="73" t="s">
        <v>142</v>
      </c>
      <c r="E55" s="54" t="s">
        <v>93</v>
      </c>
      <c r="F55" s="31"/>
      <c r="G55" s="31"/>
      <c r="H55" s="31"/>
      <c r="I55" s="31"/>
      <c r="J55" s="31"/>
      <c r="K55" s="31"/>
      <c r="L55" s="31"/>
      <c r="M55" s="31"/>
      <c r="N55" s="31"/>
      <c r="O55" s="31"/>
      <c r="P55" s="31"/>
      <c r="Q55" s="32" t="str">
        <f t="shared" si="12"/>
        <v>P</v>
      </c>
      <c r="R55" s="33"/>
      <c r="S55" s="51"/>
      <c r="T55" s="34"/>
      <c r="U55" s="34"/>
      <c r="V55" s="34"/>
      <c r="W55" s="34"/>
      <c r="X55" s="34"/>
      <c r="Y55" s="34"/>
    </row>
    <row r="56" spans="1:25" ht="18.75" customHeight="1" x14ac:dyDescent="0.25">
      <c r="A56" s="59"/>
      <c r="B56" s="135" t="s">
        <v>335</v>
      </c>
      <c r="C56" s="128"/>
      <c r="D56" s="128"/>
      <c r="E56" s="128"/>
      <c r="F56" s="128"/>
      <c r="G56" s="128"/>
      <c r="H56" s="128"/>
      <c r="I56" s="128"/>
      <c r="J56" s="128"/>
      <c r="K56" s="128"/>
      <c r="L56" s="128"/>
      <c r="M56" s="128"/>
      <c r="N56" s="128"/>
      <c r="O56" s="128"/>
      <c r="P56" s="128"/>
      <c r="Q56" s="128"/>
      <c r="R56" s="128"/>
      <c r="S56" s="129"/>
    </row>
    <row r="57" spans="1:25" ht="74.25" customHeight="1" outlineLevel="1" x14ac:dyDescent="0.25">
      <c r="A57" s="60" t="str">
        <f t="shared" si="11"/>
        <v>LHSBT_38</v>
      </c>
      <c r="B57" s="136" t="s">
        <v>144</v>
      </c>
      <c r="C57" s="124" t="s">
        <v>145</v>
      </c>
      <c r="D57" s="73" t="s">
        <v>358</v>
      </c>
      <c r="E57" s="54" t="s">
        <v>73</v>
      </c>
      <c r="F57" s="31"/>
      <c r="G57" s="31"/>
      <c r="H57" s="31"/>
      <c r="I57" s="31"/>
      <c r="J57" s="31"/>
      <c r="K57" s="31"/>
      <c r="L57" s="31"/>
      <c r="M57" s="31"/>
      <c r="N57" s="31"/>
      <c r="O57" s="31"/>
      <c r="P57" s="31"/>
      <c r="Q57" s="32" t="str">
        <f t="shared" si="12"/>
        <v>P</v>
      </c>
      <c r="R57" s="33"/>
      <c r="S57" s="51"/>
      <c r="T57" s="34"/>
      <c r="U57" s="34"/>
      <c r="V57" s="34"/>
      <c r="W57" s="34"/>
      <c r="X57" s="34"/>
      <c r="Y57" s="34"/>
    </row>
    <row r="58" spans="1:25" ht="75" outlineLevel="1" x14ac:dyDescent="0.25">
      <c r="A58" s="60" t="str">
        <f t="shared" si="11"/>
        <v>LHSBT_39</v>
      </c>
      <c r="B58" s="137"/>
      <c r="C58" s="125"/>
      <c r="D58" s="73" t="s">
        <v>359</v>
      </c>
      <c r="E58" s="54" t="s">
        <v>93</v>
      </c>
      <c r="F58" s="31"/>
      <c r="G58" s="31"/>
      <c r="H58" s="31"/>
      <c r="I58" s="31"/>
      <c r="J58" s="31"/>
      <c r="K58" s="31"/>
      <c r="L58" s="31"/>
      <c r="M58" s="31"/>
      <c r="N58" s="31"/>
      <c r="O58" s="31"/>
      <c r="P58" s="31"/>
      <c r="Q58" s="32" t="str">
        <f t="shared" si="12"/>
        <v>P</v>
      </c>
      <c r="R58" s="33"/>
      <c r="S58" s="51"/>
      <c r="T58" s="34"/>
      <c r="U58" s="34"/>
      <c r="V58" s="34"/>
      <c r="W58" s="34"/>
      <c r="X58" s="34"/>
      <c r="Y58" s="34"/>
    </row>
    <row r="59" spans="1:25" ht="60" outlineLevel="1" x14ac:dyDescent="0.25">
      <c r="A59" s="60" t="str">
        <f t="shared" si="11"/>
        <v>LHSBT_40</v>
      </c>
      <c r="B59" s="138"/>
      <c r="C59" s="126"/>
      <c r="D59" s="73" t="s">
        <v>360</v>
      </c>
      <c r="E59" s="54" t="s">
        <v>93</v>
      </c>
      <c r="F59" s="31"/>
      <c r="G59" s="31"/>
      <c r="H59" s="31"/>
      <c r="I59" s="31"/>
      <c r="J59" s="31"/>
      <c r="K59" s="31"/>
      <c r="L59" s="31"/>
      <c r="M59" s="31"/>
      <c r="N59" s="31"/>
      <c r="O59" s="31"/>
      <c r="P59" s="31"/>
      <c r="Q59" s="32" t="str">
        <f t="shared" si="12"/>
        <v>P</v>
      </c>
      <c r="R59" s="33"/>
      <c r="S59" s="51"/>
      <c r="T59" s="34"/>
      <c r="U59" s="34"/>
      <c r="V59" s="34"/>
      <c r="W59" s="34"/>
      <c r="X59" s="34"/>
      <c r="Y59" s="34"/>
    </row>
    <row r="60" spans="1:25" ht="30" outlineLevel="1" x14ac:dyDescent="0.25">
      <c r="A60" s="60" t="str">
        <f t="shared" si="11"/>
        <v>LHSBT_41</v>
      </c>
      <c r="B60" s="41" t="s">
        <v>146</v>
      </c>
      <c r="C60" s="41" t="s">
        <v>146</v>
      </c>
      <c r="D60" s="73" t="s">
        <v>147</v>
      </c>
      <c r="E60" s="54" t="s">
        <v>73</v>
      </c>
      <c r="F60" s="31"/>
      <c r="G60" s="31"/>
      <c r="H60" s="31"/>
      <c r="I60" s="31"/>
      <c r="J60" s="31"/>
      <c r="K60" s="31"/>
      <c r="L60" s="31"/>
      <c r="M60" s="31"/>
      <c r="N60" s="31"/>
      <c r="O60" s="31"/>
      <c r="P60" s="31"/>
      <c r="Q60" s="32" t="str">
        <f t="shared" si="12"/>
        <v>P</v>
      </c>
      <c r="R60" s="33"/>
      <c r="S60" s="51"/>
      <c r="T60" s="34"/>
      <c r="U60" s="34"/>
      <c r="V60" s="34"/>
      <c r="W60" s="34"/>
      <c r="X60" s="34"/>
      <c r="Y60" s="34"/>
    </row>
    <row r="61" spans="1:25" ht="30" outlineLevel="1" x14ac:dyDescent="0.25">
      <c r="A61" s="60" t="str">
        <f t="shared" si="11"/>
        <v>LHSBT_42</v>
      </c>
      <c r="B61" s="124" t="s">
        <v>148</v>
      </c>
      <c r="C61" s="124" t="s">
        <v>149</v>
      </c>
      <c r="D61" s="73" t="s">
        <v>361</v>
      </c>
      <c r="E61" s="54" t="s">
        <v>93</v>
      </c>
      <c r="F61" s="31"/>
      <c r="G61" s="31"/>
      <c r="H61" s="31"/>
      <c r="I61" s="31"/>
      <c r="J61" s="31"/>
      <c r="K61" s="31"/>
      <c r="L61" s="31"/>
      <c r="M61" s="31"/>
      <c r="N61" s="31"/>
      <c r="O61" s="31"/>
      <c r="P61" s="31"/>
      <c r="Q61" s="32" t="str">
        <f t="shared" si="12"/>
        <v>P</v>
      </c>
      <c r="R61" s="33"/>
      <c r="S61" s="51"/>
      <c r="T61" s="34"/>
      <c r="U61" s="34"/>
      <c r="V61" s="34"/>
      <c r="W61" s="34"/>
      <c r="X61" s="34"/>
      <c r="Y61" s="34"/>
    </row>
    <row r="62" spans="1:25" ht="30" outlineLevel="1" x14ac:dyDescent="0.25">
      <c r="A62" s="60" t="str">
        <f t="shared" si="11"/>
        <v>LHSBT_43</v>
      </c>
      <c r="B62" s="126"/>
      <c r="C62" s="126"/>
      <c r="D62" s="73" t="s">
        <v>362</v>
      </c>
      <c r="E62" s="54" t="s">
        <v>93</v>
      </c>
      <c r="F62" s="31"/>
      <c r="G62" s="31"/>
      <c r="H62" s="31"/>
      <c r="I62" s="31"/>
      <c r="J62" s="31"/>
      <c r="K62" s="31"/>
      <c r="L62" s="31"/>
      <c r="M62" s="31"/>
      <c r="N62" s="31"/>
      <c r="O62" s="31"/>
      <c r="P62" s="31"/>
      <c r="Q62" s="32" t="str">
        <f t="shared" si="12"/>
        <v>P</v>
      </c>
      <c r="R62" s="33"/>
      <c r="S62" s="51"/>
      <c r="T62" s="34"/>
      <c r="U62" s="34"/>
      <c r="V62" s="34"/>
      <c r="W62" s="34"/>
      <c r="X62" s="34"/>
      <c r="Y62" s="34"/>
    </row>
    <row r="63" spans="1:25" ht="60" outlineLevel="1" x14ac:dyDescent="0.25">
      <c r="A63" s="60" t="str">
        <f t="shared" si="11"/>
        <v>LHSBT_44</v>
      </c>
      <c r="B63" s="36" t="s">
        <v>150</v>
      </c>
      <c r="C63" s="36" t="s">
        <v>151</v>
      </c>
      <c r="D63" s="73" t="s">
        <v>152</v>
      </c>
      <c r="E63" s="54" t="s">
        <v>93</v>
      </c>
      <c r="F63" s="31"/>
      <c r="G63" s="31"/>
      <c r="H63" s="31"/>
      <c r="I63" s="31"/>
      <c r="J63" s="31"/>
      <c r="K63" s="31"/>
      <c r="L63" s="31"/>
      <c r="M63" s="31"/>
      <c r="N63" s="31"/>
      <c r="O63" s="31"/>
      <c r="P63" s="31"/>
      <c r="Q63" s="32" t="str">
        <f t="shared" si="12"/>
        <v>P</v>
      </c>
      <c r="R63" s="33"/>
      <c r="S63" s="51"/>
      <c r="T63" s="34"/>
      <c r="U63" s="34"/>
      <c r="V63" s="34"/>
      <c r="W63" s="34"/>
      <c r="X63" s="34"/>
      <c r="Y63" s="34"/>
    </row>
    <row r="64" spans="1:25" ht="30" outlineLevel="1" x14ac:dyDescent="0.25">
      <c r="A64" s="60" t="str">
        <f t="shared" si="11"/>
        <v>LHSBT_45</v>
      </c>
      <c r="B64" s="124" t="s">
        <v>153</v>
      </c>
      <c r="C64" s="124" t="s">
        <v>154</v>
      </c>
      <c r="D64" s="80" t="s">
        <v>403</v>
      </c>
      <c r="E64" s="54" t="s">
        <v>73</v>
      </c>
      <c r="F64" s="31"/>
      <c r="G64" s="31"/>
      <c r="H64" s="31"/>
      <c r="I64" s="31"/>
      <c r="J64" s="31"/>
      <c r="K64" s="31"/>
      <c r="L64" s="31"/>
      <c r="M64" s="31"/>
      <c r="N64" s="31"/>
      <c r="O64" s="31"/>
      <c r="P64" s="31"/>
      <c r="Q64" s="32" t="str">
        <f t="shared" si="12"/>
        <v>P</v>
      </c>
      <c r="R64" s="33"/>
      <c r="S64" s="51"/>
      <c r="T64" s="34"/>
      <c r="U64" s="34"/>
      <c r="V64" s="34"/>
      <c r="W64" s="34"/>
      <c r="X64" s="34"/>
      <c r="Y64" s="34"/>
    </row>
    <row r="65" spans="1:25" ht="45" outlineLevel="1" x14ac:dyDescent="0.25">
      <c r="A65" s="60" t="str">
        <f t="shared" si="11"/>
        <v>LHSBT_46</v>
      </c>
      <c r="B65" s="125"/>
      <c r="C65" s="125"/>
      <c r="D65" s="73" t="s">
        <v>155</v>
      </c>
      <c r="E65" s="54" t="s">
        <v>50</v>
      </c>
      <c r="F65" s="31"/>
      <c r="G65" s="31"/>
      <c r="H65" s="31"/>
      <c r="I65" s="31"/>
      <c r="J65" s="31"/>
      <c r="K65" s="31"/>
      <c r="L65" s="31"/>
      <c r="M65" s="31"/>
      <c r="N65" s="31"/>
      <c r="O65" s="31"/>
      <c r="P65" s="31"/>
      <c r="Q65" s="32" t="str">
        <f t="shared" si="12"/>
        <v>F</v>
      </c>
      <c r="R65" s="33" t="s">
        <v>404</v>
      </c>
      <c r="S65" s="51"/>
      <c r="T65" s="34"/>
      <c r="U65" s="34"/>
      <c r="V65" s="34"/>
      <c r="W65" s="34"/>
      <c r="X65" s="34"/>
      <c r="Y65" s="34"/>
    </row>
    <row r="66" spans="1:25" ht="30" outlineLevel="1" x14ac:dyDescent="0.25">
      <c r="A66" s="60" t="str">
        <f t="shared" si="11"/>
        <v>LHSBT_47</v>
      </c>
      <c r="B66" s="126"/>
      <c r="C66" s="126"/>
      <c r="D66" s="80" t="s">
        <v>405</v>
      </c>
      <c r="E66" s="54" t="s">
        <v>73</v>
      </c>
      <c r="F66" s="31"/>
      <c r="G66" s="31"/>
      <c r="H66" s="31"/>
      <c r="I66" s="31"/>
      <c r="J66" s="31"/>
      <c r="K66" s="31"/>
      <c r="L66" s="31"/>
      <c r="M66" s="31"/>
      <c r="N66" s="31"/>
      <c r="O66" s="31"/>
      <c r="P66" s="31"/>
      <c r="Q66" s="32" t="str">
        <f t="shared" si="12"/>
        <v>P</v>
      </c>
      <c r="R66" s="33"/>
      <c r="S66" s="51"/>
      <c r="T66" s="34"/>
      <c r="U66" s="34"/>
      <c r="V66" s="34"/>
      <c r="W66" s="34"/>
      <c r="X66" s="34"/>
      <c r="Y66" s="34"/>
    </row>
    <row r="67" spans="1:25" ht="75" outlineLevel="1" x14ac:dyDescent="0.25">
      <c r="A67" s="60" t="str">
        <f t="shared" si="11"/>
        <v>LHSBT_48</v>
      </c>
      <c r="B67" s="36" t="s">
        <v>156</v>
      </c>
      <c r="C67" s="36" t="s">
        <v>157</v>
      </c>
      <c r="D67" s="73" t="s">
        <v>158</v>
      </c>
      <c r="E67" s="54" t="s">
        <v>73</v>
      </c>
      <c r="F67" s="31"/>
      <c r="G67" s="31"/>
      <c r="H67" s="31"/>
      <c r="I67" s="31"/>
      <c r="J67" s="31"/>
      <c r="K67" s="31"/>
      <c r="L67" s="31"/>
      <c r="M67" s="31"/>
      <c r="N67" s="31"/>
      <c r="O67" s="31"/>
      <c r="P67" s="31"/>
      <c r="Q67" s="32" t="str">
        <f t="shared" si="12"/>
        <v>P</v>
      </c>
      <c r="R67" s="33"/>
      <c r="S67" s="51"/>
      <c r="T67" s="34"/>
      <c r="U67" s="34"/>
      <c r="V67" s="34"/>
      <c r="W67" s="34"/>
      <c r="X67" s="34"/>
      <c r="Y67" s="34"/>
    </row>
    <row r="68" spans="1:25" ht="18.75" customHeight="1" x14ac:dyDescent="0.25">
      <c r="A68" s="59"/>
      <c r="B68" s="135" t="s">
        <v>336</v>
      </c>
      <c r="C68" s="128"/>
      <c r="D68" s="128"/>
      <c r="E68" s="128"/>
      <c r="F68" s="128"/>
      <c r="G68" s="128"/>
      <c r="H68" s="128"/>
      <c r="I68" s="128"/>
      <c r="J68" s="128"/>
      <c r="K68" s="128"/>
      <c r="L68" s="128"/>
      <c r="M68" s="128"/>
      <c r="N68" s="128"/>
      <c r="O68" s="128"/>
      <c r="P68" s="128"/>
      <c r="Q68" s="128"/>
      <c r="R68" s="128"/>
      <c r="S68" s="129"/>
    </row>
    <row r="69" spans="1:25" ht="52.5" customHeight="1" collapsed="1" x14ac:dyDescent="0.25">
      <c r="A69" s="64" t="str">
        <f t="shared" ref="A69" si="13">IF(AND(D69="",D69=""),"",$D$3&amp;"_"&amp;ROW()-11-COUNTBLANK($D$12:D69))</f>
        <v/>
      </c>
      <c r="B69" s="127" t="s">
        <v>513</v>
      </c>
      <c r="C69" s="128"/>
      <c r="D69" s="128"/>
      <c r="E69" s="128"/>
      <c r="F69" s="128"/>
      <c r="G69" s="128"/>
      <c r="H69" s="128"/>
      <c r="I69" s="128"/>
      <c r="J69" s="128"/>
      <c r="K69" s="128"/>
      <c r="L69" s="128"/>
      <c r="M69" s="128"/>
      <c r="N69" s="128"/>
      <c r="O69" s="128"/>
      <c r="P69" s="128"/>
      <c r="Q69" s="128"/>
      <c r="R69" s="128"/>
      <c r="S69" s="129"/>
      <c r="T69" s="35"/>
      <c r="U69" s="35"/>
      <c r="V69" s="35"/>
      <c r="W69" s="35"/>
      <c r="X69" s="35"/>
      <c r="Y69" s="35"/>
    </row>
    <row r="70" spans="1:25" ht="75" outlineLevel="1" x14ac:dyDescent="0.25">
      <c r="A70" s="60" t="str">
        <f t="shared" si="11"/>
        <v>LHSBT_49</v>
      </c>
      <c r="B70" s="36" t="s">
        <v>159</v>
      </c>
      <c r="C70" s="36" t="s">
        <v>160</v>
      </c>
      <c r="D70" s="36" t="s">
        <v>161</v>
      </c>
      <c r="E70" s="54" t="s">
        <v>73</v>
      </c>
      <c r="F70" s="31"/>
      <c r="G70" s="31"/>
      <c r="H70" s="31"/>
      <c r="I70" s="31"/>
      <c r="J70" s="31"/>
      <c r="K70" s="31"/>
      <c r="L70" s="31"/>
      <c r="M70" s="31"/>
      <c r="N70" s="31"/>
      <c r="O70" s="31"/>
      <c r="P70" s="31"/>
      <c r="Q70" s="32" t="str">
        <f t="shared" si="12"/>
        <v>P</v>
      </c>
      <c r="R70" s="33"/>
      <c r="S70" s="51"/>
      <c r="T70" s="34"/>
      <c r="U70" s="34"/>
      <c r="V70" s="34"/>
      <c r="W70" s="34"/>
      <c r="X70" s="34"/>
      <c r="Y70" s="34"/>
    </row>
    <row r="71" spans="1:25" ht="75" outlineLevel="1" x14ac:dyDescent="0.25">
      <c r="A71" s="60" t="str">
        <f t="shared" si="11"/>
        <v>LHSBT_50</v>
      </c>
      <c r="B71" s="36" t="s">
        <v>162</v>
      </c>
      <c r="C71" s="36" t="s">
        <v>416</v>
      </c>
      <c r="D71" s="73" t="s">
        <v>163</v>
      </c>
      <c r="E71" s="54" t="s">
        <v>73</v>
      </c>
      <c r="F71" s="31"/>
      <c r="G71" s="31"/>
      <c r="H71" s="31"/>
      <c r="I71" s="31"/>
      <c r="J71" s="31"/>
      <c r="K71" s="31"/>
      <c r="L71" s="31"/>
      <c r="M71" s="31"/>
      <c r="N71" s="31"/>
      <c r="O71" s="31"/>
      <c r="P71" s="31"/>
      <c r="Q71" s="32" t="str">
        <f t="shared" si="12"/>
        <v>P</v>
      </c>
      <c r="R71" s="33"/>
      <c r="S71" s="51"/>
      <c r="T71" s="34"/>
      <c r="U71" s="34"/>
      <c r="V71" s="34"/>
      <c r="W71" s="34"/>
      <c r="X71" s="34"/>
      <c r="Y71" s="34"/>
    </row>
    <row r="72" spans="1:25" ht="90" outlineLevel="1" x14ac:dyDescent="0.25">
      <c r="A72" s="60" t="str">
        <f t="shared" si="11"/>
        <v>LHSBT_51</v>
      </c>
      <c r="B72" s="36" t="s">
        <v>164</v>
      </c>
      <c r="C72" s="36" t="s">
        <v>417</v>
      </c>
      <c r="D72" s="73" t="s">
        <v>165</v>
      </c>
      <c r="E72" s="54" t="s">
        <v>73</v>
      </c>
      <c r="F72" s="31"/>
      <c r="G72" s="31"/>
      <c r="H72" s="31"/>
      <c r="I72" s="31"/>
      <c r="J72" s="31"/>
      <c r="K72" s="31"/>
      <c r="L72" s="31"/>
      <c r="M72" s="31"/>
      <c r="N72" s="31"/>
      <c r="O72" s="31"/>
      <c r="P72" s="31"/>
      <c r="Q72" s="32" t="str">
        <f t="shared" si="12"/>
        <v>P</v>
      </c>
      <c r="R72" s="33"/>
      <c r="S72" s="51"/>
      <c r="T72" s="34"/>
      <c r="U72" s="34"/>
      <c r="V72" s="34"/>
      <c r="W72" s="34"/>
      <c r="X72" s="34"/>
      <c r="Y72" s="34"/>
    </row>
    <row r="73" spans="1:25" ht="60" outlineLevel="1" x14ac:dyDescent="0.25">
      <c r="A73" s="60" t="str">
        <f t="shared" si="11"/>
        <v>LHSBT_52</v>
      </c>
      <c r="B73" s="36" t="s">
        <v>166</v>
      </c>
      <c r="C73" s="36" t="s">
        <v>418</v>
      </c>
      <c r="D73" s="73" t="s">
        <v>167</v>
      </c>
      <c r="E73" s="54" t="s">
        <v>73</v>
      </c>
      <c r="F73" s="31"/>
      <c r="G73" s="31"/>
      <c r="H73" s="31"/>
      <c r="I73" s="31"/>
      <c r="J73" s="31"/>
      <c r="K73" s="31"/>
      <c r="L73" s="31"/>
      <c r="M73" s="31"/>
      <c r="N73" s="31"/>
      <c r="O73" s="31"/>
      <c r="P73" s="31"/>
      <c r="Q73" s="32" t="str">
        <f t="shared" si="12"/>
        <v>P</v>
      </c>
      <c r="R73" s="33"/>
      <c r="S73" s="51"/>
      <c r="T73" s="34"/>
      <c r="U73" s="34"/>
      <c r="V73" s="34"/>
      <c r="W73" s="34"/>
      <c r="X73" s="34"/>
      <c r="Y73" s="34"/>
    </row>
    <row r="74" spans="1:25" ht="60" outlineLevel="1" x14ac:dyDescent="0.25">
      <c r="A74" s="60" t="str">
        <f t="shared" si="11"/>
        <v>LHSBT_53</v>
      </c>
      <c r="B74" s="61"/>
      <c r="C74" s="36" t="s">
        <v>419</v>
      </c>
      <c r="D74" s="73" t="s">
        <v>168</v>
      </c>
      <c r="E74" s="54" t="s">
        <v>73</v>
      </c>
      <c r="F74" s="31"/>
      <c r="G74" s="31"/>
      <c r="H74" s="31"/>
      <c r="I74" s="31"/>
      <c r="J74" s="31"/>
      <c r="K74" s="31"/>
      <c r="L74" s="31"/>
      <c r="M74" s="31"/>
      <c r="N74" s="31"/>
      <c r="O74" s="31"/>
      <c r="P74" s="31"/>
      <c r="Q74" s="32" t="str">
        <f t="shared" si="12"/>
        <v>P</v>
      </c>
      <c r="R74" s="33"/>
      <c r="S74" s="51"/>
      <c r="T74" s="34"/>
      <c r="U74" s="34"/>
      <c r="V74" s="34"/>
      <c r="W74" s="34"/>
      <c r="X74" s="34"/>
      <c r="Y74" s="34"/>
    </row>
    <row r="75" spans="1:25" ht="60" outlineLevel="1" x14ac:dyDescent="0.25">
      <c r="A75" s="60" t="str">
        <f t="shared" si="11"/>
        <v>LHSBT_54</v>
      </c>
      <c r="B75" s="36" t="s">
        <v>169</v>
      </c>
      <c r="C75" s="36" t="s">
        <v>420</v>
      </c>
      <c r="D75" s="73" t="s">
        <v>170</v>
      </c>
      <c r="E75" s="54" t="s">
        <v>73</v>
      </c>
      <c r="F75" s="31"/>
      <c r="G75" s="31"/>
      <c r="H75" s="31"/>
      <c r="I75" s="31"/>
      <c r="J75" s="31"/>
      <c r="K75" s="31"/>
      <c r="L75" s="31"/>
      <c r="M75" s="31"/>
      <c r="N75" s="31"/>
      <c r="O75" s="31"/>
      <c r="P75" s="31"/>
      <c r="Q75" s="32" t="str">
        <f t="shared" si="12"/>
        <v>P</v>
      </c>
      <c r="R75" s="33"/>
      <c r="S75" s="51"/>
      <c r="T75" s="34"/>
      <c r="U75" s="34"/>
      <c r="V75" s="34"/>
      <c r="W75" s="34"/>
      <c r="X75" s="34"/>
      <c r="Y75" s="34"/>
    </row>
    <row r="76" spans="1:25" ht="105" outlineLevel="1" x14ac:dyDescent="0.25">
      <c r="A76" s="60" t="str">
        <f t="shared" si="11"/>
        <v>LHSBT_55</v>
      </c>
      <c r="B76" s="36" t="s">
        <v>171</v>
      </c>
      <c r="C76" s="36" t="s">
        <v>421</v>
      </c>
      <c r="D76" s="73" t="s">
        <v>163</v>
      </c>
      <c r="E76" s="54" t="s">
        <v>73</v>
      </c>
      <c r="F76" s="31"/>
      <c r="G76" s="31"/>
      <c r="H76" s="31"/>
      <c r="I76" s="31"/>
      <c r="J76" s="31"/>
      <c r="K76" s="31"/>
      <c r="L76" s="31"/>
      <c r="M76" s="31"/>
      <c r="N76" s="31"/>
      <c r="O76" s="31"/>
      <c r="P76" s="31"/>
      <c r="Q76" s="32" t="str">
        <f t="shared" si="12"/>
        <v>P</v>
      </c>
      <c r="R76" s="33"/>
      <c r="S76" s="51"/>
      <c r="T76" s="34"/>
      <c r="U76" s="34"/>
      <c r="V76" s="34"/>
      <c r="W76" s="34"/>
      <c r="X76" s="34"/>
      <c r="Y76" s="34"/>
    </row>
    <row r="77" spans="1:25" ht="90" outlineLevel="1" x14ac:dyDescent="0.25">
      <c r="A77" s="60" t="str">
        <f t="shared" si="11"/>
        <v>LHSBT_56</v>
      </c>
      <c r="B77" s="36" t="s">
        <v>172</v>
      </c>
      <c r="C77" s="36" t="s">
        <v>422</v>
      </c>
      <c r="D77" s="73" t="s">
        <v>173</v>
      </c>
      <c r="E77" s="54" t="s">
        <v>73</v>
      </c>
      <c r="F77" s="31"/>
      <c r="G77" s="31"/>
      <c r="H77" s="31"/>
      <c r="I77" s="31"/>
      <c r="J77" s="31"/>
      <c r="K77" s="31"/>
      <c r="L77" s="31"/>
      <c r="M77" s="31"/>
      <c r="N77" s="31"/>
      <c r="O77" s="31"/>
      <c r="P77" s="31"/>
      <c r="Q77" s="32" t="str">
        <f t="shared" si="12"/>
        <v>P</v>
      </c>
      <c r="R77" s="33"/>
      <c r="S77" s="51"/>
      <c r="T77" s="34"/>
      <c r="U77" s="34"/>
      <c r="V77" s="34"/>
      <c r="W77" s="34"/>
      <c r="X77" s="34"/>
      <c r="Y77" s="34"/>
    </row>
    <row r="78" spans="1:25" ht="60" outlineLevel="1" x14ac:dyDescent="0.25">
      <c r="A78" s="60" t="str">
        <f t="shared" si="11"/>
        <v>LHSBT_57</v>
      </c>
      <c r="B78" s="36" t="s">
        <v>174</v>
      </c>
      <c r="C78" s="36" t="s">
        <v>418</v>
      </c>
      <c r="D78" s="73" t="s">
        <v>175</v>
      </c>
      <c r="E78" s="54" t="s">
        <v>73</v>
      </c>
      <c r="F78" s="31"/>
      <c r="G78" s="31"/>
      <c r="H78" s="31"/>
      <c r="I78" s="31"/>
      <c r="J78" s="31"/>
      <c r="K78" s="31"/>
      <c r="L78" s="31"/>
      <c r="M78" s="31"/>
      <c r="N78" s="31"/>
      <c r="O78" s="31"/>
      <c r="P78" s="31"/>
      <c r="Q78" s="32" t="str">
        <f t="shared" si="12"/>
        <v>P</v>
      </c>
      <c r="R78" s="33"/>
      <c r="S78" s="51"/>
      <c r="T78" s="34"/>
      <c r="U78" s="34"/>
      <c r="V78" s="34"/>
      <c r="W78" s="34"/>
      <c r="X78" s="34"/>
      <c r="Y78" s="34"/>
    </row>
    <row r="79" spans="1:25" ht="60" outlineLevel="1" x14ac:dyDescent="0.25">
      <c r="A79" s="60" t="str">
        <f t="shared" si="11"/>
        <v>LHSBT_58</v>
      </c>
      <c r="B79" s="61"/>
      <c r="C79" s="36" t="s">
        <v>419</v>
      </c>
      <c r="D79" s="73" t="s">
        <v>176</v>
      </c>
      <c r="E79" s="54" t="s">
        <v>73</v>
      </c>
      <c r="F79" s="31"/>
      <c r="G79" s="31"/>
      <c r="H79" s="31"/>
      <c r="I79" s="31"/>
      <c r="J79" s="31"/>
      <c r="K79" s="31"/>
      <c r="L79" s="31"/>
      <c r="M79" s="31"/>
      <c r="N79" s="31"/>
      <c r="O79" s="31"/>
      <c r="P79" s="31"/>
      <c r="Q79" s="32" t="str">
        <f t="shared" si="12"/>
        <v>P</v>
      </c>
      <c r="R79" s="33"/>
      <c r="S79" s="51"/>
      <c r="T79" s="34"/>
      <c r="U79" s="34"/>
      <c r="V79" s="34"/>
      <c r="W79" s="34"/>
      <c r="X79" s="34"/>
      <c r="Y79" s="34"/>
    </row>
    <row r="80" spans="1:25" ht="75" outlineLevel="1" x14ac:dyDescent="0.25">
      <c r="A80" s="60" t="str">
        <f t="shared" si="11"/>
        <v>LHSBT_59</v>
      </c>
      <c r="B80" s="36" t="s">
        <v>177</v>
      </c>
      <c r="C80" s="36" t="s">
        <v>423</v>
      </c>
      <c r="D80" s="73" t="s">
        <v>178</v>
      </c>
      <c r="E80" s="54" t="s">
        <v>73</v>
      </c>
      <c r="F80" s="31"/>
      <c r="G80" s="31"/>
      <c r="H80" s="31"/>
      <c r="I80" s="31"/>
      <c r="J80" s="31"/>
      <c r="K80" s="31"/>
      <c r="L80" s="31"/>
      <c r="M80" s="31"/>
      <c r="N80" s="31"/>
      <c r="O80" s="31"/>
      <c r="P80" s="31"/>
      <c r="Q80" s="32" t="str">
        <f t="shared" si="12"/>
        <v>P</v>
      </c>
      <c r="R80" s="33"/>
      <c r="S80" s="51"/>
      <c r="T80" s="34"/>
      <c r="U80" s="34"/>
      <c r="V80" s="34"/>
      <c r="W80" s="34"/>
      <c r="X80" s="34"/>
      <c r="Y80" s="34"/>
    </row>
    <row r="81" spans="1:25" ht="105" outlineLevel="1" x14ac:dyDescent="0.25">
      <c r="A81" s="60" t="str">
        <f t="shared" si="11"/>
        <v>LHSBT_60</v>
      </c>
      <c r="B81" s="36" t="s">
        <v>179</v>
      </c>
      <c r="C81" s="36" t="s">
        <v>424</v>
      </c>
      <c r="D81" s="73" t="s">
        <v>178</v>
      </c>
      <c r="E81" s="54" t="s">
        <v>73</v>
      </c>
      <c r="F81" s="31"/>
      <c r="G81" s="31"/>
      <c r="H81" s="31"/>
      <c r="I81" s="31"/>
      <c r="J81" s="31"/>
      <c r="K81" s="31"/>
      <c r="L81" s="31"/>
      <c r="M81" s="31"/>
      <c r="N81" s="31"/>
      <c r="O81" s="31"/>
      <c r="P81" s="31"/>
      <c r="Q81" s="32" t="str">
        <f t="shared" si="12"/>
        <v>P</v>
      </c>
      <c r="R81" s="33"/>
      <c r="S81" s="51"/>
      <c r="T81" s="34"/>
      <c r="U81" s="34"/>
      <c r="V81" s="34"/>
      <c r="W81" s="34"/>
      <c r="X81" s="34"/>
      <c r="Y81" s="34"/>
    </row>
    <row r="82" spans="1:25" ht="30" outlineLevel="1" x14ac:dyDescent="0.25">
      <c r="A82" s="60" t="str">
        <f t="shared" si="11"/>
        <v>LHSBT_61</v>
      </c>
      <c r="B82" s="36" t="s">
        <v>180</v>
      </c>
      <c r="C82" s="36" t="s">
        <v>181</v>
      </c>
      <c r="D82" s="73" t="s">
        <v>182</v>
      </c>
      <c r="E82" s="54" t="s">
        <v>73</v>
      </c>
      <c r="F82" s="31"/>
      <c r="G82" s="31"/>
      <c r="H82" s="31"/>
      <c r="I82" s="31"/>
      <c r="J82" s="31"/>
      <c r="K82" s="31"/>
      <c r="L82" s="31"/>
      <c r="M82" s="31"/>
      <c r="N82" s="31"/>
      <c r="O82" s="31"/>
      <c r="P82" s="31"/>
      <c r="Q82" s="32" t="str">
        <f t="shared" si="12"/>
        <v>P</v>
      </c>
      <c r="R82" s="33"/>
      <c r="S82" s="51"/>
      <c r="T82" s="34"/>
      <c r="U82" s="34"/>
      <c r="V82" s="34"/>
      <c r="W82" s="34"/>
      <c r="X82" s="34"/>
      <c r="Y82" s="34"/>
    </row>
    <row r="83" spans="1:25" ht="105" outlineLevel="1" x14ac:dyDescent="0.25">
      <c r="A83" s="60" t="str">
        <f t="shared" si="11"/>
        <v>LHSBT_62</v>
      </c>
      <c r="B83" s="36" t="s">
        <v>183</v>
      </c>
      <c r="C83" s="36" t="s">
        <v>425</v>
      </c>
      <c r="D83" s="73" t="s">
        <v>178</v>
      </c>
      <c r="E83" s="54" t="s">
        <v>73</v>
      </c>
      <c r="F83" s="31"/>
      <c r="G83" s="31"/>
      <c r="H83" s="31"/>
      <c r="I83" s="31"/>
      <c r="J83" s="31"/>
      <c r="K83" s="31"/>
      <c r="L83" s="31"/>
      <c r="M83" s="31"/>
      <c r="N83" s="31"/>
      <c r="O83" s="31"/>
      <c r="P83" s="31"/>
      <c r="Q83" s="32" t="str">
        <f t="shared" si="12"/>
        <v>P</v>
      </c>
      <c r="R83" s="33"/>
      <c r="S83" s="51"/>
      <c r="T83" s="34"/>
      <c r="U83" s="34"/>
      <c r="V83" s="34"/>
      <c r="W83" s="34"/>
      <c r="X83" s="34"/>
      <c r="Y83" s="34"/>
    </row>
    <row r="84" spans="1:25" ht="45" outlineLevel="1" x14ac:dyDescent="0.25">
      <c r="A84" s="60" t="str">
        <f t="shared" si="11"/>
        <v>LHSBT_63</v>
      </c>
      <c r="B84" s="36" t="s">
        <v>184</v>
      </c>
      <c r="C84" s="36" t="s">
        <v>185</v>
      </c>
      <c r="D84" s="73" t="s">
        <v>186</v>
      </c>
      <c r="E84" s="54" t="s">
        <v>73</v>
      </c>
      <c r="F84" s="31"/>
      <c r="G84" s="31"/>
      <c r="H84" s="31"/>
      <c r="I84" s="31"/>
      <c r="J84" s="31"/>
      <c r="K84" s="31"/>
      <c r="L84" s="31"/>
      <c r="M84" s="31"/>
      <c r="N84" s="31"/>
      <c r="O84" s="31"/>
      <c r="P84" s="31"/>
      <c r="Q84" s="32" t="str">
        <f t="shared" si="12"/>
        <v>P</v>
      </c>
      <c r="R84" s="33"/>
      <c r="S84" s="51"/>
      <c r="T84" s="34"/>
      <c r="U84" s="34"/>
      <c r="V84" s="34"/>
      <c r="W84" s="34"/>
      <c r="X84" s="34"/>
      <c r="Y84" s="34"/>
    </row>
    <row r="85" spans="1:25" ht="105" outlineLevel="1" x14ac:dyDescent="0.25">
      <c r="A85" s="60" t="str">
        <f t="shared" ref="A85:A148" si="14">IF(AND(D85="",D85=""),"",$D$3&amp;"_"&amp;ROW()-11-COUNTBLANK($D$12:D85))</f>
        <v>LHSBT_64</v>
      </c>
      <c r="B85" s="36" t="s">
        <v>187</v>
      </c>
      <c r="C85" s="36" t="s">
        <v>363</v>
      </c>
      <c r="D85" s="73" t="s">
        <v>178</v>
      </c>
      <c r="E85" s="54" t="s">
        <v>73</v>
      </c>
      <c r="F85" s="31"/>
      <c r="G85" s="31"/>
      <c r="H85" s="31"/>
      <c r="I85" s="31"/>
      <c r="J85" s="31"/>
      <c r="K85" s="31"/>
      <c r="L85" s="31"/>
      <c r="M85" s="31"/>
      <c r="N85" s="31"/>
      <c r="O85" s="31"/>
      <c r="P85" s="31"/>
      <c r="Q85" s="32" t="str">
        <f t="shared" ref="Q85:Q148" si="15">IF(OR(IF(G85="",IF(F85="",IF(E85="","",E85),F85),G85)="F",IF(J85="",IF(I85="",IF(H85="","",H85),I85),J85)="F",IF(M85="",IF(L85="",IF(K85="","",K85),L85),M85)="F",IF(P85="",IF(O85="",IF(N85="","",N85),O85),P85)="F")=TRUE,"F",IF(OR(IF(G85="",IF(F85="",IF(E85="","",E85),F85),G85)="PE",IF(J85="",IF(I85="",IF(H85="","",H85),I85),J85)="PE",IF(M85="",IF(L85="",IF(K85="","",K85),L85),M85)="PE",IF(P85="",IF(O85="",IF(N85="","",N85),O85),P85)="PE")=TRUE,"PE",IF(AND(IF(G85="",IF(F85="",IF(E85="","",E85),F85),G85)="",IF(J85="",IF(I85="",IF(H85="","",H85),I85),J85)="",IF(M85="",IF(L85="",IF(K85="","",K85),L85),M85)="",IF(P85="",IF(O85="",IF(N85="","",N85),O85),P85)="")=TRUE,"","P")))</f>
        <v>P</v>
      </c>
      <c r="R85" s="33"/>
      <c r="S85" s="51"/>
      <c r="T85" s="34"/>
      <c r="U85" s="34"/>
      <c r="V85" s="34"/>
      <c r="W85" s="34"/>
      <c r="X85" s="34"/>
      <c r="Y85" s="34"/>
    </row>
    <row r="86" spans="1:25" ht="30" outlineLevel="1" x14ac:dyDescent="0.25">
      <c r="A86" s="60" t="str">
        <f t="shared" si="14"/>
        <v>LHSBT_65</v>
      </c>
      <c r="B86" s="36" t="s">
        <v>188</v>
      </c>
      <c r="C86" s="36" t="s">
        <v>189</v>
      </c>
      <c r="D86" s="73" t="s">
        <v>426</v>
      </c>
      <c r="E86" s="54" t="s">
        <v>73</v>
      </c>
      <c r="F86" s="31"/>
      <c r="G86" s="31"/>
      <c r="H86" s="31"/>
      <c r="I86" s="31"/>
      <c r="J86" s="31"/>
      <c r="K86" s="31"/>
      <c r="L86" s="31"/>
      <c r="M86" s="31"/>
      <c r="N86" s="31"/>
      <c r="O86" s="31"/>
      <c r="P86" s="31"/>
      <c r="Q86" s="32" t="str">
        <f t="shared" si="15"/>
        <v>P</v>
      </c>
      <c r="R86" s="33"/>
      <c r="S86" s="51"/>
      <c r="T86" s="34"/>
      <c r="U86" s="34"/>
      <c r="V86" s="34"/>
      <c r="W86" s="34"/>
      <c r="X86" s="34"/>
      <c r="Y86" s="34"/>
    </row>
    <row r="87" spans="1:25" ht="46.5" customHeight="1" x14ac:dyDescent="0.25">
      <c r="A87" s="64" t="str">
        <f t="shared" si="14"/>
        <v/>
      </c>
      <c r="B87" s="127" t="s">
        <v>514</v>
      </c>
      <c r="C87" s="128"/>
      <c r="D87" s="128"/>
      <c r="E87" s="128"/>
      <c r="F87" s="128"/>
      <c r="G87" s="128"/>
      <c r="H87" s="128"/>
      <c r="I87" s="128"/>
      <c r="J87" s="128"/>
      <c r="K87" s="128"/>
      <c r="L87" s="128"/>
      <c r="M87" s="128"/>
      <c r="N87" s="128"/>
      <c r="O87" s="128"/>
      <c r="P87" s="128"/>
      <c r="Q87" s="128"/>
      <c r="R87" s="128"/>
      <c r="S87" s="129"/>
      <c r="T87" s="35"/>
      <c r="U87" s="35"/>
      <c r="V87" s="35"/>
      <c r="W87" s="35"/>
      <c r="X87" s="35"/>
      <c r="Y87" s="35"/>
    </row>
    <row r="88" spans="1:25" ht="75" outlineLevel="1" x14ac:dyDescent="0.25">
      <c r="A88" s="60" t="str">
        <f t="shared" si="14"/>
        <v>LHSBT_66</v>
      </c>
      <c r="B88" s="36" t="s">
        <v>190</v>
      </c>
      <c r="C88" s="36" t="s">
        <v>364</v>
      </c>
      <c r="D88" s="73" t="s">
        <v>191</v>
      </c>
      <c r="E88" s="54" t="s">
        <v>73</v>
      </c>
      <c r="F88" s="31"/>
      <c r="G88" s="31"/>
      <c r="H88" s="31"/>
      <c r="I88" s="31"/>
      <c r="J88" s="31"/>
      <c r="K88" s="31"/>
      <c r="L88" s="31"/>
      <c r="M88" s="31"/>
      <c r="N88" s="31"/>
      <c r="O88" s="31"/>
      <c r="P88" s="31"/>
      <c r="Q88" s="32" t="str">
        <f t="shared" si="15"/>
        <v>P</v>
      </c>
      <c r="R88" s="33"/>
      <c r="S88" s="51"/>
      <c r="T88" s="34"/>
      <c r="U88" s="34"/>
      <c r="V88" s="34"/>
      <c r="W88" s="34"/>
      <c r="X88" s="34"/>
      <c r="Y88" s="34"/>
    </row>
    <row r="89" spans="1:25" ht="120" outlineLevel="1" x14ac:dyDescent="0.25">
      <c r="A89" s="60" t="str">
        <f t="shared" si="14"/>
        <v>LHSBT_67</v>
      </c>
      <c r="B89" s="155" t="s">
        <v>192</v>
      </c>
      <c r="C89" s="40" t="s">
        <v>365</v>
      </c>
      <c r="D89" s="73" t="s">
        <v>427</v>
      </c>
      <c r="E89" s="54" t="s">
        <v>73</v>
      </c>
      <c r="F89" s="31"/>
      <c r="G89" s="31"/>
      <c r="H89" s="31"/>
      <c r="I89" s="31"/>
      <c r="J89" s="31"/>
      <c r="K89" s="31"/>
      <c r="L89" s="31"/>
      <c r="M89" s="31"/>
      <c r="N89" s="31"/>
      <c r="O89" s="31"/>
      <c r="P89" s="31"/>
      <c r="Q89" s="32" t="str">
        <f t="shared" si="15"/>
        <v>P</v>
      </c>
      <c r="R89" s="33"/>
      <c r="S89" s="51"/>
      <c r="T89" s="34"/>
      <c r="U89" s="34"/>
      <c r="V89" s="34"/>
      <c r="W89" s="34"/>
      <c r="X89" s="34"/>
      <c r="Y89" s="34"/>
    </row>
    <row r="90" spans="1:25" ht="75" outlineLevel="1" x14ac:dyDescent="0.25">
      <c r="A90" s="60" t="str">
        <f t="shared" si="14"/>
        <v>LHSBT_68</v>
      </c>
      <c r="B90" s="156"/>
      <c r="C90" s="42" t="s">
        <v>366</v>
      </c>
      <c r="D90" s="73" t="s">
        <v>428</v>
      </c>
      <c r="E90" s="54" t="s">
        <v>73</v>
      </c>
      <c r="F90" s="31"/>
      <c r="G90" s="31"/>
      <c r="H90" s="31"/>
      <c r="I90" s="31"/>
      <c r="J90" s="31"/>
      <c r="K90" s="31"/>
      <c r="L90" s="31"/>
      <c r="M90" s="31"/>
      <c r="N90" s="31"/>
      <c r="O90" s="31"/>
      <c r="P90" s="31"/>
      <c r="Q90" s="32" t="str">
        <f t="shared" si="15"/>
        <v>P</v>
      </c>
      <c r="R90" s="33"/>
      <c r="S90" s="51"/>
      <c r="T90" s="34"/>
      <c r="U90" s="34"/>
      <c r="V90" s="34"/>
      <c r="W90" s="34"/>
      <c r="X90" s="34"/>
      <c r="Y90" s="34"/>
    </row>
    <row r="91" spans="1:25" ht="150" outlineLevel="1" x14ac:dyDescent="0.25">
      <c r="A91" s="60" t="str">
        <f t="shared" si="14"/>
        <v>LHSBT_69</v>
      </c>
      <c r="B91" s="36" t="s">
        <v>193</v>
      </c>
      <c r="C91" s="36" t="s">
        <v>368</v>
      </c>
      <c r="D91" s="73" t="s">
        <v>367</v>
      </c>
      <c r="E91" s="54" t="s">
        <v>73</v>
      </c>
      <c r="F91" s="31"/>
      <c r="G91" s="31"/>
      <c r="H91" s="31"/>
      <c r="I91" s="31"/>
      <c r="J91" s="31"/>
      <c r="K91" s="31"/>
      <c r="L91" s="31"/>
      <c r="M91" s="31"/>
      <c r="N91" s="31"/>
      <c r="O91" s="31"/>
      <c r="P91" s="31"/>
      <c r="Q91" s="32" t="str">
        <f t="shared" si="15"/>
        <v>P</v>
      </c>
      <c r="R91" s="33"/>
      <c r="S91" s="51"/>
      <c r="T91" s="34"/>
      <c r="U91" s="34"/>
      <c r="V91" s="34"/>
      <c r="W91" s="34"/>
      <c r="X91" s="34"/>
      <c r="Y91" s="34"/>
    </row>
    <row r="92" spans="1:25" outlineLevel="1" x14ac:dyDescent="0.25">
      <c r="A92" s="60" t="str">
        <f t="shared" si="14"/>
        <v>LHSBT_70</v>
      </c>
      <c r="B92" s="124" t="s">
        <v>194</v>
      </c>
      <c r="C92" s="36" t="s">
        <v>195</v>
      </c>
      <c r="D92" s="73" t="s">
        <v>196</v>
      </c>
      <c r="E92" s="54" t="s">
        <v>73</v>
      </c>
      <c r="F92" s="31"/>
      <c r="G92" s="31"/>
      <c r="H92" s="31"/>
      <c r="I92" s="31"/>
      <c r="J92" s="31"/>
      <c r="K92" s="31"/>
      <c r="L92" s="31"/>
      <c r="M92" s="31"/>
      <c r="N92" s="31"/>
      <c r="O92" s="31"/>
      <c r="P92" s="31"/>
      <c r="Q92" s="32" t="str">
        <f t="shared" si="15"/>
        <v>P</v>
      </c>
      <c r="R92" s="33"/>
      <c r="S92" s="51"/>
      <c r="T92" s="34"/>
      <c r="U92" s="34"/>
      <c r="V92" s="34"/>
      <c r="W92" s="34"/>
      <c r="X92" s="34"/>
      <c r="Y92" s="34"/>
    </row>
    <row r="93" spans="1:25" outlineLevel="1" x14ac:dyDescent="0.25">
      <c r="A93" s="60" t="str">
        <f t="shared" si="14"/>
        <v>LHSBT_71</v>
      </c>
      <c r="B93" s="125"/>
      <c r="C93" s="40" t="s">
        <v>369</v>
      </c>
      <c r="D93" s="73" t="s">
        <v>350</v>
      </c>
      <c r="E93" s="54" t="s">
        <v>73</v>
      </c>
      <c r="F93" s="31"/>
      <c r="G93" s="31"/>
      <c r="H93" s="31"/>
      <c r="I93" s="31"/>
      <c r="J93" s="31"/>
      <c r="K93" s="31"/>
      <c r="L93" s="31"/>
      <c r="M93" s="31"/>
      <c r="N93" s="31"/>
      <c r="O93" s="31"/>
      <c r="P93" s="31"/>
      <c r="Q93" s="32" t="str">
        <f t="shared" si="15"/>
        <v>P</v>
      </c>
      <c r="R93" s="33"/>
      <c r="S93" s="51"/>
      <c r="T93" s="34"/>
      <c r="U93" s="34"/>
      <c r="V93" s="34"/>
      <c r="W93" s="34"/>
      <c r="X93" s="34"/>
      <c r="Y93" s="34"/>
    </row>
    <row r="94" spans="1:25" outlineLevel="1" x14ac:dyDescent="0.25">
      <c r="A94" s="60" t="str">
        <f t="shared" si="14"/>
        <v>LHSBT_72</v>
      </c>
      <c r="B94" s="125"/>
      <c r="C94" s="41" t="s">
        <v>370</v>
      </c>
      <c r="D94" s="73" t="s">
        <v>198</v>
      </c>
      <c r="E94" s="54" t="s">
        <v>73</v>
      </c>
      <c r="F94" s="31"/>
      <c r="G94" s="31"/>
      <c r="H94" s="31"/>
      <c r="I94" s="31"/>
      <c r="J94" s="31"/>
      <c r="K94" s="31"/>
      <c r="L94" s="31"/>
      <c r="M94" s="31"/>
      <c r="N94" s="31"/>
      <c r="O94" s="31"/>
      <c r="P94" s="31"/>
      <c r="Q94" s="32" t="str">
        <f t="shared" si="15"/>
        <v>P</v>
      </c>
      <c r="R94" s="33"/>
      <c r="S94" s="51"/>
      <c r="T94" s="34"/>
      <c r="U94" s="34"/>
      <c r="V94" s="34"/>
      <c r="W94" s="34"/>
      <c r="X94" s="34"/>
      <c r="Y94" s="34"/>
    </row>
    <row r="95" spans="1:25" ht="30" outlineLevel="1" x14ac:dyDescent="0.25">
      <c r="A95" s="60" t="str">
        <f t="shared" si="14"/>
        <v>LHSBT_73</v>
      </c>
      <c r="B95" s="126"/>
      <c r="C95" s="42" t="s">
        <v>371</v>
      </c>
      <c r="D95" s="73" t="s">
        <v>199</v>
      </c>
      <c r="E95" s="54" t="s">
        <v>73</v>
      </c>
      <c r="F95" s="31"/>
      <c r="G95" s="31"/>
      <c r="H95" s="31"/>
      <c r="I95" s="31"/>
      <c r="J95" s="31"/>
      <c r="K95" s="31"/>
      <c r="L95" s="31"/>
      <c r="M95" s="31"/>
      <c r="N95" s="31"/>
      <c r="O95" s="31"/>
      <c r="P95" s="31"/>
      <c r="Q95" s="32" t="str">
        <f t="shared" si="15"/>
        <v>P</v>
      </c>
      <c r="R95" s="33"/>
      <c r="S95" s="51"/>
      <c r="T95" s="34"/>
      <c r="U95" s="34"/>
      <c r="V95" s="34"/>
      <c r="W95" s="34"/>
      <c r="X95" s="34"/>
      <c r="Y95" s="34"/>
    </row>
    <row r="96" spans="1:25" outlineLevel="1" x14ac:dyDescent="0.25">
      <c r="A96" s="60" t="str">
        <f t="shared" si="14"/>
        <v>LHSBT_74</v>
      </c>
      <c r="B96" s="124" t="s">
        <v>200</v>
      </c>
      <c r="C96" s="36" t="s">
        <v>195</v>
      </c>
      <c r="D96" s="73" t="s">
        <v>196</v>
      </c>
      <c r="E96" s="54" t="s">
        <v>73</v>
      </c>
      <c r="F96" s="31"/>
      <c r="G96" s="31"/>
      <c r="H96" s="31"/>
      <c r="I96" s="31"/>
      <c r="J96" s="31"/>
      <c r="K96" s="31"/>
      <c r="L96" s="31"/>
      <c r="M96" s="31"/>
      <c r="N96" s="31"/>
      <c r="O96" s="31"/>
      <c r="P96" s="31"/>
      <c r="Q96" s="32" t="str">
        <f t="shared" si="15"/>
        <v>P</v>
      </c>
      <c r="R96" s="33"/>
      <c r="S96" s="51"/>
      <c r="T96" s="34"/>
      <c r="U96" s="34"/>
      <c r="V96" s="34"/>
      <c r="W96" s="34"/>
      <c r="X96" s="34"/>
      <c r="Y96" s="34"/>
    </row>
    <row r="97" spans="1:25" outlineLevel="1" x14ac:dyDescent="0.25">
      <c r="A97" s="60" t="str">
        <f t="shared" si="14"/>
        <v>LHSBT_75</v>
      </c>
      <c r="B97" s="125"/>
      <c r="C97" s="40" t="s">
        <v>372</v>
      </c>
      <c r="D97" s="73" t="s">
        <v>350</v>
      </c>
      <c r="E97" s="54" t="s">
        <v>73</v>
      </c>
      <c r="F97" s="31"/>
      <c r="G97" s="31"/>
      <c r="H97" s="31"/>
      <c r="I97" s="31"/>
      <c r="J97" s="31"/>
      <c r="K97" s="31"/>
      <c r="L97" s="31"/>
      <c r="M97" s="31"/>
      <c r="N97" s="31"/>
      <c r="O97" s="31"/>
      <c r="P97" s="31"/>
      <c r="Q97" s="32" t="str">
        <f t="shared" si="15"/>
        <v>P</v>
      </c>
      <c r="R97" s="33"/>
      <c r="S97" s="51"/>
      <c r="T97" s="34"/>
      <c r="U97" s="34"/>
      <c r="V97" s="34"/>
      <c r="W97" s="34"/>
      <c r="X97" s="34"/>
      <c r="Y97" s="34"/>
    </row>
    <row r="98" spans="1:25" outlineLevel="1" x14ac:dyDescent="0.25">
      <c r="A98" s="60" t="str">
        <f t="shared" si="14"/>
        <v>LHSBT_76</v>
      </c>
      <c r="B98" s="125"/>
      <c r="C98" s="41" t="s">
        <v>373</v>
      </c>
      <c r="D98" s="73" t="s">
        <v>198</v>
      </c>
      <c r="E98" s="54" t="s">
        <v>73</v>
      </c>
      <c r="F98" s="31"/>
      <c r="G98" s="31"/>
      <c r="H98" s="31"/>
      <c r="I98" s="31"/>
      <c r="J98" s="31"/>
      <c r="K98" s="31"/>
      <c r="L98" s="31"/>
      <c r="M98" s="31"/>
      <c r="N98" s="31"/>
      <c r="O98" s="31"/>
      <c r="P98" s="31"/>
      <c r="Q98" s="32" t="str">
        <f t="shared" si="15"/>
        <v>P</v>
      </c>
      <c r="R98" s="33"/>
      <c r="S98" s="51"/>
      <c r="T98" s="34"/>
      <c r="U98" s="34"/>
      <c r="V98" s="34"/>
      <c r="W98" s="34"/>
      <c r="X98" s="34"/>
      <c r="Y98" s="34"/>
    </row>
    <row r="99" spans="1:25" ht="30" outlineLevel="1" x14ac:dyDescent="0.25">
      <c r="A99" s="60" t="str">
        <f t="shared" si="14"/>
        <v>LHSBT_77</v>
      </c>
      <c r="B99" s="126"/>
      <c r="C99" s="42" t="s">
        <v>374</v>
      </c>
      <c r="D99" s="73" t="s">
        <v>199</v>
      </c>
      <c r="E99" s="54" t="s">
        <v>73</v>
      </c>
      <c r="F99" s="31"/>
      <c r="G99" s="31"/>
      <c r="H99" s="31"/>
      <c r="I99" s="31"/>
      <c r="J99" s="31"/>
      <c r="K99" s="31"/>
      <c r="L99" s="31"/>
      <c r="M99" s="31"/>
      <c r="N99" s="31"/>
      <c r="O99" s="31"/>
      <c r="P99" s="31"/>
      <c r="Q99" s="32" t="str">
        <f t="shared" si="15"/>
        <v>P</v>
      </c>
      <c r="R99" s="33"/>
      <c r="S99" s="51"/>
      <c r="T99" s="34"/>
      <c r="U99" s="34"/>
      <c r="V99" s="34"/>
      <c r="W99" s="34"/>
      <c r="X99" s="34"/>
      <c r="Y99" s="34"/>
    </row>
    <row r="100" spans="1:25" outlineLevel="1" x14ac:dyDescent="0.25">
      <c r="A100" s="60" t="str">
        <f t="shared" si="14"/>
        <v>LHSBT_78</v>
      </c>
      <c r="B100" s="124" t="s">
        <v>201</v>
      </c>
      <c r="C100" s="36" t="s">
        <v>195</v>
      </c>
      <c r="D100" s="73" t="s">
        <v>196</v>
      </c>
      <c r="E100" s="54" t="s">
        <v>73</v>
      </c>
      <c r="F100" s="31"/>
      <c r="G100" s="31"/>
      <c r="H100" s="31"/>
      <c r="I100" s="31"/>
      <c r="J100" s="31"/>
      <c r="K100" s="31"/>
      <c r="L100" s="31"/>
      <c r="M100" s="31"/>
      <c r="N100" s="31"/>
      <c r="O100" s="31"/>
      <c r="P100" s="31"/>
      <c r="Q100" s="32" t="str">
        <f t="shared" si="15"/>
        <v>P</v>
      </c>
      <c r="R100" s="33"/>
      <c r="S100" s="51"/>
      <c r="T100" s="34"/>
      <c r="U100" s="34"/>
      <c r="V100" s="34"/>
      <c r="W100" s="34"/>
      <c r="X100" s="34"/>
      <c r="Y100" s="34"/>
    </row>
    <row r="101" spans="1:25" outlineLevel="1" x14ac:dyDescent="0.25">
      <c r="A101" s="60" t="str">
        <f t="shared" si="14"/>
        <v>LHSBT_79</v>
      </c>
      <c r="B101" s="125"/>
      <c r="C101" s="40" t="s">
        <v>375</v>
      </c>
      <c r="D101" s="73" t="s">
        <v>350</v>
      </c>
      <c r="E101" s="54" t="s">
        <v>73</v>
      </c>
      <c r="F101" s="31"/>
      <c r="G101" s="31"/>
      <c r="H101" s="31"/>
      <c r="I101" s="31"/>
      <c r="J101" s="31"/>
      <c r="K101" s="31"/>
      <c r="L101" s="31"/>
      <c r="M101" s="31"/>
      <c r="N101" s="31"/>
      <c r="O101" s="31"/>
      <c r="P101" s="31"/>
      <c r="Q101" s="32" t="str">
        <f t="shared" si="15"/>
        <v>P</v>
      </c>
      <c r="R101" s="33"/>
      <c r="S101" s="51"/>
      <c r="T101" s="34"/>
      <c r="U101" s="34"/>
      <c r="V101" s="34"/>
      <c r="W101" s="34"/>
      <c r="X101" s="34"/>
      <c r="Y101" s="34"/>
    </row>
    <row r="102" spans="1:25" outlineLevel="1" x14ac:dyDescent="0.25">
      <c r="A102" s="60" t="str">
        <f t="shared" si="14"/>
        <v>LHSBT_80</v>
      </c>
      <c r="B102" s="125"/>
      <c r="C102" s="41" t="s">
        <v>376</v>
      </c>
      <c r="D102" s="73" t="s">
        <v>202</v>
      </c>
      <c r="E102" s="54" t="s">
        <v>73</v>
      </c>
      <c r="F102" s="31"/>
      <c r="G102" s="31"/>
      <c r="H102" s="31"/>
      <c r="I102" s="31"/>
      <c r="J102" s="31"/>
      <c r="K102" s="31"/>
      <c r="L102" s="31"/>
      <c r="M102" s="31"/>
      <c r="N102" s="31"/>
      <c r="O102" s="31"/>
      <c r="P102" s="31"/>
      <c r="Q102" s="32" t="str">
        <f t="shared" si="15"/>
        <v>P</v>
      </c>
      <c r="R102" s="33"/>
      <c r="S102" s="51"/>
      <c r="T102" s="34"/>
      <c r="U102" s="34"/>
      <c r="V102" s="34"/>
      <c r="W102" s="34"/>
      <c r="X102" s="34"/>
      <c r="Y102" s="34"/>
    </row>
    <row r="103" spans="1:25" ht="30" outlineLevel="1" x14ac:dyDescent="0.25">
      <c r="A103" s="60" t="str">
        <f t="shared" si="14"/>
        <v>LHSBT_81</v>
      </c>
      <c r="B103" s="126"/>
      <c r="C103" s="42" t="s">
        <v>377</v>
      </c>
      <c r="D103" s="73" t="s">
        <v>199</v>
      </c>
      <c r="E103" s="54" t="s">
        <v>73</v>
      </c>
      <c r="F103" s="31"/>
      <c r="G103" s="31"/>
      <c r="H103" s="31"/>
      <c r="I103" s="31"/>
      <c r="J103" s="31"/>
      <c r="K103" s="31"/>
      <c r="L103" s="31"/>
      <c r="M103" s="31"/>
      <c r="N103" s="31"/>
      <c r="O103" s="31"/>
      <c r="P103" s="31"/>
      <c r="Q103" s="32" t="str">
        <f t="shared" si="15"/>
        <v>P</v>
      </c>
      <c r="R103" s="33"/>
      <c r="S103" s="51"/>
      <c r="T103" s="34"/>
      <c r="U103" s="34"/>
      <c r="V103" s="34"/>
      <c r="W103" s="34"/>
      <c r="X103" s="34"/>
      <c r="Y103" s="34"/>
    </row>
    <row r="104" spans="1:25" ht="30" outlineLevel="1" x14ac:dyDescent="0.25">
      <c r="A104" s="60" t="str">
        <f t="shared" si="14"/>
        <v>LHSBT_82</v>
      </c>
      <c r="B104" s="124" t="s">
        <v>203</v>
      </c>
      <c r="C104" s="36" t="s">
        <v>195</v>
      </c>
      <c r="D104" s="73" t="s">
        <v>204</v>
      </c>
      <c r="E104" s="54" t="s">
        <v>73</v>
      </c>
      <c r="F104" s="31"/>
      <c r="G104" s="31"/>
      <c r="H104" s="31"/>
      <c r="I104" s="31"/>
      <c r="J104" s="31"/>
      <c r="K104" s="31"/>
      <c r="L104" s="31"/>
      <c r="M104" s="31"/>
      <c r="N104" s="31"/>
      <c r="O104" s="31"/>
      <c r="P104" s="31"/>
      <c r="Q104" s="32" t="str">
        <f t="shared" si="15"/>
        <v>P</v>
      </c>
      <c r="R104" s="33"/>
      <c r="S104" s="51"/>
      <c r="T104" s="34"/>
      <c r="U104" s="34"/>
      <c r="V104" s="34"/>
      <c r="W104" s="34"/>
      <c r="X104" s="34"/>
      <c r="Y104" s="34"/>
    </row>
    <row r="105" spans="1:25" ht="30" outlineLevel="1" x14ac:dyDescent="0.25">
      <c r="A105" s="60" t="str">
        <f t="shared" si="14"/>
        <v>LHSBT_83</v>
      </c>
      <c r="B105" s="125"/>
      <c r="C105" s="40" t="s">
        <v>378</v>
      </c>
      <c r="D105" s="73" t="s">
        <v>351</v>
      </c>
      <c r="E105" s="54" t="s">
        <v>73</v>
      </c>
      <c r="F105" s="31"/>
      <c r="G105" s="31"/>
      <c r="H105" s="31"/>
      <c r="I105" s="31"/>
      <c r="J105" s="31"/>
      <c r="K105" s="31"/>
      <c r="L105" s="31"/>
      <c r="M105" s="31"/>
      <c r="N105" s="31"/>
      <c r="O105" s="31"/>
      <c r="P105" s="31"/>
      <c r="Q105" s="32" t="str">
        <f t="shared" si="15"/>
        <v>P</v>
      </c>
      <c r="R105" s="33"/>
      <c r="S105" s="51"/>
      <c r="T105" s="34"/>
      <c r="U105" s="34"/>
      <c r="V105" s="34"/>
      <c r="W105" s="34"/>
      <c r="X105" s="34"/>
      <c r="Y105" s="34"/>
    </row>
    <row r="106" spans="1:25" outlineLevel="1" x14ac:dyDescent="0.25">
      <c r="A106" s="60" t="str">
        <f t="shared" si="14"/>
        <v>LHSBT_84</v>
      </c>
      <c r="B106" s="125"/>
      <c r="C106" s="41" t="s">
        <v>379</v>
      </c>
      <c r="D106" s="73" t="s">
        <v>205</v>
      </c>
      <c r="E106" s="54" t="s">
        <v>73</v>
      </c>
      <c r="F106" s="31"/>
      <c r="G106" s="31"/>
      <c r="H106" s="31"/>
      <c r="I106" s="31"/>
      <c r="J106" s="31"/>
      <c r="K106" s="31"/>
      <c r="L106" s="31"/>
      <c r="M106" s="31"/>
      <c r="N106" s="31"/>
      <c r="O106" s="31"/>
      <c r="P106" s="31"/>
      <c r="Q106" s="32" t="str">
        <f t="shared" si="15"/>
        <v>P</v>
      </c>
      <c r="R106" s="33"/>
      <c r="S106" s="51"/>
      <c r="T106" s="34"/>
      <c r="U106" s="34"/>
      <c r="V106" s="34"/>
      <c r="W106" s="34"/>
      <c r="X106" s="34"/>
      <c r="Y106" s="34"/>
    </row>
    <row r="107" spans="1:25" ht="30" outlineLevel="1" x14ac:dyDescent="0.25">
      <c r="A107" s="60" t="str">
        <f t="shared" si="14"/>
        <v>LHSBT_85</v>
      </c>
      <c r="B107" s="125"/>
      <c r="C107" s="41" t="s">
        <v>380</v>
      </c>
      <c r="D107" s="73" t="s">
        <v>199</v>
      </c>
      <c r="E107" s="54" t="s">
        <v>73</v>
      </c>
      <c r="F107" s="31"/>
      <c r="G107" s="31"/>
      <c r="H107" s="31"/>
      <c r="I107" s="31"/>
      <c r="J107" s="31"/>
      <c r="K107" s="31"/>
      <c r="L107" s="31"/>
      <c r="M107" s="31"/>
      <c r="N107" s="31"/>
      <c r="O107" s="31"/>
      <c r="P107" s="31"/>
      <c r="Q107" s="32" t="str">
        <f t="shared" si="15"/>
        <v>P</v>
      </c>
      <c r="R107" s="33"/>
      <c r="S107" s="51"/>
      <c r="T107" s="34"/>
      <c r="U107" s="34"/>
      <c r="V107" s="34"/>
      <c r="W107" s="34"/>
      <c r="X107" s="34"/>
      <c r="Y107" s="34"/>
    </row>
    <row r="108" spans="1:25" ht="30" outlineLevel="1" x14ac:dyDescent="0.25">
      <c r="A108" s="60" t="str">
        <f t="shared" si="14"/>
        <v>LHSBT_86</v>
      </c>
      <c r="B108" s="125"/>
      <c r="C108" s="41" t="s">
        <v>381</v>
      </c>
      <c r="D108" s="73" t="s">
        <v>352</v>
      </c>
      <c r="E108" s="54" t="s">
        <v>73</v>
      </c>
      <c r="F108" s="31"/>
      <c r="G108" s="31"/>
      <c r="H108" s="31"/>
      <c r="I108" s="31"/>
      <c r="J108" s="31"/>
      <c r="K108" s="31"/>
      <c r="L108" s="31"/>
      <c r="M108" s="31"/>
      <c r="N108" s="31"/>
      <c r="O108" s="31"/>
      <c r="P108" s="31"/>
      <c r="Q108" s="32" t="str">
        <f t="shared" si="15"/>
        <v>P</v>
      </c>
      <c r="R108" s="33"/>
      <c r="S108" s="51"/>
      <c r="T108" s="34"/>
      <c r="U108" s="34"/>
      <c r="V108" s="34"/>
      <c r="W108" s="34"/>
      <c r="X108" s="34"/>
      <c r="Y108" s="34"/>
    </row>
    <row r="109" spans="1:25" ht="60" outlineLevel="1" x14ac:dyDescent="0.25">
      <c r="A109" s="60" t="str">
        <f t="shared" si="14"/>
        <v>LHSBT_87</v>
      </c>
      <c r="B109" s="126"/>
      <c r="C109" s="41" t="s">
        <v>382</v>
      </c>
      <c r="D109" s="73" t="s">
        <v>206</v>
      </c>
      <c r="E109" s="54" t="s">
        <v>73</v>
      </c>
      <c r="F109" s="31"/>
      <c r="G109" s="31"/>
      <c r="H109" s="31"/>
      <c r="I109" s="31"/>
      <c r="J109" s="31"/>
      <c r="K109" s="31"/>
      <c r="L109" s="31"/>
      <c r="M109" s="31"/>
      <c r="N109" s="31"/>
      <c r="O109" s="31"/>
      <c r="P109" s="31"/>
      <c r="Q109" s="32" t="str">
        <f t="shared" si="15"/>
        <v>P</v>
      </c>
      <c r="R109" s="33"/>
      <c r="S109" s="51"/>
      <c r="T109" s="34"/>
      <c r="U109" s="34"/>
      <c r="V109" s="34"/>
      <c r="W109" s="34"/>
      <c r="X109" s="34"/>
      <c r="Y109" s="34"/>
    </row>
    <row r="110" spans="1:25" outlineLevel="1" x14ac:dyDescent="0.25">
      <c r="A110" s="60" t="str">
        <f t="shared" si="14"/>
        <v>LHSBT_88</v>
      </c>
      <c r="B110" s="124" t="s">
        <v>207</v>
      </c>
      <c r="C110" s="36" t="s">
        <v>195</v>
      </c>
      <c r="D110" s="73" t="s">
        <v>208</v>
      </c>
      <c r="E110" s="54" t="s">
        <v>73</v>
      </c>
      <c r="F110" s="31"/>
      <c r="G110" s="31"/>
      <c r="H110" s="31"/>
      <c r="I110" s="31"/>
      <c r="J110" s="31"/>
      <c r="K110" s="31"/>
      <c r="L110" s="31"/>
      <c r="M110" s="31"/>
      <c r="N110" s="31"/>
      <c r="O110" s="31"/>
      <c r="P110" s="31"/>
      <c r="Q110" s="32" t="str">
        <f t="shared" si="15"/>
        <v>P</v>
      </c>
      <c r="R110" s="33"/>
      <c r="S110" s="51"/>
      <c r="T110" s="34"/>
      <c r="U110" s="34"/>
      <c r="V110" s="34"/>
      <c r="W110" s="34"/>
      <c r="X110" s="34"/>
      <c r="Y110" s="34"/>
    </row>
    <row r="111" spans="1:25" ht="30" outlineLevel="1" x14ac:dyDescent="0.25">
      <c r="A111" s="60" t="str">
        <f t="shared" si="14"/>
        <v>LHSBT_89</v>
      </c>
      <c r="B111" s="125"/>
      <c r="C111" s="40" t="s">
        <v>197</v>
      </c>
      <c r="D111" s="73" t="s">
        <v>209</v>
      </c>
      <c r="E111" s="54" t="s">
        <v>73</v>
      </c>
      <c r="F111" s="31"/>
      <c r="G111" s="31"/>
      <c r="H111" s="31"/>
      <c r="I111" s="31"/>
      <c r="J111" s="31"/>
      <c r="K111" s="31"/>
      <c r="L111" s="31"/>
      <c r="M111" s="31"/>
      <c r="N111" s="31"/>
      <c r="O111" s="31"/>
      <c r="P111" s="31"/>
      <c r="Q111" s="32" t="str">
        <f t="shared" si="15"/>
        <v>P</v>
      </c>
      <c r="R111" s="33"/>
      <c r="S111" s="51"/>
      <c r="T111" s="34"/>
      <c r="U111" s="34"/>
      <c r="V111" s="34"/>
      <c r="W111" s="34"/>
      <c r="X111" s="34"/>
      <c r="Y111" s="34"/>
    </row>
    <row r="112" spans="1:25" ht="30" outlineLevel="1" x14ac:dyDescent="0.25">
      <c r="A112" s="60" t="str">
        <f t="shared" si="14"/>
        <v>LHSBT_90</v>
      </c>
      <c r="B112" s="125"/>
      <c r="C112" s="41" t="s">
        <v>383</v>
      </c>
      <c r="D112" s="73" t="s">
        <v>210</v>
      </c>
      <c r="E112" s="54" t="s">
        <v>73</v>
      </c>
      <c r="F112" s="31"/>
      <c r="G112" s="31"/>
      <c r="H112" s="31"/>
      <c r="I112" s="31"/>
      <c r="J112" s="31"/>
      <c r="K112" s="31"/>
      <c r="L112" s="31"/>
      <c r="M112" s="31"/>
      <c r="N112" s="31"/>
      <c r="O112" s="31"/>
      <c r="P112" s="31"/>
      <c r="Q112" s="32" t="str">
        <f t="shared" si="15"/>
        <v>P</v>
      </c>
      <c r="R112" s="33"/>
      <c r="S112" s="51"/>
      <c r="T112" s="34"/>
      <c r="U112" s="34"/>
      <c r="V112" s="34"/>
      <c r="W112" s="34"/>
      <c r="X112" s="34"/>
      <c r="Y112" s="34"/>
    </row>
    <row r="113" spans="1:25" ht="30" outlineLevel="1" x14ac:dyDescent="0.25">
      <c r="A113" s="60" t="str">
        <f t="shared" si="14"/>
        <v>LHSBT_91</v>
      </c>
      <c r="B113" s="126"/>
      <c r="C113" s="42" t="s">
        <v>384</v>
      </c>
      <c r="D113" s="73" t="s">
        <v>211</v>
      </c>
      <c r="E113" s="54" t="s">
        <v>73</v>
      </c>
      <c r="F113" s="31"/>
      <c r="G113" s="31"/>
      <c r="H113" s="31"/>
      <c r="I113" s="31"/>
      <c r="J113" s="31"/>
      <c r="K113" s="31"/>
      <c r="L113" s="31"/>
      <c r="M113" s="31"/>
      <c r="N113" s="31"/>
      <c r="O113" s="31"/>
      <c r="P113" s="31"/>
      <c r="Q113" s="32" t="str">
        <f t="shared" si="15"/>
        <v>P</v>
      </c>
      <c r="R113" s="33"/>
      <c r="S113" s="51"/>
      <c r="T113" s="34"/>
      <c r="U113" s="34"/>
      <c r="V113" s="34"/>
      <c r="W113" s="34"/>
      <c r="X113" s="34"/>
      <c r="Y113" s="34"/>
    </row>
    <row r="114" spans="1:25" outlineLevel="1" x14ac:dyDescent="0.25">
      <c r="A114" s="60" t="str">
        <f t="shared" si="14"/>
        <v>LHSBT_92</v>
      </c>
      <c r="B114" s="124" t="s">
        <v>212</v>
      </c>
      <c r="C114" s="36" t="s">
        <v>195</v>
      </c>
      <c r="D114" s="73" t="s">
        <v>208</v>
      </c>
      <c r="E114" s="54" t="s">
        <v>73</v>
      </c>
      <c r="F114" s="31"/>
      <c r="G114" s="31"/>
      <c r="H114" s="31"/>
      <c r="I114" s="31"/>
      <c r="J114" s="31"/>
      <c r="K114" s="31"/>
      <c r="L114" s="31"/>
      <c r="M114" s="31"/>
      <c r="N114" s="31"/>
      <c r="O114" s="31"/>
      <c r="P114" s="31"/>
      <c r="Q114" s="32" t="str">
        <f t="shared" si="15"/>
        <v>P</v>
      </c>
      <c r="R114" s="33"/>
      <c r="S114" s="51"/>
      <c r="T114" s="34"/>
      <c r="U114" s="34"/>
      <c r="V114" s="34"/>
      <c r="W114" s="34"/>
      <c r="X114" s="34"/>
      <c r="Y114" s="34"/>
    </row>
    <row r="115" spans="1:25" outlineLevel="1" x14ac:dyDescent="0.25">
      <c r="A115" s="60" t="str">
        <f t="shared" si="14"/>
        <v>LHSBT_93</v>
      </c>
      <c r="B115" s="125"/>
      <c r="C115" s="40" t="s">
        <v>385</v>
      </c>
      <c r="D115" s="73" t="s">
        <v>350</v>
      </c>
      <c r="E115" s="54" t="s">
        <v>73</v>
      </c>
      <c r="F115" s="31"/>
      <c r="G115" s="31"/>
      <c r="H115" s="31"/>
      <c r="I115" s="31"/>
      <c r="J115" s="31"/>
      <c r="K115" s="31"/>
      <c r="L115" s="31"/>
      <c r="M115" s="31"/>
      <c r="N115" s="31"/>
      <c r="O115" s="31"/>
      <c r="P115" s="31"/>
      <c r="Q115" s="32" t="str">
        <f t="shared" si="15"/>
        <v>P</v>
      </c>
      <c r="R115" s="33"/>
      <c r="S115" s="51"/>
      <c r="T115" s="34"/>
      <c r="U115" s="34"/>
      <c r="V115" s="34"/>
      <c r="W115" s="34"/>
      <c r="X115" s="34"/>
      <c r="Y115" s="34"/>
    </row>
    <row r="116" spans="1:25" outlineLevel="1" x14ac:dyDescent="0.25">
      <c r="A116" s="60" t="str">
        <f t="shared" si="14"/>
        <v>LHSBT_94</v>
      </c>
      <c r="B116" s="125"/>
      <c r="C116" s="41" t="s">
        <v>386</v>
      </c>
      <c r="D116" s="73" t="s">
        <v>202</v>
      </c>
      <c r="E116" s="54" t="s">
        <v>73</v>
      </c>
      <c r="F116" s="31"/>
      <c r="G116" s="31"/>
      <c r="H116" s="31"/>
      <c r="I116" s="31"/>
      <c r="J116" s="31"/>
      <c r="K116" s="31"/>
      <c r="L116" s="31"/>
      <c r="M116" s="31"/>
      <c r="N116" s="31"/>
      <c r="O116" s="31"/>
      <c r="P116" s="31"/>
      <c r="Q116" s="32" t="str">
        <f t="shared" si="15"/>
        <v>P</v>
      </c>
      <c r="R116" s="33"/>
      <c r="S116" s="51"/>
      <c r="T116" s="34"/>
      <c r="U116" s="34"/>
      <c r="V116" s="34"/>
      <c r="W116" s="34"/>
      <c r="X116" s="34"/>
      <c r="Y116" s="34"/>
    </row>
    <row r="117" spans="1:25" ht="30" outlineLevel="1" x14ac:dyDescent="0.25">
      <c r="A117" s="60" t="str">
        <f t="shared" si="14"/>
        <v>LHSBT_95</v>
      </c>
      <c r="B117" s="126"/>
      <c r="C117" s="41" t="s">
        <v>387</v>
      </c>
      <c r="D117" s="73" t="s">
        <v>199</v>
      </c>
      <c r="E117" s="54" t="s">
        <v>73</v>
      </c>
      <c r="F117" s="31"/>
      <c r="G117" s="31"/>
      <c r="H117" s="31"/>
      <c r="I117" s="31"/>
      <c r="J117" s="31"/>
      <c r="K117" s="31"/>
      <c r="L117" s="31"/>
      <c r="M117" s="31"/>
      <c r="N117" s="31"/>
      <c r="O117" s="31"/>
      <c r="P117" s="31"/>
      <c r="Q117" s="32" t="str">
        <f t="shared" si="15"/>
        <v>P</v>
      </c>
      <c r="R117" s="33"/>
      <c r="S117" s="51"/>
      <c r="T117" s="34"/>
      <c r="U117" s="34"/>
      <c r="V117" s="34"/>
      <c r="W117" s="34"/>
      <c r="X117" s="34"/>
      <c r="Y117" s="34"/>
    </row>
    <row r="118" spans="1:25" outlineLevel="1" x14ac:dyDescent="0.25">
      <c r="A118" s="60" t="str">
        <f t="shared" si="14"/>
        <v>LHSBT_96</v>
      </c>
      <c r="B118" s="130" t="s">
        <v>213</v>
      </c>
      <c r="C118" s="43" t="s">
        <v>388</v>
      </c>
      <c r="D118" s="81" t="s">
        <v>353</v>
      </c>
      <c r="E118" s="54" t="s">
        <v>73</v>
      </c>
      <c r="F118" s="31"/>
      <c r="G118" s="31"/>
      <c r="H118" s="31"/>
      <c r="I118" s="31"/>
      <c r="J118" s="31"/>
      <c r="K118" s="31"/>
      <c r="L118" s="31"/>
      <c r="M118" s="31"/>
      <c r="N118" s="31"/>
      <c r="O118" s="31"/>
      <c r="P118" s="31"/>
      <c r="Q118" s="32" t="str">
        <f t="shared" si="15"/>
        <v>P</v>
      </c>
      <c r="R118" s="33"/>
      <c r="S118" s="51"/>
      <c r="T118" s="34"/>
      <c r="U118" s="34"/>
      <c r="V118" s="34"/>
      <c r="W118" s="34"/>
      <c r="X118" s="34"/>
      <c r="Y118" s="34"/>
    </row>
    <row r="119" spans="1:25" ht="60" outlineLevel="1" x14ac:dyDescent="0.25">
      <c r="A119" s="60" t="str">
        <f t="shared" si="14"/>
        <v>LHSBT_97</v>
      </c>
      <c r="B119" s="131"/>
      <c r="C119" s="44" t="s">
        <v>389</v>
      </c>
      <c r="D119" s="81" t="s">
        <v>430</v>
      </c>
      <c r="E119" s="54" t="s">
        <v>73</v>
      </c>
      <c r="F119" s="31"/>
      <c r="G119" s="31"/>
      <c r="H119" s="31"/>
      <c r="I119" s="31"/>
      <c r="J119" s="31"/>
      <c r="K119" s="31"/>
      <c r="L119" s="31"/>
      <c r="M119" s="31"/>
      <c r="N119" s="31"/>
      <c r="O119" s="31"/>
      <c r="P119" s="31"/>
      <c r="Q119" s="32" t="str">
        <f t="shared" si="15"/>
        <v>P</v>
      </c>
      <c r="R119" s="33"/>
      <c r="S119" s="51"/>
      <c r="T119" s="34"/>
      <c r="U119" s="34"/>
      <c r="V119" s="34"/>
      <c r="W119" s="34"/>
      <c r="X119" s="34"/>
      <c r="Y119" s="34"/>
    </row>
    <row r="120" spans="1:25" ht="45" outlineLevel="1" x14ac:dyDescent="0.25">
      <c r="A120" s="60" t="str">
        <f t="shared" si="14"/>
        <v>LHSBT_98</v>
      </c>
      <c r="B120" s="131"/>
      <c r="C120" s="44" t="s">
        <v>390</v>
      </c>
      <c r="D120" s="81" t="s">
        <v>354</v>
      </c>
      <c r="E120" s="54" t="s">
        <v>73</v>
      </c>
      <c r="F120" s="31"/>
      <c r="G120" s="31"/>
      <c r="H120" s="31"/>
      <c r="I120" s="31"/>
      <c r="J120" s="31"/>
      <c r="K120" s="31"/>
      <c r="L120" s="31"/>
      <c r="M120" s="31"/>
      <c r="N120" s="31"/>
      <c r="O120" s="31"/>
      <c r="P120" s="31"/>
      <c r="Q120" s="32" t="str">
        <f t="shared" si="15"/>
        <v>P</v>
      </c>
      <c r="R120" s="33"/>
      <c r="S120" s="51"/>
      <c r="T120" s="34"/>
      <c r="U120" s="34"/>
      <c r="V120" s="34"/>
      <c r="W120" s="34"/>
      <c r="X120" s="34"/>
      <c r="Y120" s="34"/>
    </row>
    <row r="121" spans="1:25" outlineLevel="1" x14ac:dyDescent="0.25">
      <c r="A121" s="60" t="str">
        <f t="shared" si="14"/>
        <v>LHSBT_99</v>
      </c>
      <c r="B121" s="131"/>
      <c r="C121" s="43" t="s">
        <v>429</v>
      </c>
      <c r="D121" s="81" t="s">
        <v>353</v>
      </c>
      <c r="E121" s="54" t="s">
        <v>73</v>
      </c>
      <c r="F121" s="31"/>
      <c r="G121" s="31"/>
      <c r="H121" s="31"/>
      <c r="I121" s="31"/>
      <c r="J121" s="31"/>
      <c r="K121" s="31"/>
      <c r="L121" s="31"/>
      <c r="M121" s="31"/>
      <c r="N121" s="31"/>
      <c r="O121" s="31"/>
      <c r="P121" s="31"/>
      <c r="Q121" s="32" t="str">
        <f t="shared" si="15"/>
        <v>P</v>
      </c>
      <c r="R121" s="33"/>
      <c r="S121" s="51"/>
      <c r="T121" s="34"/>
      <c r="U121" s="34"/>
      <c r="V121" s="34"/>
      <c r="W121" s="34"/>
      <c r="X121" s="34"/>
      <c r="Y121" s="34"/>
    </row>
    <row r="122" spans="1:25" ht="60" outlineLevel="1" x14ac:dyDescent="0.25">
      <c r="A122" s="60" t="str">
        <f t="shared" si="14"/>
        <v>LHSBT_100</v>
      </c>
      <c r="B122" s="131"/>
      <c r="C122" s="43" t="s">
        <v>391</v>
      </c>
      <c r="D122" s="81" t="s">
        <v>430</v>
      </c>
      <c r="E122" s="54" t="s">
        <v>73</v>
      </c>
      <c r="F122" s="31"/>
      <c r="G122" s="31"/>
      <c r="H122" s="31"/>
      <c r="I122" s="31"/>
      <c r="J122" s="31"/>
      <c r="K122" s="31"/>
      <c r="L122" s="31"/>
      <c r="M122" s="31"/>
      <c r="N122" s="31"/>
      <c r="O122" s="31"/>
      <c r="P122" s="31"/>
      <c r="Q122" s="32" t="str">
        <f t="shared" si="15"/>
        <v>P</v>
      </c>
      <c r="R122" s="33"/>
      <c r="S122" s="51"/>
      <c r="T122" s="34"/>
      <c r="U122" s="34"/>
      <c r="V122" s="34"/>
      <c r="W122" s="34"/>
      <c r="X122" s="34"/>
      <c r="Y122" s="34"/>
    </row>
    <row r="123" spans="1:25" ht="45" outlineLevel="1" x14ac:dyDescent="0.25">
      <c r="A123" s="60" t="str">
        <f t="shared" si="14"/>
        <v>LHSBT_101</v>
      </c>
      <c r="B123" s="132"/>
      <c r="C123" s="44" t="s">
        <v>392</v>
      </c>
      <c r="D123" s="81" t="s">
        <v>354</v>
      </c>
      <c r="E123" s="54" t="s">
        <v>73</v>
      </c>
      <c r="F123" s="31"/>
      <c r="G123" s="31"/>
      <c r="H123" s="31"/>
      <c r="I123" s="31"/>
      <c r="J123" s="31"/>
      <c r="K123" s="31"/>
      <c r="L123" s="31"/>
      <c r="M123" s="31"/>
      <c r="N123" s="31"/>
      <c r="O123" s="31"/>
      <c r="P123" s="31"/>
      <c r="Q123" s="32" t="str">
        <f t="shared" si="15"/>
        <v>P</v>
      </c>
      <c r="R123" s="33"/>
      <c r="S123" s="51"/>
      <c r="T123" s="34"/>
      <c r="U123" s="34"/>
      <c r="V123" s="34"/>
      <c r="W123" s="34"/>
      <c r="X123" s="34"/>
      <c r="Y123" s="34"/>
    </row>
    <row r="124" spans="1:25" outlineLevel="1" x14ac:dyDescent="0.25">
      <c r="A124" s="60" t="str">
        <f t="shared" si="14"/>
        <v>LHSBT_102</v>
      </c>
      <c r="B124" s="124" t="s">
        <v>215</v>
      </c>
      <c r="C124" s="125" t="s">
        <v>216</v>
      </c>
      <c r="D124" s="73" t="s">
        <v>217</v>
      </c>
      <c r="E124" s="54" t="s">
        <v>73</v>
      </c>
      <c r="F124" s="31"/>
      <c r="G124" s="31"/>
      <c r="H124" s="31"/>
      <c r="I124" s="31"/>
      <c r="J124" s="31"/>
      <c r="K124" s="31"/>
      <c r="L124" s="31"/>
      <c r="M124" s="31"/>
      <c r="N124" s="31"/>
      <c r="O124" s="31"/>
      <c r="P124" s="31"/>
      <c r="Q124" s="32" t="str">
        <f t="shared" si="15"/>
        <v>P</v>
      </c>
      <c r="R124" s="33"/>
      <c r="S124" s="51"/>
      <c r="T124" s="34"/>
      <c r="U124" s="34"/>
      <c r="V124" s="34"/>
      <c r="W124" s="34"/>
      <c r="X124" s="34"/>
      <c r="Y124" s="34"/>
    </row>
    <row r="125" spans="1:25" outlineLevel="1" x14ac:dyDescent="0.25">
      <c r="A125" s="60" t="str">
        <f t="shared" si="14"/>
        <v>LHSBT_103</v>
      </c>
      <c r="B125" s="125"/>
      <c r="C125" s="126"/>
      <c r="D125" s="73" t="s">
        <v>218</v>
      </c>
      <c r="E125" s="54" t="s">
        <v>73</v>
      </c>
      <c r="F125" s="31"/>
      <c r="G125" s="31"/>
      <c r="H125" s="31"/>
      <c r="I125" s="31"/>
      <c r="J125" s="31"/>
      <c r="K125" s="31"/>
      <c r="L125" s="31"/>
      <c r="M125" s="31"/>
      <c r="N125" s="31"/>
      <c r="O125" s="31"/>
      <c r="P125" s="31"/>
      <c r="Q125" s="32" t="str">
        <f t="shared" si="15"/>
        <v>P</v>
      </c>
      <c r="R125" s="33"/>
      <c r="S125" s="51"/>
      <c r="T125" s="34"/>
      <c r="U125" s="34"/>
      <c r="V125" s="34"/>
      <c r="W125" s="34"/>
      <c r="X125" s="34"/>
      <c r="Y125" s="34"/>
    </row>
    <row r="126" spans="1:25" outlineLevel="1" x14ac:dyDescent="0.25">
      <c r="A126" s="60" t="str">
        <f t="shared" si="14"/>
        <v>LHSBT_104</v>
      </c>
      <c r="B126" s="125"/>
      <c r="C126" s="40" t="s">
        <v>219</v>
      </c>
      <c r="D126" s="73" t="s">
        <v>217</v>
      </c>
      <c r="E126" s="54" t="s">
        <v>73</v>
      </c>
      <c r="F126" s="31"/>
      <c r="G126" s="31"/>
      <c r="H126" s="31"/>
      <c r="I126" s="31"/>
      <c r="J126" s="31"/>
      <c r="K126" s="31"/>
      <c r="L126" s="31"/>
      <c r="M126" s="31"/>
      <c r="N126" s="31"/>
      <c r="O126" s="31"/>
      <c r="P126" s="31"/>
      <c r="Q126" s="32" t="str">
        <f t="shared" si="15"/>
        <v>P</v>
      </c>
      <c r="R126" s="33"/>
      <c r="S126" s="51"/>
      <c r="T126" s="34"/>
      <c r="U126" s="34"/>
      <c r="V126" s="34"/>
      <c r="W126" s="34"/>
      <c r="X126" s="34"/>
      <c r="Y126" s="34"/>
    </row>
    <row r="127" spans="1:25" ht="30" outlineLevel="1" x14ac:dyDescent="0.25">
      <c r="A127" s="60" t="str">
        <f t="shared" si="14"/>
        <v>LHSBT_105</v>
      </c>
      <c r="B127" s="125"/>
      <c r="C127" s="41" t="s">
        <v>393</v>
      </c>
      <c r="D127" s="73" t="s">
        <v>431</v>
      </c>
      <c r="E127" s="54" t="s">
        <v>73</v>
      </c>
      <c r="F127" s="31"/>
      <c r="G127" s="31"/>
      <c r="H127" s="31"/>
      <c r="I127" s="31"/>
      <c r="J127" s="31"/>
      <c r="K127" s="31"/>
      <c r="L127" s="31"/>
      <c r="M127" s="31"/>
      <c r="N127" s="31"/>
      <c r="O127" s="31"/>
      <c r="P127" s="31"/>
      <c r="Q127" s="32" t="str">
        <f t="shared" si="15"/>
        <v>P</v>
      </c>
      <c r="R127" s="33"/>
      <c r="S127" s="51"/>
      <c r="T127" s="34"/>
      <c r="U127" s="34"/>
      <c r="V127" s="34"/>
      <c r="W127" s="34"/>
      <c r="X127" s="34"/>
      <c r="Y127" s="34"/>
    </row>
    <row r="128" spans="1:25" outlineLevel="1" x14ac:dyDescent="0.25">
      <c r="A128" s="60" t="str">
        <f t="shared" si="14"/>
        <v>LHSBT_106</v>
      </c>
      <c r="B128" s="125"/>
      <c r="C128" s="42" t="s">
        <v>394</v>
      </c>
      <c r="D128" s="73" t="s">
        <v>220</v>
      </c>
      <c r="E128" s="54" t="s">
        <v>73</v>
      </c>
      <c r="F128" s="31"/>
      <c r="G128" s="31"/>
      <c r="H128" s="31"/>
      <c r="I128" s="31"/>
      <c r="J128" s="31"/>
      <c r="K128" s="31"/>
      <c r="L128" s="31"/>
      <c r="M128" s="31"/>
      <c r="N128" s="31"/>
      <c r="O128" s="31"/>
      <c r="P128" s="31"/>
      <c r="Q128" s="32" t="str">
        <f t="shared" si="15"/>
        <v>P</v>
      </c>
      <c r="R128" s="33"/>
      <c r="S128" s="51"/>
      <c r="T128" s="34"/>
      <c r="U128" s="34"/>
      <c r="V128" s="34"/>
      <c r="W128" s="34"/>
      <c r="X128" s="34"/>
      <c r="Y128" s="34"/>
    </row>
    <row r="129" spans="1:25" outlineLevel="1" x14ac:dyDescent="0.25">
      <c r="A129" s="60" t="str">
        <f t="shared" ref="A129" si="16">IF(AND(D129="",D129=""),"",$D$3&amp;"_"&amp;ROW()-11-COUNTBLANK($D$12:D129))</f>
        <v>LHSBT_107</v>
      </c>
      <c r="B129" s="125"/>
      <c r="C129" s="41" t="s">
        <v>395</v>
      </c>
      <c r="D129" s="73" t="s">
        <v>396</v>
      </c>
      <c r="E129" s="54" t="s">
        <v>73</v>
      </c>
      <c r="F129" s="31"/>
      <c r="G129" s="31"/>
      <c r="H129" s="31"/>
      <c r="I129" s="31"/>
      <c r="J129" s="31"/>
      <c r="K129" s="31"/>
      <c r="L129" s="31"/>
      <c r="M129" s="31"/>
      <c r="N129" s="31"/>
      <c r="O129" s="31"/>
      <c r="P129" s="31"/>
      <c r="Q129" s="32" t="str">
        <f t="shared" ref="Q129" si="17">IF(OR(IF(G129="",IF(F129="",IF(E129="","",E129),F129),G129)="F",IF(J129="",IF(I129="",IF(H129="","",H129),I129),J129)="F",IF(M129="",IF(L129="",IF(K129="","",K129),L129),M129)="F",IF(P129="",IF(O129="",IF(N129="","",N129),O129),P129)="F")=TRUE,"F",IF(OR(IF(G129="",IF(F129="",IF(E129="","",E129),F129),G129)="PE",IF(J129="",IF(I129="",IF(H129="","",H129),I129),J129)="PE",IF(M129="",IF(L129="",IF(K129="","",K129),L129),M129)="PE",IF(P129="",IF(O129="",IF(N129="","",N129),O129),P129)="PE")=TRUE,"PE",IF(AND(IF(G129="",IF(F129="",IF(E129="","",E129),F129),G129)="",IF(J129="",IF(I129="",IF(H129="","",H129),I129),J129)="",IF(M129="",IF(L129="",IF(K129="","",K129),L129),M129)="",IF(P129="",IF(O129="",IF(N129="","",N129),O129),P129)="")=TRUE,"","P")))</f>
        <v>P</v>
      </c>
      <c r="R129" s="33"/>
      <c r="S129" s="51"/>
      <c r="T129" s="34"/>
      <c r="U129" s="34"/>
      <c r="V129" s="34"/>
      <c r="W129" s="34"/>
      <c r="X129" s="34"/>
      <c r="Y129" s="34"/>
    </row>
    <row r="130" spans="1:25" outlineLevel="1" x14ac:dyDescent="0.25">
      <c r="A130" s="60" t="str">
        <f t="shared" si="14"/>
        <v>LHSBT_108</v>
      </c>
      <c r="B130" s="131"/>
      <c r="C130" s="43" t="s">
        <v>397</v>
      </c>
      <c r="D130" s="81" t="s">
        <v>217</v>
      </c>
      <c r="E130" s="54" t="s">
        <v>73</v>
      </c>
      <c r="F130" s="31"/>
      <c r="G130" s="31"/>
      <c r="H130" s="31"/>
      <c r="I130" s="31"/>
      <c r="J130" s="31"/>
      <c r="K130" s="31"/>
      <c r="L130" s="31"/>
      <c r="M130" s="31"/>
      <c r="N130" s="31"/>
      <c r="O130" s="31"/>
      <c r="P130" s="31"/>
      <c r="Q130" s="32" t="str">
        <f t="shared" si="15"/>
        <v>P</v>
      </c>
      <c r="R130" s="33"/>
      <c r="S130" s="51"/>
      <c r="T130" s="34"/>
      <c r="U130" s="34"/>
      <c r="V130" s="34"/>
      <c r="W130" s="34"/>
      <c r="X130" s="34"/>
      <c r="Y130" s="34"/>
    </row>
    <row r="131" spans="1:25" ht="67.900000000000006" customHeight="1" outlineLevel="1" x14ac:dyDescent="0.25">
      <c r="A131" s="60" t="str">
        <f t="shared" si="14"/>
        <v>LHSBT_109</v>
      </c>
      <c r="B131" s="131"/>
      <c r="C131" s="43" t="s">
        <v>398</v>
      </c>
      <c r="D131" s="81" t="s">
        <v>214</v>
      </c>
      <c r="E131" s="54" t="s">
        <v>73</v>
      </c>
      <c r="F131" s="31"/>
      <c r="G131" s="31"/>
      <c r="H131" s="31"/>
      <c r="I131" s="31"/>
      <c r="J131" s="31"/>
      <c r="K131" s="31"/>
      <c r="L131" s="31"/>
      <c r="M131" s="31"/>
      <c r="N131" s="31"/>
      <c r="O131" s="31"/>
      <c r="P131" s="31"/>
      <c r="Q131" s="32" t="str">
        <f t="shared" si="15"/>
        <v>P</v>
      </c>
      <c r="R131" s="33"/>
      <c r="S131" s="51"/>
      <c r="T131" s="34"/>
      <c r="U131" s="34"/>
      <c r="V131" s="34"/>
      <c r="W131" s="34"/>
      <c r="X131" s="34"/>
      <c r="Y131" s="34"/>
    </row>
    <row r="132" spans="1:25" ht="30" outlineLevel="1" x14ac:dyDescent="0.25">
      <c r="A132" s="60" t="str">
        <f t="shared" si="14"/>
        <v>LHSBT_110</v>
      </c>
      <c r="B132" s="131"/>
      <c r="C132" s="43" t="s">
        <v>399</v>
      </c>
      <c r="D132" s="81" t="s">
        <v>432</v>
      </c>
      <c r="E132" s="54" t="s">
        <v>73</v>
      </c>
      <c r="F132" s="31"/>
      <c r="G132" s="31"/>
      <c r="H132" s="31"/>
      <c r="I132" s="31"/>
      <c r="J132" s="31"/>
      <c r="K132" s="31"/>
      <c r="L132" s="31"/>
      <c r="M132" s="31"/>
      <c r="N132" s="31"/>
      <c r="O132" s="31"/>
      <c r="P132" s="31"/>
      <c r="Q132" s="32" t="str">
        <f t="shared" si="15"/>
        <v>P</v>
      </c>
      <c r="R132" s="33"/>
      <c r="S132" s="51"/>
      <c r="T132" s="34"/>
      <c r="U132" s="34"/>
      <c r="V132" s="34"/>
      <c r="W132" s="34"/>
      <c r="X132" s="34"/>
      <c r="Y132" s="34"/>
    </row>
    <row r="133" spans="1:25" ht="45" outlineLevel="1" x14ac:dyDescent="0.25">
      <c r="A133" s="60" t="str">
        <f t="shared" si="14"/>
        <v>LHSBT_111</v>
      </c>
      <c r="B133" s="125"/>
      <c r="C133" s="42" t="s">
        <v>221</v>
      </c>
      <c r="D133" s="73" t="s">
        <v>222</v>
      </c>
      <c r="E133" s="54" t="s">
        <v>73</v>
      </c>
      <c r="F133" s="31"/>
      <c r="G133" s="31"/>
      <c r="H133" s="31"/>
      <c r="I133" s="31"/>
      <c r="J133" s="31"/>
      <c r="K133" s="31"/>
      <c r="L133" s="31"/>
      <c r="M133" s="31"/>
      <c r="N133" s="31"/>
      <c r="O133" s="31"/>
      <c r="P133" s="31"/>
      <c r="Q133" s="32" t="str">
        <f t="shared" si="15"/>
        <v>P</v>
      </c>
      <c r="R133" s="33"/>
      <c r="S133" s="51"/>
      <c r="T133" s="34"/>
      <c r="U133" s="34"/>
      <c r="V133" s="34"/>
      <c r="W133" s="34"/>
      <c r="X133" s="34"/>
      <c r="Y133" s="34"/>
    </row>
    <row r="134" spans="1:25" ht="45" outlineLevel="1" x14ac:dyDescent="0.25">
      <c r="A134" s="60" t="str">
        <f t="shared" si="14"/>
        <v>LHSBT_112</v>
      </c>
      <c r="B134" s="125"/>
      <c r="C134" s="124" t="s">
        <v>223</v>
      </c>
      <c r="D134" s="73" t="s">
        <v>224</v>
      </c>
      <c r="E134" s="54" t="s">
        <v>73</v>
      </c>
      <c r="F134" s="31"/>
      <c r="G134" s="31"/>
      <c r="H134" s="31"/>
      <c r="I134" s="31"/>
      <c r="J134" s="31"/>
      <c r="K134" s="31"/>
      <c r="L134" s="31"/>
      <c r="M134" s="31"/>
      <c r="N134" s="31"/>
      <c r="O134" s="31"/>
      <c r="P134" s="31"/>
      <c r="Q134" s="32" t="str">
        <f t="shared" si="15"/>
        <v>P</v>
      </c>
      <c r="R134" s="33"/>
      <c r="S134" s="51"/>
      <c r="T134" s="34"/>
      <c r="U134" s="34"/>
      <c r="V134" s="34"/>
      <c r="W134" s="34"/>
      <c r="X134" s="34"/>
      <c r="Y134" s="34"/>
    </row>
    <row r="135" spans="1:25" ht="30" outlineLevel="1" x14ac:dyDescent="0.25">
      <c r="A135" s="60" t="str">
        <f t="shared" si="14"/>
        <v>LHSBT_113</v>
      </c>
      <c r="B135" s="125"/>
      <c r="C135" s="126"/>
      <c r="D135" s="73" t="s">
        <v>225</v>
      </c>
      <c r="E135" s="54" t="s">
        <v>73</v>
      </c>
      <c r="F135" s="31"/>
      <c r="G135" s="31"/>
      <c r="H135" s="31"/>
      <c r="I135" s="31"/>
      <c r="J135" s="31"/>
      <c r="K135" s="31"/>
      <c r="L135" s="31"/>
      <c r="M135" s="31"/>
      <c r="N135" s="31"/>
      <c r="O135" s="31"/>
      <c r="P135" s="31"/>
      <c r="Q135" s="32" t="str">
        <f t="shared" si="15"/>
        <v>P</v>
      </c>
      <c r="R135" s="33"/>
      <c r="S135" s="51"/>
      <c r="T135" s="34"/>
      <c r="U135" s="34"/>
      <c r="V135" s="34"/>
      <c r="W135" s="34"/>
      <c r="X135" s="34"/>
      <c r="Y135" s="34"/>
    </row>
    <row r="136" spans="1:25" ht="45" outlineLevel="1" x14ac:dyDescent="0.25">
      <c r="A136" s="60" t="str">
        <f t="shared" si="14"/>
        <v>LHSBT_114</v>
      </c>
      <c r="B136" s="125"/>
      <c r="C136" s="124" t="s">
        <v>226</v>
      </c>
      <c r="D136" s="73" t="s">
        <v>227</v>
      </c>
      <c r="E136" s="54" t="s">
        <v>73</v>
      </c>
      <c r="F136" s="31"/>
      <c r="G136" s="31"/>
      <c r="H136" s="31"/>
      <c r="I136" s="31"/>
      <c r="J136" s="31"/>
      <c r="K136" s="31"/>
      <c r="L136" s="31"/>
      <c r="M136" s="31"/>
      <c r="N136" s="31"/>
      <c r="O136" s="31"/>
      <c r="P136" s="31"/>
      <c r="Q136" s="32" t="str">
        <f t="shared" si="15"/>
        <v>P</v>
      </c>
      <c r="R136" s="33"/>
      <c r="S136" s="51"/>
      <c r="T136" s="34"/>
      <c r="U136" s="34"/>
      <c r="V136" s="34"/>
      <c r="W136" s="34"/>
      <c r="X136" s="34"/>
      <c r="Y136" s="34"/>
    </row>
    <row r="137" spans="1:25" ht="30" outlineLevel="1" x14ac:dyDescent="0.25">
      <c r="A137" s="60" t="str">
        <f t="shared" si="14"/>
        <v>LHSBT_115</v>
      </c>
      <c r="B137" s="125"/>
      <c r="C137" s="125"/>
      <c r="D137" s="82" t="s">
        <v>225</v>
      </c>
      <c r="E137" s="54" t="s">
        <v>73</v>
      </c>
      <c r="F137" s="31"/>
      <c r="G137" s="31"/>
      <c r="H137" s="31"/>
      <c r="I137" s="31"/>
      <c r="J137" s="31"/>
      <c r="K137" s="31"/>
      <c r="L137" s="31"/>
      <c r="M137" s="31"/>
      <c r="N137" s="31"/>
      <c r="O137" s="31"/>
      <c r="P137" s="31"/>
      <c r="Q137" s="32" t="str">
        <f t="shared" si="15"/>
        <v>P</v>
      </c>
      <c r="R137" s="33"/>
      <c r="S137" s="51"/>
      <c r="T137" s="34"/>
      <c r="U137" s="34"/>
      <c r="V137" s="34"/>
      <c r="W137" s="34"/>
      <c r="X137" s="34"/>
      <c r="Y137" s="34"/>
    </row>
    <row r="138" spans="1:25" ht="60" outlineLevel="1" x14ac:dyDescent="0.25">
      <c r="A138" s="60" t="str">
        <f t="shared" si="14"/>
        <v>LHSBT_116</v>
      </c>
      <c r="B138" s="88" t="s">
        <v>228</v>
      </c>
      <c r="C138" s="88" t="s">
        <v>229</v>
      </c>
      <c r="D138" s="89" t="s">
        <v>230</v>
      </c>
      <c r="E138" s="56" t="s">
        <v>73</v>
      </c>
      <c r="F138" s="90"/>
      <c r="G138" s="90"/>
      <c r="H138" s="90"/>
      <c r="I138" s="90"/>
      <c r="J138" s="90"/>
      <c r="K138" s="90"/>
      <c r="L138" s="90"/>
      <c r="M138" s="90"/>
      <c r="N138" s="90"/>
      <c r="O138" s="90"/>
      <c r="P138" s="90"/>
      <c r="Q138" s="91" t="str">
        <f t="shared" si="15"/>
        <v>P</v>
      </c>
      <c r="R138" s="92"/>
      <c r="S138" s="93"/>
      <c r="T138" s="34"/>
      <c r="U138" s="34"/>
      <c r="V138" s="34"/>
      <c r="W138" s="34"/>
      <c r="X138" s="34"/>
      <c r="Y138" s="34"/>
    </row>
    <row r="139" spans="1:25" ht="15.75" customHeight="1" x14ac:dyDescent="0.25">
      <c r="A139" s="86" t="str">
        <f t="shared" ref="A139" si="18">IF(AND(D139="",D139=""),"",$D$3&amp;"_"&amp;ROW()-11-COUNTBLANK($D$12:D139))</f>
        <v/>
      </c>
      <c r="B139" s="133" t="s">
        <v>337</v>
      </c>
      <c r="C139" s="134"/>
      <c r="D139" s="134"/>
      <c r="E139" s="134"/>
      <c r="F139" s="134"/>
      <c r="G139" s="134"/>
      <c r="H139" s="134"/>
      <c r="I139" s="134"/>
      <c r="J139" s="134"/>
      <c r="K139" s="134"/>
      <c r="L139" s="134"/>
      <c r="M139" s="134"/>
      <c r="N139" s="134"/>
      <c r="O139" s="134"/>
      <c r="P139" s="134"/>
      <c r="Q139" s="134"/>
      <c r="R139" s="134"/>
      <c r="S139" s="134"/>
      <c r="T139" s="35"/>
      <c r="U139" s="35"/>
      <c r="V139" s="35"/>
      <c r="W139" s="35"/>
      <c r="X139" s="35"/>
      <c r="Y139" s="35"/>
    </row>
    <row r="140" spans="1:25" ht="45" outlineLevel="1" x14ac:dyDescent="0.25">
      <c r="A140" s="87" t="str">
        <f t="shared" si="14"/>
        <v>LHSBT_117</v>
      </c>
      <c r="B140" s="43" t="s">
        <v>231</v>
      </c>
      <c r="C140" s="43" t="s">
        <v>232</v>
      </c>
      <c r="D140" s="44" t="s">
        <v>233</v>
      </c>
      <c r="E140" s="94" t="s">
        <v>73</v>
      </c>
      <c r="F140" s="95"/>
      <c r="G140" s="95"/>
      <c r="H140" s="95"/>
      <c r="I140" s="95"/>
      <c r="J140" s="95"/>
      <c r="K140" s="95"/>
      <c r="L140" s="95"/>
      <c r="M140" s="95"/>
      <c r="N140" s="95"/>
      <c r="O140" s="95"/>
      <c r="P140" s="95"/>
      <c r="Q140" s="96" t="str">
        <f t="shared" si="15"/>
        <v>P</v>
      </c>
      <c r="R140" s="97"/>
      <c r="S140" s="98"/>
      <c r="T140" s="34"/>
      <c r="U140" s="34"/>
      <c r="V140" s="34"/>
      <c r="W140" s="34"/>
      <c r="X140" s="34"/>
      <c r="Y140" s="34"/>
    </row>
    <row r="141" spans="1:25" ht="105" outlineLevel="1" x14ac:dyDescent="0.25">
      <c r="A141" s="87" t="str">
        <f t="shared" si="14"/>
        <v>LHSBT_118</v>
      </c>
      <c r="B141" s="43" t="s">
        <v>234</v>
      </c>
      <c r="C141" s="43" t="s">
        <v>234</v>
      </c>
      <c r="D141" s="43" t="s">
        <v>349</v>
      </c>
      <c r="E141" s="94" t="s">
        <v>73</v>
      </c>
      <c r="F141" s="95"/>
      <c r="G141" s="95"/>
      <c r="H141" s="95"/>
      <c r="I141" s="95"/>
      <c r="J141" s="95"/>
      <c r="K141" s="95"/>
      <c r="L141" s="95"/>
      <c r="M141" s="95"/>
      <c r="N141" s="95"/>
      <c r="O141" s="95"/>
      <c r="P141" s="95"/>
      <c r="Q141" s="96" t="str">
        <f t="shared" si="15"/>
        <v>P</v>
      </c>
      <c r="R141" s="97"/>
      <c r="S141" s="98"/>
      <c r="T141" s="34"/>
      <c r="U141" s="34"/>
      <c r="V141" s="34"/>
      <c r="W141" s="34"/>
      <c r="X141" s="34"/>
      <c r="Y141" s="34"/>
    </row>
    <row r="142" spans="1:25" ht="30" outlineLevel="1" x14ac:dyDescent="0.25">
      <c r="A142" s="60" t="str">
        <f t="shared" si="14"/>
        <v>LHSBT_119</v>
      </c>
      <c r="B142" s="125" t="s">
        <v>235</v>
      </c>
      <c r="C142" s="42" t="s">
        <v>236</v>
      </c>
      <c r="D142" s="84" t="s">
        <v>237</v>
      </c>
      <c r="E142" s="58" t="s">
        <v>73</v>
      </c>
      <c r="F142" s="46"/>
      <c r="G142" s="46"/>
      <c r="H142" s="46"/>
      <c r="I142" s="46"/>
      <c r="J142" s="46"/>
      <c r="K142" s="46"/>
      <c r="L142" s="46"/>
      <c r="M142" s="46"/>
      <c r="N142" s="46"/>
      <c r="O142" s="46"/>
      <c r="P142" s="46"/>
      <c r="Q142" s="47" t="str">
        <f t="shared" si="15"/>
        <v>P</v>
      </c>
      <c r="R142" s="48"/>
      <c r="S142" s="52"/>
      <c r="T142" s="34"/>
      <c r="U142" s="34"/>
      <c r="V142" s="34"/>
      <c r="W142" s="34"/>
      <c r="X142" s="34"/>
      <c r="Y142" s="34"/>
    </row>
    <row r="143" spans="1:25" outlineLevel="1" x14ac:dyDescent="0.25">
      <c r="A143" s="60" t="str">
        <f t="shared" si="14"/>
        <v>LHSBT_120</v>
      </c>
      <c r="B143" s="125"/>
      <c r="C143" s="36" t="s">
        <v>238</v>
      </c>
      <c r="D143" s="73" t="s">
        <v>239</v>
      </c>
      <c r="E143" s="54" t="s">
        <v>73</v>
      </c>
      <c r="F143" s="31"/>
      <c r="G143" s="31"/>
      <c r="H143" s="31"/>
      <c r="I143" s="31"/>
      <c r="J143" s="31"/>
      <c r="K143" s="31"/>
      <c r="L143" s="31"/>
      <c r="M143" s="31"/>
      <c r="N143" s="31"/>
      <c r="O143" s="31"/>
      <c r="P143" s="31"/>
      <c r="Q143" s="32" t="str">
        <f t="shared" si="15"/>
        <v>P</v>
      </c>
      <c r="R143" s="33"/>
      <c r="S143" s="51"/>
      <c r="T143" s="34"/>
      <c r="U143" s="34"/>
      <c r="V143" s="34"/>
      <c r="W143" s="34"/>
      <c r="X143" s="34"/>
      <c r="Y143" s="34"/>
    </row>
    <row r="144" spans="1:25" outlineLevel="1" x14ac:dyDescent="0.25">
      <c r="A144" s="60" t="str">
        <f t="shared" si="14"/>
        <v>LHSBT_121</v>
      </c>
      <c r="B144" s="126"/>
      <c r="C144" s="61" t="s">
        <v>240</v>
      </c>
      <c r="D144" s="73" t="s">
        <v>241</v>
      </c>
      <c r="E144" s="54" t="s">
        <v>73</v>
      </c>
      <c r="F144" s="31"/>
      <c r="G144" s="31"/>
      <c r="H144" s="31"/>
      <c r="I144" s="31"/>
      <c r="J144" s="31"/>
      <c r="K144" s="31"/>
      <c r="L144" s="31"/>
      <c r="M144" s="31"/>
      <c r="N144" s="31"/>
      <c r="O144" s="31"/>
      <c r="P144" s="31"/>
      <c r="Q144" s="32" t="str">
        <f t="shared" si="15"/>
        <v>P</v>
      </c>
      <c r="R144" s="33"/>
      <c r="S144" s="51"/>
      <c r="T144" s="34"/>
      <c r="U144" s="34"/>
      <c r="V144" s="34"/>
      <c r="W144" s="34"/>
      <c r="X144" s="34"/>
      <c r="Y144" s="34"/>
    </row>
    <row r="145" spans="1:25" outlineLevel="1" x14ac:dyDescent="0.25">
      <c r="A145" s="60" t="str">
        <f t="shared" si="14"/>
        <v>LHSBT_122</v>
      </c>
      <c r="B145" s="36" t="s">
        <v>242</v>
      </c>
      <c r="C145" s="36" t="s">
        <v>243</v>
      </c>
      <c r="D145" s="73" t="s">
        <v>241</v>
      </c>
      <c r="E145" s="54" t="s">
        <v>73</v>
      </c>
      <c r="F145" s="31"/>
      <c r="G145" s="31"/>
      <c r="H145" s="31"/>
      <c r="I145" s="31"/>
      <c r="J145" s="31"/>
      <c r="K145" s="31"/>
      <c r="L145" s="31"/>
      <c r="M145" s="31"/>
      <c r="N145" s="31"/>
      <c r="O145" s="31"/>
      <c r="P145" s="31"/>
      <c r="Q145" s="32" t="str">
        <f t="shared" si="15"/>
        <v>P</v>
      </c>
      <c r="R145" s="33"/>
      <c r="S145" s="51"/>
      <c r="T145" s="34"/>
      <c r="U145" s="34"/>
      <c r="V145" s="34"/>
      <c r="W145" s="34"/>
      <c r="X145" s="34"/>
      <c r="Y145" s="34"/>
    </row>
    <row r="146" spans="1:25" ht="30" outlineLevel="1" x14ac:dyDescent="0.25">
      <c r="A146" s="60" t="str">
        <f t="shared" si="14"/>
        <v>LHSBT_123</v>
      </c>
      <c r="B146" s="36" t="s">
        <v>244</v>
      </c>
      <c r="C146" s="36" t="s">
        <v>245</v>
      </c>
      <c r="D146" s="73" t="s">
        <v>239</v>
      </c>
      <c r="E146" s="54" t="s">
        <v>73</v>
      </c>
      <c r="F146" s="31"/>
      <c r="G146" s="31"/>
      <c r="H146" s="31"/>
      <c r="I146" s="31"/>
      <c r="J146" s="31"/>
      <c r="K146" s="31"/>
      <c r="L146" s="31"/>
      <c r="M146" s="31"/>
      <c r="N146" s="31"/>
      <c r="O146" s="31"/>
      <c r="P146" s="31"/>
      <c r="Q146" s="32" t="str">
        <f t="shared" si="15"/>
        <v>P</v>
      </c>
      <c r="R146" s="33"/>
      <c r="S146" s="51"/>
      <c r="T146" s="34"/>
      <c r="U146" s="34"/>
      <c r="V146" s="34"/>
      <c r="W146" s="34"/>
      <c r="X146" s="34"/>
      <c r="Y146" s="34"/>
    </row>
    <row r="147" spans="1:25" outlineLevel="1" x14ac:dyDescent="0.25">
      <c r="A147" s="60" t="str">
        <f t="shared" si="14"/>
        <v>LHSBT_124</v>
      </c>
      <c r="B147" s="124" t="s">
        <v>246</v>
      </c>
      <c r="C147" s="36" t="s">
        <v>247</v>
      </c>
      <c r="D147" s="73" t="s">
        <v>248</v>
      </c>
      <c r="E147" s="54" t="s">
        <v>73</v>
      </c>
      <c r="F147" s="31"/>
      <c r="G147" s="31"/>
      <c r="H147" s="31"/>
      <c r="I147" s="31"/>
      <c r="J147" s="31"/>
      <c r="K147" s="31"/>
      <c r="L147" s="31"/>
      <c r="M147" s="31"/>
      <c r="N147" s="31"/>
      <c r="O147" s="31"/>
      <c r="P147" s="31"/>
      <c r="Q147" s="32" t="str">
        <f t="shared" si="15"/>
        <v>P</v>
      </c>
      <c r="R147" s="33"/>
      <c r="S147" s="51"/>
      <c r="T147" s="34"/>
      <c r="U147" s="34"/>
      <c r="V147" s="34"/>
      <c r="W147" s="34"/>
      <c r="X147" s="34"/>
      <c r="Y147" s="34"/>
    </row>
    <row r="148" spans="1:25" outlineLevel="1" x14ac:dyDescent="0.25">
      <c r="A148" s="60" t="str">
        <f t="shared" si="14"/>
        <v>LHSBT_125</v>
      </c>
      <c r="B148" s="126"/>
      <c r="C148" s="36" t="s">
        <v>249</v>
      </c>
      <c r="D148" s="73" t="s">
        <v>239</v>
      </c>
      <c r="E148" s="54" t="s">
        <v>73</v>
      </c>
      <c r="F148" s="31"/>
      <c r="G148" s="31"/>
      <c r="H148" s="31"/>
      <c r="I148" s="31"/>
      <c r="J148" s="31"/>
      <c r="K148" s="31"/>
      <c r="L148" s="31"/>
      <c r="M148" s="31"/>
      <c r="N148" s="31"/>
      <c r="O148" s="31"/>
      <c r="P148" s="31"/>
      <c r="Q148" s="32" t="str">
        <f t="shared" si="15"/>
        <v>P</v>
      </c>
      <c r="R148" s="33"/>
      <c r="S148" s="51"/>
      <c r="T148" s="34"/>
      <c r="U148" s="34"/>
      <c r="V148" s="34"/>
      <c r="W148" s="34"/>
      <c r="X148" s="34"/>
      <c r="Y148" s="34"/>
    </row>
    <row r="149" spans="1:25" ht="30" outlineLevel="1" x14ac:dyDescent="0.25">
      <c r="A149" s="60" t="str">
        <f t="shared" ref="A149:A239" si="19">IF(AND(D149="",D149=""),"",$D$3&amp;"_"&amp;ROW()-11-COUNTBLANK($D$12:D149))</f>
        <v>LHSBT_126</v>
      </c>
      <c r="B149" s="61" t="s">
        <v>250</v>
      </c>
      <c r="C149" s="36" t="s">
        <v>251</v>
      </c>
      <c r="D149" s="73" t="s">
        <v>252</v>
      </c>
      <c r="E149" s="54" t="s">
        <v>73</v>
      </c>
      <c r="F149" s="31"/>
      <c r="G149" s="31"/>
      <c r="H149" s="31"/>
      <c r="I149" s="31"/>
      <c r="J149" s="31"/>
      <c r="K149" s="31"/>
      <c r="L149" s="31"/>
      <c r="M149" s="31"/>
      <c r="N149" s="31"/>
      <c r="O149" s="31"/>
      <c r="P149" s="31"/>
      <c r="Q149" s="32" t="str">
        <f t="shared" ref="Q149:Q239" si="20">IF(OR(IF(G149="",IF(F149="",IF(E149="","",E149),F149),G149)="F",IF(J149="",IF(I149="",IF(H149="","",H149),I149),J149)="F",IF(M149="",IF(L149="",IF(K149="","",K149),L149),M149)="F",IF(P149="",IF(O149="",IF(N149="","",N149),O149),P149)="F")=TRUE,"F",IF(OR(IF(G149="",IF(F149="",IF(E149="","",E149),F149),G149)="PE",IF(J149="",IF(I149="",IF(H149="","",H149),I149),J149)="PE",IF(M149="",IF(L149="",IF(K149="","",K149),L149),M149)="PE",IF(P149="",IF(O149="",IF(N149="","",N149),O149),P149)="PE")=TRUE,"PE",IF(AND(IF(G149="",IF(F149="",IF(E149="","",E149),F149),G149)="",IF(J149="",IF(I149="",IF(H149="","",H149),I149),J149)="",IF(M149="",IF(L149="",IF(K149="","",K149),L149),M149)="",IF(P149="",IF(O149="",IF(N149="","",N149),O149),P149)="")=TRUE,"","P")))</f>
        <v>P</v>
      </c>
      <c r="R149" s="33"/>
      <c r="S149" s="51"/>
      <c r="T149" s="34"/>
      <c r="U149" s="34"/>
      <c r="V149" s="34"/>
      <c r="W149" s="34"/>
      <c r="X149" s="34"/>
      <c r="Y149" s="34"/>
    </row>
    <row r="150" spans="1:25" ht="30" outlineLevel="1" x14ac:dyDescent="0.25">
      <c r="A150" s="60" t="str">
        <f t="shared" si="19"/>
        <v>LHSBT_127</v>
      </c>
      <c r="B150" s="36" t="s">
        <v>253</v>
      </c>
      <c r="C150" s="36" t="s">
        <v>253</v>
      </c>
      <c r="D150" s="73" t="s">
        <v>433</v>
      </c>
      <c r="E150" s="54" t="s">
        <v>73</v>
      </c>
      <c r="F150" s="31"/>
      <c r="G150" s="31"/>
      <c r="H150" s="31"/>
      <c r="I150" s="31"/>
      <c r="J150" s="31"/>
      <c r="K150" s="31"/>
      <c r="L150" s="31"/>
      <c r="M150" s="31"/>
      <c r="N150" s="31"/>
      <c r="O150" s="31"/>
      <c r="P150" s="31"/>
      <c r="Q150" s="32" t="str">
        <f t="shared" si="20"/>
        <v>P</v>
      </c>
      <c r="R150" s="33"/>
      <c r="S150" s="51"/>
      <c r="T150" s="34"/>
      <c r="U150" s="34"/>
      <c r="V150" s="34"/>
      <c r="W150" s="34"/>
      <c r="X150" s="34"/>
      <c r="Y150" s="34"/>
    </row>
    <row r="151" spans="1:25" ht="15.75" customHeight="1" x14ac:dyDescent="0.25">
      <c r="A151" s="64" t="str">
        <f t="shared" si="19"/>
        <v/>
      </c>
      <c r="B151" s="127" t="s">
        <v>338</v>
      </c>
      <c r="C151" s="128"/>
      <c r="D151" s="128"/>
      <c r="E151" s="128"/>
      <c r="F151" s="128"/>
      <c r="G151" s="128"/>
      <c r="H151" s="128"/>
      <c r="I151" s="128"/>
      <c r="J151" s="128"/>
      <c r="K151" s="128"/>
      <c r="L151" s="128"/>
      <c r="M151" s="128"/>
      <c r="N151" s="128"/>
      <c r="O151" s="128"/>
      <c r="P151" s="128"/>
      <c r="Q151" s="128"/>
      <c r="R151" s="128"/>
      <c r="S151" s="129"/>
      <c r="T151" s="35"/>
      <c r="U151" s="35"/>
      <c r="V151" s="35"/>
      <c r="W151" s="35"/>
      <c r="X151" s="35"/>
      <c r="Y151" s="35"/>
    </row>
    <row r="152" spans="1:25" ht="108" customHeight="1" outlineLevel="1" x14ac:dyDescent="0.25">
      <c r="A152" s="66"/>
      <c r="B152" s="159" t="s">
        <v>400</v>
      </c>
      <c r="C152" s="160"/>
      <c r="D152" s="67"/>
      <c r="E152" s="57"/>
      <c r="F152" s="57"/>
      <c r="G152" s="57"/>
      <c r="H152" s="57"/>
      <c r="I152" s="57"/>
      <c r="J152" s="57"/>
      <c r="K152" s="57"/>
      <c r="L152" s="57"/>
      <c r="M152" s="57"/>
      <c r="N152" s="57"/>
      <c r="O152" s="57"/>
      <c r="P152" s="57"/>
      <c r="Q152" s="57"/>
      <c r="R152" s="67"/>
      <c r="S152" s="83"/>
      <c r="T152" s="45"/>
      <c r="U152" s="45"/>
      <c r="V152" s="45"/>
      <c r="W152" s="45"/>
      <c r="X152" s="45"/>
      <c r="Y152" s="45"/>
    </row>
    <row r="153" spans="1:25" ht="30" outlineLevel="1" x14ac:dyDescent="0.25">
      <c r="A153" s="60" t="str">
        <f t="shared" ref="A153" si="21">IF(AND(D153="",D153=""),"",$D$3&amp;"_"&amp;ROW()-11-COUNTBLANK($D$12:D153))</f>
        <v>LHSBT_128</v>
      </c>
      <c r="B153" s="36" t="s">
        <v>407</v>
      </c>
      <c r="C153" s="36" t="s">
        <v>408</v>
      </c>
      <c r="D153" s="73" t="s">
        <v>409</v>
      </c>
      <c r="E153" s="54" t="s">
        <v>73</v>
      </c>
      <c r="F153" s="31"/>
      <c r="G153" s="31"/>
      <c r="H153" s="31"/>
      <c r="I153" s="31"/>
      <c r="J153" s="31"/>
      <c r="K153" s="31"/>
      <c r="L153" s="31"/>
      <c r="M153" s="31"/>
      <c r="N153" s="31"/>
      <c r="O153" s="31"/>
      <c r="P153" s="31"/>
      <c r="Q153" s="32" t="str">
        <f t="shared" ref="Q153" si="22">IF(OR(IF(G153="",IF(F153="",IF(E153="","",E153),F153),G153)="F",IF(J153="",IF(I153="",IF(H153="","",H153),I153),J153)="F",IF(M153="",IF(L153="",IF(K153="","",K153),L153),M153)="F",IF(P153="",IF(O153="",IF(N153="","",N153),O153),P153)="F")=TRUE,"F",IF(OR(IF(G153="",IF(F153="",IF(E153="","",E153),F153),G153)="PE",IF(J153="",IF(I153="",IF(H153="","",H153),I153),J153)="PE",IF(M153="",IF(L153="",IF(K153="","",K153),L153),M153)="PE",IF(P153="",IF(O153="",IF(N153="","",N153),O153),P153)="PE")=TRUE,"PE",IF(AND(IF(G153="",IF(F153="",IF(E153="","",E153),F153),G153)="",IF(J153="",IF(I153="",IF(H153="","",H153),I153),J153)="",IF(M153="",IF(L153="",IF(K153="","",K153),L153),M153)="",IF(P153="",IF(O153="",IF(N153="","",N153),O153),P153)="")=TRUE,"","P")))</f>
        <v>P</v>
      </c>
      <c r="R153" s="33"/>
      <c r="S153" s="51" t="s">
        <v>406</v>
      </c>
      <c r="T153" s="34"/>
      <c r="U153" s="34"/>
      <c r="V153" s="34"/>
      <c r="W153" s="34"/>
      <c r="X153" s="34"/>
      <c r="Y153" s="34"/>
    </row>
    <row r="154" spans="1:25" ht="45" outlineLevel="1" x14ac:dyDescent="0.25">
      <c r="A154" s="60" t="str">
        <f t="shared" si="19"/>
        <v>LHSBT_129</v>
      </c>
      <c r="B154" s="36" t="s">
        <v>254</v>
      </c>
      <c r="C154" s="36" t="s">
        <v>255</v>
      </c>
      <c r="D154" s="73" t="s">
        <v>233</v>
      </c>
      <c r="E154" s="54" t="s">
        <v>73</v>
      </c>
      <c r="F154" s="31"/>
      <c r="G154" s="31"/>
      <c r="H154" s="31"/>
      <c r="I154" s="31"/>
      <c r="J154" s="31"/>
      <c r="K154" s="31"/>
      <c r="L154" s="31"/>
      <c r="M154" s="31"/>
      <c r="N154" s="31"/>
      <c r="O154" s="31"/>
      <c r="P154" s="31"/>
      <c r="Q154" s="32" t="str">
        <f t="shared" si="20"/>
        <v>P</v>
      </c>
      <c r="R154" s="33"/>
      <c r="S154" s="51" t="s">
        <v>406</v>
      </c>
      <c r="T154" s="34"/>
      <c r="U154" s="34"/>
      <c r="V154" s="34"/>
      <c r="W154" s="34"/>
      <c r="X154" s="34"/>
      <c r="Y154" s="34"/>
    </row>
    <row r="155" spans="1:25" ht="90" outlineLevel="1" x14ac:dyDescent="0.25">
      <c r="A155" s="60" t="str">
        <f t="shared" si="19"/>
        <v>LHSBT_130</v>
      </c>
      <c r="B155" s="36" t="s">
        <v>256</v>
      </c>
      <c r="C155" s="36" t="s">
        <v>257</v>
      </c>
      <c r="D155" s="73" t="s">
        <v>434</v>
      </c>
      <c r="E155" s="54" t="s">
        <v>73</v>
      </c>
      <c r="F155" s="31"/>
      <c r="G155" s="31"/>
      <c r="H155" s="31"/>
      <c r="I155" s="31"/>
      <c r="J155" s="31"/>
      <c r="K155" s="31"/>
      <c r="L155" s="31"/>
      <c r="M155" s="31"/>
      <c r="N155" s="31"/>
      <c r="O155" s="31"/>
      <c r="P155" s="31"/>
      <c r="Q155" s="32" t="str">
        <f t="shared" si="20"/>
        <v>P</v>
      </c>
      <c r="R155" s="33"/>
      <c r="S155" s="51"/>
      <c r="T155" s="34"/>
      <c r="U155" s="34"/>
      <c r="V155" s="34"/>
      <c r="W155" s="34"/>
      <c r="X155" s="34"/>
      <c r="Y155" s="34"/>
    </row>
    <row r="156" spans="1:25" outlineLevel="1" x14ac:dyDescent="0.25">
      <c r="A156" s="60" t="str">
        <f t="shared" si="19"/>
        <v>LHSBT_131</v>
      </c>
      <c r="B156" s="124" t="s">
        <v>258</v>
      </c>
      <c r="C156" s="124" t="s">
        <v>259</v>
      </c>
      <c r="D156" s="73" t="s">
        <v>260</v>
      </c>
      <c r="E156" s="54" t="s">
        <v>73</v>
      </c>
      <c r="F156" s="31"/>
      <c r="G156" s="31"/>
      <c r="H156" s="31"/>
      <c r="I156" s="31"/>
      <c r="J156" s="31"/>
      <c r="K156" s="31"/>
      <c r="L156" s="31"/>
      <c r="M156" s="31"/>
      <c r="N156" s="31"/>
      <c r="O156" s="31"/>
      <c r="P156" s="31"/>
      <c r="Q156" s="32" t="str">
        <f t="shared" si="20"/>
        <v>P</v>
      </c>
      <c r="R156" s="33"/>
      <c r="S156" s="51"/>
      <c r="T156" s="34"/>
      <c r="U156" s="34"/>
      <c r="V156" s="34"/>
      <c r="W156" s="34"/>
      <c r="X156" s="34"/>
      <c r="Y156" s="34"/>
    </row>
    <row r="157" spans="1:25" ht="48" customHeight="1" outlineLevel="1" x14ac:dyDescent="0.25">
      <c r="A157" s="60" t="str">
        <f t="shared" si="19"/>
        <v>LHSBT_132</v>
      </c>
      <c r="B157" s="125"/>
      <c r="C157" s="125"/>
      <c r="D157" s="73" t="s">
        <v>261</v>
      </c>
      <c r="E157" s="54" t="s">
        <v>73</v>
      </c>
      <c r="F157" s="31"/>
      <c r="G157" s="31"/>
      <c r="H157" s="31"/>
      <c r="I157" s="31"/>
      <c r="J157" s="31"/>
      <c r="K157" s="31"/>
      <c r="L157" s="31"/>
      <c r="M157" s="31"/>
      <c r="N157" s="31"/>
      <c r="O157" s="31"/>
      <c r="P157" s="31"/>
      <c r="Q157" s="32" t="str">
        <f t="shared" si="20"/>
        <v>P</v>
      </c>
      <c r="R157" s="33"/>
      <c r="S157" s="51"/>
      <c r="T157" s="34"/>
      <c r="U157" s="34"/>
      <c r="V157" s="34"/>
      <c r="W157" s="34"/>
      <c r="X157" s="34"/>
      <c r="Y157" s="34"/>
    </row>
    <row r="158" spans="1:25" ht="60" outlineLevel="1" x14ac:dyDescent="0.25">
      <c r="A158" s="60" t="str">
        <f t="shared" si="19"/>
        <v>LHSBT_133</v>
      </c>
      <c r="B158" s="85" t="s">
        <v>410</v>
      </c>
      <c r="C158" s="36" t="s">
        <v>262</v>
      </c>
      <c r="D158" s="73" t="s">
        <v>411</v>
      </c>
      <c r="E158" s="54" t="s">
        <v>73</v>
      </c>
      <c r="F158" s="31"/>
      <c r="G158" s="31"/>
      <c r="H158" s="31"/>
      <c r="I158" s="31"/>
      <c r="J158" s="31"/>
      <c r="K158" s="31"/>
      <c r="L158" s="31"/>
      <c r="M158" s="31"/>
      <c r="N158" s="31"/>
      <c r="O158" s="31"/>
      <c r="P158" s="31"/>
      <c r="Q158" s="32" t="str">
        <f t="shared" si="20"/>
        <v>P</v>
      </c>
      <c r="R158" s="33"/>
      <c r="S158" s="51"/>
      <c r="T158" s="34"/>
      <c r="U158" s="34"/>
      <c r="V158" s="34"/>
      <c r="W158" s="34"/>
      <c r="X158" s="34"/>
      <c r="Y158" s="34"/>
    </row>
    <row r="159" spans="1:25" ht="45" outlineLevel="1" x14ac:dyDescent="0.25">
      <c r="A159" s="60" t="str">
        <f t="shared" si="19"/>
        <v>LHSBT_134</v>
      </c>
      <c r="B159" s="36" t="s">
        <v>263</v>
      </c>
      <c r="C159" s="36" t="s">
        <v>264</v>
      </c>
      <c r="D159" s="73" t="s">
        <v>412</v>
      </c>
      <c r="E159" s="54" t="s">
        <v>73</v>
      </c>
      <c r="F159" s="31"/>
      <c r="G159" s="31"/>
      <c r="H159" s="31"/>
      <c r="I159" s="31"/>
      <c r="J159" s="31"/>
      <c r="K159" s="31"/>
      <c r="L159" s="31"/>
      <c r="M159" s="31"/>
      <c r="N159" s="31"/>
      <c r="O159" s="31"/>
      <c r="P159" s="31"/>
      <c r="Q159" s="32" t="str">
        <f t="shared" si="20"/>
        <v>P</v>
      </c>
      <c r="R159" s="33"/>
      <c r="S159" s="51"/>
      <c r="T159" s="34"/>
      <c r="U159" s="34"/>
      <c r="V159" s="34"/>
      <c r="W159" s="34"/>
      <c r="X159" s="34"/>
      <c r="Y159" s="34"/>
    </row>
    <row r="160" spans="1:25" ht="45" outlineLevel="1" x14ac:dyDescent="0.25">
      <c r="A160" s="60" t="str">
        <f t="shared" si="19"/>
        <v>LHSBT_135</v>
      </c>
      <c r="B160" s="36" t="s">
        <v>265</v>
      </c>
      <c r="C160" s="36" t="s">
        <v>266</v>
      </c>
      <c r="D160" s="73" t="s">
        <v>267</v>
      </c>
      <c r="E160" s="54" t="s">
        <v>73</v>
      </c>
      <c r="F160" s="31"/>
      <c r="G160" s="31"/>
      <c r="H160" s="31"/>
      <c r="I160" s="31"/>
      <c r="J160" s="31"/>
      <c r="K160" s="31"/>
      <c r="L160" s="31"/>
      <c r="M160" s="31"/>
      <c r="N160" s="31"/>
      <c r="O160" s="31"/>
      <c r="P160" s="31"/>
      <c r="Q160" s="32" t="str">
        <f t="shared" si="20"/>
        <v>P</v>
      </c>
      <c r="R160" s="33"/>
      <c r="S160" s="49"/>
      <c r="T160" s="34"/>
      <c r="U160" s="34"/>
      <c r="V160" s="34"/>
      <c r="W160" s="34"/>
      <c r="X160" s="34"/>
      <c r="Y160" s="34"/>
    </row>
    <row r="161" spans="1:25" ht="45" outlineLevel="1" x14ac:dyDescent="0.25">
      <c r="A161" s="60" t="str">
        <f t="shared" si="19"/>
        <v>LHSBT_136</v>
      </c>
      <c r="B161" s="36" t="s">
        <v>268</v>
      </c>
      <c r="C161" s="36" t="s">
        <v>269</v>
      </c>
      <c r="D161" s="73" t="s">
        <v>435</v>
      </c>
      <c r="E161" s="54" t="s">
        <v>73</v>
      </c>
      <c r="F161" s="31"/>
      <c r="G161" s="31"/>
      <c r="H161" s="31"/>
      <c r="I161" s="31"/>
      <c r="J161" s="31"/>
      <c r="K161" s="31"/>
      <c r="L161" s="31"/>
      <c r="M161" s="31"/>
      <c r="N161" s="31"/>
      <c r="O161" s="31"/>
      <c r="P161" s="31"/>
      <c r="Q161" s="32" t="str">
        <f t="shared" si="20"/>
        <v>P</v>
      </c>
      <c r="R161" s="33"/>
      <c r="S161" s="49"/>
      <c r="T161" s="34"/>
      <c r="U161" s="34"/>
      <c r="V161" s="34"/>
      <c r="W161" s="34"/>
      <c r="X161" s="34"/>
      <c r="Y161" s="34"/>
    </row>
    <row r="162" spans="1:25" ht="15.75" customHeight="1" x14ac:dyDescent="0.25">
      <c r="A162" s="64" t="str">
        <f t="shared" si="19"/>
        <v/>
      </c>
      <c r="B162" s="127" t="s">
        <v>339</v>
      </c>
      <c r="C162" s="128"/>
      <c r="D162" s="128"/>
      <c r="E162" s="128"/>
      <c r="F162" s="128"/>
      <c r="G162" s="128"/>
      <c r="H162" s="128"/>
      <c r="I162" s="128"/>
      <c r="J162" s="128"/>
      <c r="K162" s="128"/>
      <c r="L162" s="128"/>
      <c r="M162" s="128"/>
      <c r="N162" s="128"/>
      <c r="O162" s="128"/>
      <c r="P162" s="128"/>
      <c r="Q162" s="128"/>
      <c r="R162" s="128"/>
      <c r="S162" s="129"/>
      <c r="T162" s="35"/>
      <c r="U162" s="35"/>
      <c r="V162" s="35"/>
      <c r="W162" s="35"/>
      <c r="X162" s="35"/>
      <c r="Y162" s="35"/>
    </row>
    <row r="163" spans="1:25" ht="60" outlineLevel="1" x14ac:dyDescent="0.25">
      <c r="A163" s="60" t="str">
        <f t="shared" si="19"/>
        <v>LHSBT_137</v>
      </c>
      <c r="B163" s="125" t="s">
        <v>270</v>
      </c>
      <c r="C163" s="125" t="s">
        <v>271</v>
      </c>
      <c r="D163" s="42" t="s">
        <v>272</v>
      </c>
      <c r="E163" s="58" t="s">
        <v>73</v>
      </c>
      <c r="F163" s="31"/>
      <c r="G163" s="31"/>
      <c r="H163" s="31"/>
      <c r="I163" s="31"/>
      <c r="J163" s="31"/>
      <c r="K163" s="31"/>
      <c r="L163" s="31"/>
      <c r="M163" s="31"/>
      <c r="N163" s="31"/>
      <c r="O163" s="31"/>
      <c r="P163" s="31"/>
      <c r="Q163" s="32" t="str">
        <f t="shared" si="20"/>
        <v>P</v>
      </c>
      <c r="R163" s="33"/>
      <c r="S163" s="51"/>
      <c r="T163" s="34"/>
      <c r="U163" s="34"/>
      <c r="V163" s="34"/>
      <c r="W163" s="34"/>
      <c r="X163" s="34"/>
      <c r="Y163" s="34"/>
    </row>
    <row r="164" spans="1:25" ht="30" outlineLevel="1" x14ac:dyDescent="0.25">
      <c r="A164" s="60" t="str">
        <f t="shared" si="19"/>
        <v>LHSBT_138</v>
      </c>
      <c r="B164" s="125"/>
      <c r="C164" s="125"/>
      <c r="D164" s="36" t="s">
        <v>273</v>
      </c>
      <c r="E164" s="58" t="s">
        <v>73</v>
      </c>
      <c r="F164" s="31"/>
      <c r="G164" s="31"/>
      <c r="H164" s="31"/>
      <c r="I164" s="31"/>
      <c r="J164" s="31"/>
      <c r="K164" s="31"/>
      <c r="L164" s="31"/>
      <c r="M164" s="31"/>
      <c r="N164" s="31"/>
      <c r="O164" s="31"/>
      <c r="P164" s="31"/>
      <c r="Q164" s="32" t="str">
        <f t="shared" si="20"/>
        <v>P</v>
      </c>
      <c r="R164" s="33"/>
      <c r="S164" s="51"/>
      <c r="T164" s="34"/>
      <c r="U164" s="34"/>
      <c r="V164" s="34"/>
      <c r="W164" s="34"/>
      <c r="X164" s="34"/>
      <c r="Y164" s="34"/>
    </row>
    <row r="165" spans="1:25" ht="30" outlineLevel="1" x14ac:dyDescent="0.25">
      <c r="A165" s="60" t="str">
        <f t="shared" si="19"/>
        <v>LHSBT_139</v>
      </c>
      <c r="B165" s="126"/>
      <c r="C165" s="126"/>
      <c r="D165" s="36" t="s">
        <v>274</v>
      </c>
      <c r="E165" s="58" t="s">
        <v>73</v>
      </c>
      <c r="F165" s="31"/>
      <c r="G165" s="31"/>
      <c r="H165" s="31"/>
      <c r="I165" s="31"/>
      <c r="J165" s="31"/>
      <c r="K165" s="31"/>
      <c r="L165" s="31"/>
      <c r="M165" s="31"/>
      <c r="N165" s="31"/>
      <c r="O165" s="31"/>
      <c r="P165" s="31"/>
      <c r="Q165" s="32" t="str">
        <f t="shared" si="20"/>
        <v>P</v>
      </c>
      <c r="R165" s="33"/>
      <c r="S165" s="51"/>
      <c r="T165" s="34"/>
      <c r="U165" s="34"/>
      <c r="V165" s="34"/>
      <c r="W165" s="34"/>
      <c r="X165" s="34"/>
      <c r="Y165" s="34"/>
    </row>
    <row r="166" spans="1:25" ht="75" outlineLevel="1" x14ac:dyDescent="0.25">
      <c r="A166" s="60" t="str">
        <f t="shared" si="19"/>
        <v>LHSBT_140</v>
      </c>
      <c r="B166" s="61" t="s">
        <v>275</v>
      </c>
      <c r="C166" s="36" t="s">
        <v>276</v>
      </c>
      <c r="D166" s="73" t="s">
        <v>277</v>
      </c>
      <c r="E166" s="58" t="s">
        <v>73</v>
      </c>
      <c r="F166" s="31"/>
      <c r="G166" s="31"/>
      <c r="H166" s="31"/>
      <c r="I166" s="31"/>
      <c r="J166" s="31"/>
      <c r="K166" s="31"/>
      <c r="L166" s="31"/>
      <c r="M166" s="31"/>
      <c r="N166" s="31"/>
      <c r="O166" s="31"/>
      <c r="P166" s="31"/>
      <c r="Q166" s="32" t="str">
        <f t="shared" si="20"/>
        <v>P</v>
      </c>
      <c r="R166" s="33"/>
      <c r="S166" s="51"/>
      <c r="T166" s="34"/>
      <c r="U166" s="34"/>
      <c r="V166" s="34"/>
      <c r="W166" s="34"/>
      <c r="X166" s="34"/>
      <c r="Y166" s="34"/>
    </row>
    <row r="167" spans="1:25" ht="15.75" customHeight="1" x14ac:dyDescent="0.25">
      <c r="A167" s="64" t="str">
        <f t="shared" ref="A167" si="23">IF(AND(D167="",D167=""),"",$D$3&amp;"_"&amp;ROW()-11-COUNTBLANK($D$12:D167))</f>
        <v/>
      </c>
      <c r="B167" s="127" t="s">
        <v>340</v>
      </c>
      <c r="C167" s="128"/>
      <c r="D167" s="128"/>
      <c r="E167" s="128"/>
      <c r="F167" s="128"/>
      <c r="G167" s="128"/>
      <c r="H167" s="128"/>
      <c r="I167" s="128"/>
      <c r="J167" s="128"/>
      <c r="K167" s="128"/>
      <c r="L167" s="128"/>
      <c r="M167" s="128"/>
      <c r="N167" s="128"/>
      <c r="O167" s="128"/>
      <c r="P167" s="128"/>
      <c r="Q167" s="128"/>
      <c r="R167" s="128"/>
      <c r="S167" s="129"/>
      <c r="T167" s="35"/>
      <c r="U167" s="35"/>
      <c r="V167" s="35"/>
      <c r="W167" s="35"/>
      <c r="X167" s="35"/>
      <c r="Y167" s="35"/>
    </row>
    <row r="168" spans="1:25" ht="30" outlineLevel="1" x14ac:dyDescent="0.25">
      <c r="A168" s="60" t="str">
        <f t="shared" si="19"/>
        <v>LHSBT_141</v>
      </c>
      <c r="B168" s="124" t="s">
        <v>278</v>
      </c>
      <c r="C168" s="124" t="s">
        <v>279</v>
      </c>
      <c r="D168" s="73" t="s">
        <v>280</v>
      </c>
      <c r="E168" s="54" t="s">
        <v>73</v>
      </c>
      <c r="F168" s="31"/>
      <c r="G168" s="31"/>
      <c r="H168" s="31"/>
      <c r="I168" s="31"/>
      <c r="J168" s="31"/>
      <c r="K168" s="31"/>
      <c r="L168" s="31"/>
      <c r="M168" s="31"/>
      <c r="N168" s="31"/>
      <c r="O168" s="31"/>
      <c r="P168" s="31"/>
      <c r="Q168" s="32" t="str">
        <f t="shared" si="20"/>
        <v>P</v>
      </c>
      <c r="R168" s="33"/>
      <c r="S168" s="51"/>
      <c r="T168" s="34"/>
      <c r="U168" s="34"/>
      <c r="V168" s="34"/>
      <c r="W168" s="34"/>
      <c r="X168" s="34"/>
      <c r="Y168" s="34"/>
    </row>
    <row r="169" spans="1:25" ht="30" outlineLevel="1" x14ac:dyDescent="0.25">
      <c r="A169" s="60" t="str">
        <f t="shared" si="19"/>
        <v>LHSBT_142</v>
      </c>
      <c r="B169" s="126"/>
      <c r="C169" s="126"/>
      <c r="D169" s="73" t="s">
        <v>281</v>
      </c>
      <c r="E169" s="54" t="s">
        <v>73</v>
      </c>
      <c r="F169" s="31"/>
      <c r="G169" s="31"/>
      <c r="H169" s="31"/>
      <c r="I169" s="31"/>
      <c r="J169" s="31"/>
      <c r="K169" s="31"/>
      <c r="L169" s="31"/>
      <c r="M169" s="31"/>
      <c r="N169" s="31"/>
      <c r="O169" s="31"/>
      <c r="P169" s="31"/>
      <c r="Q169" s="32" t="str">
        <f t="shared" si="20"/>
        <v>P</v>
      </c>
      <c r="R169" s="33"/>
      <c r="S169" s="51"/>
      <c r="T169" s="34"/>
      <c r="U169" s="34"/>
      <c r="V169" s="34"/>
      <c r="W169" s="34"/>
      <c r="X169" s="34"/>
      <c r="Y169" s="34"/>
    </row>
    <row r="170" spans="1:25" ht="75" outlineLevel="1" x14ac:dyDescent="0.25">
      <c r="A170" s="60" t="str">
        <f t="shared" si="19"/>
        <v>LHSBT_143</v>
      </c>
      <c r="B170" s="61" t="s">
        <v>275</v>
      </c>
      <c r="C170" s="36" t="s">
        <v>282</v>
      </c>
      <c r="D170" s="73" t="s">
        <v>277</v>
      </c>
      <c r="E170" s="54" t="s">
        <v>73</v>
      </c>
      <c r="F170" s="31"/>
      <c r="G170" s="31"/>
      <c r="H170" s="31"/>
      <c r="I170" s="31"/>
      <c r="J170" s="31"/>
      <c r="K170" s="31"/>
      <c r="L170" s="31"/>
      <c r="M170" s="31"/>
      <c r="N170" s="31"/>
      <c r="O170" s="31"/>
      <c r="P170" s="31"/>
      <c r="Q170" s="32" t="str">
        <f t="shared" si="20"/>
        <v>P</v>
      </c>
      <c r="R170" s="33"/>
      <c r="S170" s="51"/>
      <c r="T170" s="34"/>
      <c r="U170" s="34"/>
      <c r="V170" s="34"/>
      <c r="W170" s="34"/>
      <c r="X170" s="34"/>
      <c r="Y170" s="34"/>
    </row>
    <row r="171" spans="1:25" ht="64.5" customHeight="1" x14ac:dyDescent="0.25">
      <c r="A171" s="68" t="str">
        <f t="shared" si="19"/>
        <v/>
      </c>
      <c r="B171" s="161" t="s">
        <v>436</v>
      </c>
      <c r="C171" s="162"/>
      <c r="D171" s="162"/>
      <c r="E171" s="162"/>
      <c r="F171" s="162"/>
      <c r="G171" s="162"/>
      <c r="H171" s="162"/>
      <c r="I171" s="162"/>
      <c r="J171" s="162"/>
      <c r="K171" s="162"/>
      <c r="L171" s="162"/>
      <c r="M171" s="162"/>
      <c r="N171" s="162"/>
      <c r="O171" s="162"/>
      <c r="P171" s="162"/>
      <c r="Q171" s="162"/>
      <c r="R171" s="162"/>
      <c r="S171" s="163"/>
      <c r="T171" s="35"/>
      <c r="U171" s="35"/>
      <c r="V171" s="35"/>
      <c r="W171" s="35"/>
      <c r="X171" s="35"/>
      <c r="Y171" s="35"/>
    </row>
    <row r="172" spans="1:25" ht="75" outlineLevel="1" x14ac:dyDescent="0.25">
      <c r="A172" s="69" t="str">
        <f t="shared" si="19"/>
        <v>LHSBT_144</v>
      </c>
      <c r="B172" s="42" t="s">
        <v>283</v>
      </c>
      <c r="C172" s="42" t="s">
        <v>284</v>
      </c>
      <c r="D172" s="84" t="s">
        <v>285</v>
      </c>
      <c r="E172" s="58" t="s">
        <v>73</v>
      </c>
      <c r="F172" s="46"/>
      <c r="G172" s="46"/>
      <c r="H172" s="46"/>
      <c r="I172" s="46"/>
      <c r="J172" s="46"/>
      <c r="K172" s="46"/>
      <c r="L172" s="46"/>
      <c r="M172" s="46"/>
      <c r="N172" s="46"/>
      <c r="O172" s="46"/>
      <c r="P172" s="46"/>
      <c r="Q172" s="47" t="str">
        <f t="shared" si="20"/>
        <v>P</v>
      </c>
      <c r="R172" s="48"/>
      <c r="S172" s="52"/>
      <c r="T172" s="34"/>
      <c r="U172" s="34"/>
      <c r="V172" s="34"/>
      <c r="W172" s="34"/>
      <c r="X172" s="34"/>
      <c r="Y172" s="34"/>
    </row>
    <row r="173" spans="1:25" ht="60" outlineLevel="1" x14ac:dyDescent="0.25">
      <c r="A173" s="60" t="str">
        <f t="shared" si="19"/>
        <v>LHSBT_145</v>
      </c>
      <c r="B173" s="61" t="s">
        <v>286</v>
      </c>
      <c r="C173" s="36" t="s">
        <v>287</v>
      </c>
      <c r="D173" s="73" t="s">
        <v>288</v>
      </c>
      <c r="E173" s="54" t="s">
        <v>73</v>
      </c>
      <c r="F173" s="31"/>
      <c r="G173" s="31"/>
      <c r="H173" s="31"/>
      <c r="I173" s="31"/>
      <c r="J173" s="31"/>
      <c r="K173" s="31"/>
      <c r="L173" s="31"/>
      <c r="M173" s="31"/>
      <c r="N173" s="31"/>
      <c r="O173" s="31"/>
      <c r="P173" s="31"/>
      <c r="Q173" s="32" t="str">
        <f t="shared" si="20"/>
        <v>P</v>
      </c>
      <c r="R173" s="33"/>
      <c r="S173" s="51"/>
      <c r="T173" s="34"/>
      <c r="U173" s="34"/>
      <c r="V173" s="34"/>
      <c r="W173" s="34"/>
      <c r="X173" s="34"/>
      <c r="Y173" s="34"/>
    </row>
    <row r="174" spans="1:25" ht="75" outlineLevel="1" x14ac:dyDescent="0.25">
      <c r="A174" s="60" t="str">
        <f t="shared" ref="A174" si="24">IF(AND(D174="",D174=""),"",$D$3&amp;"_"&amp;ROW()-11-COUNTBLANK($D$12:D174))</f>
        <v>LHSBT_146</v>
      </c>
      <c r="B174" s="61" t="s">
        <v>341</v>
      </c>
      <c r="C174" s="36" t="s">
        <v>342</v>
      </c>
      <c r="D174" s="73" t="s">
        <v>343</v>
      </c>
      <c r="E174" s="54" t="s">
        <v>73</v>
      </c>
      <c r="F174" s="31"/>
      <c r="G174" s="31"/>
      <c r="H174" s="31"/>
      <c r="I174" s="31"/>
      <c r="J174" s="31"/>
      <c r="K174" s="31"/>
      <c r="L174" s="31"/>
      <c r="M174" s="31"/>
      <c r="N174" s="31"/>
      <c r="O174" s="31"/>
      <c r="P174" s="31"/>
      <c r="Q174" s="32" t="str">
        <f t="shared" ref="Q174" si="25">IF(OR(IF(G174="",IF(F174="",IF(E174="","",E174),F174),G174)="F",IF(J174="",IF(I174="",IF(H174="","",H174),I174),J174)="F",IF(M174="",IF(L174="",IF(K174="","",K174),L174),M174)="F",IF(P174="",IF(O174="",IF(N174="","",N174),O174),P174)="F")=TRUE,"F",IF(OR(IF(G174="",IF(F174="",IF(E174="","",E174),F174),G174)="PE",IF(J174="",IF(I174="",IF(H174="","",H174),I174),J174)="PE",IF(M174="",IF(L174="",IF(K174="","",K174),L174),M174)="PE",IF(P174="",IF(O174="",IF(N174="","",N174),O174),P174)="PE")=TRUE,"PE",IF(AND(IF(G174="",IF(F174="",IF(E174="","",E174),F174),G174)="",IF(J174="",IF(I174="",IF(H174="","",H174),I174),J174)="",IF(M174="",IF(L174="",IF(K174="","",K174),L174),M174)="",IF(P174="",IF(O174="",IF(N174="","",N174),O174),P174)="")=TRUE,"","P")))</f>
        <v>P</v>
      </c>
      <c r="R174" s="33"/>
      <c r="S174" s="51"/>
      <c r="T174" s="34"/>
      <c r="U174" s="34"/>
      <c r="V174" s="34"/>
      <c r="W174" s="34"/>
      <c r="X174" s="34"/>
      <c r="Y174" s="34"/>
    </row>
    <row r="175" spans="1:25" ht="75" outlineLevel="1" x14ac:dyDescent="0.25">
      <c r="A175" s="60" t="str">
        <f t="shared" si="19"/>
        <v>LHSBT_147</v>
      </c>
      <c r="B175" s="70" t="s">
        <v>346</v>
      </c>
      <c r="C175" s="71" t="s">
        <v>344</v>
      </c>
      <c r="D175" s="73" t="s">
        <v>345</v>
      </c>
      <c r="E175" s="54" t="s">
        <v>73</v>
      </c>
      <c r="F175" s="31"/>
      <c r="G175" s="31"/>
      <c r="H175" s="31"/>
      <c r="I175" s="31"/>
      <c r="J175" s="31"/>
      <c r="K175" s="31"/>
      <c r="L175" s="31"/>
      <c r="M175" s="31"/>
      <c r="N175" s="31"/>
      <c r="O175" s="31"/>
      <c r="P175" s="31"/>
      <c r="Q175" s="32" t="str">
        <f t="shared" si="20"/>
        <v>P</v>
      </c>
      <c r="R175" s="33"/>
      <c r="S175" s="51"/>
      <c r="T175" s="34"/>
      <c r="U175" s="34"/>
      <c r="V175" s="34"/>
      <c r="W175" s="34"/>
      <c r="X175" s="34"/>
      <c r="Y175" s="34"/>
    </row>
    <row r="176" spans="1:25" ht="31.5" customHeight="1" x14ac:dyDescent="0.25">
      <c r="A176" s="64" t="str">
        <f t="shared" ref="A176" si="26">IF(AND(D176="",D176=""),"",$D$3&amp;"_"&amp;ROW()-11-COUNTBLANK($D$12:D176))</f>
        <v/>
      </c>
      <c r="B176" s="127" t="s">
        <v>437</v>
      </c>
      <c r="C176" s="128"/>
      <c r="D176" s="128"/>
      <c r="E176" s="128"/>
      <c r="F176" s="128"/>
      <c r="G176" s="128"/>
      <c r="H176" s="128"/>
      <c r="I176" s="128"/>
      <c r="J176" s="128"/>
      <c r="K176" s="128"/>
      <c r="L176" s="128"/>
      <c r="M176" s="128"/>
      <c r="N176" s="128"/>
      <c r="O176" s="128"/>
      <c r="P176" s="128"/>
      <c r="Q176" s="128"/>
      <c r="R176" s="128"/>
      <c r="S176" s="129"/>
      <c r="T176" s="35"/>
      <c r="U176" s="35"/>
      <c r="V176" s="35"/>
      <c r="W176" s="35"/>
      <c r="X176" s="35"/>
      <c r="Y176" s="35"/>
    </row>
    <row r="177" spans="1:25" ht="30" outlineLevel="1" x14ac:dyDescent="0.25">
      <c r="A177" s="60" t="str">
        <f t="shared" si="19"/>
        <v>LHSBT_148</v>
      </c>
      <c r="B177" s="36" t="s">
        <v>438</v>
      </c>
      <c r="C177" s="61" t="s">
        <v>438</v>
      </c>
      <c r="D177" s="73" t="s">
        <v>233</v>
      </c>
      <c r="E177" s="54" t="s">
        <v>73</v>
      </c>
      <c r="F177" s="31"/>
      <c r="G177" s="31"/>
      <c r="H177" s="31"/>
      <c r="I177" s="31"/>
      <c r="J177" s="31"/>
      <c r="K177" s="31"/>
      <c r="L177" s="31"/>
      <c r="M177" s="31"/>
      <c r="N177" s="31"/>
      <c r="O177" s="31"/>
      <c r="P177" s="31"/>
      <c r="Q177" s="32" t="str">
        <f t="shared" si="20"/>
        <v>P</v>
      </c>
      <c r="R177" s="33"/>
      <c r="S177" s="51"/>
      <c r="T177" s="34"/>
      <c r="U177" s="34"/>
      <c r="V177" s="34"/>
      <c r="W177" s="34"/>
      <c r="X177" s="34"/>
      <c r="Y177" s="34"/>
    </row>
    <row r="178" spans="1:25" ht="120" outlineLevel="1" x14ac:dyDescent="0.25">
      <c r="A178" s="60" t="str">
        <f t="shared" si="19"/>
        <v>LHSBT_149</v>
      </c>
      <c r="B178" s="124" t="s">
        <v>449</v>
      </c>
      <c r="C178" s="36" t="s">
        <v>439</v>
      </c>
      <c r="D178" s="73" t="s">
        <v>440</v>
      </c>
      <c r="E178" s="54" t="s">
        <v>73</v>
      </c>
      <c r="F178" s="31"/>
      <c r="G178" s="31"/>
      <c r="H178" s="31"/>
      <c r="I178" s="31"/>
      <c r="J178" s="31"/>
      <c r="K178" s="31"/>
      <c r="L178" s="31"/>
      <c r="M178" s="31"/>
      <c r="N178" s="31"/>
      <c r="O178" s="31"/>
      <c r="P178" s="31"/>
      <c r="Q178" s="32" t="str">
        <f t="shared" si="20"/>
        <v>P</v>
      </c>
      <c r="R178" s="33"/>
      <c r="S178" s="51"/>
      <c r="T178" s="34"/>
      <c r="U178" s="34"/>
      <c r="V178" s="34"/>
      <c r="W178" s="34"/>
      <c r="X178" s="34"/>
      <c r="Y178" s="34"/>
    </row>
    <row r="179" spans="1:25" ht="75" outlineLevel="1" x14ac:dyDescent="0.25">
      <c r="A179" s="60" t="str">
        <f t="shared" si="19"/>
        <v>LHSBT_150</v>
      </c>
      <c r="B179" s="125"/>
      <c r="C179" s="36" t="s">
        <v>443</v>
      </c>
      <c r="D179" s="73" t="s">
        <v>289</v>
      </c>
      <c r="E179" s="54" t="s">
        <v>73</v>
      </c>
      <c r="F179" s="31"/>
      <c r="G179" s="31"/>
      <c r="H179" s="31"/>
      <c r="I179" s="31"/>
      <c r="J179" s="31"/>
      <c r="K179" s="31"/>
      <c r="L179" s="31"/>
      <c r="M179" s="31"/>
      <c r="N179" s="31"/>
      <c r="O179" s="31"/>
      <c r="P179" s="31"/>
      <c r="Q179" s="32" t="str">
        <f t="shared" si="20"/>
        <v>P</v>
      </c>
      <c r="R179" s="33"/>
      <c r="S179" s="51"/>
      <c r="T179" s="34"/>
      <c r="U179" s="34"/>
      <c r="V179" s="34"/>
      <c r="W179" s="34"/>
      <c r="X179" s="34"/>
      <c r="Y179" s="34"/>
    </row>
    <row r="180" spans="1:25" ht="75" outlineLevel="1" x14ac:dyDescent="0.25">
      <c r="A180" s="60" t="str">
        <f t="shared" si="19"/>
        <v>LHSBT_151</v>
      </c>
      <c r="B180" s="125"/>
      <c r="C180" s="36" t="s">
        <v>447</v>
      </c>
      <c r="D180" s="73" t="s">
        <v>290</v>
      </c>
      <c r="E180" s="54" t="s">
        <v>73</v>
      </c>
      <c r="F180" s="31"/>
      <c r="G180" s="31"/>
      <c r="H180" s="31"/>
      <c r="I180" s="31"/>
      <c r="J180" s="31"/>
      <c r="K180" s="31"/>
      <c r="L180" s="31"/>
      <c r="M180" s="31"/>
      <c r="N180" s="31"/>
      <c r="O180" s="31"/>
      <c r="P180" s="31"/>
      <c r="Q180" s="32" t="str">
        <f t="shared" si="20"/>
        <v>P</v>
      </c>
      <c r="R180" s="33"/>
      <c r="S180" s="51"/>
      <c r="T180" s="34"/>
      <c r="U180" s="34"/>
      <c r="V180" s="34"/>
      <c r="W180" s="34"/>
      <c r="X180" s="34"/>
      <c r="Y180" s="34"/>
    </row>
    <row r="181" spans="1:25" ht="120" outlineLevel="1" x14ac:dyDescent="0.25">
      <c r="A181" s="60" t="str">
        <f t="shared" si="19"/>
        <v>LHSBT_152</v>
      </c>
      <c r="B181" s="125"/>
      <c r="C181" s="36" t="s">
        <v>448</v>
      </c>
      <c r="D181" s="73" t="s">
        <v>450</v>
      </c>
      <c r="E181" s="54" t="s">
        <v>73</v>
      </c>
      <c r="F181" s="31"/>
      <c r="G181" s="31"/>
      <c r="H181" s="31"/>
      <c r="I181" s="31"/>
      <c r="J181" s="31"/>
      <c r="K181" s="31"/>
      <c r="L181" s="31"/>
      <c r="M181" s="31"/>
      <c r="N181" s="31"/>
      <c r="O181" s="31"/>
      <c r="P181" s="31"/>
      <c r="Q181" s="32" t="str">
        <f t="shared" si="20"/>
        <v>P</v>
      </c>
      <c r="R181" s="33"/>
      <c r="S181" s="51"/>
      <c r="T181" s="50"/>
      <c r="U181" s="50"/>
      <c r="V181" s="50"/>
      <c r="W181" s="50"/>
      <c r="X181" s="50"/>
      <c r="Y181" s="50"/>
    </row>
    <row r="182" spans="1:25" ht="75" outlineLevel="1" x14ac:dyDescent="0.25">
      <c r="A182" s="60" t="str">
        <f t="shared" si="19"/>
        <v>LHSBT_153</v>
      </c>
      <c r="B182" s="126"/>
      <c r="C182" s="36" t="s">
        <v>444</v>
      </c>
      <c r="D182" s="73" t="s">
        <v>441</v>
      </c>
      <c r="E182" s="54" t="s">
        <v>73</v>
      </c>
      <c r="F182" s="31"/>
      <c r="G182" s="31"/>
      <c r="H182" s="31"/>
      <c r="I182" s="31"/>
      <c r="J182" s="31"/>
      <c r="K182" s="31"/>
      <c r="L182" s="31"/>
      <c r="M182" s="31"/>
      <c r="N182" s="31"/>
      <c r="O182" s="31"/>
      <c r="P182" s="31"/>
      <c r="Q182" s="32" t="str">
        <f t="shared" si="20"/>
        <v>P</v>
      </c>
      <c r="R182" s="33"/>
      <c r="S182" s="51"/>
      <c r="T182" s="34"/>
      <c r="U182" s="34"/>
      <c r="V182" s="34"/>
      <c r="W182" s="34"/>
      <c r="X182" s="34"/>
      <c r="Y182" s="34"/>
    </row>
    <row r="183" spans="1:25" ht="120" outlineLevel="1" x14ac:dyDescent="0.25">
      <c r="A183" s="60" t="str">
        <f t="shared" ref="A183:A187" si="27">IF(AND(D183="",D183=""),"",$D$3&amp;"_"&amp;ROW()-11-COUNTBLANK($D$12:D183))</f>
        <v>LHSBT_154</v>
      </c>
      <c r="B183" s="124" t="s">
        <v>451</v>
      </c>
      <c r="C183" s="36" t="s">
        <v>439</v>
      </c>
      <c r="D183" s="73" t="s">
        <v>440</v>
      </c>
      <c r="E183" s="54" t="s">
        <v>73</v>
      </c>
      <c r="F183" s="31"/>
      <c r="G183" s="31"/>
      <c r="H183" s="31"/>
      <c r="I183" s="31"/>
      <c r="J183" s="31"/>
      <c r="K183" s="31"/>
      <c r="L183" s="31"/>
      <c r="M183" s="31"/>
      <c r="N183" s="31"/>
      <c r="O183" s="31"/>
      <c r="P183" s="31"/>
      <c r="Q183" s="32" t="str">
        <f t="shared" ref="Q183:Q187" si="28">IF(OR(IF(G183="",IF(F183="",IF(E183="","",E183),F183),G183)="F",IF(J183="",IF(I183="",IF(H183="","",H183),I183),J183)="F",IF(M183="",IF(L183="",IF(K183="","",K183),L183),M183)="F",IF(P183="",IF(O183="",IF(N183="","",N183),O183),P183)="F")=TRUE,"F",IF(OR(IF(G183="",IF(F183="",IF(E183="","",E183),F183),G183)="PE",IF(J183="",IF(I183="",IF(H183="","",H183),I183),J183)="PE",IF(M183="",IF(L183="",IF(K183="","",K183),L183),M183)="PE",IF(P183="",IF(O183="",IF(N183="","",N183),O183),P183)="PE")=TRUE,"PE",IF(AND(IF(G183="",IF(F183="",IF(E183="","",E183),F183),G183)="",IF(J183="",IF(I183="",IF(H183="","",H183),I183),J183)="",IF(M183="",IF(L183="",IF(K183="","",K183),L183),M183)="",IF(P183="",IF(O183="",IF(N183="","",N183),O183),P183)="")=TRUE,"","P")))</f>
        <v>P</v>
      </c>
      <c r="R183" s="33"/>
      <c r="S183" s="51"/>
      <c r="T183" s="34"/>
      <c r="U183" s="34"/>
      <c r="V183" s="34"/>
      <c r="W183" s="34"/>
      <c r="X183" s="34"/>
      <c r="Y183" s="34"/>
    </row>
    <row r="184" spans="1:25" ht="75" outlineLevel="1" x14ac:dyDescent="0.25">
      <c r="A184" s="60" t="str">
        <f t="shared" si="27"/>
        <v>LHSBT_155</v>
      </c>
      <c r="B184" s="125"/>
      <c r="C184" s="36" t="s">
        <v>443</v>
      </c>
      <c r="D184" s="73" t="s">
        <v>289</v>
      </c>
      <c r="E184" s="54" t="s">
        <v>73</v>
      </c>
      <c r="F184" s="31"/>
      <c r="G184" s="31"/>
      <c r="H184" s="31"/>
      <c r="I184" s="31"/>
      <c r="J184" s="31"/>
      <c r="K184" s="31"/>
      <c r="L184" s="31"/>
      <c r="M184" s="31"/>
      <c r="N184" s="31"/>
      <c r="O184" s="31"/>
      <c r="P184" s="31"/>
      <c r="Q184" s="32" t="str">
        <f t="shared" si="28"/>
        <v>P</v>
      </c>
      <c r="R184" s="33"/>
      <c r="S184" s="51"/>
      <c r="T184" s="34"/>
      <c r="U184" s="34"/>
      <c r="V184" s="34"/>
      <c r="W184" s="34"/>
      <c r="X184" s="34"/>
      <c r="Y184" s="34"/>
    </row>
    <row r="185" spans="1:25" ht="75" outlineLevel="1" x14ac:dyDescent="0.25">
      <c r="A185" s="60" t="str">
        <f t="shared" si="27"/>
        <v>LHSBT_156</v>
      </c>
      <c r="B185" s="125"/>
      <c r="C185" s="36" t="s">
        <v>447</v>
      </c>
      <c r="D185" s="73" t="s">
        <v>290</v>
      </c>
      <c r="E185" s="54" t="s">
        <v>73</v>
      </c>
      <c r="F185" s="31"/>
      <c r="G185" s="31"/>
      <c r="H185" s="31"/>
      <c r="I185" s="31"/>
      <c r="J185" s="31"/>
      <c r="K185" s="31"/>
      <c r="L185" s="31"/>
      <c r="M185" s="31"/>
      <c r="N185" s="31"/>
      <c r="O185" s="31"/>
      <c r="P185" s="31"/>
      <c r="Q185" s="32" t="str">
        <f t="shared" si="28"/>
        <v>P</v>
      </c>
      <c r="R185" s="33"/>
      <c r="S185" s="51"/>
      <c r="T185" s="34"/>
      <c r="U185" s="34"/>
      <c r="V185" s="34"/>
      <c r="W185" s="34"/>
      <c r="X185" s="34"/>
      <c r="Y185" s="34"/>
    </row>
    <row r="186" spans="1:25" ht="120" outlineLevel="1" x14ac:dyDescent="0.25">
      <c r="A186" s="60" t="str">
        <f t="shared" si="27"/>
        <v>LHSBT_157</v>
      </c>
      <c r="B186" s="125"/>
      <c r="C186" s="36" t="s">
        <v>448</v>
      </c>
      <c r="D186" s="73" t="s">
        <v>454</v>
      </c>
      <c r="E186" s="54" t="s">
        <v>73</v>
      </c>
      <c r="F186" s="31"/>
      <c r="G186" s="31"/>
      <c r="H186" s="31"/>
      <c r="I186" s="31"/>
      <c r="J186" s="31"/>
      <c r="K186" s="31"/>
      <c r="L186" s="31"/>
      <c r="M186" s="31"/>
      <c r="N186" s="31"/>
      <c r="O186" s="31"/>
      <c r="P186" s="31"/>
      <c r="Q186" s="32" t="str">
        <f t="shared" si="28"/>
        <v>P</v>
      </c>
      <c r="R186" s="33"/>
      <c r="S186" s="51"/>
      <c r="T186" s="50"/>
      <c r="U186" s="50"/>
      <c r="V186" s="50"/>
      <c r="W186" s="50"/>
      <c r="X186" s="50"/>
      <c r="Y186" s="50"/>
    </row>
    <row r="187" spans="1:25" ht="75" outlineLevel="1" x14ac:dyDescent="0.25">
      <c r="A187" s="60" t="str">
        <f t="shared" si="27"/>
        <v>LHSBT_158</v>
      </c>
      <c r="B187" s="126"/>
      <c r="C187" s="36" t="s">
        <v>444</v>
      </c>
      <c r="D187" s="73" t="s">
        <v>441</v>
      </c>
      <c r="E187" s="54" t="s">
        <v>73</v>
      </c>
      <c r="F187" s="31"/>
      <c r="G187" s="31"/>
      <c r="H187" s="31"/>
      <c r="I187" s="31"/>
      <c r="J187" s="31"/>
      <c r="K187" s="31"/>
      <c r="L187" s="31"/>
      <c r="M187" s="31"/>
      <c r="N187" s="31"/>
      <c r="O187" s="31"/>
      <c r="P187" s="31"/>
      <c r="Q187" s="32" t="str">
        <f t="shared" si="28"/>
        <v>P</v>
      </c>
      <c r="R187" s="33"/>
      <c r="S187" s="51"/>
      <c r="T187" s="34"/>
      <c r="U187" s="34"/>
      <c r="V187" s="34"/>
      <c r="W187" s="34"/>
      <c r="X187" s="34"/>
      <c r="Y187" s="34"/>
    </row>
    <row r="188" spans="1:25" ht="45" outlineLevel="1" x14ac:dyDescent="0.25">
      <c r="A188" s="60" t="str">
        <f t="shared" si="19"/>
        <v>LHSBT_159</v>
      </c>
      <c r="B188" s="124" t="s">
        <v>452</v>
      </c>
      <c r="C188" s="36" t="s">
        <v>439</v>
      </c>
      <c r="D188" s="73" t="s">
        <v>442</v>
      </c>
      <c r="E188" s="54" t="s">
        <v>73</v>
      </c>
      <c r="F188" s="31"/>
      <c r="G188" s="31"/>
      <c r="H188" s="31"/>
      <c r="I188" s="31"/>
      <c r="J188" s="31"/>
      <c r="K188" s="31"/>
      <c r="L188" s="31"/>
      <c r="M188" s="31"/>
      <c r="N188" s="31"/>
      <c r="O188" s="31"/>
      <c r="P188" s="31"/>
      <c r="Q188" s="32" t="str">
        <f t="shared" si="20"/>
        <v>P</v>
      </c>
      <c r="R188" s="33"/>
      <c r="S188" s="51"/>
      <c r="T188" s="34"/>
      <c r="U188" s="34"/>
      <c r="V188" s="34"/>
      <c r="W188" s="34"/>
      <c r="X188" s="34"/>
      <c r="Y188" s="34"/>
    </row>
    <row r="189" spans="1:25" ht="60" outlineLevel="1" x14ac:dyDescent="0.25">
      <c r="A189" s="60" t="str">
        <f t="shared" si="19"/>
        <v>LHSBT_160</v>
      </c>
      <c r="B189" s="125"/>
      <c r="C189" s="36" t="s">
        <v>445</v>
      </c>
      <c r="D189" s="73" t="s">
        <v>453</v>
      </c>
      <c r="E189" s="54" t="s">
        <v>73</v>
      </c>
      <c r="F189" s="31"/>
      <c r="G189" s="31"/>
      <c r="H189" s="31"/>
      <c r="I189" s="31"/>
      <c r="J189" s="31"/>
      <c r="K189" s="31"/>
      <c r="L189" s="31"/>
      <c r="M189" s="31"/>
      <c r="N189" s="31"/>
      <c r="O189" s="31"/>
      <c r="P189" s="31"/>
      <c r="Q189" s="32" t="str">
        <f t="shared" si="20"/>
        <v>P</v>
      </c>
      <c r="R189" s="33"/>
      <c r="S189" s="51"/>
      <c r="T189" s="34"/>
      <c r="U189" s="34"/>
      <c r="V189" s="34"/>
      <c r="W189" s="34"/>
      <c r="X189" s="34"/>
      <c r="Y189" s="34"/>
    </row>
    <row r="190" spans="1:25" ht="60" outlineLevel="1" x14ac:dyDescent="0.25">
      <c r="A190" s="60" t="str">
        <f t="shared" si="19"/>
        <v>LHSBT_161</v>
      </c>
      <c r="B190" s="126"/>
      <c r="C190" s="36" t="s">
        <v>446</v>
      </c>
      <c r="D190" s="73" t="s">
        <v>291</v>
      </c>
      <c r="E190" s="54" t="s">
        <v>73</v>
      </c>
      <c r="F190" s="31"/>
      <c r="G190" s="31"/>
      <c r="H190" s="31"/>
      <c r="I190" s="31"/>
      <c r="J190" s="31"/>
      <c r="K190" s="31"/>
      <c r="L190" s="31"/>
      <c r="M190" s="31"/>
      <c r="N190" s="31"/>
      <c r="O190" s="31"/>
      <c r="P190" s="31"/>
      <c r="Q190" s="32" t="str">
        <f t="shared" si="20"/>
        <v>P</v>
      </c>
      <c r="R190" s="33"/>
      <c r="S190" s="51"/>
      <c r="T190" s="34"/>
      <c r="U190" s="34"/>
      <c r="V190" s="34"/>
      <c r="W190" s="34"/>
      <c r="X190" s="34"/>
      <c r="Y190" s="34"/>
    </row>
    <row r="191" spans="1:25" ht="75" outlineLevel="1" x14ac:dyDescent="0.25">
      <c r="A191" s="60" t="str">
        <f t="shared" si="19"/>
        <v>LHSBT_162</v>
      </c>
      <c r="B191" s="36" t="s">
        <v>455</v>
      </c>
      <c r="C191" s="36" t="s">
        <v>456</v>
      </c>
      <c r="D191" s="73" t="s">
        <v>454</v>
      </c>
      <c r="E191" s="54" t="s">
        <v>73</v>
      </c>
      <c r="F191" s="31"/>
      <c r="G191" s="31"/>
      <c r="H191" s="31"/>
      <c r="I191" s="31"/>
      <c r="J191" s="31"/>
      <c r="K191" s="31"/>
      <c r="L191" s="31"/>
      <c r="M191" s="31"/>
      <c r="N191" s="31"/>
      <c r="O191" s="31"/>
      <c r="P191" s="31"/>
      <c r="Q191" s="32" t="str">
        <f t="shared" si="20"/>
        <v>P</v>
      </c>
      <c r="R191" s="33"/>
      <c r="S191" s="51"/>
      <c r="T191" s="34"/>
      <c r="U191" s="34"/>
      <c r="V191" s="34"/>
      <c r="W191" s="34"/>
      <c r="X191" s="34"/>
      <c r="Y191" s="34"/>
    </row>
    <row r="192" spans="1:25" ht="15.75" customHeight="1" x14ac:dyDescent="0.25">
      <c r="A192" s="68" t="str">
        <f t="shared" ref="A192" si="29">IF(AND(D192="",D192=""),"",$D$3&amp;"_"&amp;ROW()-11-COUNTBLANK($D$12:D192))</f>
        <v/>
      </c>
      <c r="B192" s="161" t="s">
        <v>457</v>
      </c>
      <c r="C192" s="162"/>
      <c r="D192" s="162"/>
      <c r="E192" s="162"/>
      <c r="F192" s="162"/>
      <c r="G192" s="162"/>
      <c r="H192" s="162"/>
      <c r="I192" s="162"/>
      <c r="J192" s="162"/>
      <c r="K192" s="162"/>
      <c r="L192" s="162"/>
      <c r="M192" s="162"/>
      <c r="N192" s="162"/>
      <c r="O192" s="162"/>
      <c r="P192" s="162"/>
      <c r="Q192" s="162"/>
      <c r="R192" s="162"/>
      <c r="S192" s="163"/>
      <c r="T192" s="35"/>
      <c r="U192" s="35"/>
      <c r="V192" s="35"/>
      <c r="W192" s="35"/>
      <c r="X192" s="35"/>
      <c r="Y192" s="35"/>
    </row>
    <row r="193" spans="1:25" outlineLevel="1" x14ac:dyDescent="0.25">
      <c r="A193" s="60" t="str">
        <f>IF(AND(D193="",D193=""),"",$D$3&amp;"_"&amp;ROW()-11-COUNTBLANK($D$12:D193))</f>
        <v>LHSBT_163</v>
      </c>
      <c r="B193" s="157" t="s">
        <v>235</v>
      </c>
      <c r="C193" s="36" t="s">
        <v>459</v>
      </c>
      <c r="D193" s="73" t="s">
        <v>458</v>
      </c>
      <c r="E193" s="54" t="s">
        <v>73</v>
      </c>
      <c r="F193" s="31"/>
      <c r="G193" s="31"/>
      <c r="H193" s="31"/>
      <c r="I193" s="31"/>
      <c r="J193" s="31"/>
      <c r="K193" s="31"/>
      <c r="L193" s="31"/>
      <c r="M193" s="31"/>
      <c r="N193" s="31"/>
      <c r="O193" s="31"/>
      <c r="P193" s="31"/>
      <c r="Q193" s="32" t="str">
        <f t="shared" ref="Q193:Q198" si="30">IF(OR(IF(G193="",IF(F193="",IF(E193="","",E193),F193),G193)="F",IF(J193="",IF(I193="",IF(H193="","",H193),I193),J193)="F",IF(M193="",IF(L193="",IF(K193="","",K193),L193),M193)="F",IF(P193="",IF(O193="",IF(N193="","",N193),O193),P193)="F")=TRUE,"F",IF(OR(IF(G193="",IF(F193="",IF(E193="","",E193),F193),G193)="PE",IF(J193="",IF(I193="",IF(H193="","",H193),I193),J193)="PE",IF(M193="",IF(L193="",IF(K193="","",K193),L193),M193)="PE",IF(P193="",IF(O193="",IF(N193="","",N193),O193),P193)="PE")=TRUE,"PE",IF(AND(IF(G193="",IF(F193="",IF(E193="","",E193),F193),G193)="",IF(J193="",IF(I193="",IF(H193="","",H193),I193),J193)="",IF(M193="",IF(L193="",IF(K193="","",K193),L193),M193)="",IF(P193="",IF(O193="",IF(N193="","",N193),O193),P193)="")=TRUE,"","P")))</f>
        <v>P</v>
      </c>
      <c r="R193" s="33"/>
      <c r="S193" s="51"/>
      <c r="T193" s="34"/>
      <c r="U193" s="34"/>
      <c r="V193" s="34"/>
      <c r="W193" s="34"/>
      <c r="X193" s="34"/>
      <c r="Y193" s="34"/>
    </row>
    <row r="194" spans="1:25" outlineLevel="1" x14ac:dyDescent="0.25">
      <c r="A194" s="60" t="str">
        <f>IF(AND(D194="",D194=""),"",$D$3&amp;"_"&amp;ROW()-11-COUNTBLANK($D$12:D194))</f>
        <v>LHSBT_164</v>
      </c>
      <c r="B194" s="164"/>
      <c r="C194" s="36" t="s">
        <v>460</v>
      </c>
      <c r="D194" s="73" t="s">
        <v>239</v>
      </c>
      <c r="E194" s="54" t="s">
        <v>73</v>
      </c>
      <c r="F194" s="31"/>
      <c r="G194" s="31"/>
      <c r="H194" s="31"/>
      <c r="I194" s="31"/>
      <c r="J194" s="31"/>
      <c r="K194" s="31"/>
      <c r="L194" s="31"/>
      <c r="M194" s="31"/>
      <c r="N194" s="31"/>
      <c r="O194" s="31"/>
      <c r="P194" s="31"/>
      <c r="Q194" s="32" t="str">
        <f t="shared" si="30"/>
        <v>P</v>
      </c>
      <c r="R194" s="33"/>
      <c r="S194" s="51"/>
      <c r="T194" s="34"/>
      <c r="U194" s="34"/>
      <c r="V194" s="34"/>
      <c r="W194" s="34"/>
      <c r="X194" s="34"/>
      <c r="Y194" s="34"/>
    </row>
    <row r="195" spans="1:25" outlineLevel="1" x14ac:dyDescent="0.25">
      <c r="A195" s="60" t="str">
        <f>IF(AND(D195="",D195=""),"",$D$3&amp;"_"&amp;ROW()-11-COUNTBLANK($D$12:D195))</f>
        <v>LHSBT_165</v>
      </c>
      <c r="B195" s="158"/>
      <c r="C195" s="61" t="s">
        <v>240</v>
      </c>
      <c r="D195" s="73" t="s">
        <v>241</v>
      </c>
      <c r="E195" s="54" t="s">
        <v>73</v>
      </c>
      <c r="F195" s="31"/>
      <c r="G195" s="31"/>
      <c r="H195" s="31"/>
      <c r="I195" s="31"/>
      <c r="J195" s="31"/>
      <c r="K195" s="31"/>
      <c r="L195" s="31"/>
      <c r="M195" s="31"/>
      <c r="N195" s="31"/>
      <c r="O195" s="31"/>
      <c r="P195" s="31"/>
      <c r="Q195" s="32" t="str">
        <f t="shared" si="30"/>
        <v>P</v>
      </c>
      <c r="R195" s="33"/>
      <c r="S195" s="51"/>
      <c r="T195" s="34"/>
      <c r="U195" s="34"/>
      <c r="V195" s="34"/>
      <c r="W195" s="34"/>
      <c r="X195" s="34"/>
      <c r="Y195" s="34"/>
    </row>
    <row r="196" spans="1:25" ht="30" outlineLevel="1" x14ac:dyDescent="0.25">
      <c r="A196" s="60" t="str">
        <f>IF(AND(D196="",D196=""),"",$D$3&amp;"_"&amp;ROW()-11-COUNTBLANK($D$12:D196))</f>
        <v>LHSBT_166</v>
      </c>
      <c r="B196" s="157" t="s">
        <v>242</v>
      </c>
      <c r="C196" s="36" t="s">
        <v>464</v>
      </c>
      <c r="D196" s="73" t="s">
        <v>465</v>
      </c>
      <c r="E196" s="54" t="s">
        <v>73</v>
      </c>
      <c r="F196" s="31"/>
      <c r="G196" s="31"/>
      <c r="H196" s="31"/>
      <c r="I196" s="31"/>
      <c r="J196" s="31"/>
      <c r="K196" s="31"/>
      <c r="L196" s="31"/>
      <c r="M196" s="31"/>
      <c r="N196" s="31"/>
      <c r="O196" s="31"/>
      <c r="P196" s="31"/>
      <c r="Q196" s="32" t="str">
        <f t="shared" si="30"/>
        <v>P</v>
      </c>
      <c r="R196" s="33"/>
      <c r="S196" s="51"/>
      <c r="T196" s="34"/>
      <c r="U196" s="34"/>
      <c r="V196" s="34"/>
      <c r="W196" s="34"/>
      <c r="X196" s="34"/>
      <c r="Y196" s="34"/>
    </row>
    <row r="197" spans="1:25" outlineLevel="1" x14ac:dyDescent="0.25">
      <c r="A197" s="60"/>
      <c r="B197" s="158"/>
      <c r="C197" s="36" t="s">
        <v>468</v>
      </c>
      <c r="D197" s="73" t="s">
        <v>469</v>
      </c>
      <c r="E197" s="54" t="s">
        <v>73</v>
      </c>
      <c r="F197" s="31"/>
      <c r="G197" s="31"/>
      <c r="H197" s="31"/>
      <c r="I197" s="31"/>
      <c r="J197" s="31"/>
      <c r="K197" s="31"/>
      <c r="L197" s="31"/>
      <c r="M197" s="31"/>
      <c r="N197" s="31"/>
      <c r="O197" s="31"/>
      <c r="P197" s="31"/>
      <c r="Q197" s="32" t="str">
        <f t="shared" si="30"/>
        <v>P</v>
      </c>
      <c r="R197" s="33"/>
      <c r="S197" s="51"/>
      <c r="T197" s="50"/>
      <c r="U197" s="50"/>
      <c r="V197" s="50"/>
      <c r="W197" s="50"/>
      <c r="X197" s="50"/>
      <c r="Y197" s="50"/>
    </row>
    <row r="198" spans="1:25" ht="30" outlineLevel="1" x14ac:dyDescent="0.25">
      <c r="A198" s="60" t="str">
        <f>IF(AND(D198="",D198=""),"",$D$3&amp;"_"&amp;ROW()-11-COUNTBLANK($D$12:D198))</f>
        <v>LHSBT_168</v>
      </c>
      <c r="B198" s="157" t="s">
        <v>244</v>
      </c>
      <c r="C198" s="36" t="s">
        <v>466</v>
      </c>
      <c r="D198" s="73" t="s">
        <v>461</v>
      </c>
      <c r="E198" s="54" t="s">
        <v>73</v>
      </c>
      <c r="F198" s="31"/>
      <c r="G198" s="31"/>
      <c r="H198" s="31"/>
      <c r="I198" s="31"/>
      <c r="J198" s="31"/>
      <c r="K198" s="31"/>
      <c r="L198" s="31"/>
      <c r="M198" s="31"/>
      <c r="N198" s="31"/>
      <c r="O198" s="31"/>
      <c r="P198" s="31"/>
      <c r="Q198" s="32" t="str">
        <f t="shared" si="30"/>
        <v>P</v>
      </c>
      <c r="R198" s="33"/>
      <c r="S198" s="51"/>
      <c r="T198" s="34"/>
      <c r="U198" s="34"/>
      <c r="V198" s="34"/>
      <c r="W198" s="34"/>
      <c r="X198" s="34"/>
      <c r="Y198" s="34"/>
    </row>
    <row r="199" spans="1:25" outlineLevel="1" x14ac:dyDescent="0.25">
      <c r="A199" s="60"/>
      <c r="B199" s="158"/>
      <c r="C199" s="36" t="s">
        <v>245</v>
      </c>
      <c r="D199" s="73" t="s">
        <v>467</v>
      </c>
      <c r="E199" s="54" t="s">
        <v>73</v>
      </c>
      <c r="F199" s="31"/>
      <c r="G199" s="31"/>
      <c r="H199" s="31"/>
      <c r="I199" s="31"/>
      <c r="J199" s="31"/>
      <c r="K199" s="31"/>
      <c r="L199" s="31"/>
      <c r="M199" s="31"/>
      <c r="N199" s="31"/>
      <c r="O199" s="31"/>
      <c r="P199" s="31"/>
      <c r="Q199" s="32"/>
      <c r="R199" s="33"/>
      <c r="S199" s="51"/>
      <c r="T199" s="50"/>
      <c r="U199" s="50"/>
      <c r="V199" s="50"/>
      <c r="W199" s="50"/>
      <c r="X199" s="50"/>
      <c r="Y199" s="50"/>
    </row>
    <row r="200" spans="1:25" outlineLevel="1" x14ac:dyDescent="0.25">
      <c r="A200" s="60" t="str">
        <f>IF(AND(D200="",D200=""),"",$D$3&amp;"_"&amp;ROW()-11-COUNTBLANK($D$12:D200))</f>
        <v>LHSBT_170</v>
      </c>
      <c r="B200" s="157" t="s">
        <v>246</v>
      </c>
      <c r="C200" s="36" t="s">
        <v>247</v>
      </c>
      <c r="D200" s="73" t="s">
        <v>470</v>
      </c>
      <c r="E200" s="54" t="s">
        <v>73</v>
      </c>
      <c r="F200" s="31"/>
      <c r="G200" s="31"/>
      <c r="H200" s="31"/>
      <c r="I200" s="31"/>
      <c r="J200" s="31"/>
      <c r="K200" s="31"/>
      <c r="L200" s="31"/>
      <c r="M200" s="31"/>
      <c r="N200" s="31"/>
      <c r="O200" s="31"/>
      <c r="P200" s="31"/>
      <c r="Q200" s="32" t="str">
        <f>IF(OR(IF(G200="",IF(F200="",IF(E200="","",E200),F200),G200)="F",IF(J200="",IF(I200="",IF(H200="","",H200),I200),J200)="F",IF(M200="",IF(L200="",IF(K200="","",K200),L200),M200)="F",IF(P200="",IF(O200="",IF(N200="","",N200),O200),P200)="F")=TRUE,"F",IF(OR(IF(G200="",IF(F200="",IF(E200="","",E200),F200),G200)="PE",IF(J200="",IF(I200="",IF(H200="","",H200),I200),J200)="PE",IF(M200="",IF(L200="",IF(K200="","",K200),L200),M200)="PE",IF(P200="",IF(O200="",IF(N200="","",N200),O200),P200)="PE")=TRUE,"PE",IF(AND(IF(G200="",IF(F200="",IF(E200="","",E200),F200),G200)="",IF(J200="",IF(I200="",IF(H200="","",H200),I200),J200)="",IF(M200="",IF(L200="",IF(K200="","",K200),L200),M200)="",IF(P200="",IF(O200="",IF(N200="","",N200),O200),P200)="")=TRUE,"","P")))</f>
        <v>P</v>
      </c>
      <c r="R200" s="33"/>
      <c r="S200" s="51"/>
      <c r="T200" s="34"/>
      <c r="U200" s="34"/>
      <c r="V200" s="34"/>
      <c r="W200" s="34"/>
      <c r="X200" s="34"/>
      <c r="Y200" s="34"/>
    </row>
    <row r="201" spans="1:25" outlineLevel="1" x14ac:dyDescent="0.25">
      <c r="A201" s="60" t="str">
        <f>IF(AND(D201="",D201=""),"",$D$3&amp;"_"&amp;ROW()-11-COUNTBLANK($D$12:D201))</f>
        <v>LHSBT_171</v>
      </c>
      <c r="B201" s="158"/>
      <c r="C201" s="36" t="s">
        <v>249</v>
      </c>
      <c r="D201" s="73" t="s">
        <v>239</v>
      </c>
      <c r="E201" s="54" t="s">
        <v>73</v>
      </c>
      <c r="F201" s="31"/>
      <c r="G201" s="31"/>
      <c r="H201" s="31"/>
      <c r="I201" s="31"/>
      <c r="J201" s="31"/>
      <c r="K201" s="31"/>
      <c r="L201" s="31"/>
      <c r="M201" s="31"/>
      <c r="N201" s="31"/>
      <c r="O201" s="31"/>
      <c r="P201" s="31"/>
      <c r="Q201" s="32" t="str">
        <f>IF(OR(IF(G201="",IF(F201="",IF(E201="","",E201),F201),G201)="F",IF(J201="",IF(I201="",IF(H201="","",H201),I201),J201)="F",IF(M201="",IF(L201="",IF(K201="","",K201),L201),M201)="F",IF(P201="",IF(O201="",IF(N201="","",N201),O201),P201)="F")=TRUE,"F",IF(OR(IF(G201="",IF(F201="",IF(E201="","",E201),F201),G201)="PE",IF(J201="",IF(I201="",IF(H201="","",H201),I201),J201)="PE",IF(M201="",IF(L201="",IF(K201="","",K201),L201),M201)="PE",IF(P201="",IF(O201="",IF(N201="","",N201),O201),P201)="PE")=TRUE,"PE",IF(AND(IF(G201="",IF(F201="",IF(E201="","",E201),F201),G201)="",IF(J201="",IF(I201="",IF(H201="","",H201),I201),J201)="",IF(M201="",IF(L201="",IF(K201="","",K201),L201),M201)="",IF(P201="",IF(O201="",IF(N201="","",N201),O201),P201)="")=TRUE,"","P")))</f>
        <v>P</v>
      </c>
      <c r="R201" s="33"/>
      <c r="S201" s="51"/>
      <c r="T201" s="34"/>
      <c r="U201" s="34"/>
      <c r="V201" s="34"/>
      <c r="W201" s="34"/>
      <c r="X201" s="34"/>
      <c r="Y201" s="34"/>
    </row>
    <row r="202" spans="1:25" ht="60" outlineLevel="1" x14ac:dyDescent="0.25">
      <c r="A202" s="60" t="str">
        <f>IF(AND(D202="",D202=""),"",$D$3&amp;"_"&amp;ROW()-11-COUNTBLANK($D$12:D202))</f>
        <v>LHSBT_172</v>
      </c>
      <c r="B202" s="36" t="s">
        <v>462</v>
      </c>
      <c r="C202" s="36" t="s">
        <v>472</v>
      </c>
      <c r="D202" s="73" t="s">
        <v>471</v>
      </c>
      <c r="E202" s="54" t="s">
        <v>73</v>
      </c>
      <c r="F202" s="31"/>
      <c r="G202" s="31"/>
      <c r="H202" s="31"/>
      <c r="I202" s="31"/>
      <c r="J202" s="31"/>
      <c r="K202" s="31"/>
      <c r="L202" s="31"/>
      <c r="M202" s="31"/>
      <c r="N202" s="31"/>
      <c r="O202" s="31"/>
      <c r="P202" s="31"/>
      <c r="Q202" s="32" t="str">
        <f>IF(OR(IF(G202="",IF(F202="",IF(E202="","",E202),F202),G202)="F",IF(J202="",IF(I202="",IF(H202="","",H202),I202),J202)="F",IF(M202="",IF(L202="",IF(K202="","",K202),L202),M202)="F",IF(P202="",IF(O202="",IF(N202="","",N202),O202),P202)="F")=TRUE,"F",IF(OR(IF(G202="",IF(F202="",IF(E202="","",E202),F202),G202)="PE",IF(J202="",IF(I202="",IF(H202="","",H202),I202),J202)="PE",IF(M202="",IF(L202="",IF(K202="","",K202),L202),M202)="PE",IF(P202="",IF(O202="",IF(N202="","",N202),O202),P202)="PE")=TRUE,"PE",IF(AND(IF(G202="",IF(F202="",IF(E202="","",E202),F202),G202)="",IF(J202="",IF(I202="",IF(H202="","",H202),I202),J202)="",IF(M202="",IF(L202="",IF(K202="","",K202),L202),M202)="",IF(P202="",IF(O202="",IF(N202="","",N202),O202),P202)="")=TRUE,"","P")))</f>
        <v>P</v>
      </c>
      <c r="R202" s="33"/>
      <c r="S202" s="51"/>
      <c r="T202" s="34"/>
      <c r="U202" s="34"/>
      <c r="V202" s="34"/>
      <c r="W202" s="34"/>
      <c r="X202" s="34"/>
      <c r="Y202" s="34"/>
    </row>
    <row r="203" spans="1:25" ht="120" outlineLevel="1" x14ac:dyDescent="0.25">
      <c r="A203" s="60" t="str">
        <f>IF(AND(D203="",D203=""),"",$D$3&amp;"_"&amp;ROW()-11-COUNTBLANK($D$12:D203))</f>
        <v>LHSBT_173</v>
      </c>
      <c r="B203" s="40" t="s">
        <v>463</v>
      </c>
      <c r="C203" s="40" t="s">
        <v>473</v>
      </c>
      <c r="D203" s="82" t="s">
        <v>474</v>
      </c>
      <c r="E203" s="56" t="s">
        <v>50</v>
      </c>
      <c r="F203" s="90"/>
      <c r="G203" s="90"/>
      <c r="H203" s="90"/>
      <c r="I203" s="90"/>
      <c r="J203" s="90"/>
      <c r="K203" s="90"/>
      <c r="L203" s="90"/>
      <c r="M203" s="90"/>
      <c r="N203" s="90"/>
      <c r="O203" s="90"/>
      <c r="P203" s="90"/>
      <c r="Q203" s="91" t="str">
        <f>IF(OR(IF(G203="",IF(F203="",IF(E203="","",E203),F203),G203)="F",IF(J203="",IF(I203="",IF(H203="","",H203),I203),J203)="F",IF(M203="",IF(L203="",IF(K203="","",K203),L203),M203)="F",IF(P203="",IF(O203="",IF(N203="","",N203),O203),P203)="F")=TRUE,"F",IF(OR(IF(G203="",IF(F203="",IF(E203="","",E203),F203),G203)="PE",IF(J203="",IF(I203="",IF(H203="","",H203),I203),J203)="PE",IF(M203="",IF(L203="",IF(K203="","",K203),L203),M203)="PE",IF(P203="",IF(O203="",IF(N203="","",N203),O203),P203)="PE")=TRUE,"PE",IF(AND(IF(G203="",IF(F203="",IF(E203="","",E203),F203),G203)="",IF(J203="",IF(I203="",IF(H203="","",H203),I203),J203)="",IF(M203="",IF(L203="",IF(K203="","",K203),L203),M203)="",IF(P203="",IF(O203="",IF(N203="","",N203),O203),P203)="")=TRUE,"","P")))</f>
        <v>F</v>
      </c>
      <c r="R203" s="92"/>
      <c r="S203" s="93"/>
      <c r="T203" s="34"/>
      <c r="U203" s="34"/>
      <c r="V203" s="34"/>
      <c r="W203" s="34"/>
      <c r="X203" s="34"/>
      <c r="Y203" s="34"/>
    </row>
    <row r="204" spans="1:25" ht="59.25" customHeight="1" x14ac:dyDescent="0.25">
      <c r="A204" s="86" t="str">
        <f t="shared" ref="A204" si="31">IF(AND(D204="",D204=""),"",$D$3&amp;"_"&amp;ROW()-11-COUNTBLANK($D$12:D204))</f>
        <v/>
      </c>
      <c r="B204" s="133" t="s">
        <v>476</v>
      </c>
      <c r="C204" s="134"/>
      <c r="D204" s="134"/>
      <c r="E204" s="134"/>
      <c r="F204" s="134"/>
      <c r="G204" s="134"/>
      <c r="H204" s="134"/>
      <c r="I204" s="134"/>
      <c r="J204" s="134"/>
      <c r="K204" s="134"/>
      <c r="L204" s="134"/>
      <c r="M204" s="134"/>
      <c r="N204" s="134"/>
      <c r="O204" s="134"/>
      <c r="P204" s="134"/>
      <c r="Q204" s="134"/>
      <c r="R204" s="134"/>
      <c r="S204" s="134"/>
      <c r="T204" s="35"/>
      <c r="U204" s="35"/>
      <c r="V204" s="35"/>
      <c r="W204" s="35"/>
      <c r="X204" s="35"/>
      <c r="Y204" s="35"/>
    </row>
    <row r="205" spans="1:25" ht="135" outlineLevel="1" x14ac:dyDescent="0.25">
      <c r="A205" s="87" t="str">
        <f>IF(AND(D205="",D205=""),"",$D$3&amp;"_"&amp;ROW()-11-COUNTBLANK($D$12:D205))</f>
        <v>LHSBT_174</v>
      </c>
      <c r="B205" s="43" t="s">
        <v>479</v>
      </c>
      <c r="C205" s="43" t="s">
        <v>480</v>
      </c>
      <c r="D205" s="44" t="s">
        <v>482</v>
      </c>
      <c r="E205" s="94" t="s">
        <v>73</v>
      </c>
      <c r="F205" s="95"/>
      <c r="G205" s="95"/>
      <c r="H205" s="95"/>
      <c r="I205" s="95"/>
      <c r="J205" s="95"/>
      <c r="K205" s="95"/>
      <c r="L205" s="95"/>
      <c r="M205" s="95"/>
      <c r="N205" s="95"/>
      <c r="O205" s="95"/>
      <c r="P205" s="95"/>
      <c r="Q205" s="96" t="str">
        <f>IF(OR(IF(G205="",IF(F205="",IF(E205="","",E205),F205),G205)="F",IF(J205="",IF(I205="",IF(H205="","",H205),I205),J205)="F",IF(M205="",IF(L205="",IF(K205="","",K205),L205),M205)="F",IF(P205="",IF(O205="",IF(N205="","",N205),O205),P205)="F")=TRUE,"F",IF(OR(IF(G205="",IF(F205="",IF(E205="","",E205),F205),G205)="PE",IF(J205="",IF(I205="",IF(H205="","",H205),I205),J205)="PE",IF(M205="",IF(L205="",IF(K205="","",K205),L205),M205)="PE",IF(P205="",IF(O205="",IF(N205="","",N205),O205),P205)="PE")=TRUE,"PE",IF(AND(IF(G205="",IF(F205="",IF(E205="","",E205),F205),G205)="",IF(J205="",IF(I205="",IF(H205="","",H205),I205),J205)="",IF(M205="",IF(L205="",IF(K205="","",K205),L205),M205)="",IF(P205="",IF(O205="",IF(N205="","",N205),O205),P205)="")=TRUE,"","P")))</f>
        <v>P</v>
      </c>
      <c r="R205" s="97"/>
      <c r="S205" s="98"/>
      <c r="T205" s="34"/>
      <c r="U205" s="34"/>
      <c r="V205" s="34"/>
      <c r="W205" s="34"/>
      <c r="X205" s="34"/>
      <c r="Y205" s="34"/>
    </row>
    <row r="206" spans="1:25" ht="45" outlineLevel="1" x14ac:dyDescent="0.25">
      <c r="A206" s="87" t="str">
        <f>IF(AND(D206="",D206=""),"",$D$3&amp;"_"&amp;ROW()-11-COUNTBLANK($D$12:D206))</f>
        <v>LHSBT_175</v>
      </c>
      <c r="B206" s="151" t="s">
        <v>481</v>
      </c>
      <c r="C206" s="43" t="s">
        <v>484</v>
      </c>
      <c r="D206" s="44" t="s">
        <v>483</v>
      </c>
      <c r="E206" s="94" t="s">
        <v>73</v>
      </c>
      <c r="F206" s="95"/>
      <c r="G206" s="95"/>
      <c r="H206" s="95"/>
      <c r="I206" s="95"/>
      <c r="J206" s="95"/>
      <c r="K206" s="95"/>
      <c r="L206" s="95"/>
      <c r="M206" s="95"/>
      <c r="N206" s="95"/>
      <c r="O206" s="95"/>
      <c r="P206" s="95"/>
      <c r="Q206" s="96" t="str">
        <f t="shared" ref="Q206:Q217" si="32">IF(OR(IF(G206="",IF(F206="",IF(E206="","",E206),F206),G206)="F",IF(J206="",IF(I206="",IF(H206="","",H206),I206),J206)="F",IF(M206="",IF(L206="",IF(K206="","",K206),L206),M206)="F",IF(P206="",IF(O206="",IF(N206="","",N206),O206),P206)="F")=TRUE,"F",IF(OR(IF(G206="",IF(F206="",IF(E206="","",E206),F206),G206)="PE",IF(J206="",IF(I206="",IF(H206="","",H206),I206),J206)="PE",IF(M206="",IF(L206="",IF(K206="","",K206),L206),M206)="PE",IF(P206="",IF(O206="",IF(N206="","",N206),O206),P206)="PE")=TRUE,"PE",IF(AND(IF(G206="",IF(F206="",IF(E206="","",E206),F206),G206)="",IF(J206="",IF(I206="",IF(H206="","",H206),I206),J206)="",IF(M206="",IF(L206="",IF(K206="","",K206),L206),M206)="",IF(P206="",IF(O206="",IF(N206="","",N206),O206),P206)="")=TRUE,"","P")))</f>
        <v>P</v>
      </c>
      <c r="R206" s="97"/>
      <c r="S206" s="98"/>
      <c r="T206" s="50"/>
      <c r="U206" s="50"/>
      <c r="V206" s="50"/>
      <c r="W206" s="50"/>
      <c r="X206" s="50"/>
      <c r="Y206" s="50"/>
    </row>
    <row r="207" spans="1:25" ht="60" outlineLevel="1" x14ac:dyDescent="0.25">
      <c r="A207" s="87" t="str">
        <f>IF(AND(D207="",D207=""),"",$D$3&amp;"_"&amp;ROW()-11-COUNTBLANK($D$12:D207))</f>
        <v>LHSBT_176</v>
      </c>
      <c r="B207" s="151"/>
      <c r="C207" s="43" t="s">
        <v>485</v>
      </c>
      <c r="D207" s="44" t="s">
        <v>486</v>
      </c>
      <c r="E207" s="94" t="s">
        <v>73</v>
      </c>
      <c r="F207" s="95"/>
      <c r="G207" s="95"/>
      <c r="H207" s="95"/>
      <c r="I207" s="95"/>
      <c r="J207" s="95"/>
      <c r="K207" s="95"/>
      <c r="L207" s="95"/>
      <c r="M207" s="95"/>
      <c r="N207" s="95"/>
      <c r="O207" s="95"/>
      <c r="P207" s="95"/>
      <c r="Q207" s="96" t="str">
        <f t="shared" si="32"/>
        <v>P</v>
      </c>
      <c r="R207" s="97"/>
      <c r="S207" s="98"/>
      <c r="T207" s="50"/>
      <c r="U207" s="50"/>
      <c r="V207" s="50"/>
      <c r="W207" s="50"/>
      <c r="X207" s="50"/>
      <c r="Y207" s="50"/>
    </row>
    <row r="208" spans="1:25" outlineLevel="1" x14ac:dyDescent="0.25">
      <c r="A208" s="87" t="str">
        <f>IF(AND(D208="",D208=""),"",$D$3&amp;"_"&amp;ROW()-11-COUNTBLANK($D$12:D208))</f>
        <v>LHSBT_177</v>
      </c>
      <c r="B208" s="151"/>
      <c r="C208" s="43" t="s">
        <v>487</v>
      </c>
      <c r="D208" s="44" t="s">
        <v>488</v>
      </c>
      <c r="E208" s="94" t="s">
        <v>73</v>
      </c>
      <c r="F208" s="95"/>
      <c r="G208" s="95"/>
      <c r="H208" s="95"/>
      <c r="I208" s="95"/>
      <c r="J208" s="95"/>
      <c r="K208" s="95"/>
      <c r="L208" s="95"/>
      <c r="M208" s="95"/>
      <c r="N208" s="95"/>
      <c r="O208" s="95"/>
      <c r="P208" s="95"/>
      <c r="Q208" s="96" t="str">
        <f t="shared" si="32"/>
        <v>P</v>
      </c>
      <c r="R208" s="97"/>
      <c r="S208" s="98"/>
      <c r="T208" s="50"/>
      <c r="U208" s="50"/>
      <c r="V208" s="50"/>
      <c r="W208" s="50"/>
      <c r="X208" s="50"/>
      <c r="Y208" s="50"/>
    </row>
    <row r="209" spans="1:25" outlineLevel="1" x14ac:dyDescent="0.25">
      <c r="A209" s="87" t="str">
        <f>IF(AND(D209="",D209=""),"",$D$3&amp;"_"&amp;ROW()-11-COUNTBLANK($D$12:D209))</f>
        <v>LHSBT_178</v>
      </c>
      <c r="B209" s="151"/>
      <c r="C209" s="43" t="s">
        <v>489</v>
      </c>
      <c r="D209" s="44" t="s">
        <v>490</v>
      </c>
      <c r="E209" s="94" t="s">
        <v>73</v>
      </c>
      <c r="F209" s="95"/>
      <c r="G209" s="95"/>
      <c r="H209" s="95"/>
      <c r="I209" s="95"/>
      <c r="J209" s="95"/>
      <c r="K209" s="95"/>
      <c r="L209" s="95"/>
      <c r="M209" s="95"/>
      <c r="N209" s="95"/>
      <c r="O209" s="95"/>
      <c r="P209" s="95"/>
      <c r="Q209" s="96" t="str">
        <f t="shared" si="32"/>
        <v>P</v>
      </c>
      <c r="R209" s="97"/>
      <c r="S209" s="98"/>
      <c r="T209" s="50"/>
      <c r="U209" s="50"/>
      <c r="V209" s="50"/>
      <c r="W209" s="50"/>
      <c r="X209" s="50"/>
      <c r="Y209" s="50"/>
    </row>
    <row r="210" spans="1:25" ht="30" customHeight="1" outlineLevel="1" x14ac:dyDescent="0.25">
      <c r="A210" s="87" t="str">
        <f>IF(AND(D210="",D210=""),"",$D$3&amp;"_"&amp;ROW()-11-COUNTBLANK($D$12:D210))</f>
        <v>LHSBT_179</v>
      </c>
      <c r="B210" s="151" t="s">
        <v>491</v>
      </c>
      <c r="C210" s="43" t="s">
        <v>492</v>
      </c>
      <c r="D210" s="44" t="s">
        <v>493</v>
      </c>
      <c r="E210" s="94" t="s">
        <v>73</v>
      </c>
      <c r="F210" s="95"/>
      <c r="G210" s="95"/>
      <c r="H210" s="95"/>
      <c r="I210" s="95"/>
      <c r="J210" s="95"/>
      <c r="K210" s="95"/>
      <c r="L210" s="95"/>
      <c r="M210" s="95"/>
      <c r="N210" s="95"/>
      <c r="O210" s="95"/>
      <c r="P210" s="95"/>
      <c r="Q210" s="96" t="str">
        <f t="shared" si="32"/>
        <v>P</v>
      </c>
      <c r="R210" s="97"/>
      <c r="S210" s="98"/>
      <c r="T210" s="50"/>
      <c r="U210" s="50"/>
      <c r="V210" s="50"/>
      <c r="W210" s="50"/>
      <c r="X210" s="50"/>
      <c r="Y210" s="50"/>
    </row>
    <row r="211" spans="1:25" outlineLevel="1" x14ac:dyDescent="0.25">
      <c r="A211" s="87" t="str">
        <f>IF(AND(D211="",D211=""),"",$D$3&amp;"_"&amp;ROW()-11-COUNTBLANK($D$12:D211))</f>
        <v>LHSBT_180</v>
      </c>
      <c r="B211" s="151"/>
      <c r="C211" s="43" t="s">
        <v>494</v>
      </c>
      <c r="D211" s="44" t="s">
        <v>495</v>
      </c>
      <c r="E211" s="94" t="s">
        <v>73</v>
      </c>
      <c r="F211" s="95"/>
      <c r="G211" s="95"/>
      <c r="H211" s="95"/>
      <c r="I211" s="95"/>
      <c r="J211" s="95"/>
      <c r="K211" s="95"/>
      <c r="L211" s="95"/>
      <c r="M211" s="95"/>
      <c r="N211" s="95"/>
      <c r="O211" s="95"/>
      <c r="P211" s="95"/>
      <c r="Q211" s="96" t="str">
        <f t="shared" si="32"/>
        <v>P</v>
      </c>
      <c r="R211" s="97"/>
      <c r="S211" s="98"/>
      <c r="T211" s="50"/>
      <c r="U211" s="50"/>
      <c r="V211" s="50"/>
      <c r="W211" s="50"/>
      <c r="X211" s="50"/>
      <c r="Y211" s="50"/>
    </row>
    <row r="212" spans="1:25" outlineLevel="1" x14ac:dyDescent="0.25">
      <c r="A212" s="87" t="str">
        <f>IF(AND(D212="",D212=""),"",$D$3&amp;"_"&amp;ROW()-11-COUNTBLANK($D$12:D212))</f>
        <v>LHSBT_181</v>
      </c>
      <c r="B212" s="151"/>
      <c r="C212" s="43" t="s">
        <v>496</v>
      </c>
      <c r="D212" s="44" t="s">
        <v>497</v>
      </c>
      <c r="E212" s="94" t="s">
        <v>73</v>
      </c>
      <c r="F212" s="95"/>
      <c r="G212" s="95"/>
      <c r="H212" s="95"/>
      <c r="I212" s="95"/>
      <c r="J212" s="95"/>
      <c r="K212" s="95"/>
      <c r="L212" s="95"/>
      <c r="M212" s="95"/>
      <c r="N212" s="95"/>
      <c r="O212" s="95"/>
      <c r="P212" s="95"/>
      <c r="Q212" s="96" t="str">
        <f t="shared" si="32"/>
        <v>P</v>
      </c>
      <c r="R212" s="97"/>
      <c r="S212" s="98"/>
      <c r="T212" s="50"/>
      <c r="U212" s="50"/>
      <c r="V212" s="50"/>
      <c r="W212" s="50"/>
      <c r="X212" s="50"/>
      <c r="Y212" s="50"/>
    </row>
    <row r="213" spans="1:25" outlineLevel="1" x14ac:dyDescent="0.25">
      <c r="A213" s="87" t="str">
        <f>IF(AND(D213="",D213=""),"",$D$3&amp;"_"&amp;ROW()-11-COUNTBLANK($D$12:D213))</f>
        <v>LHSBT_182</v>
      </c>
      <c r="B213" s="151"/>
      <c r="C213" s="43" t="s">
        <v>498</v>
      </c>
      <c r="D213" s="44" t="s">
        <v>497</v>
      </c>
      <c r="E213" s="94" t="s">
        <v>73</v>
      </c>
      <c r="F213" s="95"/>
      <c r="G213" s="95"/>
      <c r="H213" s="95"/>
      <c r="I213" s="95"/>
      <c r="J213" s="95"/>
      <c r="K213" s="95"/>
      <c r="L213" s="95"/>
      <c r="M213" s="95"/>
      <c r="N213" s="95"/>
      <c r="O213" s="95"/>
      <c r="P213" s="95"/>
      <c r="Q213" s="96" t="str">
        <f t="shared" si="32"/>
        <v>P</v>
      </c>
      <c r="R213" s="97"/>
      <c r="S213" s="98"/>
      <c r="T213" s="50"/>
      <c r="U213" s="50"/>
      <c r="V213" s="50"/>
      <c r="W213" s="50"/>
      <c r="X213" s="50"/>
      <c r="Y213" s="50"/>
    </row>
    <row r="214" spans="1:25" outlineLevel="1" x14ac:dyDescent="0.25">
      <c r="A214" s="87" t="str">
        <f>IF(AND(D214="",D214=""),"",$D$3&amp;"_"&amp;ROW()-11-COUNTBLANK($D$12:D214))</f>
        <v>LHSBT_183</v>
      </c>
      <c r="B214" s="151"/>
      <c r="C214" s="43" t="s">
        <v>499</v>
      </c>
      <c r="D214" s="44" t="s">
        <v>500</v>
      </c>
      <c r="E214" s="94" t="s">
        <v>73</v>
      </c>
      <c r="F214" s="95"/>
      <c r="G214" s="95"/>
      <c r="H214" s="95"/>
      <c r="I214" s="95"/>
      <c r="J214" s="95"/>
      <c r="K214" s="95"/>
      <c r="L214" s="95"/>
      <c r="M214" s="95"/>
      <c r="N214" s="95"/>
      <c r="O214" s="95"/>
      <c r="P214" s="95"/>
      <c r="Q214" s="96" t="str">
        <f t="shared" si="32"/>
        <v>P</v>
      </c>
      <c r="R214" s="97"/>
      <c r="S214" s="98"/>
      <c r="T214" s="50"/>
      <c r="U214" s="50"/>
      <c r="V214" s="50"/>
      <c r="W214" s="50"/>
      <c r="X214" s="50"/>
      <c r="Y214" s="50"/>
    </row>
    <row r="215" spans="1:25" ht="45" outlineLevel="1" x14ac:dyDescent="0.25">
      <c r="A215" s="87" t="str">
        <f>IF(AND(D215="",D215=""),"",$D$3&amp;"_"&amp;ROW()-11-COUNTBLANK($D$12:D215))</f>
        <v>LHSBT_184</v>
      </c>
      <c r="B215" s="38" t="s">
        <v>501</v>
      </c>
      <c r="C215" s="43" t="s">
        <v>505</v>
      </c>
      <c r="D215" s="44" t="s">
        <v>507</v>
      </c>
      <c r="E215" s="94" t="s">
        <v>73</v>
      </c>
      <c r="F215" s="95"/>
      <c r="G215" s="95"/>
      <c r="H215" s="95"/>
      <c r="I215" s="95"/>
      <c r="J215" s="95"/>
      <c r="K215" s="95"/>
      <c r="L215" s="95"/>
      <c r="M215" s="95"/>
      <c r="N215" s="95"/>
      <c r="O215" s="95"/>
      <c r="P215" s="95"/>
      <c r="Q215" s="96" t="str">
        <f t="shared" si="32"/>
        <v>P</v>
      </c>
      <c r="R215" s="97"/>
      <c r="S215" s="98"/>
      <c r="T215" s="50"/>
      <c r="U215" s="50"/>
      <c r="V215" s="50"/>
      <c r="W215" s="50"/>
      <c r="X215" s="50"/>
      <c r="Y215" s="50"/>
    </row>
    <row r="216" spans="1:25" ht="75" outlineLevel="1" x14ac:dyDescent="0.25">
      <c r="A216" s="99" t="str">
        <f>IF(AND(D216="",D216=""),"",$D$3&amp;"_"&amp;ROW()-11-COUNTBLANK($D$12:D216))</f>
        <v>LHSBT_185</v>
      </c>
      <c r="B216" s="38" t="s">
        <v>504</v>
      </c>
      <c r="C216" s="43" t="s">
        <v>506</v>
      </c>
      <c r="D216" s="44" t="s">
        <v>508</v>
      </c>
      <c r="E216" s="94" t="s">
        <v>73</v>
      </c>
      <c r="F216" s="95"/>
      <c r="G216" s="95"/>
      <c r="H216" s="95"/>
      <c r="I216" s="95"/>
      <c r="J216" s="95"/>
      <c r="K216" s="95"/>
      <c r="L216" s="95"/>
      <c r="M216" s="95"/>
      <c r="N216" s="95"/>
      <c r="O216" s="95"/>
      <c r="P216" s="95"/>
      <c r="Q216" s="96" t="str">
        <f t="shared" si="32"/>
        <v>P</v>
      </c>
      <c r="R216" s="97"/>
      <c r="S216" s="98"/>
      <c r="T216" s="50"/>
      <c r="U216" s="50"/>
      <c r="V216" s="50"/>
      <c r="W216" s="50"/>
      <c r="X216" s="50"/>
      <c r="Y216" s="50"/>
    </row>
    <row r="217" spans="1:25" ht="120" outlineLevel="1" x14ac:dyDescent="0.25">
      <c r="A217" s="87" t="str">
        <f>IF(AND(D217="",D217=""),"",$D$3&amp;"_"&amp;ROW()-11-COUNTBLANK($D$12:D217))</f>
        <v>LHSBT_186</v>
      </c>
      <c r="B217" s="38" t="s">
        <v>511</v>
      </c>
      <c r="C217" s="43" t="s">
        <v>448</v>
      </c>
      <c r="D217" s="44" t="s">
        <v>454</v>
      </c>
      <c r="E217" s="94" t="s">
        <v>50</v>
      </c>
      <c r="F217" s="95"/>
      <c r="G217" s="95"/>
      <c r="H217" s="95"/>
      <c r="I217" s="95"/>
      <c r="J217" s="95"/>
      <c r="K217" s="95"/>
      <c r="L217" s="95"/>
      <c r="M217" s="95"/>
      <c r="N217" s="95"/>
      <c r="O217" s="95"/>
      <c r="P217" s="95"/>
      <c r="Q217" s="96" t="str">
        <f t="shared" si="32"/>
        <v>F</v>
      </c>
      <c r="R217" s="97"/>
      <c r="S217" s="98" t="s">
        <v>512</v>
      </c>
      <c r="T217" s="50"/>
      <c r="U217" s="50"/>
      <c r="V217" s="50"/>
      <c r="W217" s="50"/>
      <c r="X217" s="50"/>
      <c r="Y217" s="50"/>
    </row>
    <row r="218" spans="1:25" ht="59.25" customHeight="1" x14ac:dyDescent="0.25">
      <c r="A218" s="86" t="str">
        <f t="shared" si="19"/>
        <v/>
      </c>
      <c r="B218" s="133" t="s">
        <v>475</v>
      </c>
      <c r="C218" s="134"/>
      <c r="D218" s="134"/>
      <c r="E218" s="134"/>
      <c r="F218" s="134"/>
      <c r="G218" s="134"/>
      <c r="H218" s="134"/>
      <c r="I218" s="134"/>
      <c r="J218" s="134"/>
      <c r="K218" s="134"/>
      <c r="L218" s="134"/>
      <c r="M218" s="134"/>
      <c r="N218" s="134"/>
      <c r="O218" s="134"/>
      <c r="P218" s="134"/>
      <c r="Q218" s="134"/>
      <c r="R218" s="134"/>
      <c r="S218" s="134"/>
      <c r="T218" s="35"/>
      <c r="U218" s="35"/>
      <c r="V218" s="35"/>
      <c r="W218" s="35"/>
      <c r="X218" s="35"/>
      <c r="Y218" s="35"/>
    </row>
    <row r="219" spans="1:25" ht="30" outlineLevel="1" x14ac:dyDescent="0.25">
      <c r="A219" s="69" t="str">
        <f t="shared" si="19"/>
        <v>LHSBT_187</v>
      </c>
      <c r="B219" s="42" t="s">
        <v>292</v>
      </c>
      <c r="C219" s="42" t="s">
        <v>292</v>
      </c>
      <c r="D219" s="84" t="s">
        <v>233</v>
      </c>
      <c r="E219" s="58" t="s">
        <v>73</v>
      </c>
      <c r="F219" s="46"/>
      <c r="G219" s="46"/>
      <c r="H219" s="46"/>
      <c r="I219" s="46"/>
      <c r="J219" s="46"/>
      <c r="K219" s="46"/>
      <c r="L219" s="46"/>
      <c r="M219" s="46"/>
      <c r="N219" s="46"/>
      <c r="O219" s="46"/>
      <c r="P219" s="46"/>
      <c r="Q219" s="47" t="str">
        <f t="shared" si="20"/>
        <v>P</v>
      </c>
      <c r="R219" s="48"/>
      <c r="S219" s="52"/>
      <c r="T219" s="34"/>
      <c r="U219" s="34"/>
      <c r="V219" s="34"/>
      <c r="W219" s="34"/>
      <c r="X219" s="34"/>
      <c r="Y219" s="34"/>
    </row>
    <row r="220" spans="1:25" ht="45" outlineLevel="1" x14ac:dyDescent="0.25">
      <c r="A220" s="60" t="str">
        <f t="shared" si="19"/>
        <v>LHSBT_188</v>
      </c>
      <c r="B220" s="36" t="s">
        <v>293</v>
      </c>
      <c r="C220" s="36" t="s">
        <v>294</v>
      </c>
      <c r="D220" s="73" t="s">
        <v>295</v>
      </c>
      <c r="E220" s="58" t="s">
        <v>73</v>
      </c>
      <c r="F220" s="31"/>
      <c r="G220" s="31"/>
      <c r="H220" s="31"/>
      <c r="I220" s="31"/>
      <c r="J220" s="31"/>
      <c r="K220" s="31"/>
      <c r="L220" s="31"/>
      <c r="M220" s="31"/>
      <c r="N220" s="31"/>
      <c r="O220" s="31"/>
      <c r="P220" s="31"/>
      <c r="Q220" s="32" t="str">
        <f t="shared" si="20"/>
        <v>P</v>
      </c>
      <c r="R220" s="33"/>
      <c r="S220" s="51"/>
      <c r="T220" s="34"/>
      <c r="U220" s="34"/>
      <c r="V220" s="34"/>
      <c r="W220" s="34"/>
      <c r="X220" s="34"/>
      <c r="Y220" s="34"/>
    </row>
    <row r="221" spans="1:25" ht="60" outlineLevel="1" x14ac:dyDescent="0.25">
      <c r="A221" s="60" t="str">
        <f t="shared" si="19"/>
        <v>LHSBT_189</v>
      </c>
      <c r="B221" s="124" t="s">
        <v>296</v>
      </c>
      <c r="C221" s="124" t="s">
        <v>297</v>
      </c>
      <c r="D221" s="73" t="s">
        <v>298</v>
      </c>
      <c r="E221" s="58" t="s">
        <v>50</v>
      </c>
      <c r="F221" s="31"/>
      <c r="G221" s="31"/>
      <c r="H221" s="31"/>
      <c r="I221" s="31"/>
      <c r="J221" s="31"/>
      <c r="K221" s="31"/>
      <c r="L221" s="31"/>
      <c r="M221" s="31"/>
      <c r="N221" s="31"/>
      <c r="O221" s="31"/>
      <c r="P221" s="31"/>
      <c r="Q221" s="32" t="str">
        <f t="shared" si="20"/>
        <v>F</v>
      </c>
      <c r="R221" s="33"/>
      <c r="S221" s="51" t="s">
        <v>510</v>
      </c>
      <c r="T221" s="34"/>
      <c r="U221" s="34"/>
      <c r="V221" s="34"/>
      <c r="W221" s="34"/>
      <c r="X221" s="34"/>
      <c r="Y221" s="34"/>
    </row>
    <row r="222" spans="1:25" ht="30" outlineLevel="1" x14ac:dyDescent="0.25">
      <c r="A222" s="60" t="str">
        <f t="shared" si="19"/>
        <v>LHSBT_190</v>
      </c>
      <c r="B222" s="125"/>
      <c r="C222" s="125"/>
      <c r="D222" s="73" t="s">
        <v>299</v>
      </c>
      <c r="E222" s="58" t="s">
        <v>73</v>
      </c>
      <c r="F222" s="31"/>
      <c r="G222" s="31"/>
      <c r="H222" s="31"/>
      <c r="I222" s="31"/>
      <c r="J222" s="31"/>
      <c r="K222" s="31"/>
      <c r="L222" s="31"/>
      <c r="M222" s="31"/>
      <c r="N222" s="31"/>
      <c r="O222" s="31"/>
      <c r="P222" s="31"/>
      <c r="Q222" s="32" t="str">
        <f t="shared" si="20"/>
        <v>P</v>
      </c>
      <c r="R222" s="33"/>
      <c r="S222" s="51"/>
      <c r="T222" s="34"/>
      <c r="U222" s="34"/>
      <c r="V222" s="34"/>
      <c r="W222" s="34"/>
      <c r="X222" s="34"/>
      <c r="Y222" s="34"/>
    </row>
    <row r="223" spans="1:25" ht="30" outlineLevel="1" x14ac:dyDescent="0.25">
      <c r="A223" s="60" t="str">
        <f t="shared" si="19"/>
        <v>LHSBT_191</v>
      </c>
      <c r="B223" s="126"/>
      <c r="C223" s="126"/>
      <c r="D223" s="73" t="s">
        <v>300</v>
      </c>
      <c r="E223" s="58" t="s">
        <v>73</v>
      </c>
      <c r="F223" s="31"/>
      <c r="G223" s="31"/>
      <c r="H223" s="31"/>
      <c r="I223" s="31"/>
      <c r="J223" s="31"/>
      <c r="K223" s="31"/>
      <c r="L223" s="31"/>
      <c r="M223" s="31"/>
      <c r="N223" s="31"/>
      <c r="O223" s="31"/>
      <c r="P223" s="31"/>
      <c r="Q223" s="32" t="str">
        <f t="shared" si="20"/>
        <v>P</v>
      </c>
      <c r="R223" s="33"/>
      <c r="S223" s="51"/>
      <c r="T223" s="34"/>
      <c r="U223" s="34"/>
      <c r="V223" s="34"/>
      <c r="W223" s="34"/>
      <c r="X223" s="34"/>
      <c r="Y223" s="34"/>
    </row>
    <row r="224" spans="1:25" ht="30" outlineLevel="1" x14ac:dyDescent="0.25">
      <c r="A224" s="60" t="str">
        <f t="shared" si="19"/>
        <v>LHSBT_192</v>
      </c>
      <c r="B224" s="36" t="s">
        <v>301</v>
      </c>
      <c r="C224" s="36" t="s">
        <v>301</v>
      </c>
      <c r="D224" s="73" t="s">
        <v>302</v>
      </c>
      <c r="E224" s="58" t="s">
        <v>73</v>
      </c>
      <c r="F224" s="31"/>
      <c r="G224" s="31"/>
      <c r="H224" s="31"/>
      <c r="I224" s="31"/>
      <c r="J224" s="31"/>
      <c r="K224" s="31"/>
      <c r="L224" s="31"/>
      <c r="M224" s="31"/>
      <c r="N224" s="31"/>
      <c r="O224" s="31"/>
      <c r="P224" s="31"/>
      <c r="Q224" s="32" t="str">
        <f t="shared" si="20"/>
        <v>P</v>
      </c>
      <c r="R224" s="33"/>
      <c r="S224" s="51"/>
      <c r="T224" s="34"/>
      <c r="U224" s="34"/>
      <c r="V224" s="34"/>
      <c r="W224" s="34"/>
      <c r="X224" s="34"/>
      <c r="Y224" s="34"/>
    </row>
    <row r="225" spans="1:25" ht="60" outlineLevel="1" x14ac:dyDescent="0.25">
      <c r="A225" s="60" t="str">
        <f t="shared" si="19"/>
        <v>LHSBT_193</v>
      </c>
      <c r="B225" s="124" t="s">
        <v>303</v>
      </c>
      <c r="C225" s="36" t="s">
        <v>304</v>
      </c>
      <c r="D225" s="73" t="s">
        <v>305</v>
      </c>
      <c r="E225" s="58" t="s">
        <v>73</v>
      </c>
      <c r="F225" s="31"/>
      <c r="G225" s="31"/>
      <c r="H225" s="31"/>
      <c r="I225" s="31"/>
      <c r="J225" s="31"/>
      <c r="K225" s="31"/>
      <c r="L225" s="31"/>
      <c r="M225" s="31"/>
      <c r="N225" s="31"/>
      <c r="O225" s="31"/>
      <c r="P225" s="31"/>
      <c r="Q225" s="32" t="str">
        <f t="shared" si="20"/>
        <v>P</v>
      </c>
      <c r="R225" s="33"/>
      <c r="S225" s="51"/>
      <c r="T225" s="34"/>
      <c r="U225" s="34"/>
      <c r="V225" s="34"/>
      <c r="W225" s="34"/>
      <c r="X225" s="34"/>
      <c r="Y225" s="34"/>
    </row>
    <row r="226" spans="1:25" ht="45" outlineLevel="1" x14ac:dyDescent="0.25">
      <c r="A226" s="60" t="str">
        <f t="shared" si="19"/>
        <v>LHSBT_194</v>
      </c>
      <c r="B226" s="126"/>
      <c r="C226" s="36" t="s">
        <v>306</v>
      </c>
      <c r="D226" s="73" t="s">
        <v>307</v>
      </c>
      <c r="E226" s="58" t="s">
        <v>73</v>
      </c>
      <c r="F226" s="31"/>
      <c r="G226" s="31"/>
      <c r="H226" s="31"/>
      <c r="I226" s="31"/>
      <c r="J226" s="31"/>
      <c r="K226" s="31"/>
      <c r="L226" s="31"/>
      <c r="M226" s="31"/>
      <c r="N226" s="31"/>
      <c r="O226" s="31"/>
      <c r="P226" s="31"/>
      <c r="Q226" s="32" t="str">
        <f t="shared" si="20"/>
        <v>P</v>
      </c>
      <c r="R226" s="33"/>
      <c r="S226" s="51"/>
      <c r="T226" s="34"/>
      <c r="U226" s="34"/>
      <c r="V226" s="34"/>
      <c r="W226" s="34"/>
      <c r="X226" s="34"/>
      <c r="Y226" s="34"/>
    </row>
    <row r="227" spans="1:25" ht="15.75" customHeight="1" x14ac:dyDescent="0.25">
      <c r="A227" s="64" t="str">
        <f t="shared" ref="A227" si="33">IF(AND(D227="",D227=""),"",$D$3&amp;"_"&amp;ROW()-11-COUNTBLANK($D$12:D227))</f>
        <v/>
      </c>
      <c r="B227" s="127" t="s">
        <v>477</v>
      </c>
      <c r="C227" s="128"/>
      <c r="D227" s="128"/>
      <c r="E227" s="128"/>
      <c r="F227" s="128"/>
      <c r="G227" s="128"/>
      <c r="H227" s="128"/>
      <c r="I227" s="128"/>
      <c r="J227" s="128"/>
      <c r="K227" s="128"/>
      <c r="L227" s="128"/>
      <c r="M227" s="128"/>
      <c r="N227" s="128"/>
      <c r="O227" s="128"/>
      <c r="P227" s="128"/>
      <c r="Q227" s="128"/>
      <c r="R227" s="128"/>
      <c r="S227" s="129"/>
      <c r="T227" s="35"/>
      <c r="U227" s="35"/>
      <c r="V227" s="35"/>
      <c r="W227" s="35"/>
      <c r="X227" s="35"/>
      <c r="Y227" s="35"/>
    </row>
    <row r="228" spans="1:25" ht="45" outlineLevel="1" x14ac:dyDescent="0.25">
      <c r="A228" s="60" t="str">
        <f t="shared" si="19"/>
        <v>LHSBT_195</v>
      </c>
      <c r="B228" s="36" t="s">
        <v>308</v>
      </c>
      <c r="C228" s="36" t="s">
        <v>294</v>
      </c>
      <c r="D228" s="73" t="s">
        <v>295</v>
      </c>
      <c r="E228" s="58" t="s">
        <v>73</v>
      </c>
      <c r="F228" s="31"/>
      <c r="G228" s="31"/>
      <c r="H228" s="31"/>
      <c r="I228" s="31"/>
      <c r="J228" s="31"/>
      <c r="K228" s="31"/>
      <c r="L228" s="31"/>
      <c r="M228" s="31"/>
      <c r="N228" s="31"/>
      <c r="O228" s="31"/>
      <c r="P228" s="31"/>
      <c r="Q228" s="32" t="str">
        <f t="shared" si="20"/>
        <v>P</v>
      </c>
      <c r="R228" s="33"/>
      <c r="S228" s="51"/>
      <c r="T228" s="34"/>
      <c r="U228" s="34"/>
      <c r="V228" s="34"/>
      <c r="W228" s="34"/>
      <c r="X228" s="34"/>
      <c r="Y228" s="34"/>
    </row>
    <row r="229" spans="1:25" ht="45" outlineLevel="1" x14ac:dyDescent="0.25">
      <c r="A229" s="60" t="str">
        <f t="shared" si="19"/>
        <v>LHSBT_196</v>
      </c>
      <c r="B229" s="124" t="s">
        <v>309</v>
      </c>
      <c r="C229" s="124" t="s">
        <v>310</v>
      </c>
      <c r="D229" s="73" t="s">
        <v>509</v>
      </c>
      <c r="E229" s="58" t="s">
        <v>73</v>
      </c>
      <c r="F229" s="31"/>
      <c r="G229" s="31"/>
      <c r="H229" s="31"/>
      <c r="I229" s="31"/>
      <c r="J229" s="31"/>
      <c r="K229" s="31"/>
      <c r="L229" s="31"/>
      <c r="M229" s="31"/>
      <c r="N229" s="31"/>
      <c r="O229" s="31"/>
      <c r="P229" s="31"/>
      <c r="Q229" s="32" t="str">
        <f t="shared" si="20"/>
        <v>P</v>
      </c>
      <c r="R229" s="33"/>
      <c r="S229" s="51"/>
      <c r="T229" s="34"/>
      <c r="U229" s="34"/>
      <c r="V229" s="34"/>
      <c r="W229" s="34"/>
      <c r="X229" s="34"/>
      <c r="Y229" s="34"/>
    </row>
    <row r="230" spans="1:25" ht="30" outlineLevel="1" x14ac:dyDescent="0.25">
      <c r="A230" s="60" t="str">
        <f t="shared" si="19"/>
        <v>LHSBT_197</v>
      </c>
      <c r="B230" s="125"/>
      <c r="C230" s="125"/>
      <c r="D230" s="73" t="s">
        <v>299</v>
      </c>
      <c r="E230" s="58" t="s">
        <v>73</v>
      </c>
      <c r="F230" s="31"/>
      <c r="G230" s="31"/>
      <c r="H230" s="31"/>
      <c r="I230" s="31"/>
      <c r="J230" s="31"/>
      <c r="K230" s="31"/>
      <c r="L230" s="31"/>
      <c r="M230" s="31"/>
      <c r="N230" s="31"/>
      <c r="O230" s="31"/>
      <c r="P230" s="31"/>
      <c r="Q230" s="32" t="str">
        <f t="shared" si="20"/>
        <v>P</v>
      </c>
      <c r="R230" s="33"/>
      <c r="S230" s="51"/>
      <c r="T230" s="34"/>
      <c r="U230" s="34"/>
      <c r="V230" s="34"/>
      <c r="W230" s="34"/>
      <c r="X230" s="34"/>
      <c r="Y230" s="34"/>
    </row>
    <row r="231" spans="1:25" ht="30" outlineLevel="1" x14ac:dyDescent="0.25">
      <c r="A231" s="60" t="str">
        <f t="shared" si="19"/>
        <v>LHSBT_198</v>
      </c>
      <c r="B231" s="126"/>
      <c r="C231" s="126"/>
      <c r="D231" s="73" t="s">
        <v>311</v>
      </c>
      <c r="E231" s="58" t="s">
        <v>73</v>
      </c>
      <c r="F231" s="31"/>
      <c r="G231" s="31"/>
      <c r="H231" s="31"/>
      <c r="I231" s="31"/>
      <c r="J231" s="31"/>
      <c r="K231" s="31"/>
      <c r="L231" s="31"/>
      <c r="M231" s="31"/>
      <c r="N231" s="31"/>
      <c r="O231" s="31"/>
      <c r="P231" s="31"/>
      <c r="Q231" s="32" t="str">
        <f t="shared" si="20"/>
        <v>P</v>
      </c>
      <c r="R231" s="33"/>
      <c r="S231" s="51"/>
      <c r="T231" s="34"/>
      <c r="U231" s="34"/>
      <c r="V231" s="34"/>
      <c r="W231" s="34"/>
      <c r="X231" s="34"/>
      <c r="Y231" s="34"/>
    </row>
    <row r="232" spans="1:25" ht="60" outlineLevel="1" x14ac:dyDescent="0.25">
      <c r="A232" s="60" t="str">
        <f t="shared" si="19"/>
        <v>LHSBT_199</v>
      </c>
      <c r="B232" s="124" t="s">
        <v>312</v>
      </c>
      <c r="C232" s="36" t="s">
        <v>313</v>
      </c>
      <c r="D232" s="73" t="s">
        <v>305</v>
      </c>
      <c r="E232" s="58" t="s">
        <v>73</v>
      </c>
      <c r="F232" s="31"/>
      <c r="G232" s="31"/>
      <c r="H232" s="31"/>
      <c r="I232" s="31"/>
      <c r="J232" s="31"/>
      <c r="K232" s="31"/>
      <c r="L232" s="31"/>
      <c r="M232" s="31"/>
      <c r="N232" s="31"/>
      <c r="O232" s="31"/>
      <c r="P232" s="31"/>
      <c r="Q232" s="32" t="str">
        <f t="shared" si="20"/>
        <v>P</v>
      </c>
      <c r="R232" s="33"/>
      <c r="S232" s="51"/>
      <c r="T232" s="34"/>
      <c r="U232" s="34"/>
      <c r="V232" s="34"/>
      <c r="W232" s="34"/>
      <c r="X232" s="34"/>
      <c r="Y232" s="34"/>
    </row>
    <row r="233" spans="1:25" ht="45" outlineLevel="1" x14ac:dyDescent="0.25">
      <c r="A233" s="60" t="str">
        <f t="shared" si="19"/>
        <v>LHSBT_200</v>
      </c>
      <c r="B233" s="126"/>
      <c r="C233" s="36" t="s">
        <v>306</v>
      </c>
      <c r="D233" s="73" t="s">
        <v>307</v>
      </c>
      <c r="E233" s="58" t="s">
        <v>73</v>
      </c>
      <c r="F233" s="31"/>
      <c r="G233" s="31"/>
      <c r="H233" s="31"/>
      <c r="I233" s="31"/>
      <c r="J233" s="31"/>
      <c r="K233" s="31"/>
      <c r="L233" s="31"/>
      <c r="M233" s="31"/>
      <c r="N233" s="31"/>
      <c r="O233" s="31"/>
      <c r="P233" s="31"/>
      <c r="Q233" s="32" t="str">
        <f t="shared" si="20"/>
        <v>P</v>
      </c>
      <c r="R233" s="33"/>
      <c r="S233" s="51"/>
      <c r="T233" s="34"/>
      <c r="U233" s="34"/>
      <c r="V233" s="34"/>
      <c r="W233" s="34"/>
      <c r="X233" s="34"/>
      <c r="Y233" s="34"/>
    </row>
    <row r="234" spans="1:25" ht="75" outlineLevel="1" x14ac:dyDescent="0.25">
      <c r="A234" s="60" t="str">
        <f t="shared" si="19"/>
        <v>LHSBT_201</v>
      </c>
      <c r="B234" s="36" t="s">
        <v>314</v>
      </c>
      <c r="C234" s="36" t="s">
        <v>401</v>
      </c>
      <c r="D234" s="73" t="s">
        <v>302</v>
      </c>
      <c r="E234" s="58" t="s">
        <v>73</v>
      </c>
      <c r="F234" s="31"/>
      <c r="G234" s="31"/>
      <c r="H234" s="31"/>
      <c r="I234" s="31"/>
      <c r="J234" s="31"/>
      <c r="K234" s="31"/>
      <c r="L234" s="31"/>
      <c r="M234" s="31"/>
      <c r="N234" s="31"/>
      <c r="O234" s="31"/>
      <c r="P234" s="31"/>
      <c r="Q234" s="32" t="str">
        <f t="shared" si="20"/>
        <v>P</v>
      </c>
      <c r="R234" s="33"/>
      <c r="S234" s="51"/>
      <c r="T234" s="34"/>
      <c r="U234" s="34"/>
      <c r="V234" s="34"/>
      <c r="W234" s="34"/>
      <c r="X234" s="34"/>
      <c r="Y234" s="34"/>
    </row>
    <row r="235" spans="1:25" ht="60" outlineLevel="1" x14ac:dyDescent="0.25">
      <c r="A235" s="60" t="str">
        <f t="shared" si="19"/>
        <v>LHSBT_202</v>
      </c>
      <c r="B235" s="36" t="s">
        <v>315</v>
      </c>
      <c r="C235" s="36" t="s">
        <v>402</v>
      </c>
      <c r="D235" s="73" t="s">
        <v>316</v>
      </c>
      <c r="E235" s="58" t="s">
        <v>73</v>
      </c>
      <c r="F235" s="31"/>
      <c r="G235" s="31"/>
      <c r="H235" s="31"/>
      <c r="I235" s="31"/>
      <c r="J235" s="31"/>
      <c r="K235" s="31"/>
      <c r="L235" s="31"/>
      <c r="M235" s="31"/>
      <c r="N235" s="31"/>
      <c r="O235" s="31"/>
      <c r="P235" s="31"/>
      <c r="Q235" s="32" t="str">
        <f t="shared" si="20"/>
        <v>P</v>
      </c>
      <c r="R235" s="33"/>
      <c r="S235" s="51"/>
      <c r="T235" s="34"/>
      <c r="U235" s="34"/>
      <c r="V235" s="34"/>
      <c r="W235" s="34"/>
      <c r="X235" s="34"/>
      <c r="Y235" s="34"/>
    </row>
    <row r="236" spans="1:25" ht="15.75" customHeight="1" x14ac:dyDescent="0.25">
      <c r="A236" s="64" t="str">
        <f t="shared" si="19"/>
        <v/>
      </c>
      <c r="B236" s="127" t="s">
        <v>478</v>
      </c>
      <c r="C236" s="128"/>
      <c r="D236" s="128"/>
      <c r="E236" s="128"/>
      <c r="F236" s="128"/>
      <c r="G236" s="128"/>
      <c r="H236" s="128"/>
      <c r="I236" s="128"/>
      <c r="J236" s="128"/>
      <c r="K236" s="128"/>
      <c r="L236" s="128"/>
      <c r="M236" s="128"/>
      <c r="N236" s="128"/>
      <c r="O236" s="128"/>
      <c r="P236" s="128"/>
      <c r="Q236" s="128"/>
      <c r="R236" s="128"/>
      <c r="S236" s="129"/>
      <c r="T236" s="35"/>
      <c r="U236" s="35"/>
      <c r="V236" s="35"/>
      <c r="W236" s="35"/>
      <c r="X236" s="35"/>
      <c r="Y236" s="35"/>
    </row>
    <row r="237" spans="1:25" ht="45" outlineLevel="1" collapsed="1" x14ac:dyDescent="0.25">
      <c r="A237" s="60" t="str">
        <f t="shared" si="19"/>
        <v>LHSBT_203</v>
      </c>
      <c r="B237" s="36" t="s">
        <v>317</v>
      </c>
      <c r="C237" s="36" t="s">
        <v>318</v>
      </c>
      <c r="D237" s="73" t="s">
        <v>319</v>
      </c>
      <c r="E237" s="54" t="s">
        <v>73</v>
      </c>
      <c r="F237" s="31"/>
      <c r="G237" s="31"/>
      <c r="H237" s="31"/>
      <c r="I237" s="31"/>
      <c r="J237" s="31"/>
      <c r="K237" s="31"/>
      <c r="L237" s="31"/>
      <c r="M237" s="31"/>
      <c r="N237" s="31"/>
      <c r="O237" s="31"/>
      <c r="P237" s="31"/>
      <c r="Q237" s="32" t="str">
        <f t="shared" si="20"/>
        <v>P</v>
      </c>
      <c r="R237" s="33"/>
      <c r="S237" s="51"/>
      <c r="T237" s="34"/>
      <c r="U237" s="34"/>
      <c r="V237" s="34"/>
      <c r="W237" s="34"/>
      <c r="X237" s="34"/>
      <c r="Y237" s="34"/>
    </row>
    <row r="238" spans="1:25" ht="30" outlineLevel="1" x14ac:dyDescent="0.25">
      <c r="A238" s="60" t="str">
        <f t="shared" si="19"/>
        <v>LHSBT_204</v>
      </c>
      <c r="B238" s="124" t="s">
        <v>320</v>
      </c>
      <c r="C238" s="124" t="s">
        <v>321</v>
      </c>
      <c r="D238" s="73" t="s">
        <v>322</v>
      </c>
      <c r="E238" s="54" t="s">
        <v>73</v>
      </c>
      <c r="F238" s="31"/>
      <c r="G238" s="31"/>
      <c r="H238" s="31"/>
      <c r="I238" s="31"/>
      <c r="J238" s="31"/>
      <c r="K238" s="31"/>
      <c r="L238" s="31"/>
      <c r="M238" s="31"/>
      <c r="N238" s="31"/>
      <c r="O238" s="31"/>
      <c r="P238" s="31"/>
      <c r="Q238" s="32" t="str">
        <f t="shared" si="20"/>
        <v>P</v>
      </c>
      <c r="R238" s="33"/>
      <c r="S238" s="51"/>
      <c r="T238" s="34"/>
      <c r="U238" s="34"/>
      <c r="V238" s="34"/>
      <c r="W238" s="34"/>
      <c r="X238" s="34"/>
      <c r="Y238" s="34"/>
    </row>
    <row r="239" spans="1:25" ht="30" outlineLevel="1" x14ac:dyDescent="0.25">
      <c r="A239" s="60" t="str">
        <f t="shared" si="19"/>
        <v>LHSBT_205</v>
      </c>
      <c r="B239" s="125"/>
      <c r="C239" s="125"/>
      <c r="D239" s="73" t="s">
        <v>299</v>
      </c>
      <c r="E239" s="54" t="s">
        <v>73</v>
      </c>
      <c r="F239" s="31"/>
      <c r="G239" s="31"/>
      <c r="H239" s="31"/>
      <c r="I239" s="31"/>
      <c r="J239" s="31"/>
      <c r="K239" s="31"/>
      <c r="L239" s="31"/>
      <c r="M239" s="31"/>
      <c r="N239" s="31"/>
      <c r="O239" s="31"/>
      <c r="P239" s="31"/>
      <c r="Q239" s="32" t="str">
        <f t="shared" si="20"/>
        <v>P</v>
      </c>
      <c r="R239" s="33"/>
      <c r="S239" s="51"/>
      <c r="T239" s="34"/>
      <c r="U239" s="34"/>
      <c r="V239" s="34"/>
      <c r="W239" s="34"/>
      <c r="X239" s="34"/>
      <c r="Y239" s="34"/>
    </row>
    <row r="240" spans="1:25" ht="30" outlineLevel="1" collapsed="1" x14ac:dyDescent="0.25">
      <c r="A240" s="60" t="str">
        <f t="shared" ref="A240:A243" si="34">IF(AND(D240="",D240=""),"",$D$3&amp;"_"&amp;ROW()-11-COUNTBLANK($D$12:D240))</f>
        <v>LHSBT_206</v>
      </c>
      <c r="B240" s="126"/>
      <c r="C240" s="126"/>
      <c r="D240" s="73" t="s">
        <v>323</v>
      </c>
      <c r="E240" s="54" t="s">
        <v>73</v>
      </c>
      <c r="F240" s="31"/>
      <c r="G240" s="31"/>
      <c r="H240" s="31"/>
      <c r="I240" s="31"/>
      <c r="J240" s="31"/>
      <c r="K240" s="31"/>
      <c r="L240" s="31"/>
      <c r="M240" s="31"/>
      <c r="N240" s="31"/>
      <c r="O240" s="31"/>
      <c r="P240" s="31"/>
      <c r="Q240" s="32" t="str">
        <f t="shared" ref="Q240:Q243" si="35">IF(OR(IF(G240="",IF(F240="",IF(E240="","",E240),F240),G240)="F",IF(J240="",IF(I240="",IF(H240="","",H240),I240),J240)="F",IF(M240="",IF(L240="",IF(K240="","",K240),L240),M240)="F",IF(P240="",IF(O240="",IF(N240="","",N240),O240),P240)="F")=TRUE,"F",IF(OR(IF(G240="",IF(F240="",IF(E240="","",E240),F240),G240)="PE",IF(J240="",IF(I240="",IF(H240="","",H240),I240),J240)="PE",IF(M240="",IF(L240="",IF(K240="","",K240),L240),M240)="PE",IF(P240="",IF(O240="",IF(N240="","",N240),O240),P240)="PE")=TRUE,"PE",IF(AND(IF(G240="",IF(F240="",IF(E240="","",E240),F240),G240)="",IF(J240="",IF(I240="",IF(H240="","",H240),I240),J240)="",IF(M240="",IF(L240="",IF(K240="","",K240),L240),M240)="",IF(P240="",IF(O240="",IF(N240="","",N240),O240),P240)="")=TRUE,"","P")))</f>
        <v>P</v>
      </c>
      <c r="R240" s="33"/>
      <c r="S240" s="51"/>
      <c r="T240" s="34"/>
      <c r="U240" s="34"/>
      <c r="V240" s="34"/>
      <c r="W240" s="34"/>
      <c r="X240" s="34"/>
      <c r="Y240" s="34"/>
    </row>
    <row r="241" spans="1:25" ht="60" outlineLevel="1" x14ac:dyDescent="0.25">
      <c r="A241" s="60" t="str">
        <f t="shared" si="34"/>
        <v>LHSBT_207</v>
      </c>
      <c r="B241" s="124" t="s">
        <v>324</v>
      </c>
      <c r="C241" s="36" t="s">
        <v>325</v>
      </c>
      <c r="D241" s="73" t="s">
        <v>326</v>
      </c>
      <c r="E241" s="54" t="s">
        <v>73</v>
      </c>
      <c r="F241" s="31"/>
      <c r="G241" s="31"/>
      <c r="H241" s="31"/>
      <c r="I241" s="31"/>
      <c r="J241" s="31"/>
      <c r="K241" s="31"/>
      <c r="L241" s="31"/>
      <c r="M241" s="31"/>
      <c r="N241" s="31"/>
      <c r="O241" s="31"/>
      <c r="P241" s="31"/>
      <c r="Q241" s="32" t="str">
        <f t="shared" si="35"/>
        <v>P</v>
      </c>
      <c r="R241" s="33"/>
      <c r="S241" s="51"/>
      <c r="T241" s="34"/>
      <c r="U241" s="34"/>
      <c r="V241" s="34"/>
      <c r="W241" s="34"/>
      <c r="X241" s="34"/>
      <c r="Y241" s="34"/>
    </row>
    <row r="242" spans="1:25" ht="45" outlineLevel="1" x14ac:dyDescent="0.25">
      <c r="A242" s="60" t="str">
        <f t="shared" si="34"/>
        <v>LHSBT_208</v>
      </c>
      <c r="B242" s="126"/>
      <c r="C242" s="36" t="s">
        <v>327</v>
      </c>
      <c r="D242" s="73" t="s">
        <v>307</v>
      </c>
      <c r="E242" s="54" t="s">
        <v>73</v>
      </c>
      <c r="F242" s="31"/>
      <c r="G242" s="31"/>
      <c r="H242" s="31"/>
      <c r="I242" s="31"/>
      <c r="J242" s="31"/>
      <c r="K242" s="31"/>
      <c r="L242" s="31"/>
      <c r="M242" s="31"/>
      <c r="N242" s="31"/>
      <c r="O242" s="31"/>
      <c r="P242" s="31"/>
      <c r="Q242" s="32" t="str">
        <f t="shared" si="35"/>
        <v>P</v>
      </c>
      <c r="R242" s="33"/>
      <c r="S242" s="51"/>
      <c r="T242" s="34"/>
      <c r="U242" s="34"/>
      <c r="V242" s="34"/>
      <c r="W242" s="34"/>
      <c r="X242" s="34"/>
      <c r="Y242" s="34"/>
    </row>
    <row r="243" spans="1:25" ht="67.5" customHeight="1" outlineLevel="1" x14ac:dyDescent="0.25">
      <c r="A243" s="60" t="str">
        <f t="shared" si="34"/>
        <v>LHSBT_209</v>
      </c>
      <c r="B243" s="36" t="s">
        <v>328</v>
      </c>
      <c r="C243" s="36" t="s">
        <v>328</v>
      </c>
      <c r="D243" s="73" t="s">
        <v>302</v>
      </c>
      <c r="E243" s="54" t="s">
        <v>50</v>
      </c>
      <c r="F243" s="31"/>
      <c r="G243" s="31"/>
      <c r="H243" s="31"/>
      <c r="I243" s="31"/>
      <c r="J243" s="31"/>
      <c r="K243" s="31"/>
      <c r="L243" s="31"/>
      <c r="M243" s="31"/>
      <c r="N243" s="31"/>
      <c r="O243" s="31"/>
      <c r="P243" s="31"/>
      <c r="Q243" s="32" t="str">
        <f t="shared" si="35"/>
        <v>F</v>
      </c>
      <c r="R243" s="33"/>
      <c r="S243" s="51"/>
      <c r="T243" s="34"/>
      <c r="U243" s="34"/>
      <c r="V243" s="34"/>
      <c r="W243" s="34"/>
      <c r="X243" s="34"/>
      <c r="Y243" s="34"/>
    </row>
    <row r="244" spans="1:25" ht="15.75" customHeight="1" x14ac:dyDescent="0.25"/>
    <row r="245" spans="1:25" ht="15.75" customHeight="1" x14ac:dyDescent="0.25"/>
    <row r="246" spans="1:25" ht="15.75" customHeight="1" x14ac:dyDescent="0.25"/>
    <row r="247" spans="1:25" ht="15.75" customHeight="1" x14ac:dyDescent="0.25"/>
    <row r="248" spans="1:25" ht="15.75" customHeight="1" x14ac:dyDescent="0.25"/>
    <row r="249" spans="1:25" ht="15.75" customHeight="1" x14ac:dyDescent="0.25"/>
    <row r="250" spans="1:25" ht="15.75" customHeight="1" x14ac:dyDescent="0.25"/>
    <row r="251" spans="1:25" ht="15.75" customHeight="1" x14ac:dyDescent="0.25"/>
    <row r="252" spans="1:25" ht="15.75" customHeight="1" x14ac:dyDescent="0.25"/>
    <row r="253" spans="1:25" ht="15.75" customHeight="1" x14ac:dyDescent="0.25"/>
    <row r="254" spans="1:25" ht="15.75" customHeight="1" x14ac:dyDescent="0.25"/>
    <row r="255" spans="1:25" ht="15.75" customHeight="1" x14ac:dyDescent="0.25"/>
    <row r="256" spans="1:25"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sheetData>
  <mergeCells count="85">
    <mergeCell ref="B196:B197"/>
    <mergeCell ref="B198:B199"/>
    <mergeCell ref="B152:C152"/>
    <mergeCell ref="B236:S236"/>
    <mergeCell ref="B171:S171"/>
    <mergeCell ref="B176:S176"/>
    <mergeCell ref="B221:B223"/>
    <mergeCell ref="C221:C223"/>
    <mergeCell ref="B225:B226"/>
    <mergeCell ref="B162:S162"/>
    <mergeCell ref="B163:B165"/>
    <mergeCell ref="C163:C165"/>
    <mergeCell ref="B167:S167"/>
    <mergeCell ref="B168:B169"/>
    <mergeCell ref="C168:C169"/>
    <mergeCell ref="B156:B157"/>
    <mergeCell ref="C156:C157"/>
    <mergeCell ref="B183:B187"/>
    <mergeCell ref="B69:S69"/>
    <mergeCell ref="B87:S87"/>
    <mergeCell ref="B92:B95"/>
    <mergeCell ref="B96:B99"/>
    <mergeCell ref="B89:B90"/>
    <mergeCell ref="B20:B21"/>
    <mergeCell ref="B22:S22"/>
    <mergeCell ref="B49:S49"/>
    <mergeCell ref="B50:B51"/>
    <mergeCell ref="B52:S52"/>
    <mergeCell ref="B23:B26"/>
    <mergeCell ref="B27:B28"/>
    <mergeCell ref="B41:B44"/>
    <mergeCell ref="B232:B233"/>
    <mergeCell ref="B238:B240"/>
    <mergeCell ref="C238:C240"/>
    <mergeCell ref="B241:B242"/>
    <mergeCell ref="B178:B182"/>
    <mergeCell ref="B188:B190"/>
    <mergeCell ref="B218:S218"/>
    <mergeCell ref="B227:S227"/>
    <mergeCell ref="B229:B231"/>
    <mergeCell ref="C229:C231"/>
    <mergeCell ref="B204:S204"/>
    <mergeCell ref="B206:B209"/>
    <mergeCell ref="B210:B214"/>
    <mergeCell ref="B200:B201"/>
    <mergeCell ref="B192:S192"/>
    <mergeCell ref="B193:B195"/>
    <mergeCell ref="R10:R11"/>
    <mergeCell ref="S10:S11"/>
    <mergeCell ref="B12:S12"/>
    <mergeCell ref="B13:S13"/>
    <mergeCell ref="B14:S14"/>
    <mergeCell ref="E10:G10"/>
    <mergeCell ref="H10:J10"/>
    <mergeCell ref="K10:M10"/>
    <mergeCell ref="N10:P10"/>
    <mergeCell ref="Q10:Q11"/>
    <mergeCell ref="C1:D1"/>
    <mergeCell ref="A10:A11"/>
    <mergeCell ref="B10:B11"/>
    <mergeCell ref="C10:C11"/>
    <mergeCell ref="D10:D11"/>
    <mergeCell ref="B54:B55"/>
    <mergeCell ref="B53:S53"/>
    <mergeCell ref="B56:S56"/>
    <mergeCell ref="B57:B59"/>
    <mergeCell ref="C57:C59"/>
    <mergeCell ref="B61:B62"/>
    <mergeCell ref="C61:C62"/>
    <mergeCell ref="B64:B66"/>
    <mergeCell ref="C64:C66"/>
    <mergeCell ref="B68:S68"/>
    <mergeCell ref="B100:B103"/>
    <mergeCell ref="B104:B109"/>
    <mergeCell ref="B151:S151"/>
    <mergeCell ref="B110:B113"/>
    <mergeCell ref="B114:B117"/>
    <mergeCell ref="B118:B123"/>
    <mergeCell ref="B124:B137"/>
    <mergeCell ref="C124:C125"/>
    <mergeCell ref="C134:C135"/>
    <mergeCell ref="C136:C137"/>
    <mergeCell ref="B139:S139"/>
    <mergeCell ref="B142:B144"/>
    <mergeCell ref="B147:B148"/>
  </mergeCells>
  <conditionalFormatting sqref="E10:Q11">
    <cfRule type="cellIs" dxfId="1282" priority="2067" stopIfTrue="1" operator="equal">
      <formula>"P"</formula>
    </cfRule>
  </conditionalFormatting>
  <conditionalFormatting sqref="E10:Q11">
    <cfRule type="cellIs" dxfId="1281" priority="2068" stopIfTrue="1" operator="equal">
      <formula>"F"</formula>
    </cfRule>
  </conditionalFormatting>
  <conditionalFormatting sqref="E10:Q11">
    <cfRule type="cellIs" dxfId="1280" priority="2069" stopIfTrue="1" operator="equal">
      <formula>"PE"</formula>
    </cfRule>
  </conditionalFormatting>
  <conditionalFormatting sqref="F15:P15">
    <cfRule type="cellIs" dxfId="1279" priority="2070" stopIfTrue="1" operator="equal">
      <formula>"P"</formula>
    </cfRule>
  </conditionalFormatting>
  <conditionalFormatting sqref="F15:P15">
    <cfRule type="cellIs" dxfId="1278" priority="2071" stopIfTrue="1" operator="equal">
      <formula>"F"</formula>
    </cfRule>
  </conditionalFormatting>
  <conditionalFormatting sqref="F15:P15">
    <cfRule type="cellIs" dxfId="1277" priority="2072" stopIfTrue="1" operator="equal">
      <formula>"PE"</formula>
    </cfRule>
  </conditionalFormatting>
  <conditionalFormatting sqref="F16:P16">
    <cfRule type="cellIs" dxfId="1276" priority="2058" stopIfTrue="1" operator="equal">
      <formula>"P"</formula>
    </cfRule>
  </conditionalFormatting>
  <conditionalFormatting sqref="F16:P16">
    <cfRule type="cellIs" dxfId="1275" priority="2059" stopIfTrue="1" operator="equal">
      <formula>"F"</formula>
    </cfRule>
  </conditionalFormatting>
  <conditionalFormatting sqref="F16:P16">
    <cfRule type="cellIs" dxfId="1274" priority="2060" stopIfTrue="1" operator="equal">
      <formula>"PE"</formula>
    </cfRule>
  </conditionalFormatting>
  <conditionalFormatting sqref="F17:P17">
    <cfRule type="cellIs" dxfId="1273" priority="2052" stopIfTrue="1" operator="equal">
      <formula>"P"</formula>
    </cfRule>
  </conditionalFormatting>
  <conditionalFormatting sqref="F17:P17">
    <cfRule type="cellIs" dxfId="1272" priority="2053" stopIfTrue="1" operator="equal">
      <formula>"F"</formula>
    </cfRule>
  </conditionalFormatting>
  <conditionalFormatting sqref="F17:P17">
    <cfRule type="cellIs" dxfId="1271" priority="2054" stopIfTrue="1" operator="equal">
      <formula>"PE"</formula>
    </cfRule>
  </conditionalFormatting>
  <conditionalFormatting sqref="F18:P18">
    <cfRule type="cellIs" dxfId="1270" priority="2046" stopIfTrue="1" operator="equal">
      <formula>"P"</formula>
    </cfRule>
  </conditionalFormatting>
  <conditionalFormatting sqref="F18:P18">
    <cfRule type="cellIs" dxfId="1269" priority="2047" stopIfTrue="1" operator="equal">
      <formula>"F"</formula>
    </cfRule>
  </conditionalFormatting>
  <conditionalFormatting sqref="F18:P18">
    <cfRule type="cellIs" dxfId="1268" priority="2048" stopIfTrue="1" operator="equal">
      <formula>"PE"</formula>
    </cfRule>
  </conditionalFormatting>
  <conditionalFormatting sqref="F19:P19">
    <cfRule type="cellIs" dxfId="1267" priority="2043" stopIfTrue="1" operator="equal">
      <formula>"P"</formula>
    </cfRule>
  </conditionalFormatting>
  <conditionalFormatting sqref="F19:P19">
    <cfRule type="cellIs" dxfId="1266" priority="2044" stopIfTrue="1" operator="equal">
      <formula>"F"</formula>
    </cfRule>
  </conditionalFormatting>
  <conditionalFormatting sqref="F19:P19">
    <cfRule type="cellIs" dxfId="1265" priority="2045" stopIfTrue="1" operator="equal">
      <formula>"PE"</formula>
    </cfRule>
  </conditionalFormatting>
  <conditionalFormatting sqref="F20:P20">
    <cfRule type="cellIs" dxfId="1264" priority="2040" stopIfTrue="1" operator="equal">
      <formula>"P"</formula>
    </cfRule>
  </conditionalFormatting>
  <conditionalFormatting sqref="F20:P20">
    <cfRule type="cellIs" dxfId="1263" priority="2041" stopIfTrue="1" operator="equal">
      <formula>"F"</formula>
    </cfRule>
  </conditionalFormatting>
  <conditionalFormatting sqref="F20:P20">
    <cfRule type="cellIs" dxfId="1262" priority="2042" stopIfTrue="1" operator="equal">
      <formula>"PE"</formula>
    </cfRule>
  </conditionalFormatting>
  <conditionalFormatting sqref="F21:P21">
    <cfRule type="cellIs" dxfId="1261" priority="2034" stopIfTrue="1" operator="equal">
      <formula>"P"</formula>
    </cfRule>
  </conditionalFormatting>
  <conditionalFormatting sqref="F21:P21">
    <cfRule type="cellIs" dxfId="1260" priority="2035" stopIfTrue="1" operator="equal">
      <formula>"F"</formula>
    </cfRule>
  </conditionalFormatting>
  <conditionalFormatting sqref="F21:P21">
    <cfRule type="cellIs" dxfId="1259" priority="2036" stopIfTrue="1" operator="equal">
      <formula>"PE"</formula>
    </cfRule>
  </conditionalFormatting>
  <conditionalFormatting sqref="F63:P63">
    <cfRule type="cellIs" dxfId="1258" priority="1863" stopIfTrue="1" operator="equal">
      <formula>"P"</formula>
    </cfRule>
  </conditionalFormatting>
  <conditionalFormatting sqref="F63:P63">
    <cfRule type="cellIs" dxfId="1257" priority="1864" stopIfTrue="1" operator="equal">
      <formula>"F"</formula>
    </cfRule>
  </conditionalFormatting>
  <conditionalFormatting sqref="F63:P63">
    <cfRule type="cellIs" dxfId="1256" priority="1865" stopIfTrue="1" operator="equal">
      <formula>"PE"</formula>
    </cfRule>
  </conditionalFormatting>
  <conditionalFormatting sqref="F23:P23">
    <cfRule type="cellIs" dxfId="1255" priority="2028" stopIfTrue="1" operator="equal">
      <formula>"P"</formula>
    </cfRule>
  </conditionalFormatting>
  <conditionalFormatting sqref="F23:P23">
    <cfRule type="cellIs" dxfId="1254" priority="2029" stopIfTrue="1" operator="equal">
      <formula>"F"</formula>
    </cfRule>
  </conditionalFormatting>
  <conditionalFormatting sqref="F23:P23">
    <cfRule type="cellIs" dxfId="1253" priority="2030" stopIfTrue="1" operator="equal">
      <formula>"PE"</formula>
    </cfRule>
  </conditionalFormatting>
  <conditionalFormatting sqref="F24:P24">
    <cfRule type="cellIs" dxfId="1252" priority="2022" stopIfTrue="1" operator="equal">
      <formula>"P"</formula>
    </cfRule>
  </conditionalFormatting>
  <conditionalFormatting sqref="F24:P24">
    <cfRule type="cellIs" dxfId="1251" priority="2023" stopIfTrue="1" operator="equal">
      <formula>"F"</formula>
    </cfRule>
  </conditionalFormatting>
  <conditionalFormatting sqref="F24:P24">
    <cfRule type="cellIs" dxfId="1250" priority="2024" stopIfTrue="1" operator="equal">
      <formula>"PE"</formula>
    </cfRule>
  </conditionalFormatting>
  <conditionalFormatting sqref="F25:P25">
    <cfRule type="cellIs" dxfId="1249" priority="2019" stopIfTrue="1" operator="equal">
      <formula>"P"</formula>
    </cfRule>
  </conditionalFormatting>
  <conditionalFormatting sqref="F25:P25">
    <cfRule type="cellIs" dxfId="1248" priority="2020" stopIfTrue="1" operator="equal">
      <formula>"F"</formula>
    </cfRule>
  </conditionalFormatting>
  <conditionalFormatting sqref="F25:P25">
    <cfRule type="cellIs" dxfId="1247" priority="2021" stopIfTrue="1" operator="equal">
      <formula>"PE"</formula>
    </cfRule>
  </conditionalFormatting>
  <conditionalFormatting sqref="F26:P26">
    <cfRule type="cellIs" dxfId="1246" priority="2016" stopIfTrue="1" operator="equal">
      <formula>"P"</formula>
    </cfRule>
  </conditionalFormatting>
  <conditionalFormatting sqref="F26:P26">
    <cfRule type="cellIs" dxfId="1245" priority="2017" stopIfTrue="1" operator="equal">
      <formula>"F"</formula>
    </cfRule>
  </conditionalFormatting>
  <conditionalFormatting sqref="F26:P26">
    <cfRule type="cellIs" dxfId="1244" priority="2018" stopIfTrue="1" operator="equal">
      <formula>"PE"</formula>
    </cfRule>
  </conditionalFormatting>
  <conditionalFormatting sqref="F27:P27">
    <cfRule type="cellIs" dxfId="1243" priority="2010" stopIfTrue="1" operator="equal">
      <formula>"P"</formula>
    </cfRule>
  </conditionalFormatting>
  <conditionalFormatting sqref="F27:P27">
    <cfRule type="cellIs" dxfId="1242" priority="2011" stopIfTrue="1" operator="equal">
      <formula>"F"</formula>
    </cfRule>
  </conditionalFormatting>
  <conditionalFormatting sqref="F27:P27">
    <cfRule type="cellIs" dxfId="1241" priority="2012" stopIfTrue="1" operator="equal">
      <formula>"PE"</formula>
    </cfRule>
  </conditionalFormatting>
  <conditionalFormatting sqref="F28:P28">
    <cfRule type="cellIs" dxfId="1240" priority="2007" stopIfTrue="1" operator="equal">
      <formula>"P"</formula>
    </cfRule>
  </conditionalFormatting>
  <conditionalFormatting sqref="F28:P28">
    <cfRule type="cellIs" dxfId="1239" priority="2008" stopIfTrue="1" operator="equal">
      <formula>"F"</formula>
    </cfRule>
  </conditionalFormatting>
  <conditionalFormatting sqref="F28:P28">
    <cfRule type="cellIs" dxfId="1238" priority="2009" stopIfTrue="1" operator="equal">
      <formula>"PE"</formula>
    </cfRule>
  </conditionalFormatting>
  <conditionalFormatting sqref="F29:P29">
    <cfRule type="cellIs" dxfId="1237" priority="2004" stopIfTrue="1" operator="equal">
      <formula>"P"</formula>
    </cfRule>
  </conditionalFormatting>
  <conditionalFormatting sqref="F29:P29">
    <cfRule type="cellIs" dxfId="1236" priority="2005" stopIfTrue="1" operator="equal">
      <formula>"F"</formula>
    </cfRule>
  </conditionalFormatting>
  <conditionalFormatting sqref="F29:P29">
    <cfRule type="cellIs" dxfId="1235" priority="2006" stopIfTrue="1" operator="equal">
      <formula>"PE"</formula>
    </cfRule>
  </conditionalFormatting>
  <conditionalFormatting sqref="F30:P30">
    <cfRule type="cellIs" dxfId="1234" priority="1998" stopIfTrue="1" operator="equal">
      <formula>"P"</formula>
    </cfRule>
  </conditionalFormatting>
  <conditionalFormatting sqref="F30:P30">
    <cfRule type="cellIs" dxfId="1233" priority="1999" stopIfTrue="1" operator="equal">
      <formula>"F"</formula>
    </cfRule>
  </conditionalFormatting>
  <conditionalFormatting sqref="F30:P30">
    <cfRule type="cellIs" dxfId="1232" priority="2000" stopIfTrue="1" operator="equal">
      <formula>"PE"</formula>
    </cfRule>
  </conditionalFormatting>
  <conditionalFormatting sqref="F31:P31">
    <cfRule type="cellIs" dxfId="1231" priority="1995" stopIfTrue="1" operator="equal">
      <formula>"P"</formula>
    </cfRule>
  </conditionalFormatting>
  <conditionalFormatting sqref="F31:P31">
    <cfRule type="cellIs" dxfId="1230" priority="1996" stopIfTrue="1" operator="equal">
      <formula>"F"</formula>
    </cfRule>
  </conditionalFormatting>
  <conditionalFormatting sqref="F31:P31">
    <cfRule type="cellIs" dxfId="1229" priority="1997" stopIfTrue="1" operator="equal">
      <formula>"PE"</formula>
    </cfRule>
  </conditionalFormatting>
  <conditionalFormatting sqref="F32:P32">
    <cfRule type="cellIs" dxfId="1228" priority="1992" stopIfTrue="1" operator="equal">
      <formula>"P"</formula>
    </cfRule>
  </conditionalFormatting>
  <conditionalFormatting sqref="F32:P32">
    <cfRule type="cellIs" dxfId="1227" priority="1993" stopIfTrue="1" operator="equal">
      <formula>"F"</formula>
    </cfRule>
  </conditionalFormatting>
  <conditionalFormatting sqref="F32:P32">
    <cfRule type="cellIs" dxfId="1226" priority="1994" stopIfTrue="1" operator="equal">
      <formula>"PE"</formula>
    </cfRule>
  </conditionalFormatting>
  <conditionalFormatting sqref="F33:P33">
    <cfRule type="cellIs" dxfId="1225" priority="1986" stopIfTrue="1" operator="equal">
      <formula>"P"</formula>
    </cfRule>
  </conditionalFormatting>
  <conditionalFormatting sqref="F33:P33">
    <cfRule type="cellIs" dxfId="1224" priority="1987" stopIfTrue="1" operator="equal">
      <formula>"F"</formula>
    </cfRule>
  </conditionalFormatting>
  <conditionalFormatting sqref="F33:P33">
    <cfRule type="cellIs" dxfId="1223" priority="1988" stopIfTrue="1" operator="equal">
      <formula>"PE"</formula>
    </cfRule>
  </conditionalFormatting>
  <conditionalFormatting sqref="F34:P34">
    <cfRule type="cellIs" dxfId="1222" priority="1980" stopIfTrue="1" operator="equal">
      <formula>"P"</formula>
    </cfRule>
  </conditionalFormatting>
  <conditionalFormatting sqref="F34:P34">
    <cfRule type="cellIs" dxfId="1221" priority="1981" stopIfTrue="1" operator="equal">
      <formula>"F"</formula>
    </cfRule>
  </conditionalFormatting>
  <conditionalFormatting sqref="F34:P34">
    <cfRule type="cellIs" dxfId="1220" priority="1982" stopIfTrue="1" operator="equal">
      <formula>"PE"</formula>
    </cfRule>
  </conditionalFormatting>
  <conditionalFormatting sqref="F35:P35">
    <cfRule type="cellIs" dxfId="1219" priority="1974" stopIfTrue="1" operator="equal">
      <formula>"P"</formula>
    </cfRule>
  </conditionalFormatting>
  <conditionalFormatting sqref="F35:P35">
    <cfRule type="cellIs" dxfId="1218" priority="1975" stopIfTrue="1" operator="equal">
      <formula>"F"</formula>
    </cfRule>
  </conditionalFormatting>
  <conditionalFormatting sqref="F35:P35">
    <cfRule type="cellIs" dxfId="1217" priority="1976" stopIfTrue="1" operator="equal">
      <formula>"PE"</formula>
    </cfRule>
  </conditionalFormatting>
  <conditionalFormatting sqref="F36:P36">
    <cfRule type="cellIs" dxfId="1216" priority="1971" stopIfTrue="1" operator="equal">
      <formula>"P"</formula>
    </cfRule>
  </conditionalFormatting>
  <conditionalFormatting sqref="F36:P36">
    <cfRule type="cellIs" dxfId="1215" priority="1972" stopIfTrue="1" operator="equal">
      <formula>"F"</formula>
    </cfRule>
  </conditionalFormatting>
  <conditionalFormatting sqref="F36:P36">
    <cfRule type="cellIs" dxfId="1214" priority="1973" stopIfTrue="1" operator="equal">
      <formula>"PE"</formula>
    </cfRule>
  </conditionalFormatting>
  <conditionalFormatting sqref="F37:P37">
    <cfRule type="cellIs" dxfId="1213" priority="1968" stopIfTrue="1" operator="equal">
      <formula>"P"</formula>
    </cfRule>
  </conditionalFormatting>
  <conditionalFormatting sqref="F37:P37">
    <cfRule type="cellIs" dxfId="1212" priority="1969" stopIfTrue="1" operator="equal">
      <formula>"F"</formula>
    </cfRule>
  </conditionalFormatting>
  <conditionalFormatting sqref="F37:P37">
    <cfRule type="cellIs" dxfId="1211" priority="1970" stopIfTrue="1" operator="equal">
      <formula>"PE"</formula>
    </cfRule>
  </conditionalFormatting>
  <conditionalFormatting sqref="F38:P38">
    <cfRule type="cellIs" dxfId="1210" priority="1962" stopIfTrue="1" operator="equal">
      <formula>"P"</formula>
    </cfRule>
  </conditionalFormatting>
  <conditionalFormatting sqref="F38:P38">
    <cfRule type="cellIs" dxfId="1209" priority="1963" stopIfTrue="1" operator="equal">
      <formula>"F"</formula>
    </cfRule>
  </conditionalFormatting>
  <conditionalFormatting sqref="F38:P38">
    <cfRule type="cellIs" dxfId="1208" priority="1964" stopIfTrue="1" operator="equal">
      <formula>"PE"</formula>
    </cfRule>
  </conditionalFormatting>
  <conditionalFormatting sqref="F39:P39">
    <cfRule type="cellIs" dxfId="1207" priority="1959" stopIfTrue="1" operator="equal">
      <formula>"P"</formula>
    </cfRule>
  </conditionalFormatting>
  <conditionalFormatting sqref="F39:P39">
    <cfRule type="cellIs" dxfId="1206" priority="1960" stopIfTrue="1" operator="equal">
      <formula>"F"</formula>
    </cfRule>
  </conditionalFormatting>
  <conditionalFormatting sqref="F39:P39">
    <cfRule type="cellIs" dxfId="1205" priority="1961" stopIfTrue="1" operator="equal">
      <formula>"PE"</formula>
    </cfRule>
  </conditionalFormatting>
  <conditionalFormatting sqref="F40:P40">
    <cfRule type="cellIs" dxfId="1204" priority="1956" stopIfTrue="1" operator="equal">
      <formula>"P"</formula>
    </cfRule>
  </conditionalFormatting>
  <conditionalFormatting sqref="F40:P40">
    <cfRule type="cellIs" dxfId="1203" priority="1957" stopIfTrue="1" operator="equal">
      <formula>"F"</formula>
    </cfRule>
  </conditionalFormatting>
  <conditionalFormatting sqref="F40:P40">
    <cfRule type="cellIs" dxfId="1202" priority="1958" stopIfTrue="1" operator="equal">
      <formula>"PE"</formula>
    </cfRule>
  </conditionalFormatting>
  <conditionalFormatting sqref="F41:P41">
    <cfRule type="cellIs" dxfId="1201" priority="1950" stopIfTrue="1" operator="equal">
      <formula>"P"</formula>
    </cfRule>
  </conditionalFormatting>
  <conditionalFormatting sqref="F41:P41">
    <cfRule type="cellIs" dxfId="1200" priority="1951" stopIfTrue="1" operator="equal">
      <formula>"F"</formula>
    </cfRule>
  </conditionalFormatting>
  <conditionalFormatting sqref="F41:P41">
    <cfRule type="cellIs" dxfId="1199" priority="1952" stopIfTrue="1" operator="equal">
      <formula>"PE"</formula>
    </cfRule>
  </conditionalFormatting>
  <conditionalFormatting sqref="F42:P42">
    <cfRule type="cellIs" dxfId="1198" priority="1947" stopIfTrue="1" operator="equal">
      <formula>"P"</formula>
    </cfRule>
  </conditionalFormatting>
  <conditionalFormatting sqref="F42:P42">
    <cfRule type="cellIs" dxfId="1197" priority="1948" stopIfTrue="1" operator="equal">
      <formula>"F"</formula>
    </cfRule>
  </conditionalFormatting>
  <conditionalFormatting sqref="F42:P42">
    <cfRule type="cellIs" dxfId="1196" priority="1949" stopIfTrue="1" operator="equal">
      <formula>"PE"</formula>
    </cfRule>
  </conditionalFormatting>
  <conditionalFormatting sqref="F43:P43">
    <cfRule type="cellIs" dxfId="1195" priority="1944" stopIfTrue="1" operator="equal">
      <formula>"P"</formula>
    </cfRule>
  </conditionalFormatting>
  <conditionalFormatting sqref="F43:P43">
    <cfRule type="cellIs" dxfId="1194" priority="1945" stopIfTrue="1" operator="equal">
      <formula>"F"</formula>
    </cfRule>
  </conditionalFormatting>
  <conditionalFormatting sqref="F43:P43">
    <cfRule type="cellIs" dxfId="1193" priority="1946" stopIfTrue="1" operator="equal">
      <formula>"PE"</formula>
    </cfRule>
  </conditionalFormatting>
  <conditionalFormatting sqref="F44:P44">
    <cfRule type="cellIs" dxfId="1192" priority="1938" stopIfTrue="1" operator="equal">
      <formula>"P"</formula>
    </cfRule>
  </conditionalFormatting>
  <conditionalFormatting sqref="F44:P44">
    <cfRule type="cellIs" dxfId="1191" priority="1939" stopIfTrue="1" operator="equal">
      <formula>"F"</formula>
    </cfRule>
  </conditionalFormatting>
  <conditionalFormatting sqref="F44:P44">
    <cfRule type="cellIs" dxfId="1190" priority="1940" stopIfTrue="1" operator="equal">
      <formula>"PE"</formula>
    </cfRule>
  </conditionalFormatting>
  <conditionalFormatting sqref="F45:P45">
    <cfRule type="cellIs" dxfId="1189" priority="1935" stopIfTrue="1" operator="equal">
      <formula>"P"</formula>
    </cfRule>
  </conditionalFormatting>
  <conditionalFormatting sqref="F45:P45">
    <cfRule type="cellIs" dxfId="1188" priority="1936" stopIfTrue="1" operator="equal">
      <formula>"F"</formula>
    </cfRule>
  </conditionalFormatting>
  <conditionalFormatting sqref="F45:P45">
    <cfRule type="cellIs" dxfId="1187" priority="1937" stopIfTrue="1" operator="equal">
      <formula>"PE"</formula>
    </cfRule>
  </conditionalFormatting>
  <conditionalFormatting sqref="F46:P46">
    <cfRule type="cellIs" dxfId="1186" priority="1932" stopIfTrue="1" operator="equal">
      <formula>"P"</formula>
    </cfRule>
  </conditionalFormatting>
  <conditionalFormatting sqref="F46:P46">
    <cfRule type="cellIs" dxfId="1185" priority="1933" stopIfTrue="1" operator="equal">
      <formula>"F"</formula>
    </cfRule>
  </conditionalFormatting>
  <conditionalFormatting sqref="F46:P46">
    <cfRule type="cellIs" dxfId="1184" priority="1934" stopIfTrue="1" operator="equal">
      <formula>"PE"</formula>
    </cfRule>
  </conditionalFormatting>
  <conditionalFormatting sqref="F47:P47">
    <cfRule type="cellIs" dxfId="1183" priority="1926" stopIfTrue="1" operator="equal">
      <formula>"P"</formula>
    </cfRule>
  </conditionalFormatting>
  <conditionalFormatting sqref="F47:P47">
    <cfRule type="cellIs" dxfId="1182" priority="1927" stopIfTrue="1" operator="equal">
      <formula>"F"</formula>
    </cfRule>
  </conditionalFormatting>
  <conditionalFormatting sqref="F47:P47">
    <cfRule type="cellIs" dxfId="1181" priority="1928" stopIfTrue="1" operator="equal">
      <formula>"PE"</formula>
    </cfRule>
  </conditionalFormatting>
  <conditionalFormatting sqref="F48:P48">
    <cfRule type="cellIs" dxfId="1180" priority="1923" stopIfTrue="1" operator="equal">
      <formula>"P"</formula>
    </cfRule>
  </conditionalFormatting>
  <conditionalFormatting sqref="F48:P48">
    <cfRule type="cellIs" dxfId="1179" priority="1924" stopIfTrue="1" operator="equal">
      <formula>"F"</formula>
    </cfRule>
  </conditionalFormatting>
  <conditionalFormatting sqref="F48:P48">
    <cfRule type="cellIs" dxfId="1178" priority="1925" stopIfTrue="1" operator="equal">
      <formula>"PE"</formula>
    </cfRule>
  </conditionalFormatting>
  <conditionalFormatting sqref="F169:P169">
    <cfRule type="cellIs" dxfId="1177" priority="1383" stopIfTrue="1" operator="equal">
      <formula>"P"</formula>
    </cfRule>
  </conditionalFormatting>
  <conditionalFormatting sqref="F169:P169">
    <cfRule type="cellIs" dxfId="1176" priority="1384" stopIfTrue="1" operator="equal">
      <formula>"F"</formula>
    </cfRule>
  </conditionalFormatting>
  <conditionalFormatting sqref="F169:P169">
    <cfRule type="cellIs" dxfId="1175" priority="1385" stopIfTrue="1" operator="equal">
      <formula>"PE"</formula>
    </cfRule>
  </conditionalFormatting>
  <conditionalFormatting sqref="F50:P50">
    <cfRule type="cellIs" dxfId="1174" priority="1914" stopIfTrue="1" operator="equal">
      <formula>"P"</formula>
    </cfRule>
  </conditionalFormatting>
  <conditionalFormatting sqref="F50:P50">
    <cfRule type="cellIs" dxfId="1173" priority="1915" stopIfTrue="1" operator="equal">
      <formula>"F"</formula>
    </cfRule>
  </conditionalFormatting>
  <conditionalFormatting sqref="F50:P50">
    <cfRule type="cellIs" dxfId="1172" priority="1916" stopIfTrue="1" operator="equal">
      <formula>"PE"</formula>
    </cfRule>
  </conditionalFormatting>
  <conditionalFormatting sqref="F51:P51">
    <cfRule type="cellIs" dxfId="1171" priority="1911" stopIfTrue="1" operator="equal">
      <formula>"P"</formula>
    </cfRule>
  </conditionalFormatting>
  <conditionalFormatting sqref="F51:P51">
    <cfRule type="cellIs" dxfId="1170" priority="1912" stopIfTrue="1" operator="equal">
      <formula>"F"</formula>
    </cfRule>
  </conditionalFormatting>
  <conditionalFormatting sqref="F51:P51">
    <cfRule type="cellIs" dxfId="1169" priority="1913" stopIfTrue="1" operator="equal">
      <formula>"PE"</formula>
    </cfRule>
  </conditionalFormatting>
  <conditionalFormatting sqref="F164:P164">
    <cfRule type="cellIs" dxfId="1168" priority="1404" stopIfTrue="1" operator="equal">
      <formula>"P"</formula>
    </cfRule>
  </conditionalFormatting>
  <conditionalFormatting sqref="F164:P164">
    <cfRule type="cellIs" dxfId="1167" priority="1405" stopIfTrue="1" operator="equal">
      <formula>"F"</formula>
    </cfRule>
  </conditionalFormatting>
  <conditionalFormatting sqref="F164:P164">
    <cfRule type="cellIs" dxfId="1166" priority="1406" stopIfTrue="1" operator="equal">
      <formula>"PE"</formula>
    </cfRule>
  </conditionalFormatting>
  <conditionalFormatting sqref="F165:P165">
    <cfRule type="cellIs" dxfId="1165" priority="1398" stopIfTrue="1" operator="equal">
      <formula>"P"</formula>
    </cfRule>
  </conditionalFormatting>
  <conditionalFormatting sqref="F165:P165">
    <cfRule type="cellIs" dxfId="1164" priority="1399" stopIfTrue="1" operator="equal">
      <formula>"F"</formula>
    </cfRule>
  </conditionalFormatting>
  <conditionalFormatting sqref="F165:P165">
    <cfRule type="cellIs" dxfId="1163" priority="1400" stopIfTrue="1" operator="equal">
      <formula>"PE"</formula>
    </cfRule>
  </conditionalFormatting>
  <conditionalFormatting sqref="F54:P54">
    <cfRule type="cellIs" dxfId="1162" priority="1899" stopIfTrue="1" operator="equal">
      <formula>"P"</formula>
    </cfRule>
  </conditionalFormatting>
  <conditionalFormatting sqref="F54:P54">
    <cfRule type="cellIs" dxfId="1161" priority="1900" stopIfTrue="1" operator="equal">
      <formula>"F"</formula>
    </cfRule>
  </conditionalFormatting>
  <conditionalFormatting sqref="F54:P54">
    <cfRule type="cellIs" dxfId="1160" priority="1901" stopIfTrue="1" operator="equal">
      <formula>"PE"</formula>
    </cfRule>
  </conditionalFormatting>
  <conditionalFormatting sqref="F55:P55">
    <cfRule type="cellIs" dxfId="1159" priority="1896" stopIfTrue="1" operator="equal">
      <formula>"P"</formula>
    </cfRule>
  </conditionalFormatting>
  <conditionalFormatting sqref="F55:P55">
    <cfRule type="cellIs" dxfId="1158" priority="1897" stopIfTrue="1" operator="equal">
      <formula>"F"</formula>
    </cfRule>
  </conditionalFormatting>
  <conditionalFormatting sqref="F55:P55">
    <cfRule type="cellIs" dxfId="1157" priority="1898" stopIfTrue="1" operator="equal">
      <formula>"PE"</formula>
    </cfRule>
  </conditionalFormatting>
  <conditionalFormatting sqref="F62:P62">
    <cfRule type="cellIs" dxfId="1156" priority="1866" stopIfTrue="1" operator="equal">
      <formula>"P"</formula>
    </cfRule>
  </conditionalFormatting>
  <conditionalFormatting sqref="F62:P62">
    <cfRule type="cellIs" dxfId="1155" priority="1867" stopIfTrue="1" operator="equal">
      <formula>"F"</formula>
    </cfRule>
  </conditionalFormatting>
  <conditionalFormatting sqref="F62:P62">
    <cfRule type="cellIs" dxfId="1154" priority="1868" stopIfTrue="1" operator="equal">
      <formula>"PE"</formula>
    </cfRule>
  </conditionalFormatting>
  <conditionalFormatting sqref="F57:P57">
    <cfRule type="cellIs" dxfId="1153" priority="1887" stopIfTrue="1" operator="equal">
      <formula>"P"</formula>
    </cfRule>
  </conditionalFormatting>
  <conditionalFormatting sqref="F57:P57">
    <cfRule type="cellIs" dxfId="1152" priority="1888" stopIfTrue="1" operator="equal">
      <formula>"F"</formula>
    </cfRule>
  </conditionalFormatting>
  <conditionalFormatting sqref="F57:P57">
    <cfRule type="cellIs" dxfId="1151" priority="1889" stopIfTrue="1" operator="equal">
      <formula>"PE"</formula>
    </cfRule>
  </conditionalFormatting>
  <conditionalFormatting sqref="F58:P58">
    <cfRule type="cellIs" dxfId="1150" priority="1884" stopIfTrue="1" operator="equal">
      <formula>"P"</formula>
    </cfRule>
  </conditionalFormatting>
  <conditionalFormatting sqref="F58:P58">
    <cfRule type="cellIs" dxfId="1149" priority="1885" stopIfTrue="1" operator="equal">
      <formula>"F"</formula>
    </cfRule>
  </conditionalFormatting>
  <conditionalFormatting sqref="F58:P58">
    <cfRule type="cellIs" dxfId="1148" priority="1886" stopIfTrue="1" operator="equal">
      <formula>"PE"</formula>
    </cfRule>
  </conditionalFormatting>
  <conditionalFormatting sqref="F59:P59">
    <cfRule type="cellIs" dxfId="1147" priority="1878" stopIfTrue="1" operator="equal">
      <formula>"P"</formula>
    </cfRule>
  </conditionalFormatting>
  <conditionalFormatting sqref="F59:P59">
    <cfRule type="cellIs" dxfId="1146" priority="1879" stopIfTrue="1" operator="equal">
      <formula>"F"</formula>
    </cfRule>
  </conditionalFormatting>
  <conditionalFormatting sqref="F59:P59">
    <cfRule type="cellIs" dxfId="1145" priority="1880" stopIfTrue="1" operator="equal">
      <formula>"PE"</formula>
    </cfRule>
  </conditionalFormatting>
  <conditionalFormatting sqref="F60:P60">
    <cfRule type="cellIs" dxfId="1144" priority="1875" stopIfTrue="1" operator="equal">
      <formula>"P"</formula>
    </cfRule>
  </conditionalFormatting>
  <conditionalFormatting sqref="F60:P60">
    <cfRule type="cellIs" dxfId="1143" priority="1876" stopIfTrue="1" operator="equal">
      <formula>"F"</formula>
    </cfRule>
  </conditionalFormatting>
  <conditionalFormatting sqref="F60:P60">
    <cfRule type="cellIs" dxfId="1142" priority="1877" stopIfTrue="1" operator="equal">
      <formula>"PE"</formula>
    </cfRule>
  </conditionalFormatting>
  <conditionalFormatting sqref="F61:P61">
    <cfRule type="cellIs" dxfId="1141" priority="1872" stopIfTrue="1" operator="equal">
      <formula>"P"</formula>
    </cfRule>
  </conditionalFormatting>
  <conditionalFormatting sqref="F61:P61">
    <cfRule type="cellIs" dxfId="1140" priority="1873" stopIfTrue="1" operator="equal">
      <formula>"F"</formula>
    </cfRule>
  </conditionalFormatting>
  <conditionalFormatting sqref="F61:P61">
    <cfRule type="cellIs" dxfId="1139" priority="1874" stopIfTrue="1" operator="equal">
      <formula>"PE"</formula>
    </cfRule>
  </conditionalFormatting>
  <conditionalFormatting sqref="F64:P64">
    <cfRule type="cellIs" dxfId="1138" priority="1860" stopIfTrue="1" operator="equal">
      <formula>"P"</formula>
    </cfRule>
  </conditionalFormatting>
  <conditionalFormatting sqref="F64:P64">
    <cfRule type="cellIs" dxfId="1137" priority="1861" stopIfTrue="1" operator="equal">
      <formula>"F"</formula>
    </cfRule>
  </conditionalFormatting>
  <conditionalFormatting sqref="F64:P64">
    <cfRule type="cellIs" dxfId="1136" priority="1862" stopIfTrue="1" operator="equal">
      <formula>"PE"</formula>
    </cfRule>
  </conditionalFormatting>
  <conditionalFormatting sqref="F65:P65">
    <cfRule type="cellIs" dxfId="1135" priority="1854" stopIfTrue="1" operator="equal">
      <formula>"P"</formula>
    </cfRule>
  </conditionalFormatting>
  <conditionalFormatting sqref="F65:P65">
    <cfRule type="cellIs" dxfId="1134" priority="1855" stopIfTrue="1" operator="equal">
      <formula>"F"</formula>
    </cfRule>
  </conditionalFormatting>
  <conditionalFormatting sqref="F65:P65">
    <cfRule type="cellIs" dxfId="1133" priority="1856" stopIfTrue="1" operator="equal">
      <formula>"PE"</formula>
    </cfRule>
  </conditionalFormatting>
  <conditionalFormatting sqref="F66:P66">
    <cfRule type="cellIs" dxfId="1132" priority="1851" stopIfTrue="1" operator="equal">
      <formula>"P"</formula>
    </cfRule>
  </conditionalFormatting>
  <conditionalFormatting sqref="F66:P66">
    <cfRule type="cellIs" dxfId="1131" priority="1852" stopIfTrue="1" operator="equal">
      <formula>"F"</formula>
    </cfRule>
  </conditionalFormatting>
  <conditionalFormatting sqref="F66:P66">
    <cfRule type="cellIs" dxfId="1130" priority="1853" stopIfTrue="1" operator="equal">
      <formula>"PE"</formula>
    </cfRule>
  </conditionalFormatting>
  <conditionalFormatting sqref="F67:P67">
    <cfRule type="cellIs" dxfId="1129" priority="1848" stopIfTrue="1" operator="equal">
      <formula>"P"</formula>
    </cfRule>
  </conditionalFormatting>
  <conditionalFormatting sqref="F67:P67">
    <cfRule type="cellIs" dxfId="1128" priority="1849" stopIfTrue="1" operator="equal">
      <formula>"F"</formula>
    </cfRule>
  </conditionalFormatting>
  <conditionalFormatting sqref="F67:P67">
    <cfRule type="cellIs" dxfId="1127" priority="1850" stopIfTrue="1" operator="equal">
      <formula>"PE"</formula>
    </cfRule>
  </conditionalFormatting>
  <conditionalFormatting sqref="F70:P70">
    <cfRule type="cellIs" dxfId="1126" priority="1836" stopIfTrue="1" operator="equal">
      <formula>"P"</formula>
    </cfRule>
  </conditionalFormatting>
  <conditionalFormatting sqref="F70:P70">
    <cfRule type="cellIs" dxfId="1125" priority="1837" stopIfTrue="1" operator="equal">
      <formula>"F"</formula>
    </cfRule>
  </conditionalFormatting>
  <conditionalFormatting sqref="F70:P70">
    <cfRule type="cellIs" dxfId="1124" priority="1838" stopIfTrue="1" operator="equal">
      <formula>"PE"</formula>
    </cfRule>
  </conditionalFormatting>
  <conditionalFormatting sqref="F71:P71">
    <cfRule type="cellIs" dxfId="1123" priority="1830" stopIfTrue="1" operator="equal">
      <formula>"P"</formula>
    </cfRule>
  </conditionalFormatting>
  <conditionalFormatting sqref="F71:P71">
    <cfRule type="cellIs" dxfId="1122" priority="1831" stopIfTrue="1" operator="equal">
      <formula>"F"</formula>
    </cfRule>
  </conditionalFormatting>
  <conditionalFormatting sqref="F71:P71">
    <cfRule type="cellIs" dxfId="1121" priority="1832" stopIfTrue="1" operator="equal">
      <formula>"PE"</formula>
    </cfRule>
  </conditionalFormatting>
  <conditionalFormatting sqref="F72:P72">
    <cfRule type="cellIs" dxfId="1120" priority="1827" stopIfTrue="1" operator="equal">
      <formula>"P"</formula>
    </cfRule>
  </conditionalFormatting>
  <conditionalFormatting sqref="F72:P72">
    <cfRule type="cellIs" dxfId="1119" priority="1828" stopIfTrue="1" operator="equal">
      <formula>"F"</formula>
    </cfRule>
  </conditionalFormatting>
  <conditionalFormatting sqref="F72:P72">
    <cfRule type="cellIs" dxfId="1118" priority="1829" stopIfTrue="1" operator="equal">
      <formula>"PE"</formula>
    </cfRule>
  </conditionalFormatting>
  <conditionalFormatting sqref="F73:P73">
    <cfRule type="cellIs" dxfId="1117" priority="1824" stopIfTrue="1" operator="equal">
      <formula>"P"</formula>
    </cfRule>
  </conditionalFormatting>
  <conditionalFormatting sqref="F73:P73">
    <cfRule type="cellIs" dxfId="1116" priority="1825" stopIfTrue="1" operator="equal">
      <formula>"F"</formula>
    </cfRule>
  </conditionalFormatting>
  <conditionalFormatting sqref="F73:P73">
    <cfRule type="cellIs" dxfId="1115" priority="1826" stopIfTrue="1" operator="equal">
      <formula>"PE"</formula>
    </cfRule>
  </conditionalFormatting>
  <conditionalFormatting sqref="F74:P74">
    <cfRule type="cellIs" dxfId="1114" priority="1818" stopIfTrue="1" operator="equal">
      <formula>"P"</formula>
    </cfRule>
  </conditionalFormatting>
  <conditionalFormatting sqref="F74:P74">
    <cfRule type="cellIs" dxfId="1113" priority="1819" stopIfTrue="1" operator="equal">
      <formula>"F"</formula>
    </cfRule>
  </conditionalFormatting>
  <conditionalFormatting sqref="F74:P74">
    <cfRule type="cellIs" dxfId="1112" priority="1820" stopIfTrue="1" operator="equal">
      <formula>"PE"</formula>
    </cfRule>
  </conditionalFormatting>
  <conditionalFormatting sqref="F75:P75">
    <cfRule type="cellIs" dxfId="1111" priority="1815" stopIfTrue="1" operator="equal">
      <formula>"P"</formula>
    </cfRule>
  </conditionalFormatting>
  <conditionalFormatting sqref="F75:P75">
    <cfRule type="cellIs" dxfId="1110" priority="1816" stopIfTrue="1" operator="equal">
      <formula>"F"</formula>
    </cfRule>
  </conditionalFormatting>
  <conditionalFormatting sqref="F75:P75">
    <cfRule type="cellIs" dxfId="1109" priority="1817" stopIfTrue="1" operator="equal">
      <formula>"PE"</formula>
    </cfRule>
  </conditionalFormatting>
  <conditionalFormatting sqref="F76:P76">
    <cfRule type="cellIs" dxfId="1108" priority="1812" stopIfTrue="1" operator="equal">
      <formula>"P"</formula>
    </cfRule>
  </conditionalFormatting>
  <conditionalFormatting sqref="F76:P76">
    <cfRule type="cellIs" dxfId="1107" priority="1813" stopIfTrue="1" operator="equal">
      <formula>"F"</formula>
    </cfRule>
  </conditionalFormatting>
  <conditionalFormatting sqref="F76:P76">
    <cfRule type="cellIs" dxfId="1106" priority="1814" stopIfTrue="1" operator="equal">
      <formula>"PE"</formula>
    </cfRule>
  </conditionalFormatting>
  <conditionalFormatting sqref="F77:P77">
    <cfRule type="cellIs" dxfId="1105" priority="1806" stopIfTrue="1" operator="equal">
      <formula>"P"</formula>
    </cfRule>
  </conditionalFormatting>
  <conditionalFormatting sqref="F77:P77">
    <cfRule type="cellIs" dxfId="1104" priority="1807" stopIfTrue="1" operator="equal">
      <formula>"F"</formula>
    </cfRule>
  </conditionalFormatting>
  <conditionalFormatting sqref="F77:P77">
    <cfRule type="cellIs" dxfId="1103" priority="1808" stopIfTrue="1" operator="equal">
      <formula>"PE"</formula>
    </cfRule>
  </conditionalFormatting>
  <conditionalFormatting sqref="F78:P78">
    <cfRule type="cellIs" dxfId="1102" priority="1803" stopIfTrue="1" operator="equal">
      <formula>"P"</formula>
    </cfRule>
  </conditionalFormatting>
  <conditionalFormatting sqref="F78:P78">
    <cfRule type="cellIs" dxfId="1101" priority="1804" stopIfTrue="1" operator="equal">
      <formula>"F"</formula>
    </cfRule>
  </conditionalFormatting>
  <conditionalFormatting sqref="F78:P78">
    <cfRule type="cellIs" dxfId="1100" priority="1805" stopIfTrue="1" operator="equal">
      <formula>"PE"</formula>
    </cfRule>
  </conditionalFormatting>
  <conditionalFormatting sqref="F79:P79">
    <cfRule type="cellIs" dxfId="1099" priority="1800" stopIfTrue="1" operator="equal">
      <formula>"P"</formula>
    </cfRule>
  </conditionalFormatting>
  <conditionalFormatting sqref="F79:P79">
    <cfRule type="cellIs" dxfId="1098" priority="1801" stopIfTrue="1" operator="equal">
      <formula>"F"</formula>
    </cfRule>
  </conditionalFormatting>
  <conditionalFormatting sqref="F79:P79">
    <cfRule type="cellIs" dxfId="1097" priority="1802" stopIfTrue="1" operator="equal">
      <formula>"PE"</formula>
    </cfRule>
  </conditionalFormatting>
  <conditionalFormatting sqref="F80:P80">
    <cfRule type="cellIs" dxfId="1096" priority="1794" stopIfTrue="1" operator="equal">
      <formula>"P"</formula>
    </cfRule>
  </conditionalFormatting>
  <conditionalFormatting sqref="F80:P80">
    <cfRule type="cellIs" dxfId="1095" priority="1795" stopIfTrue="1" operator="equal">
      <formula>"F"</formula>
    </cfRule>
  </conditionalFormatting>
  <conditionalFormatting sqref="F80:P80">
    <cfRule type="cellIs" dxfId="1094" priority="1796" stopIfTrue="1" operator="equal">
      <formula>"PE"</formula>
    </cfRule>
  </conditionalFormatting>
  <conditionalFormatting sqref="F81:P81">
    <cfRule type="cellIs" dxfId="1093" priority="1791" stopIfTrue="1" operator="equal">
      <formula>"P"</formula>
    </cfRule>
  </conditionalFormatting>
  <conditionalFormatting sqref="F81:P81">
    <cfRule type="cellIs" dxfId="1092" priority="1792" stopIfTrue="1" operator="equal">
      <formula>"F"</formula>
    </cfRule>
  </conditionalFormatting>
  <conditionalFormatting sqref="F81:P81">
    <cfRule type="cellIs" dxfId="1091" priority="1793" stopIfTrue="1" operator="equal">
      <formula>"PE"</formula>
    </cfRule>
  </conditionalFormatting>
  <conditionalFormatting sqref="F82:P82">
    <cfRule type="cellIs" dxfId="1090" priority="1788" stopIfTrue="1" operator="equal">
      <formula>"P"</formula>
    </cfRule>
  </conditionalFormatting>
  <conditionalFormatting sqref="F82:P82">
    <cfRule type="cellIs" dxfId="1089" priority="1789" stopIfTrue="1" operator="equal">
      <formula>"F"</formula>
    </cfRule>
  </conditionalFormatting>
  <conditionalFormatting sqref="F82:P82">
    <cfRule type="cellIs" dxfId="1088" priority="1790" stopIfTrue="1" operator="equal">
      <formula>"PE"</formula>
    </cfRule>
  </conditionalFormatting>
  <conditionalFormatting sqref="F83:P83">
    <cfRule type="cellIs" dxfId="1087" priority="1782" stopIfTrue="1" operator="equal">
      <formula>"P"</formula>
    </cfRule>
  </conditionalFormatting>
  <conditionalFormatting sqref="F83:P83">
    <cfRule type="cellIs" dxfId="1086" priority="1783" stopIfTrue="1" operator="equal">
      <formula>"F"</formula>
    </cfRule>
  </conditionalFormatting>
  <conditionalFormatting sqref="F83:P83">
    <cfRule type="cellIs" dxfId="1085" priority="1784" stopIfTrue="1" operator="equal">
      <formula>"PE"</formula>
    </cfRule>
  </conditionalFormatting>
  <conditionalFormatting sqref="F84:P84">
    <cfRule type="cellIs" dxfId="1084" priority="1779" stopIfTrue="1" operator="equal">
      <formula>"P"</formula>
    </cfRule>
  </conditionalFormatting>
  <conditionalFormatting sqref="F84:P84">
    <cfRule type="cellIs" dxfId="1083" priority="1780" stopIfTrue="1" operator="equal">
      <formula>"F"</formula>
    </cfRule>
  </conditionalFormatting>
  <conditionalFormatting sqref="F84:P84">
    <cfRule type="cellIs" dxfId="1082" priority="1781" stopIfTrue="1" operator="equal">
      <formula>"PE"</formula>
    </cfRule>
  </conditionalFormatting>
  <conditionalFormatting sqref="F85:P85">
    <cfRule type="cellIs" dxfId="1081" priority="1776" stopIfTrue="1" operator="equal">
      <formula>"P"</formula>
    </cfRule>
  </conditionalFormatting>
  <conditionalFormatting sqref="F85:P85">
    <cfRule type="cellIs" dxfId="1080" priority="1777" stopIfTrue="1" operator="equal">
      <formula>"F"</formula>
    </cfRule>
  </conditionalFormatting>
  <conditionalFormatting sqref="F85:P85">
    <cfRule type="cellIs" dxfId="1079" priority="1778" stopIfTrue="1" operator="equal">
      <formula>"PE"</formula>
    </cfRule>
  </conditionalFormatting>
  <conditionalFormatting sqref="F86:P86">
    <cfRule type="cellIs" dxfId="1078" priority="1770" stopIfTrue="1" operator="equal">
      <formula>"P"</formula>
    </cfRule>
  </conditionalFormatting>
  <conditionalFormatting sqref="F86:P86">
    <cfRule type="cellIs" dxfId="1077" priority="1771" stopIfTrue="1" operator="equal">
      <formula>"F"</formula>
    </cfRule>
  </conditionalFormatting>
  <conditionalFormatting sqref="F86:P86">
    <cfRule type="cellIs" dxfId="1076" priority="1772" stopIfTrue="1" operator="equal">
      <formula>"PE"</formula>
    </cfRule>
  </conditionalFormatting>
  <conditionalFormatting sqref="F88:P88">
    <cfRule type="cellIs" dxfId="1075" priority="1758" stopIfTrue="1" operator="equal">
      <formula>"P"</formula>
    </cfRule>
  </conditionalFormatting>
  <conditionalFormatting sqref="F88:P88">
    <cfRule type="cellIs" dxfId="1074" priority="1759" stopIfTrue="1" operator="equal">
      <formula>"F"</formula>
    </cfRule>
  </conditionalFormatting>
  <conditionalFormatting sqref="F88:P88">
    <cfRule type="cellIs" dxfId="1073" priority="1760" stopIfTrue="1" operator="equal">
      <formula>"PE"</formula>
    </cfRule>
  </conditionalFormatting>
  <conditionalFormatting sqref="F89:P89">
    <cfRule type="cellIs" dxfId="1072" priority="1755" stopIfTrue="1" operator="equal">
      <formula>"P"</formula>
    </cfRule>
  </conditionalFormatting>
  <conditionalFormatting sqref="F89:P89">
    <cfRule type="cellIs" dxfId="1071" priority="1756" stopIfTrue="1" operator="equal">
      <formula>"F"</formula>
    </cfRule>
  </conditionalFormatting>
  <conditionalFormatting sqref="F89:P89">
    <cfRule type="cellIs" dxfId="1070" priority="1757" stopIfTrue="1" operator="equal">
      <formula>"PE"</formula>
    </cfRule>
  </conditionalFormatting>
  <conditionalFormatting sqref="F90:P90">
    <cfRule type="cellIs" dxfId="1069" priority="1752" stopIfTrue="1" operator="equal">
      <formula>"P"</formula>
    </cfRule>
  </conditionalFormatting>
  <conditionalFormatting sqref="F90:P90">
    <cfRule type="cellIs" dxfId="1068" priority="1753" stopIfTrue="1" operator="equal">
      <formula>"F"</formula>
    </cfRule>
  </conditionalFormatting>
  <conditionalFormatting sqref="F90:P90">
    <cfRule type="cellIs" dxfId="1067" priority="1754" stopIfTrue="1" operator="equal">
      <formula>"PE"</formula>
    </cfRule>
  </conditionalFormatting>
  <conditionalFormatting sqref="F91:P91">
    <cfRule type="cellIs" dxfId="1066" priority="1746" stopIfTrue="1" operator="equal">
      <formula>"P"</formula>
    </cfRule>
  </conditionalFormatting>
  <conditionalFormatting sqref="F91:P91">
    <cfRule type="cellIs" dxfId="1065" priority="1747" stopIfTrue="1" operator="equal">
      <formula>"F"</formula>
    </cfRule>
  </conditionalFormatting>
  <conditionalFormatting sqref="F91:P91">
    <cfRule type="cellIs" dxfId="1064" priority="1748" stopIfTrue="1" operator="equal">
      <formula>"PE"</formula>
    </cfRule>
  </conditionalFormatting>
  <conditionalFormatting sqref="F92:P92">
    <cfRule type="cellIs" dxfId="1063" priority="1743" stopIfTrue="1" operator="equal">
      <formula>"P"</formula>
    </cfRule>
  </conditionalFormatting>
  <conditionalFormatting sqref="F92:P92">
    <cfRule type="cellIs" dxfId="1062" priority="1744" stopIfTrue="1" operator="equal">
      <formula>"F"</formula>
    </cfRule>
  </conditionalFormatting>
  <conditionalFormatting sqref="F92:P92">
    <cfRule type="cellIs" dxfId="1061" priority="1745" stopIfTrue="1" operator="equal">
      <formula>"PE"</formula>
    </cfRule>
  </conditionalFormatting>
  <conditionalFormatting sqref="F93:P93">
    <cfRule type="cellIs" dxfId="1060" priority="1740" stopIfTrue="1" operator="equal">
      <formula>"P"</formula>
    </cfRule>
  </conditionalFormatting>
  <conditionalFormatting sqref="F93:P93">
    <cfRule type="cellIs" dxfId="1059" priority="1741" stopIfTrue="1" operator="equal">
      <formula>"F"</formula>
    </cfRule>
  </conditionalFormatting>
  <conditionalFormatting sqref="F93:P93">
    <cfRule type="cellIs" dxfId="1058" priority="1742" stopIfTrue="1" operator="equal">
      <formula>"PE"</formula>
    </cfRule>
  </conditionalFormatting>
  <conditionalFormatting sqref="F94:P94">
    <cfRule type="cellIs" dxfId="1057" priority="1734" stopIfTrue="1" operator="equal">
      <formula>"P"</formula>
    </cfRule>
  </conditionalFormatting>
  <conditionalFormatting sqref="F94:P94">
    <cfRule type="cellIs" dxfId="1056" priority="1735" stopIfTrue="1" operator="equal">
      <formula>"F"</formula>
    </cfRule>
  </conditionalFormatting>
  <conditionalFormatting sqref="F94:P94">
    <cfRule type="cellIs" dxfId="1055" priority="1736" stopIfTrue="1" operator="equal">
      <formula>"PE"</formula>
    </cfRule>
  </conditionalFormatting>
  <conditionalFormatting sqref="F95:P95">
    <cfRule type="cellIs" dxfId="1054" priority="1731" stopIfTrue="1" operator="equal">
      <formula>"P"</formula>
    </cfRule>
  </conditionalFormatting>
  <conditionalFormatting sqref="F95:P95">
    <cfRule type="cellIs" dxfId="1053" priority="1732" stopIfTrue="1" operator="equal">
      <formula>"F"</formula>
    </cfRule>
  </conditionalFormatting>
  <conditionalFormatting sqref="F95:P95">
    <cfRule type="cellIs" dxfId="1052" priority="1733" stopIfTrue="1" operator="equal">
      <formula>"PE"</formula>
    </cfRule>
  </conditionalFormatting>
  <conditionalFormatting sqref="F96:P96">
    <cfRule type="cellIs" dxfId="1051" priority="1728" stopIfTrue="1" operator="equal">
      <formula>"P"</formula>
    </cfRule>
  </conditionalFormatting>
  <conditionalFormatting sqref="F96:P96">
    <cfRule type="cellIs" dxfId="1050" priority="1729" stopIfTrue="1" operator="equal">
      <formula>"F"</formula>
    </cfRule>
  </conditionalFormatting>
  <conditionalFormatting sqref="F96:P96">
    <cfRule type="cellIs" dxfId="1049" priority="1730" stopIfTrue="1" operator="equal">
      <formula>"PE"</formula>
    </cfRule>
  </conditionalFormatting>
  <conditionalFormatting sqref="F97:P97">
    <cfRule type="cellIs" dxfId="1048" priority="1722" stopIfTrue="1" operator="equal">
      <formula>"P"</formula>
    </cfRule>
  </conditionalFormatting>
  <conditionalFormatting sqref="F97:P97">
    <cfRule type="cellIs" dxfId="1047" priority="1723" stopIfTrue="1" operator="equal">
      <formula>"F"</formula>
    </cfRule>
  </conditionalFormatting>
  <conditionalFormatting sqref="F97:P97">
    <cfRule type="cellIs" dxfId="1046" priority="1724" stopIfTrue="1" operator="equal">
      <formula>"PE"</formula>
    </cfRule>
  </conditionalFormatting>
  <conditionalFormatting sqref="F98:P98">
    <cfRule type="cellIs" dxfId="1045" priority="1719" stopIfTrue="1" operator="equal">
      <formula>"P"</formula>
    </cfRule>
  </conditionalFormatting>
  <conditionalFormatting sqref="F98:P98">
    <cfRule type="cellIs" dxfId="1044" priority="1720" stopIfTrue="1" operator="equal">
      <formula>"F"</formula>
    </cfRule>
  </conditionalFormatting>
  <conditionalFormatting sqref="F98:P98">
    <cfRule type="cellIs" dxfId="1043" priority="1721" stopIfTrue="1" operator="equal">
      <formula>"PE"</formula>
    </cfRule>
  </conditionalFormatting>
  <conditionalFormatting sqref="F99:P99">
    <cfRule type="cellIs" dxfId="1042" priority="1716" stopIfTrue="1" operator="equal">
      <formula>"P"</formula>
    </cfRule>
  </conditionalFormatting>
  <conditionalFormatting sqref="F99:P99">
    <cfRule type="cellIs" dxfId="1041" priority="1717" stopIfTrue="1" operator="equal">
      <formula>"F"</formula>
    </cfRule>
  </conditionalFormatting>
  <conditionalFormatting sqref="F99:P99">
    <cfRule type="cellIs" dxfId="1040" priority="1718" stopIfTrue="1" operator="equal">
      <formula>"PE"</formula>
    </cfRule>
  </conditionalFormatting>
  <conditionalFormatting sqref="F100:P100">
    <cfRule type="cellIs" dxfId="1039" priority="1710" stopIfTrue="1" operator="equal">
      <formula>"P"</formula>
    </cfRule>
  </conditionalFormatting>
  <conditionalFormatting sqref="F100:P100">
    <cfRule type="cellIs" dxfId="1038" priority="1711" stopIfTrue="1" operator="equal">
      <formula>"F"</formula>
    </cfRule>
  </conditionalFormatting>
  <conditionalFormatting sqref="F100:P100">
    <cfRule type="cellIs" dxfId="1037" priority="1712" stopIfTrue="1" operator="equal">
      <formula>"PE"</formula>
    </cfRule>
  </conditionalFormatting>
  <conditionalFormatting sqref="F101:P101">
    <cfRule type="cellIs" dxfId="1036" priority="1707" stopIfTrue="1" operator="equal">
      <formula>"P"</formula>
    </cfRule>
  </conditionalFormatting>
  <conditionalFormatting sqref="F101:P101">
    <cfRule type="cellIs" dxfId="1035" priority="1708" stopIfTrue="1" operator="equal">
      <formula>"F"</formula>
    </cfRule>
  </conditionalFormatting>
  <conditionalFormatting sqref="F101:P101">
    <cfRule type="cellIs" dxfId="1034" priority="1709" stopIfTrue="1" operator="equal">
      <formula>"PE"</formula>
    </cfRule>
  </conditionalFormatting>
  <conditionalFormatting sqref="F102:P102">
    <cfRule type="cellIs" dxfId="1033" priority="1704" stopIfTrue="1" operator="equal">
      <formula>"P"</formula>
    </cfRule>
  </conditionalFormatting>
  <conditionalFormatting sqref="F102:P102">
    <cfRule type="cellIs" dxfId="1032" priority="1705" stopIfTrue="1" operator="equal">
      <formula>"F"</formula>
    </cfRule>
  </conditionalFormatting>
  <conditionalFormatting sqref="F102:P102">
    <cfRule type="cellIs" dxfId="1031" priority="1706" stopIfTrue="1" operator="equal">
      <formula>"PE"</formula>
    </cfRule>
  </conditionalFormatting>
  <conditionalFormatting sqref="F103:P103">
    <cfRule type="cellIs" dxfId="1030" priority="1698" stopIfTrue="1" operator="equal">
      <formula>"P"</formula>
    </cfRule>
  </conditionalFormatting>
  <conditionalFormatting sqref="F103:P103">
    <cfRule type="cellIs" dxfId="1029" priority="1699" stopIfTrue="1" operator="equal">
      <formula>"F"</formula>
    </cfRule>
  </conditionalFormatting>
  <conditionalFormatting sqref="F103:P103">
    <cfRule type="cellIs" dxfId="1028" priority="1700" stopIfTrue="1" operator="equal">
      <formula>"PE"</formula>
    </cfRule>
  </conditionalFormatting>
  <conditionalFormatting sqref="F104:P104">
    <cfRule type="cellIs" dxfId="1027" priority="1695" stopIfTrue="1" operator="equal">
      <formula>"P"</formula>
    </cfRule>
  </conditionalFormatting>
  <conditionalFormatting sqref="F104:P104">
    <cfRule type="cellIs" dxfId="1026" priority="1696" stopIfTrue="1" operator="equal">
      <formula>"F"</formula>
    </cfRule>
  </conditionalFormatting>
  <conditionalFormatting sqref="F104:P104">
    <cfRule type="cellIs" dxfId="1025" priority="1697" stopIfTrue="1" operator="equal">
      <formula>"PE"</formula>
    </cfRule>
  </conditionalFormatting>
  <conditionalFormatting sqref="F105:P105">
    <cfRule type="cellIs" dxfId="1024" priority="1692" stopIfTrue="1" operator="equal">
      <formula>"P"</formula>
    </cfRule>
  </conditionalFormatting>
  <conditionalFormatting sqref="F105:P105">
    <cfRule type="cellIs" dxfId="1023" priority="1693" stopIfTrue="1" operator="equal">
      <formula>"F"</formula>
    </cfRule>
  </conditionalFormatting>
  <conditionalFormatting sqref="F105:P105">
    <cfRule type="cellIs" dxfId="1022" priority="1694" stopIfTrue="1" operator="equal">
      <formula>"PE"</formula>
    </cfRule>
  </conditionalFormatting>
  <conditionalFormatting sqref="F106:P106">
    <cfRule type="cellIs" dxfId="1021" priority="1686" stopIfTrue="1" operator="equal">
      <formula>"P"</formula>
    </cfRule>
  </conditionalFormatting>
  <conditionalFormatting sqref="F106:P106">
    <cfRule type="cellIs" dxfId="1020" priority="1687" stopIfTrue="1" operator="equal">
      <formula>"F"</formula>
    </cfRule>
  </conditionalFormatting>
  <conditionalFormatting sqref="F106:P106">
    <cfRule type="cellIs" dxfId="1019" priority="1688" stopIfTrue="1" operator="equal">
      <formula>"PE"</formula>
    </cfRule>
  </conditionalFormatting>
  <conditionalFormatting sqref="F107:P107">
    <cfRule type="cellIs" dxfId="1018" priority="1683" stopIfTrue="1" operator="equal">
      <formula>"P"</formula>
    </cfRule>
  </conditionalFormatting>
  <conditionalFormatting sqref="F107:P107">
    <cfRule type="cellIs" dxfId="1017" priority="1684" stopIfTrue="1" operator="equal">
      <formula>"F"</formula>
    </cfRule>
  </conditionalFormatting>
  <conditionalFormatting sqref="F107:P107">
    <cfRule type="cellIs" dxfId="1016" priority="1685" stopIfTrue="1" operator="equal">
      <formula>"PE"</formula>
    </cfRule>
  </conditionalFormatting>
  <conditionalFormatting sqref="F108:P108">
    <cfRule type="cellIs" dxfId="1015" priority="1680" stopIfTrue="1" operator="equal">
      <formula>"P"</formula>
    </cfRule>
  </conditionalFormatting>
  <conditionalFormatting sqref="F108:P108">
    <cfRule type="cellIs" dxfId="1014" priority="1681" stopIfTrue="1" operator="equal">
      <formula>"F"</formula>
    </cfRule>
  </conditionalFormatting>
  <conditionalFormatting sqref="F108:P108">
    <cfRule type="cellIs" dxfId="1013" priority="1682" stopIfTrue="1" operator="equal">
      <formula>"PE"</formula>
    </cfRule>
  </conditionalFormatting>
  <conditionalFormatting sqref="F109:P109">
    <cfRule type="cellIs" dxfId="1012" priority="1674" stopIfTrue="1" operator="equal">
      <formula>"P"</formula>
    </cfRule>
  </conditionalFormatting>
  <conditionalFormatting sqref="F109:P109">
    <cfRule type="cellIs" dxfId="1011" priority="1675" stopIfTrue="1" operator="equal">
      <formula>"F"</formula>
    </cfRule>
  </conditionalFormatting>
  <conditionalFormatting sqref="F109:P109">
    <cfRule type="cellIs" dxfId="1010" priority="1676" stopIfTrue="1" operator="equal">
      <formula>"PE"</formula>
    </cfRule>
  </conditionalFormatting>
  <conditionalFormatting sqref="F110:P110">
    <cfRule type="cellIs" dxfId="1009" priority="1671" stopIfTrue="1" operator="equal">
      <formula>"P"</formula>
    </cfRule>
  </conditionalFormatting>
  <conditionalFormatting sqref="F110:P110">
    <cfRule type="cellIs" dxfId="1008" priority="1672" stopIfTrue="1" operator="equal">
      <formula>"F"</formula>
    </cfRule>
  </conditionalFormatting>
  <conditionalFormatting sqref="F110:P110">
    <cfRule type="cellIs" dxfId="1007" priority="1673" stopIfTrue="1" operator="equal">
      <formula>"PE"</formula>
    </cfRule>
  </conditionalFormatting>
  <conditionalFormatting sqref="F111:P111">
    <cfRule type="cellIs" dxfId="1006" priority="1668" stopIfTrue="1" operator="equal">
      <formula>"P"</formula>
    </cfRule>
  </conditionalFormatting>
  <conditionalFormatting sqref="F111:P111">
    <cfRule type="cellIs" dxfId="1005" priority="1669" stopIfTrue="1" operator="equal">
      <formula>"F"</formula>
    </cfRule>
  </conditionalFormatting>
  <conditionalFormatting sqref="F111:P111">
    <cfRule type="cellIs" dxfId="1004" priority="1670" stopIfTrue="1" operator="equal">
      <formula>"PE"</formula>
    </cfRule>
  </conditionalFormatting>
  <conditionalFormatting sqref="F112:P112">
    <cfRule type="cellIs" dxfId="1003" priority="1662" stopIfTrue="1" operator="equal">
      <formula>"P"</formula>
    </cfRule>
  </conditionalFormatting>
  <conditionalFormatting sqref="F112:P112">
    <cfRule type="cellIs" dxfId="1002" priority="1663" stopIfTrue="1" operator="equal">
      <formula>"F"</formula>
    </cfRule>
  </conditionalFormatting>
  <conditionalFormatting sqref="F112:P112">
    <cfRule type="cellIs" dxfId="1001" priority="1664" stopIfTrue="1" operator="equal">
      <formula>"PE"</formula>
    </cfRule>
  </conditionalFormatting>
  <conditionalFormatting sqref="F113:P113">
    <cfRule type="cellIs" dxfId="1000" priority="1659" stopIfTrue="1" operator="equal">
      <formula>"P"</formula>
    </cfRule>
  </conditionalFormatting>
  <conditionalFormatting sqref="F113:P113">
    <cfRule type="cellIs" dxfId="999" priority="1660" stopIfTrue="1" operator="equal">
      <formula>"F"</formula>
    </cfRule>
  </conditionalFormatting>
  <conditionalFormatting sqref="F113:P113">
    <cfRule type="cellIs" dxfId="998" priority="1661" stopIfTrue="1" operator="equal">
      <formula>"PE"</formula>
    </cfRule>
  </conditionalFormatting>
  <conditionalFormatting sqref="F114:P114">
    <cfRule type="cellIs" dxfId="997" priority="1656" stopIfTrue="1" operator="equal">
      <formula>"P"</formula>
    </cfRule>
  </conditionalFormatting>
  <conditionalFormatting sqref="F114:P114">
    <cfRule type="cellIs" dxfId="996" priority="1657" stopIfTrue="1" operator="equal">
      <formula>"F"</formula>
    </cfRule>
  </conditionalFormatting>
  <conditionalFormatting sqref="F114:P114">
    <cfRule type="cellIs" dxfId="995" priority="1658" stopIfTrue="1" operator="equal">
      <formula>"PE"</formula>
    </cfRule>
  </conditionalFormatting>
  <conditionalFormatting sqref="F115:P115">
    <cfRule type="cellIs" dxfId="994" priority="1650" stopIfTrue="1" operator="equal">
      <formula>"P"</formula>
    </cfRule>
  </conditionalFormatting>
  <conditionalFormatting sqref="F115:P115">
    <cfRule type="cellIs" dxfId="993" priority="1651" stopIfTrue="1" operator="equal">
      <formula>"F"</formula>
    </cfRule>
  </conditionalFormatting>
  <conditionalFormatting sqref="F115:P115">
    <cfRule type="cellIs" dxfId="992" priority="1652" stopIfTrue="1" operator="equal">
      <formula>"PE"</formula>
    </cfRule>
  </conditionalFormatting>
  <conditionalFormatting sqref="F116:P116">
    <cfRule type="cellIs" dxfId="991" priority="1647" stopIfTrue="1" operator="equal">
      <formula>"P"</formula>
    </cfRule>
  </conditionalFormatting>
  <conditionalFormatting sqref="F116:P116">
    <cfRule type="cellIs" dxfId="990" priority="1648" stopIfTrue="1" operator="equal">
      <formula>"F"</formula>
    </cfRule>
  </conditionalFormatting>
  <conditionalFormatting sqref="F116:P116">
    <cfRule type="cellIs" dxfId="989" priority="1649" stopIfTrue="1" operator="equal">
      <formula>"PE"</formula>
    </cfRule>
  </conditionalFormatting>
  <conditionalFormatting sqref="F117:P117">
    <cfRule type="cellIs" dxfId="988" priority="1644" stopIfTrue="1" operator="equal">
      <formula>"P"</formula>
    </cfRule>
  </conditionalFormatting>
  <conditionalFormatting sqref="F117:P117">
    <cfRule type="cellIs" dxfId="987" priority="1645" stopIfTrue="1" operator="equal">
      <formula>"F"</formula>
    </cfRule>
  </conditionalFormatting>
  <conditionalFormatting sqref="F117:P117">
    <cfRule type="cellIs" dxfId="986" priority="1646" stopIfTrue="1" operator="equal">
      <formula>"PE"</formula>
    </cfRule>
  </conditionalFormatting>
  <conditionalFormatting sqref="F118:P118">
    <cfRule type="cellIs" dxfId="985" priority="1638" stopIfTrue="1" operator="equal">
      <formula>"P"</formula>
    </cfRule>
  </conditionalFormatting>
  <conditionalFormatting sqref="F118:P118">
    <cfRule type="cellIs" dxfId="984" priority="1639" stopIfTrue="1" operator="equal">
      <formula>"F"</formula>
    </cfRule>
  </conditionalFormatting>
  <conditionalFormatting sqref="F118:P118">
    <cfRule type="cellIs" dxfId="983" priority="1640" stopIfTrue="1" operator="equal">
      <formula>"PE"</formula>
    </cfRule>
  </conditionalFormatting>
  <conditionalFormatting sqref="F119:P119">
    <cfRule type="cellIs" dxfId="982" priority="1635" stopIfTrue="1" operator="equal">
      <formula>"P"</formula>
    </cfRule>
  </conditionalFormatting>
  <conditionalFormatting sqref="F119:P119">
    <cfRule type="cellIs" dxfId="981" priority="1636" stopIfTrue="1" operator="equal">
      <formula>"F"</formula>
    </cfRule>
  </conditionalFormatting>
  <conditionalFormatting sqref="F119:P119">
    <cfRule type="cellIs" dxfId="980" priority="1637" stopIfTrue="1" operator="equal">
      <formula>"PE"</formula>
    </cfRule>
  </conditionalFormatting>
  <conditionalFormatting sqref="F120:P120">
    <cfRule type="cellIs" dxfId="979" priority="1632" stopIfTrue="1" operator="equal">
      <formula>"P"</formula>
    </cfRule>
  </conditionalFormatting>
  <conditionalFormatting sqref="F120:P120">
    <cfRule type="cellIs" dxfId="978" priority="1633" stopIfTrue="1" operator="equal">
      <formula>"F"</formula>
    </cfRule>
  </conditionalFormatting>
  <conditionalFormatting sqref="F120:P120">
    <cfRule type="cellIs" dxfId="977" priority="1634" stopIfTrue="1" operator="equal">
      <formula>"PE"</formula>
    </cfRule>
  </conditionalFormatting>
  <conditionalFormatting sqref="F121:P121">
    <cfRule type="cellIs" dxfId="976" priority="1626" stopIfTrue="1" operator="equal">
      <formula>"P"</formula>
    </cfRule>
  </conditionalFormatting>
  <conditionalFormatting sqref="F121:P121">
    <cfRule type="cellIs" dxfId="975" priority="1627" stopIfTrue="1" operator="equal">
      <formula>"F"</formula>
    </cfRule>
  </conditionalFormatting>
  <conditionalFormatting sqref="F121:P121">
    <cfRule type="cellIs" dxfId="974" priority="1628" stopIfTrue="1" operator="equal">
      <formula>"PE"</formula>
    </cfRule>
  </conditionalFormatting>
  <conditionalFormatting sqref="F122:P122">
    <cfRule type="cellIs" dxfId="973" priority="1623" stopIfTrue="1" operator="equal">
      <formula>"P"</formula>
    </cfRule>
  </conditionalFormatting>
  <conditionalFormatting sqref="F122:P122">
    <cfRule type="cellIs" dxfId="972" priority="1624" stopIfTrue="1" operator="equal">
      <formula>"F"</formula>
    </cfRule>
  </conditionalFormatting>
  <conditionalFormatting sqref="F122:P122">
    <cfRule type="cellIs" dxfId="971" priority="1625" stopIfTrue="1" operator="equal">
      <formula>"PE"</formula>
    </cfRule>
  </conditionalFormatting>
  <conditionalFormatting sqref="F123:P123">
    <cfRule type="cellIs" dxfId="970" priority="1620" stopIfTrue="1" operator="equal">
      <formula>"P"</formula>
    </cfRule>
  </conditionalFormatting>
  <conditionalFormatting sqref="F123:P123">
    <cfRule type="cellIs" dxfId="969" priority="1621" stopIfTrue="1" operator="equal">
      <formula>"F"</formula>
    </cfRule>
  </conditionalFormatting>
  <conditionalFormatting sqref="F123:P123">
    <cfRule type="cellIs" dxfId="968" priority="1622" stopIfTrue="1" operator="equal">
      <formula>"PE"</formula>
    </cfRule>
  </conditionalFormatting>
  <conditionalFormatting sqref="F124:P124">
    <cfRule type="cellIs" dxfId="967" priority="1614" stopIfTrue="1" operator="equal">
      <formula>"P"</formula>
    </cfRule>
  </conditionalFormatting>
  <conditionalFormatting sqref="F124:P124">
    <cfRule type="cellIs" dxfId="966" priority="1615" stopIfTrue="1" operator="equal">
      <formula>"F"</formula>
    </cfRule>
  </conditionalFormatting>
  <conditionalFormatting sqref="F124:P124">
    <cfRule type="cellIs" dxfId="965" priority="1616" stopIfTrue="1" operator="equal">
      <formula>"PE"</formula>
    </cfRule>
  </conditionalFormatting>
  <conditionalFormatting sqref="F125:P125">
    <cfRule type="cellIs" dxfId="964" priority="1611" stopIfTrue="1" operator="equal">
      <formula>"P"</formula>
    </cfRule>
  </conditionalFormatting>
  <conditionalFormatting sqref="F125:P125">
    <cfRule type="cellIs" dxfId="963" priority="1612" stopIfTrue="1" operator="equal">
      <formula>"F"</formula>
    </cfRule>
  </conditionalFormatting>
  <conditionalFormatting sqref="F125:P125">
    <cfRule type="cellIs" dxfId="962" priority="1613" stopIfTrue="1" operator="equal">
      <formula>"PE"</formula>
    </cfRule>
  </conditionalFormatting>
  <conditionalFormatting sqref="F126:P126">
    <cfRule type="cellIs" dxfId="961" priority="1608" stopIfTrue="1" operator="equal">
      <formula>"P"</formula>
    </cfRule>
  </conditionalFormatting>
  <conditionalFormatting sqref="F126:P126">
    <cfRule type="cellIs" dxfId="960" priority="1609" stopIfTrue="1" operator="equal">
      <formula>"F"</formula>
    </cfRule>
  </conditionalFormatting>
  <conditionalFormatting sqref="F126:P126">
    <cfRule type="cellIs" dxfId="959" priority="1610" stopIfTrue="1" operator="equal">
      <formula>"PE"</formula>
    </cfRule>
  </conditionalFormatting>
  <conditionalFormatting sqref="F127:P127">
    <cfRule type="cellIs" dxfId="958" priority="1602" stopIfTrue="1" operator="equal">
      <formula>"P"</formula>
    </cfRule>
  </conditionalFormatting>
  <conditionalFormatting sqref="F127:P127">
    <cfRule type="cellIs" dxfId="957" priority="1603" stopIfTrue="1" operator="equal">
      <formula>"F"</formula>
    </cfRule>
  </conditionalFormatting>
  <conditionalFormatting sqref="F127:P127">
    <cfRule type="cellIs" dxfId="956" priority="1604" stopIfTrue="1" operator="equal">
      <formula>"PE"</formula>
    </cfRule>
  </conditionalFormatting>
  <conditionalFormatting sqref="F128:P128">
    <cfRule type="cellIs" dxfId="955" priority="1599" stopIfTrue="1" operator="equal">
      <formula>"P"</formula>
    </cfRule>
  </conditionalFormatting>
  <conditionalFormatting sqref="F128:P128">
    <cfRule type="cellIs" dxfId="954" priority="1600" stopIfTrue="1" operator="equal">
      <formula>"F"</formula>
    </cfRule>
  </conditionalFormatting>
  <conditionalFormatting sqref="F128:P128">
    <cfRule type="cellIs" dxfId="953" priority="1601" stopIfTrue="1" operator="equal">
      <formula>"PE"</formula>
    </cfRule>
  </conditionalFormatting>
  <conditionalFormatting sqref="F130:P130">
    <cfRule type="cellIs" dxfId="952" priority="1596" stopIfTrue="1" operator="equal">
      <formula>"P"</formula>
    </cfRule>
  </conditionalFormatting>
  <conditionalFormatting sqref="F130:P130">
    <cfRule type="cellIs" dxfId="951" priority="1597" stopIfTrue="1" operator="equal">
      <formula>"F"</formula>
    </cfRule>
  </conditionalFormatting>
  <conditionalFormatting sqref="F130:P130">
    <cfRule type="cellIs" dxfId="950" priority="1598" stopIfTrue="1" operator="equal">
      <formula>"PE"</formula>
    </cfRule>
  </conditionalFormatting>
  <conditionalFormatting sqref="F131:P131">
    <cfRule type="cellIs" dxfId="949" priority="1590" stopIfTrue="1" operator="equal">
      <formula>"P"</formula>
    </cfRule>
  </conditionalFormatting>
  <conditionalFormatting sqref="F131:P131">
    <cfRule type="cellIs" dxfId="948" priority="1591" stopIfTrue="1" operator="equal">
      <formula>"F"</formula>
    </cfRule>
  </conditionalFormatting>
  <conditionalFormatting sqref="F131:P131">
    <cfRule type="cellIs" dxfId="947" priority="1592" stopIfTrue="1" operator="equal">
      <formula>"PE"</formula>
    </cfRule>
  </conditionalFormatting>
  <conditionalFormatting sqref="F132:P132">
    <cfRule type="cellIs" dxfId="946" priority="1587" stopIfTrue="1" operator="equal">
      <formula>"P"</formula>
    </cfRule>
  </conditionalFormatting>
  <conditionalFormatting sqref="F132:P132">
    <cfRule type="cellIs" dxfId="945" priority="1588" stopIfTrue="1" operator="equal">
      <formula>"F"</formula>
    </cfRule>
  </conditionalFormatting>
  <conditionalFormatting sqref="F132:P132">
    <cfRule type="cellIs" dxfId="944" priority="1589" stopIfTrue="1" operator="equal">
      <formula>"PE"</formula>
    </cfRule>
  </conditionalFormatting>
  <conditionalFormatting sqref="F133:P133">
    <cfRule type="cellIs" dxfId="943" priority="1584" stopIfTrue="1" operator="equal">
      <formula>"P"</formula>
    </cfRule>
  </conditionalFormatting>
  <conditionalFormatting sqref="F133:P133">
    <cfRule type="cellIs" dxfId="942" priority="1585" stopIfTrue="1" operator="equal">
      <formula>"F"</formula>
    </cfRule>
  </conditionalFormatting>
  <conditionalFormatting sqref="F133:P133">
    <cfRule type="cellIs" dxfId="941" priority="1586" stopIfTrue="1" operator="equal">
      <formula>"PE"</formula>
    </cfRule>
  </conditionalFormatting>
  <conditionalFormatting sqref="F134:P134">
    <cfRule type="cellIs" dxfId="940" priority="1578" stopIfTrue="1" operator="equal">
      <formula>"P"</formula>
    </cfRule>
  </conditionalFormatting>
  <conditionalFormatting sqref="F134:P134">
    <cfRule type="cellIs" dxfId="939" priority="1579" stopIfTrue="1" operator="equal">
      <formula>"F"</formula>
    </cfRule>
  </conditionalFormatting>
  <conditionalFormatting sqref="F134:P134">
    <cfRule type="cellIs" dxfId="938" priority="1580" stopIfTrue="1" operator="equal">
      <formula>"PE"</formula>
    </cfRule>
  </conditionalFormatting>
  <conditionalFormatting sqref="F135:P135">
    <cfRule type="cellIs" dxfId="937" priority="1575" stopIfTrue="1" operator="equal">
      <formula>"P"</formula>
    </cfRule>
  </conditionalFormatting>
  <conditionalFormatting sqref="F135:P135">
    <cfRule type="cellIs" dxfId="936" priority="1576" stopIfTrue="1" operator="equal">
      <formula>"F"</formula>
    </cfRule>
  </conditionalFormatting>
  <conditionalFormatting sqref="F135:P135">
    <cfRule type="cellIs" dxfId="935" priority="1577" stopIfTrue="1" operator="equal">
      <formula>"PE"</formula>
    </cfRule>
  </conditionalFormatting>
  <conditionalFormatting sqref="F136:P136">
    <cfRule type="cellIs" dxfId="934" priority="1572" stopIfTrue="1" operator="equal">
      <formula>"P"</formula>
    </cfRule>
  </conditionalFormatting>
  <conditionalFormatting sqref="F136:P136">
    <cfRule type="cellIs" dxfId="933" priority="1573" stopIfTrue="1" operator="equal">
      <formula>"F"</formula>
    </cfRule>
  </conditionalFormatting>
  <conditionalFormatting sqref="F136:P136">
    <cfRule type="cellIs" dxfId="932" priority="1574" stopIfTrue="1" operator="equal">
      <formula>"PE"</formula>
    </cfRule>
  </conditionalFormatting>
  <conditionalFormatting sqref="F137:P137">
    <cfRule type="cellIs" dxfId="931" priority="1566" stopIfTrue="1" operator="equal">
      <formula>"P"</formula>
    </cfRule>
  </conditionalFormatting>
  <conditionalFormatting sqref="F137:P137">
    <cfRule type="cellIs" dxfId="930" priority="1567" stopIfTrue="1" operator="equal">
      <formula>"F"</formula>
    </cfRule>
  </conditionalFormatting>
  <conditionalFormatting sqref="F137:P137">
    <cfRule type="cellIs" dxfId="929" priority="1568" stopIfTrue="1" operator="equal">
      <formula>"PE"</formula>
    </cfRule>
  </conditionalFormatting>
  <conditionalFormatting sqref="F173:P173">
    <cfRule type="cellIs" dxfId="928" priority="1368" stopIfTrue="1" operator="equal">
      <formula>"P"</formula>
    </cfRule>
  </conditionalFormatting>
  <conditionalFormatting sqref="F173:P173">
    <cfRule type="cellIs" dxfId="927" priority="1369" stopIfTrue="1" operator="equal">
      <formula>"F"</formula>
    </cfRule>
  </conditionalFormatting>
  <conditionalFormatting sqref="F173:P173">
    <cfRule type="cellIs" dxfId="926" priority="1370" stopIfTrue="1" operator="equal">
      <formula>"PE"</formula>
    </cfRule>
  </conditionalFormatting>
  <conditionalFormatting sqref="F138:P138">
    <cfRule type="cellIs" dxfId="925" priority="1563" stopIfTrue="1" operator="equal">
      <formula>"P"</formula>
    </cfRule>
  </conditionalFormatting>
  <conditionalFormatting sqref="F138:P138">
    <cfRule type="cellIs" dxfId="924" priority="1564" stopIfTrue="1" operator="equal">
      <formula>"F"</formula>
    </cfRule>
  </conditionalFormatting>
  <conditionalFormatting sqref="F138:P138">
    <cfRule type="cellIs" dxfId="923" priority="1565" stopIfTrue="1" operator="equal">
      <formula>"PE"</formula>
    </cfRule>
  </conditionalFormatting>
  <conditionalFormatting sqref="F175:P175">
    <cfRule type="cellIs" dxfId="922" priority="1359" stopIfTrue="1" operator="equal">
      <formula>"P"</formula>
    </cfRule>
  </conditionalFormatting>
  <conditionalFormatting sqref="F175:P175">
    <cfRule type="cellIs" dxfId="921" priority="1360" stopIfTrue="1" operator="equal">
      <formula>"F"</formula>
    </cfRule>
  </conditionalFormatting>
  <conditionalFormatting sqref="F175:P175">
    <cfRule type="cellIs" dxfId="920" priority="1361" stopIfTrue="1" operator="equal">
      <formula>"PE"</formula>
    </cfRule>
  </conditionalFormatting>
  <conditionalFormatting sqref="F140:P140">
    <cfRule type="cellIs" dxfId="919" priority="1554" stopIfTrue="1" operator="equal">
      <formula>"P"</formula>
    </cfRule>
  </conditionalFormatting>
  <conditionalFormatting sqref="F140:P140">
    <cfRule type="cellIs" dxfId="918" priority="1555" stopIfTrue="1" operator="equal">
      <formula>"F"</formula>
    </cfRule>
  </conditionalFormatting>
  <conditionalFormatting sqref="F140:P140">
    <cfRule type="cellIs" dxfId="917" priority="1556" stopIfTrue="1" operator="equal">
      <formula>"PE"</formula>
    </cfRule>
  </conditionalFormatting>
  <conditionalFormatting sqref="F141:P141">
    <cfRule type="cellIs" dxfId="916" priority="1551" stopIfTrue="1" operator="equal">
      <formula>"P"</formula>
    </cfRule>
  </conditionalFormatting>
  <conditionalFormatting sqref="F141:P141">
    <cfRule type="cellIs" dxfId="915" priority="1552" stopIfTrue="1" operator="equal">
      <formula>"F"</formula>
    </cfRule>
  </conditionalFormatting>
  <conditionalFormatting sqref="F141:P141">
    <cfRule type="cellIs" dxfId="914" priority="1553" stopIfTrue="1" operator="equal">
      <formula>"PE"</formula>
    </cfRule>
  </conditionalFormatting>
  <conditionalFormatting sqref="F142:P142">
    <cfRule type="cellIs" dxfId="913" priority="1548" stopIfTrue="1" operator="equal">
      <formula>"P"</formula>
    </cfRule>
  </conditionalFormatting>
  <conditionalFormatting sqref="F142:P142">
    <cfRule type="cellIs" dxfId="912" priority="1549" stopIfTrue="1" operator="equal">
      <formula>"F"</formula>
    </cfRule>
  </conditionalFormatting>
  <conditionalFormatting sqref="F142:P142">
    <cfRule type="cellIs" dxfId="911" priority="1550" stopIfTrue="1" operator="equal">
      <formula>"PE"</formula>
    </cfRule>
  </conditionalFormatting>
  <conditionalFormatting sqref="F143:P143">
    <cfRule type="cellIs" dxfId="910" priority="1542" stopIfTrue="1" operator="equal">
      <formula>"P"</formula>
    </cfRule>
  </conditionalFormatting>
  <conditionalFormatting sqref="F143:P143">
    <cfRule type="cellIs" dxfId="909" priority="1543" stopIfTrue="1" operator="equal">
      <formula>"F"</formula>
    </cfRule>
  </conditionalFormatting>
  <conditionalFormatting sqref="F143:P143">
    <cfRule type="cellIs" dxfId="908" priority="1544" stopIfTrue="1" operator="equal">
      <formula>"PE"</formula>
    </cfRule>
  </conditionalFormatting>
  <conditionalFormatting sqref="F179:P179">
    <cfRule type="cellIs" dxfId="907" priority="1344" stopIfTrue="1" operator="equal">
      <formula>"P"</formula>
    </cfRule>
  </conditionalFormatting>
  <conditionalFormatting sqref="F179:P179">
    <cfRule type="cellIs" dxfId="906" priority="1345" stopIfTrue="1" operator="equal">
      <formula>"F"</formula>
    </cfRule>
  </conditionalFormatting>
  <conditionalFormatting sqref="F179:P179">
    <cfRule type="cellIs" dxfId="905" priority="1346" stopIfTrue="1" operator="equal">
      <formula>"PE"</formula>
    </cfRule>
  </conditionalFormatting>
  <conditionalFormatting sqref="F144:P144">
    <cfRule type="cellIs" dxfId="904" priority="1539" stopIfTrue="1" operator="equal">
      <formula>"P"</formula>
    </cfRule>
  </conditionalFormatting>
  <conditionalFormatting sqref="F144:P144">
    <cfRule type="cellIs" dxfId="903" priority="1540" stopIfTrue="1" operator="equal">
      <formula>"F"</formula>
    </cfRule>
  </conditionalFormatting>
  <conditionalFormatting sqref="F144:P144">
    <cfRule type="cellIs" dxfId="902" priority="1541" stopIfTrue="1" operator="equal">
      <formula>"PE"</formula>
    </cfRule>
  </conditionalFormatting>
  <conditionalFormatting sqref="F145:P145">
    <cfRule type="cellIs" dxfId="901" priority="1536" stopIfTrue="1" operator="equal">
      <formula>"P"</formula>
    </cfRule>
  </conditionalFormatting>
  <conditionalFormatting sqref="F145:P145">
    <cfRule type="cellIs" dxfId="900" priority="1537" stopIfTrue="1" operator="equal">
      <formula>"F"</formula>
    </cfRule>
  </conditionalFormatting>
  <conditionalFormatting sqref="F145:P145">
    <cfRule type="cellIs" dxfId="899" priority="1538" stopIfTrue="1" operator="equal">
      <formula>"PE"</formula>
    </cfRule>
  </conditionalFormatting>
  <conditionalFormatting sqref="F146:P146">
    <cfRule type="cellIs" dxfId="898" priority="1530" stopIfTrue="1" operator="equal">
      <formula>"P"</formula>
    </cfRule>
  </conditionalFormatting>
  <conditionalFormatting sqref="F146:P146">
    <cfRule type="cellIs" dxfId="897" priority="1531" stopIfTrue="1" operator="equal">
      <formula>"F"</formula>
    </cfRule>
  </conditionalFormatting>
  <conditionalFormatting sqref="F146:P146">
    <cfRule type="cellIs" dxfId="896" priority="1532" stopIfTrue="1" operator="equal">
      <formula>"PE"</formula>
    </cfRule>
  </conditionalFormatting>
  <conditionalFormatting sqref="F188:P188">
    <cfRule type="cellIs" dxfId="895" priority="1332" stopIfTrue="1" operator="equal">
      <formula>"P"</formula>
    </cfRule>
  </conditionalFormatting>
  <conditionalFormatting sqref="F188:P188">
    <cfRule type="cellIs" dxfId="894" priority="1333" stopIfTrue="1" operator="equal">
      <formula>"F"</formula>
    </cfRule>
  </conditionalFormatting>
  <conditionalFormatting sqref="F188:P188">
    <cfRule type="cellIs" dxfId="893" priority="1334" stopIfTrue="1" operator="equal">
      <formula>"PE"</formula>
    </cfRule>
  </conditionalFormatting>
  <conditionalFormatting sqref="F147:P147">
    <cfRule type="cellIs" dxfId="892" priority="1527" stopIfTrue="1" operator="equal">
      <formula>"P"</formula>
    </cfRule>
  </conditionalFormatting>
  <conditionalFormatting sqref="F147:P147">
    <cfRule type="cellIs" dxfId="891" priority="1528" stopIfTrue="1" operator="equal">
      <formula>"F"</formula>
    </cfRule>
  </conditionalFormatting>
  <conditionalFormatting sqref="F147:P147">
    <cfRule type="cellIs" dxfId="890" priority="1529" stopIfTrue="1" operator="equal">
      <formula>"PE"</formula>
    </cfRule>
  </conditionalFormatting>
  <conditionalFormatting sqref="F148:P148">
    <cfRule type="cellIs" dxfId="889" priority="1524" stopIfTrue="1" operator="equal">
      <formula>"P"</formula>
    </cfRule>
  </conditionalFormatting>
  <conditionalFormatting sqref="F148:P148">
    <cfRule type="cellIs" dxfId="888" priority="1525" stopIfTrue="1" operator="equal">
      <formula>"F"</formula>
    </cfRule>
  </conditionalFormatting>
  <conditionalFormatting sqref="F148:P148">
    <cfRule type="cellIs" dxfId="887" priority="1526" stopIfTrue="1" operator="equal">
      <formula>"PE"</formula>
    </cfRule>
  </conditionalFormatting>
  <conditionalFormatting sqref="F149:P149">
    <cfRule type="cellIs" dxfId="886" priority="1518" stopIfTrue="1" operator="equal">
      <formula>"P"</formula>
    </cfRule>
  </conditionalFormatting>
  <conditionalFormatting sqref="F149:P149">
    <cfRule type="cellIs" dxfId="885" priority="1519" stopIfTrue="1" operator="equal">
      <formula>"F"</formula>
    </cfRule>
  </conditionalFormatting>
  <conditionalFormatting sqref="F149:P149">
    <cfRule type="cellIs" dxfId="884" priority="1520" stopIfTrue="1" operator="equal">
      <formula>"PE"</formula>
    </cfRule>
  </conditionalFormatting>
  <conditionalFormatting sqref="F150:P150">
    <cfRule type="cellIs" dxfId="883" priority="1515" stopIfTrue="1" operator="equal">
      <formula>"P"</formula>
    </cfRule>
  </conditionalFormatting>
  <conditionalFormatting sqref="F150:P150">
    <cfRule type="cellIs" dxfId="882" priority="1516" stopIfTrue="1" operator="equal">
      <formula>"F"</formula>
    </cfRule>
  </conditionalFormatting>
  <conditionalFormatting sqref="F150:P150">
    <cfRule type="cellIs" dxfId="881" priority="1517" stopIfTrue="1" operator="equal">
      <formula>"PE"</formula>
    </cfRule>
  </conditionalFormatting>
  <conditionalFormatting sqref="F154:P154">
    <cfRule type="cellIs" dxfId="880" priority="1506" stopIfTrue="1" operator="equal">
      <formula>"P"</formula>
    </cfRule>
  </conditionalFormatting>
  <conditionalFormatting sqref="F154:P154">
    <cfRule type="cellIs" dxfId="879" priority="1507" stopIfTrue="1" operator="equal">
      <formula>"F"</formula>
    </cfRule>
  </conditionalFormatting>
  <conditionalFormatting sqref="F154:P154">
    <cfRule type="cellIs" dxfId="878" priority="1508" stopIfTrue="1" operator="equal">
      <formula>"PE"</formula>
    </cfRule>
  </conditionalFormatting>
  <conditionalFormatting sqref="F155:P155">
    <cfRule type="cellIs" dxfId="877" priority="1503" stopIfTrue="1" operator="equal">
      <formula>"P"</formula>
    </cfRule>
  </conditionalFormatting>
  <conditionalFormatting sqref="F155:P155">
    <cfRule type="cellIs" dxfId="876" priority="1504" stopIfTrue="1" operator="equal">
      <formula>"F"</formula>
    </cfRule>
  </conditionalFormatting>
  <conditionalFormatting sqref="F155:P155">
    <cfRule type="cellIs" dxfId="875" priority="1505" stopIfTrue="1" operator="equal">
      <formula>"PE"</formula>
    </cfRule>
  </conditionalFormatting>
  <conditionalFormatting sqref="F156:P156">
    <cfRule type="cellIs" dxfId="874" priority="1500" stopIfTrue="1" operator="equal">
      <formula>"P"</formula>
    </cfRule>
  </conditionalFormatting>
  <conditionalFormatting sqref="F156:P156">
    <cfRule type="cellIs" dxfId="873" priority="1501" stopIfTrue="1" operator="equal">
      <formula>"F"</formula>
    </cfRule>
  </conditionalFormatting>
  <conditionalFormatting sqref="F156:P156">
    <cfRule type="cellIs" dxfId="872" priority="1502" stopIfTrue="1" operator="equal">
      <formula>"PE"</formula>
    </cfRule>
  </conditionalFormatting>
  <conditionalFormatting sqref="F157:P157">
    <cfRule type="cellIs" dxfId="871" priority="1494" stopIfTrue="1" operator="equal">
      <formula>"P"</formula>
    </cfRule>
  </conditionalFormatting>
  <conditionalFormatting sqref="F157:P157">
    <cfRule type="cellIs" dxfId="870" priority="1495" stopIfTrue="1" operator="equal">
      <formula>"F"</formula>
    </cfRule>
  </conditionalFormatting>
  <conditionalFormatting sqref="F157:P157">
    <cfRule type="cellIs" dxfId="869" priority="1496" stopIfTrue="1" operator="equal">
      <formula>"PE"</formula>
    </cfRule>
  </conditionalFormatting>
  <conditionalFormatting sqref="F158:P158">
    <cfRule type="cellIs" dxfId="868" priority="1488" stopIfTrue="1" operator="equal">
      <formula>"P"</formula>
    </cfRule>
  </conditionalFormatting>
  <conditionalFormatting sqref="F158:P158">
    <cfRule type="cellIs" dxfId="867" priority="1489" stopIfTrue="1" operator="equal">
      <formula>"F"</formula>
    </cfRule>
  </conditionalFormatting>
  <conditionalFormatting sqref="F158:P158">
    <cfRule type="cellIs" dxfId="866" priority="1490" stopIfTrue="1" operator="equal">
      <formula>"PE"</formula>
    </cfRule>
  </conditionalFormatting>
  <conditionalFormatting sqref="F159:P159">
    <cfRule type="cellIs" dxfId="865" priority="1482" stopIfTrue="1" operator="equal">
      <formula>"P"</formula>
    </cfRule>
  </conditionalFormatting>
  <conditionalFormatting sqref="F159:P159">
    <cfRule type="cellIs" dxfId="864" priority="1483" stopIfTrue="1" operator="equal">
      <formula>"F"</formula>
    </cfRule>
  </conditionalFormatting>
  <conditionalFormatting sqref="F159:P159">
    <cfRule type="cellIs" dxfId="863" priority="1484" stopIfTrue="1" operator="equal">
      <formula>"PE"</formula>
    </cfRule>
  </conditionalFormatting>
  <conditionalFormatting sqref="F160:P160">
    <cfRule type="cellIs" dxfId="862" priority="1479" stopIfTrue="1" operator="equal">
      <formula>"P"</formula>
    </cfRule>
  </conditionalFormatting>
  <conditionalFormatting sqref="F160:P160">
    <cfRule type="cellIs" dxfId="861" priority="1480" stopIfTrue="1" operator="equal">
      <formula>"F"</formula>
    </cfRule>
  </conditionalFormatting>
  <conditionalFormatting sqref="F160:P160">
    <cfRule type="cellIs" dxfId="860" priority="1481" stopIfTrue="1" operator="equal">
      <formula>"PE"</formula>
    </cfRule>
  </conditionalFormatting>
  <conditionalFormatting sqref="F161:P161">
    <cfRule type="cellIs" dxfId="859" priority="1476" stopIfTrue="1" operator="equal">
      <formula>"P"</formula>
    </cfRule>
  </conditionalFormatting>
  <conditionalFormatting sqref="F161:P161">
    <cfRule type="cellIs" dxfId="858" priority="1477" stopIfTrue="1" operator="equal">
      <formula>"F"</formula>
    </cfRule>
  </conditionalFormatting>
  <conditionalFormatting sqref="F161:P161">
    <cfRule type="cellIs" dxfId="857" priority="1478" stopIfTrue="1" operator="equal">
      <formula>"PE"</formula>
    </cfRule>
  </conditionalFormatting>
  <conditionalFormatting sqref="F177:P177">
    <cfRule type="cellIs" dxfId="856" priority="1350" stopIfTrue="1" operator="equal">
      <formula>"P"</formula>
    </cfRule>
  </conditionalFormatting>
  <conditionalFormatting sqref="F177:P177">
    <cfRule type="cellIs" dxfId="855" priority="1351" stopIfTrue="1" operator="equal">
      <formula>"F"</formula>
    </cfRule>
  </conditionalFormatting>
  <conditionalFormatting sqref="F177:P177">
    <cfRule type="cellIs" dxfId="854" priority="1352" stopIfTrue="1" operator="equal">
      <formula>"PE"</formula>
    </cfRule>
  </conditionalFormatting>
  <conditionalFormatting sqref="F180:P181">
    <cfRule type="cellIs" dxfId="853" priority="1338" stopIfTrue="1" operator="equal">
      <formula>"P"</formula>
    </cfRule>
  </conditionalFormatting>
  <conditionalFormatting sqref="F180:P181">
    <cfRule type="cellIs" dxfId="852" priority="1339" stopIfTrue="1" operator="equal">
      <formula>"F"</formula>
    </cfRule>
  </conditionalFormatting>
  <conditionalFormatting sqref="F180:P181">
    <cfRule type="cellIs" dxfId="851" priority="1340" stopIfTrue="1" operator="equal">
      <formula>"PE"</formula>
    </cfRule>
  </conditionalFormatting>
  <conditionalFormatting sqref="F189:P189">
    <cfRule type="cellIs" dxfId="850" priority="1326" stopIfTrue="1" operator="equal">
      <formula>"P"</formula>
    </cfRule>
  </conditionalFormatting>
  <conditionalFormatting sqref="F189:P189">
    <cfRule type="cellIs" dxfId="849" priority="1327" stopIfTrue="1" operator="equal">
      <formula>"F"</formula>
    </cfRule>
  </conditionalFormatting>
  <conditionalFormatting sqref="F189:P189">
    <cfRule type="cellIs" dxfId="848" priority="1328" stopIfTrue="1" operator="equal">
      <formula>"PE"</formula>
    </cfRule>
  </conditionalFormatting>
  <conditionalFormatting sqref="F163:P163">
    <cfRule type="cellIs" dxfId="847" priority="1407" stopIfTrue="1" operator="equal">
      <formula>"P"</formula>
    </cfRule>
  </conditionalFormatting>
  <conditionalFormatting sqref="F163:P163">
    <cfRule type="cellIs" dxfId="846" priority="1408" stopIfTrue="1" operator="equal">
      <formula>"F"</formula>
    </cfRule>
  </conditionalFormatting>
  <conditionalFormatting sqref="F163:P163">
    <cfRule type="cellIs" dxfId="845" priority="1409" stopIfTrue="1" operator="equal">
      <formula>"PE"</formula>
    </cfRule>
  </conditionalFormatting>
  <conditionalFormatting sqref="F166:P166">
    <cfRule type="cellIs" dxfId="844" priority="1395" stopIfTrue="1" operator="equal">
      <formula>"P"</formula>
    </cfRule>
  </conditionalFormatting>
  <conditionalFormatting sqref="F166:P166">
    <cfRule type="cellIs" dxfId="843" priority="1396" stopIfTrue="1" operator="equal">
      <formula>"F"</formula>
    </cfRule>
  </conditionalFormatting>
  <conditionalFormatting sqref="F166:P166">
    <cfRule type="cellIs" dxfId="842" priority="1397" stopIfTrue="1" operator="equal">
      <formula>"PE"</formula>
    </cfRule>
  </conditionalFormatting>
  <conditionalFormatting sqref="F168:P168">
    <cfRule type="cellIs" dxfId="841" priority="1386" stopIfTrue="1" operator="equal">
      <formula>"P"</formula>
    </cfRule>
  </conditionalFormatting>
  <conditionalFormatting sqref="F168:P168">
    <cfRule type="cellIs" dxfId="840" priority="1387" stopIfTrue="1" operator="equal">
      <formula>"F"</formula>
    </cfRule>
  </conditionalFormatting>
  <conditionalFormatting sqref="F168:P168">
    <cfRule type="cellIs" dxfId="839" priority="1388" stopIfTrue="1" operator="equal">
      <formula>"PE"</formula>
    </cfRule>
  </conditionalFormatting>
  <conditionalFormatting sqref="F170:P170">
    <cfRule type="cellIs" dxfId="838" priority="1380" stopIfTrue="1" operator="equal">
      <formula>"P"</formula>
    </cfRule>
  </conditionalFormatting>
  <conditionalFormatting sqref="F170:P170">
    <cfRule type="cellIs" dxfId="837" priority="1381" stopIfTrue="1" operator="equal">
      <formula>"F"</formula>
    </cfRule>
  </conditionalFormatting>
  <conditionalFormatting sqref="F170:P170">
    <cfRule type="cellIs" dxfId="836" priority="1382" stopIfTrue="1" operator="equal">
      <formula>"PE"</formula>
    </cfRule>
  </conditionalFormatting>
  <conditionalFormatting sqref="F172:P172">
    <cfRule type="cellIs" dxfId="835" priority="1371" stopIfTrue="1" operator="equal">
      <formula>"P"</formula>
    </cfRule>
  </conditionalFormatting>
  <conditionalFormatting sqref="F172:P172">
    <cfRule type="cellIs" dxfId="834" priority="1372" stopIfTrue="1" operator="equal">
      <formula>"F"</formula>
    </cfRule>
  </conditionalFormatting>
  <conditionalFormatting sqref="F172:P172">
    <cfRule type="cellIs" dxfId="833" priority="1373" stopIfTrue="1" operator="equal">
      <formula>"PE"</formula>
    </cfRule>
  </conditionalFormatting>
  <conditionalFormatting sqref="F178:P178">
    <cfRule type="cellIs" dxfId="832" priority="1347" stopIfTrue="1" operator="equal">
      <formula>"P"</formula>
    </cfRule>
  </conditionalFormatting>
  <conditionalFormatting sqref="F178:P178">
    <cfRule type="cellIs" dxfId="831" priority="1348" stopIfTrue="1" operator="equal">
      <formula>"F"</formula>
    </cfRule>
  </conditionalFormatting>
  <conditionalFormatting sqref="F178:P178">
    <cfRule type="cellIs" dxfId="830" priority="1349" stopIfTrue="1" operator="equal">
      <formula>"PE"</formula>
    </cfRule>
  </conditionalFormatting>
  <conditionalFormatting sqref="F182:P182">
    <cfRule type="cellIs" dxfId="829" priority="1335" stopIfTrue="1" operator="equal">
      <formula>"P"</formula>
    </cfRule>
  </conditionalFormatting>
  <conditionalFormatting sqref="F182:P182">
    <cfRule type="cellIs" dxfId="828" priority="1336" stopIfTrue="1" operator="equal">
      <formula>"F"</formula>
    </cfRule>
  </conditionalFormatting>
  <conditionalFormatting sqref="F182:P182">
    <cfRule type="cellIs" dxfId="827" priority="1337" stopIfTrue="1" operator="equal">
      <formula>"PE"</formula>
    </cfRule>
  </conditionalFormatting>
  <conditionalFormatting sqref="F190:P190">
    <cfRule type="cellIs" dxfId="826" priority="1323" stopIfTrue="1" operator="equal">
      <formula>"P"</formula>
    </cfRule>
  </conditionalFormatting>
  <conditionalFormatting sqref="F190:P190">
    <cfRule type="cellIs" dxfId="825" priority="1324" stopIfTrue="1" operator="equal">
      <formula>"F"</formula>
    </cfRule>
  </conditionalFormatting>
  <conditionalFormatting sqref="F190:P190">
    <cfRule type="cellIs" dxfId="824" priority="1325" stopIfTrue="1" operator="equal">
      <formula>"PE"</formula>
    </cfRule>
  </conditionalFormatting>
  <conditionalFormatting sqref="F191:P191">
    <cfRule type="cellIs" dxfId="823" priority="1320" stopIfTrue="1" operator="equal">
      <formula>"P"</formula>
    </cfRule>
  </conditionalFormatting>
  <conditionalFormatting sqref="F191:P191">
    <cfRule type="cellIs" dxfId="822" priority="1321" stopIfTrue="1" operator="equal">
      <formula>"F"</formula>
    </cfRule>
  </conditionalFormatting>
  <conditionalFormatting sqref="F191:P191">
    <cfRule type="cellIs" dxfId="821" priority="1322" stopIfTrue="1" operator="equal">
      <formula>"PE"</formula>
    </cfRule>
  </conditionalFormatting>
  <conditionalFormatting sqref="F193:P193">
    <cfRule type="cellIs" dxfId="820" priority="1314" stopIfTrue="1" operator="equal">
      <formula>"P"</formula>
    </cfRule>
  </conditionalFormatting>
  <conditionalFormatting sqref="F193:P193">
    <cfRule type="cellIs" dxfId="819" priority="1315" stopIfTrue="1" operator="equal">
      <formula>"F"</formula>
    </cfRule>
  </conditionalFormatting>
  <conditionalFormatting sqref="F193:P193">
    <cfRule type="cellIs" dxfId="818" priority="1316" stopIfTrue="1" operator="equal">
      <formula>"PE"</formula>
    </cfRule>
  </conditionalFormatting>
  <conditionalFormatting sqref="F194:P194">
    <cfRule type="cellIs" dxfId="817" priority="1311" stopIfTrue="1" operator="equal">
      <formula>"P"</formula>
    </cfRule>
  </conditionalFormatting>
  <conditionalFormatting sqref="F194:P194">
    <cfRule type="cellIs" dxfId="816" priority="1312" stopIfTrue="1" operator="equal">
      <formula>"F"</formula>
    </cfRule>
  </conditionalFormatting>
  <conditionalFormatting sqref="F194:P194">
    <cfRule type="cellIs" dxfId="815" priority="1313" stopIfTrue="1" operator="equal">
      <formula>"PE"</formula>
    </cfRule>
  </conditionalFormatting>
  <conditionalFormatting sqref="F195:P195">
    <cfRule type="cellIs" dxfId="814" priority="1308" stopIfTrue="1" operator="equal">
      <formula>"P"</formula>
    </cfRule>
  </conditionalFormatting>
  <conditionalFormatting sqref="F195:P195">
    <cfRule type="cellIs" dxfId="813" priority="1309" stopIfTrue="1" operator="equal">
      <formula>"F"</formula>
    </cfRule>
  </conditionalFormatting>
  <conditionalFormatting sqref="F195:P195">
    <cfRule type="cellIs" dxfId="812" priority="1310" stopIfTrue="1" operator="equal">
      <formula>"PE"</formula>
    </cfRule>
  </conditionalFormatting>
  <conditionalFormatting sqref="F196:P197">
    <cfRule type="cellIs" dxfId="811" priority="1302" stopIfTrue="1" operator="equal">
      <formula>"P"</formula>
    </cfRule>
  </conditionalFormatting>
  <conditionalFormatting sqref="F196:P197">
    <cfRule type="cellIs" dxfId="810" priority="1303" stopIfTrue="1" operator="equal">
      <formula>"F"</formula>
    </cfRule>
  </conditionalFormatting>
  <conditionalFormatting sqref="F196:P197">
    <cfRule type="cellIs" dxfId="809" priority="1304" stopIfTrue="1" operator="equal">
      <formula>"PE"</formula>
    </cfRule>
  </conditionalFormatting>
  <conditionalFormatting sqref="F198:P199">
    <cfRule type="cellIs" dxfId="808" priority="1299" stopIfTrue="1" operator="equal">
      <formula>"P"</formula>
    </cfRule>
  </conditionalFormatting>
  <conditionalFormatting sqref="F198:P199">
    <cfRule type="cellIs" dxfId="807" priority="1300" stopIfTrue="1" operator="equal">
      <formula>"F"</formula>
    </cfRule>
  </conditionalFormatting>
  <conditionalFormatting sqref="F198:P199">
    <cfRule type="cellIs" dxfId="806" priority="1301" stopIfTrue="1" operator="equal">
      <formula>"PE"</formula>
    </cfRule>
  </conditionalFormatting>
  <conditionalFormatting sqref="F200:P200">
    <cfRule type="cellIs" dxfId="805" priority="1296" stopIfTrue="1" operator="equal">
      <formula>"P"</formula>
    </cfRule>
  </conditionalFormatting>
  <conditionalFormatting sqref="F200:P200">
    <cfRule type="cellIs" dxfId="804" priority="1297" stopIfTrue="1" operator="equal">
      <formula>"F"</formula>
    </cfRule>
  </conditionalFormatting>
  <conditionalFormatting sqref="F200:P200">
    <cfRule type="cellIs" dxfId="803" priority="1298" stopIfTrue="1" operator="equal">
      <formula>"PE"</formula>
    </cfRule>
  </conditionalFormatting>
  <conditionalFormatting sqref="F201:P201">
    <cfRule type="cellIs" dxfId="802" priority="1290" stopIfTrue="1" operator="equal">
      <formula>"P"</formula>
    </cfRule>
  </conditionalFormatting>
  <conditionalFormatting sqref="F201:P201">
    <cfRule type="cellIs" dxfId="801" priority="1291" stopIfTrue="1" operator="equal">
      <formula>"F"</formula>
    </cfRule>
  </conditionalFormatting>
  <conditionalFormatting sqref="F201:P201">
    <cfRule type="cellIs" dxfId="800" priority="1292" stopIfTrue="1" operator="equal">
      <formula>"PE"</formula>
    </cfRule>
  </conditionalFormatting>
  <conditionalFormatting sqref="F202:P202">
    <cfRule type="cellIs" dxfId="799" priority="1287" stopIfTrue="1" operator="equal">
      <formula>"P"</formula>
    </cfRule>
  </conditionalFormatting>
  <conditionalFormatting sqref="F202:P202">
    <cfRule type="cellIs" dxfId="798" priority="1288" stopIfTrue="1" operator="equal">
      <formula>"F"</formula>
    </cfRule>
  </conditionalFormatting>
  <conditionalFormatting sqref="F202:P202">
    <cfRule type="cellIs" dxfId="797" priority="1289" stopIfTrue="1" operator="equal">
      <formula>"PE"</formula>
    </cfRule>
  </conditionalFormatting>
  <conditionalFormatting sqref="F203:P203">
    <cfRule type="cellIs" dxfId="796" priority="1284" stopIfTrue="1" operator="equal">
      <formula>"P"</formula>
    </cfRule>
  </conditionalFormatting>
  <conditionalFormatting sqref="F203:P203">
    <cfRule type="cellIs" dxfId="795" priority="1285" stopIfTrue="1" operator="equal">
      <formula>"F"</formula>
    </cfRule>
  </conditionalFormatting>
  <conditionalFormatting sqref="F203:P203">
    <cfRule type="cellIs" dxfId="794" priority="1286" stopIfTrue="1" operator="equal">
      <formula>"PE"</formula>
    </cfRule>
  </conditionalFormatting>
  <conditionalFormatting sqref="E26:E27 E29:E34">
    <cfRule type="cellIs" dxfId="793" priority="1196" operator="equal">
      <formula>"PE"</formula>
    </cfRule>
    <cfRule type="cellIs" dxfId="792" priority="1197" operator="equal">
      <formula>"F"</formula>
    </cfRule>
    <cfRule type="cellIs" dxfId="791" priority="1198" operator="equal">
      <formula>"P"</formula>
    </cfRule>
    <cfRule type="cellIs" dxfId="790" priority="1199" operator="equal">
      <formula>"U"</formula>
    </cfRule>
  </conditionalFormatting>
  <conditionalFormatting sqref="E48">
    <cfRule type="cellIs" dxfId="789" priority="1192" operator="equal">
      <formula>"PE"</formula>
    </cfRule>
    <cfRule type="cellIs" dxfId="788" priority="1193" operator="equal">
      <formula>"F"</formula>
    </cfRule>
    <cfRule type="cellIs" dxfId="787" priority="1194" operator="equal">
      <formula>"P"</formula>
    </cfRule>
    <cfRule type="cellIs" dxfId="786" priority="1195" operator="equal">
      <formula>"U"</formula>
    </cfRule>
  </conditionalFormatting>
  <conditionalFormatting sqref="E31">
    <cfRule type="cellIs" dxfId="785" priority="1184" operator="equal">
      <formula>"PE"</formula>
    </cfRule>
    <cfRule type="cellIs" dxfId="784" priority="1185" operator="equal">
      <formula>"F"</formula>
    </cfRule>
    <cfRule type="cellIs" dxfId="783" priority="1186" operator="equal">
      <formula>"P"</formula>
    </cfRule>
    <cfRule type="cellIs" dxfId="782" priority="1187" operator="equal">
      <formula>"U"</formula>
    </cfRule>
  </conditionalFormatting>
  <conditionalFormatting sqref="E24">
    <cfRule type="cellIs" dxfId="781" priority="1176" operator="equal">
      <formula>"PE"</formula>
    </cfRule>
    <cfRule type="cellIs" dxfId="780" priority="1177" operator="equal">
      <formula>"F"</formula>
    </cfRule>
    <cfRule type="cellIs" dxfId="779" priority="1178" operator="equal">
      <formula>"P"</formula>
    </cfRule>
    <cfRule type="cellIs" dxfId="778" priority="1179" operator="equal">
      <formula>"U"</formula>
    </cfRule>
  </conditionalFormatting>
  <conditionalFormatting sqref="E25">
    <cfRule type="cellIs" dxfId="777" priority="1180" operator="equal">
      <formula>"PE"</formula>
    </cfRule>
    <cfRule type="cellIs" dxfId="776" priority="1181" operator="equal">
      <formula>"F"</formula>
    </cfRule>
    <cfRule type="cellIs" dxfId="775" priority="1182" operator="equal">
      <formula>"P"</formula>
    </cfRule>
    <cfRule type="cellIs" dxfId="774" priority="1183" operator="equal">
      <formula>"U"</formula>
    </cfRule>
  </conditionalFormatting>
  <conditionalFormatting sqref="E23:E26">
    <cfRule type="cellIs" dxfId="773" priority="1172" operator="equal">
      <formula>"PE"</formula>
    </cfRule>
    <cfRule type="cellIs" dxfId="772" priority="1173" operator="equal">
      <formula>"F"</formula>
    </cfRule>
    <cfRule type="cellIs" dxfId="771" priority="1174" operator="equal">
      <formula>"P"</formula>
    </cfRule>
    <cfRule type="cellIs" dxfId="770" priority="1175" operator="equal">
      <formula>"U"</formula>
    </cfRule>
  </conditionalFormatting>
  <conditionalFormatting sqref="E45">
    <cfRule type="cellIs" dxfId="769" priority="1168" operator="equal">
      <formula>"PE"</formula>
    </cfRule>
    <cfRule type="cellIs" dxfId="768" priority="1169" operator="equal">
      <formula>"F"</formula>
    </cfRule>
    <cfRule type="cellIs" dxfId="767" priority="1170" operator="equal">
      <formula>"P"</formula>
    </cfRule>
    <cfRule type="cellIs" dxfId="766" priority="1171" operator="equal">
      <formula>"U"</formula>
    </cfRule>
  </conditionalFormatting>
  <conditionalFormatting sqref="E47">
    <cfRule type="cellIs" dxfId="765" priority="1188" operator="equal">
      <formula>"PE"</formula>
    </cfRule>
    <cfRule type="cellIs" dxfId="764" priority="1189" operator="equal">
      <formula>"F"</formula>
    </cfRule>
    <cfRule type="cellIs" dxfId="763" priority="1190" operator="equal">
      <formula>"P"</formula>
    </cfRule>
    <cfRule type="cellIs" dxfId="762" priority="1191" operator="equal">
      <formula>"U"</formula>
    </cfRule>
  </conditionalFormatting>
  <conditionalFormatting sqref="E35">
    <cfRule type="cellIs" dxfId="761" priority="1096" operator="equal">
      <formula>"PE"</formula>
    </cfRule>
    <cfRule type="cellIs" dxfId="760" priority="1097" operator="equal">
      <formula>"F"</formula>
    </cfRule>
    <cfRule type="cellIs" dxfId="759" priority="1098" operator="equal">
      <formula>"P"</formula>
    </cfRule>
    <cfRule type="cellIs" dxfId="758" priority="1099" operator="equal">
      <formula>"U"</formula>
    </cfRule>
  </conditionalFormatting>
  <conditionalFormatting sqref="E41">
    <cfRule type="cellIs" dxfId="757" priority="1136" operator="equal">
      <formula>"PE"</formula>
    </cfRule>
    <cfRule type="cellIs" dxfId="756" priority="1137" operator="equal">
      <formula>"F"</formula>
    </cfRule>
    <cfRule type="cellIs" dxfId="755" priority="1138" operator="equal">
      <formula>"P"</formula>
    </cfRule>
    <cfRule type="cellIs" dxfId="754" priority="1139" operator="equal">
      <formula>"U"</formula>
    </cfRule>
  </conditionalFormatting>
  <conditionalFormatting sqref="E37">
    <cfRule type="cellIs" dxfId="753" priority="1124" operator="equal">
      <formula>"PE"</formula>
    </cfRule>
    <cfRule type="cellIs" dxfId="752" priority="1125" operator="equal">
      <formula>"F"</formula>
    </cfRule>
    <cfRule type="cellIs" dxfId="751" priority="1126" operator="equal">
      <formula>"P"</formula>
    </cfRule>
    <cfRule type="cellIs" dxfId="750" priority="1127" operator="equal">
      <formula>"U"</formula>
    </cfRule>
  </conditionalFormatting>
  <conditionalFormatting sqref="E41:E42">
    <cfRule type="cellIs" dxfId="749" priority="1152" operator="equal">
      <formula>"PE"</formula>
    </cfRule>
    <cfRule type="cellIs" dxfId="748" priority="1153" operator="equal">
      <formula>"F"</formula>
    </cfRule>
    <cfRule type="cellIs" dxfId="747" priority="1154" operator="equal">
      <formula>"P"</formula>
    </cfRule>
    <cfRule type="cellIs" dxfId="746" priority="1155" operator="equal">
      <formula>"U"</formula>
    </cfRule>
  </conditionalFormatting>
  <conditionalFormatting sqref="E43">
    <cfRule type="cellIs" dxfId="745" priority="1140" operator="equal">
      <formula>"PE"</formula>
    </cfRule>
    <cfRule type="cellIs" dxfId="744" priority="1141" operator="equal">
      <formula>"F"</formula>
    </cfRule>
    <cfRule type="cellIs" dxfId="743" priority="1142" operator="equal">
      <formula>"P"</formula>
    </cfRule>
    <cfRule type="cellIs" dxfId="742" priority="1143" operator="equal">
      <formula>"U"</formula>
    </cfRule>
  </conditionalFormatting>
  <conditionalFormatting sqref="E32:E33">
    <cfRule type="cellIs" dxfId="741" priority="1108" operator="equal">
      <formula>"PE"</formula>
    </cfRule>
    <cfRule type="cellIs" dxfId="740" priority="1109" operator="equal">
      <formula>"F"</formula>
    </cfRule>
    <cfRule type="cellIs" dxfId="739" priority="1110" operator="equal">
      <formula>"P"</formula>
    </cfRule>
    <cfRule type="cellIs" dxfId="738" priority="1111" operator="equal">
      <formula>"U"</formula>
    </cfRule>
  </conditionalFormatting>
  <conditionalFormatting sqref="E42">
    <cfRule type="cellIs" dxfId="737" priority="1144" operator="equal">
      <formula>"PE"</formula>
    </cfRule>
    <cfRule type="cellIs" dxfId="736" priority="1145" operator="equal">
      <formula>"F"</formula>
    </cfRule>
    <cfRule type="cellIs" dxfId="735" priority="1146" operator="equal">
      <formula>"P"</formula>
    </cfRule>
    <cfRule type="cellIs" dxfId="734" priority="1147" operator="equal">
      <formula>"U"</formula>
    </cfRule>
  </conditionalFormatting>
  <conditionalFormatting sqref="E44">
    <cfRule type="cellIs" dxfId="733" priority="1160" operator="equal">
      <formula>"PE"</formula>
    </cfRule>
    <cfRule type="cellIs" dxfId="732" priority="1161" operator="equal">
      <formula>"F"</formula>
    </cfRule>
    <cfRule type="cellIs" dxfId="731" priority="1162" operator="equal">
      <formula>"P"</formula>
    </cfRule>
    <cfRule type="cellIs" dxfId="730" priority="1163" operator="equal">
      <formula>"U"</formula>
    </cfRule>
  </conditionalFormatting>
  <conditionalFormatting sqref="E46">
    <cfRule type="cellIs" dxfId="729" priority="1164" operator="equal">
      <formula>"PE"</formula>
    </cfRule>
    <cfRule type="cellIs" dxfId="728" priority="1165" operator="equal">
      <formula>"F"</formula>
    </cfRule>
    <cfRule type="cellIs" dxfId="727" priority="1166" operator="equal">
      <formula>"P"</formula>
    </cfRule>
    <cfRule type="cellIs" dxfId="726" priority="1167" operator="equal">
      <formula>"U"</formula>
    </cfRule>
  </conditionalFormatting>
  <conditionalFormatting sqref="E43">
    <cfRule type="cellIs" dxfId="725" priority="1156" operator="equal">
      <formula>"PE"</formula>
    </cfRule>
    <cfRule type="cellIs" dxfId="724" priority="1157" operator="equal">
      <formula>"F"</formula>
    </cfRule>
    <cfRule type="cellIs" dxfId="723" priority="1158" operator="equal">
      <formula>"P"</formula>
    </cfRule>
    <cfRule type="cellIs" dxfId="722" priority="1159" operator="equal">
      <formula>"U"</formula>
    </cfRule>
  </conditionalFormatting>
  <conditionalFormatting sqref="E40:E42">
    <cfRule type="cellIs" dxfId="721" priority="1148" operator="equal">
      <formula>"PE"</formula>
    </cfRule>
    <cfRule type="cellIs" dxfId="720" priority="1149" operator="equal">
      <formula>"F"</formula>
    </cfRule>
    <cfRule type="cellIs" dxfId="719" priority="1150" operator="equal">
      <formula>"P"</formula>
    </cfRule>
    <cfRule type="cellIs" dxfId="718" priority="1151" operator="equal">
      <formula>"U"</formula>
    </cfRule>
  </conditionalFormatting>
  <conditionalFormatting sqref="E39">
    <cfRule type="cellIs" dxfId="717" priority="1128" operator="equal">
      <formula>"PE"</formula>
    </cfRule>
    <cfRule type="cellIs" dxfId="716" priority="1129" operator="equal">
      <formula>"F"</formula>
    </cfRule>
    <cfRule type="cellIs" dxfId="715" priority="1130" operator="equal">
      <formula>"P"</formula>
    </cfRule>
    <cfRule type="cellIs" dxfId="714" priority="1131" operator="equal">
      <formula>"U"</formula>
    </cfRule>
  </conditionalFormatting>
  <conditionalFormatting sqref="E35">
    <cfRule type="cellIs" dxfId="713" priority="1112" operator="equal">
      <formula>"PE"</formula>
    </cfRule>
    <cfRule type="cellIs" dxfId="712" priority="1113" operator="equal">
      <formula>"F"</formula>
    </cfRule>
    <cfRule type="cellIs" dxfId="711" priority="1114" operator="equal">
      <formula>"P"</formula>
    </cfRule>
    <cfRule type="cellIs" dxfId="710" priority="1115" operator="equal">
      <formula>"U"</formula>
    </cfRule>
  </conditionalFormatting>
  <conditionalFormatting sqref="E40:E42">
    <cfRule type="cellIs" dxfId="709" priority="1132" operator="equal">
      <formula>"PE"</formula>
    </cfRule>
    <cfRule type="cellIs" dxfId="708" priority="1133" operator="equal">
      <formula>"F"</formula>
    </cfRule>
    <cfRule type="cellIs" dxfId="707" priority="1134" operator="equal">
      <formula>"P"</formula>
    </cfRule>
    <cfRule type="cellIs" dxfId="706" priority="1135" operator="equal">
      <formula>"U"</formula>
    </cfRule>
  </conditionalFormatting>
  <conditionalFormatting sqref="E36">
    <cfRule type="cellIs" dxfId="705" priority="1116" operator="equal">
      <formula>"PE"</formula>
    </cfRule>
    <cfRule type="cellIs" dxfId="704" priority="1117" operator="equal">
      <formula>"F"</formula>
    </cfRule>
    <cfRule type="cellIs" dxfId="703" priority="1118" operator="equal">
      <formula>"P"</formula>
    </cfRule>
    <cfRule type="cellIs" dxfId="702" priority="1119" operator="equal">
      <formula>"U"</formula>
    </cfRule>
  </conditionalFormatting>
  <conditionalFormatting sqref="E38">
    <cfRule type="cellIs" dxfId="701" priority="1120" operator="equal">
      <formula>"PE"</formula>
    </cfRule>
    <cfRule type="cellIs" dxfId="700" priority="1121" operator="equal">
      <formula>"F"</formula>
    </cfRule>
    <cfRule type="cellIs" dxfId="699" priority="1122" operator="equal">
      <formula>"P"</formula>
    </cfRule>
    <cfRule type="cellIs" dxfId="698" priority="1123" operator="equal">
      <formula>"U"</formula>
    </cfRule>
  </conditionalFormatting>
  <conditionalFormatting sqref="E34">
    <cfRule type="cellIs" dxfId="697" priority="1100" operator="equal">
      <formula>"PE"</formula>
    </cfRule>
    <cfRule type="cellIs" dxfId="696" priority="1101" operator="equal">
      <formula>"F"</formula>
    </cfRule>
    <cfRule type="cellIs" dxfId="695" priority="1102" operator="equal">
      <formula>"P"</formula>
    </cfRule>
    <cfRule type="cellIs" dxfId="694" priority="1103" operator="equal">
      <formula>"U"</formula>
    </cfRule>
  </conditionalFormatting>
  <conditionalFormatting sqref="E32:E33">
    <cfRule type="cellIs" dxfId="693" priority="1088" operator="equal">
      <formula>"PE"</formula>
    </cfRule>
    <cfRule type="cellIs" dxfId="692" priority="1089" operator="equal">
      <formula>"F"</formula>
    </cfRule>
    <cfRule type="cellIs" dxfId="691" priority="1090" operator="equal">
      <formula>"P"</formula>
    </cfRule>
    <cfRule type="cellIs" dxfId="690" priority="1091" operator="equal">
      <formula>"U"</formula>
    </cfRule>
  </conditionalFormatting>
  <conditionalFormatting sqref="E28:E29">
    <cfRule type="cellIs" dxfId="689" priority="1084" operator="equal">
      <formula>"PE"</formula>
    </cfRule>
    <cfRule type="cellIs" dxfId="688" priority="1085" operator="equal">
      <formula>"F"</formula>
    </cfRule>
    <cfRule type="cellIs" dxfId="687" priority="1086" operator="equal">
      <formula>"P"</formula>
    </cfRule>
    <cfRule type="cellIs" dxfId="686" priority="1087" operator="equal">
      <formula>"U"</formula>
    </cfRule>
  </conditionalFormatting>
  <conditionalFormatting sqref="E23:E48 E154:E161 E193:E203">
    <cfRule type="cellIs" dxfId="685" priority="1080" operator="equal">
      <formula>"PE"</formula>
    </cfRule>
    <cfRule type="cellIs" dxfId="684" priority="1081" operator="equal">
      <formula>"P"</formula>
    </cfRule>
    <cfRule type="cellIs" dxfId="683" priority="1082" operator="equal">
      <formula>"U"</formula>
    </cfRule>
    <cfRule type="cellIs" dxfId="682" priority="1083" operator="equal">
      <formula>"F"</formula>
    </cfRule>
  </conditionalFormatting>
  <conditionalFormatting sqref="E17:E18">
    <cfRule type="cellIs" dxfId="681" priority="1076" operator="equal">
      <formula>"PE"</formula>
    </cfRule>
    <cfRule type="cellIs" dxfId="680" priority="1077" operator="equal">
      <formula>"F"</formula>
    </cfRule>
    <cfRule type="cellIs" dxfId="679" priority="1078" operator="equal">
      <formula>"P"</formula>
    </cfRule>
    <cfRule type="cellIs" dxfId="678" priority="1079" operator="equal">
      <formula>"U"</formula>
    </cfRule>
  </conditionalFormatting>
  <conditionalFormatting sqref="E15:E16">
    <cfRule type="cellIs" dxfId="677" priority="1072" operator="equal">
      <formula>"PE"</formula>
    </cfRule>
    <cfRule type="cellIs" dxfId="676" priority="1073" operator="equal">
      <formula>"F"</formula>
    </cfRule>
    <cfRule type="cellIs" dxfId="675" priority="1074" operator="equal">
      <formula>"P"</formula>
    </cfRule>
    <cfRule type="cellIs" dxfId="674" priority="1075" operator="equal">
      <formula>"U"</formula>
    </cfRule>
  </conditionalFormatting>
  <conditionalFormatting sqref="E19">
    <cfRule type="cellIs" dxfId="673" priority="1068" operator="equal">
      <formula>"PE"</formula>
    </cfRule>
    <cfRule type="cellIs" dxfId="672" priority="1069" operator="equal">
      <formula>"F"</formula>
    </cfRule>
    <cfRule type="cellIs" dxfId="671" priority="1070" operator="equal">
      <formula>"P"</formula>
    </cfRule>
    <cfRule type="cellIs" dxfId="670" priority="1071" operator="equal">
      <formula>"U"</formula>
    </cfRule>
  </conditionalFormatting>
  <conditionalFormatting sqref="E21">
    <cfRule type="cellIs" dxfId="669" priority="1056" operator="equal">
      <formula>"PE"</formula>
    </cfRule>
    <cfRule type="cellIs" dxfId="668" priority="1057" operator="equal">
      <formula>"F"</formula>
    </cfRule>
    <cfRule type="cellIs" dxfId="667" priority="1058" operator="equal">
      <formula>"P"</formula>
    </cfRule>
    <cfRule type="cellIs" dxfId="666" priority="1059" operator="equal">
      <formula>"U"</formula>
    </cfRule>
  </conditionalFormatting>
  <conditionalFormatting sqref="E20">
    <cfRule type="cellIs" dxfId="665" priority="1064" operator="equal">
      <formula>"PE"</formula>
    </cfRule>
    <cfRule type="cellIs" dxfId="664" priority="1065" operator="equal">
      <formula>"F"</formula>
    </cfRule>
    <cfRule type="cellIs" dxfId="663" priority="1066" operator="equal">
      <formula>"P"</formula>
    </cfRule>
    <cfRule type="cellIs" dxfId="662" priority="1067" operator="equal">
      <formula>"U"</formula>
    </cfRule>
  </conditionalFormatting>
  <conditionalFormatting sqref="E20">
    <cfRule type="cellIs" dxfId="661" priority="1060" operator="equal">
      <formula>"PE"</formula>
    </cfRule>
    <cfRule type="cellIs" dxfId="660" priority="1061" operator="equal">
      <formula>"F"</formula>
    </cfRule>
    <cfRule type="cellIs" dxfId="659" priority="1062" operator="equal">
      <formula>"P"</formula>
    </cfRule>
    <cfRule type="cellIs" dxfId="658" priority="1063" operator="equal">
      <formula>"U"</formula>
    </cfRule>
  </conditionalFormatting>
  <conditionalFormatting sqref="E21">
    <cfRule type="cellIs" dxfId="657" priority="1052" operator="equal">
      <formula>"PE"</formula>
    </cfRule>
    <cfRule type="cellIs" dxfId="656" priority="1053" operator="equal">
      <formula>"F"</formula>
    </cfRule>
    <cfRule type="cellIs" dxfId="655" priority="1054" operator="equal">
      <formula>"P"</formula>
    </cfRule>
    <cfRule type="cellIs" dxfId="654" priority="1055" operator="equal">
      <formula>"U"</formula>
    </cfRule>
  </conditionalFormatting>
  <conditionalFormatting sqref="E15:E21">
    <cfRule type="cellIs" dxfId="653" priority="1048" operator="equal">
      <formula>"PE"</formula>
    </cfRule>
    <cfRule type="cellIs" dxfId="652" priority="1049" operator="equal">
      <formula>"P"</formula>
    </cfRule>
    <cfRule type="cellIs" dxfId="651" priority="1050" operator="equal">
      <formula>"U"</formula>
    </cfRule>
    <cfRule type="cellIs" dxfId="650" priority="1051" operator="equal">
      <formula>"F"</formula>
    </cfRule>
  </conditionalFormatting>
  <conditionalFormatting sqref="E50:E51">
    <cfRule type="cellIs" dxfId="649" priority="1044" operator="equal">
      <formula>"PE"</formula>
    </cfRule>
    <cfRule type="cellIs" dxfId="648" priority="1045" operator="equal">
      <formula>"F"</formula>
    </cfRule>
    <cfRule type="cellIs" dxfId="647" priority="1046" operator="equal">
      <formula>"P"</formula>
    </cfRule>
    <cfRule type="cellIs" dxfId="646" priority="1047" operator="equal">
      <formula>"U"</formula>
    </cfRule>
  </conditionalFormatting>
  <conditionalFormatting sqref="E50:E51">
    <cfRule type="cellIs" dxfId="645" priority="1040" operator="equal">
      <formula>"PE"</formula>
    </cfRule>
    <cfRule type="cellIs" dxfId="644" priority="1041" operator="equal">
      <formula>"P"</formula>
    </cfRule>
    <cfRule type="cellIs" dxfId="643" priority="1042" operator="equal">
      <formula>"U"</formula>
    </cfRule>
    <cfRule type="cellIs" dxfId="642" priority="1043" operator="equal">
      <formula>"F"</formula>
    </cfRule>
  </conditionalFormatting>
  <conditionalFormatting sqref="E54:E55">
    <cfRule type="cellIs" dxfId="641" priority="1036" operator="equal">
      <formula>"PE"</formula>
    </cfRule>
    <cfRule type="cellIs" dxfId="640" priority="1037" operator="equal">
      <formula>"F"</formula>
    </cfRule>
    <cfRule type="cellIs" dxfId="639" priority="1038" operator="equal">
      <formula>"P"</formula>
    </cfRule>
    <cfRule type="cellIs" dxfId="638" priority="1039" operator="equal">
      <formula>"U"</formula>
    </cfRule>
  </conditionalFormatting>
  <conditionalFormatting sqref="E54:E55">
    <cfRule type="cellIs" dxfId="637" priority="1032" operator="equal">
      <formula>"PE"</formula>
    </cfRule>
    <cfRule type="cellIs" dxfId="636" priority="1033" operator="equal">
      <formula>"P"</formula>
    </cfRule>
    <cfRule type="cellIs" dxfId="635" priority="1034" operator="equal">
      <formula>"U"</formula>
    </cfRule>
    <cfRule type="cellIs" dxfId="634" priority="1035" operator="equal">
      <formula>"F"</formula>
    </cfRule>
  </conditionalFormatting>
  <conditionalFormatting sqref="E57:E58">
    <cfRule type="cellIs" dxfId="633" priority="1024" operator="equal">
      <formula>"PE"</formula>
    </cfRule>
    <cfRule type="cellIs" dxfId="632" priority="1025" operator="equal">
      <formula>"F"</formula>
    </cfRule>
    <cfRule type="cellIs" dxfId="631" priority="1026" operator="equal">
      <formula>"P"</formula>
    </cfRule>
    <cfRule type="cellIs" dxfId="630" priority="1027" operator="equal">
      <formula>"U"</formula>
    </cfRule>
  </conditionalFormatting>
  <conditionalFormatting sqref="E66:E67">
    <cfRule type="cellIs" dxfId="629" priority="1020" operator="equal">
      <formula>"PE"</formula>
    </cfRule>
    <cfRule type="cellIs" dxfId="628" priority="1021" operator="equal">
      <formula>"F"</formula>
    </cfRule>
    <cfRule type="cellIs" dxfId="627" priority="1022" operator="equal">
      <formula>"P"</formula>
    </cfRule>
    <cfRule type="cellIs" dxfId="626" priority="1023" operator="equal">
      <formula>"U"</formula>
    </cfRule>
  </conditionalFormatting>
  <conditionalFormatting sqref="E64:E65">
    <cfRule type="cellIs" dxfId="625" priority="1016" operator="equal">
      <formula>"PE"</formula>
    </cfRule>
    <cfRule type="cellIs" dxfId="624" priority="1017" operator="equal">
      <formula>"F"</formula>
    </cfRule>
    <cfRule type="cellIs" dxfId="623" priority="1018" operator="equal">
      <formula>"P"</formula>
    </cfRule>
    <cfRule type="cellIs" dxfId="622" priority="1019" operator="equal">
      <formula>"U"</formula>
    </cfRule>
  </conditionalFormatting>
  <conditionalFormatting sqref="E62:E63">
    <cfRule type="cellIs" dxfId="621" priority="1012" operator="equal">
      <formula>"PE"</formula>
    </cfRule>
    <cfRule type="cellIs" dxfId="620" priority="1013" operator="equal">
      <formula>"F"</formula>
    </cfRule>
    <cfRule type="cellIs" dxfId="619" priority="1014" operator="equal">
      <formula>"P"</formula>
    </cfRule>
    <cfRule type="cellIs" dxfId="618" priority="1015" operator="equal">
      <formula>"U"</formula>
    </cfRule>
  </conditionalFormatting>
  <conditionalFormatting sqref="E59:E61">
    <cfRule type="cellIs" dxfId="617" priority="1028" operator="equal">
      <formula>"PE"</formula>
    </cfRule>
    <cfRule type="cellIs" dxfId="616" priority="1029" operator="equal">
      <formula>"F"</formula>
    </cfRule>
    <cfRule type="cellIs" dxfId="615" priority="1030" operator="equal">
      <formula>"P"</formula>
    </cfRule>
    <cfRule type="cellIs" dxfId="614" priority="1031" operator="equal">
      <formula>"U"</formula>
    </cfRule>
  </conditionalFormatting>
  <conditionalFormatting sqref="E57:E67">
    <cfRule type="cellIs" dxfId="613" priority="1008" operator="equal">
      <formula>"PE"</formula>
    </cfRule>
    <cfRule type="cellIs" dxfId="612" priority="1009" operator="equal">
      <formula>"P"</formula>
    </cfRule>
    <cfRule type="cellIs" dxfId="611" priority="1010" operator="equal">
      <formula>"U"</formula>
    </cfRule>
    <cfRule type="cellIs" dxfId="610" priority="1011" operator="equal">
      <formula>"F"</formula>
    </cfRule>
  </conditionalFormatting>
  <conditionalFormatting sqref="E70:E71">
    <cfRule type="cellIs" dxfId="609" priority="1004" operator="equal">
      <formula>"PE"</formula>
    </cfRule>
    <cfRule type="cellIs" dxfId="608" priority="1005" operator="equal">
      <formula>"F"</formula>
    </cfRule>
    <cfRule type="cellIs" dxfId="607" priority="1006" operator="equal">
      <formula>"P"</formula>
    </cfRule>
    <cfRule type="cellIs" dxfId="606" priority="1007" operator="equal">
      <formula>"U"</formula>
    </cfRule>
  </conditionalFormatting>
  <conditionalFormatting sqref="E86">
    <cfRule type="cellIs" dxfId="605" priority="996" operator="equal">
      <formula>"PE"</formula>
    </cfRule>
    <cfRule type="cellIs" dxfId="604" priority="997" operator="equal">
      <formula>"F"</formula>
    </cfRule>
    <cfRule type="cellIs" dxfId="603" priority="998" operator="equal">
      <formula>"P"</formula>
    </cfRule>
    <cfRule type="cellIs" dxfId="602" priority="999" operator="equal">
      <formula>"U"</formula>
    </cfRule>
  </conditionalFormatting>
  <conditionalFormatting sqref="E83:E86">
    <cfRule type="cellIs" dxfId="601" priority="988" operator="equal">
      <formula>"PE"</formula>
    </cfRule>
    <cfRule type="cellIs" dxfId="600" priority="989" operator="equal">
      <formula>"F"</formula>
    </cfRule>
    <cfRule type="cellIs" dxfId="599" priority="990" operator="equal">
      <formula>"P"</formula>
    </cfRule>
    <cfRule type="cellIs" dxfId="598" priority="991" operator="equal">
      <formula>"U"</formula>
    </cfRule>
  </conditionalFormatting>
  <conditionalFormatting sqref="E76:E77">
    <cfRule type="cellIs" dxfId="597" priority="948" operator="equal">
      <formula>"PE"</formula>
    </cfRule>
    <cfRule type="cellIs" dxfId="596" priority="949" operator="equal">
      <formula>"F"</formula>
    </cfRule>
    <cfRule type="cellIs" dxfId="595" priority="950" operator="equal">
      <formula>"P"</formula>
    </cfRule>
    <cfRule type="cellIs" dxfId="594" priority="951" operator="equal">
      <formula>"U"</formula>
    </cfRule>
  </conditionalFormatting>
  <conditionalFormatting sqref="E82">
    <cfRule type="cellIs" dxfId="593" priority="984" operator="equal">
      <formula>"PE"</formula>
    </cfRule>
    <cfRule type="cellIs" dxfId="592" priority="985" operator="equal">
      <formula>"F"</formula>
    </cfRule>
    <cfRule type="cellIs" dxfId="591" priority="986" operator="equal">
      <formula>"P"</formula>
    </cfRule>
    <cfRule type="cellIs" dxfId="590" priority="987" operator="equal">
      <formula>"U"</formula>
    </cfRule>
  </conditionalFormatting>
  <conditionalFormatting sqref="E85">
    <cfRule type="cellIs" dxfId="589" priority="992" operator="equal">
      <formula>"PE"</formula>
    </cfRule>
    <cfRule type="cellIs" dxfId="588" priority="993" operator="equal">
      <formula>"F"</formula>
    </cfRule>
    <cfRule type="cellIs" dxfId="587" priority="994" operator="equal">
      <formula>"P"</formula>
    </cfRule>
    <cfRule type="cellIs" dxfId="586" priority="995" operator="equal">
      <formula>"U"</formula>
    </cfRule>
  </conditionalFormatting>
  <conditionalFormatting sqref="E81">
    <cfRule type="cellIs" dxfId="585" priority="980" operator="equal">
      <formula>"PE"</formula>
    </cfRule>
    <cfRule type="cellIs" dxfId="584" priority="981" operator="equal">
      <formula>"F"</formula>
    </cfRule>
    <cfRule type="cellIs" dxfId="583" priority="982" operator="equal">
      <formula>"P"</formula>
    </cfRule>
    <cfRule type="cellIs" dxfId="582" priority="983" operator="equal">
      <formula>"U"</formula>
    </cfRule>
  </conditionalFormatting>
  <conditionalFormatting sqref="E75:E76">
    <cfRule type="cellIs" dxfId="581" priority="976" operator="equal">
      <formula>"PE"</formula>
    </cfRule>
    <cfRule type="cellIs" dxfId="580" priority="977" operator="equal">
      <formula>"F"</formula>
    </cfRule>
    <cfRule type="cellIs" dxfId="579" priority="978" operator="equal">
      <formula>"P"</formula>
    </cfRule>
    <cfRule type="cellIs" dxfId="578" priority="979" operator="equal">
      <formula>"U"</formula>
    </cfRule>
  </conditionalFormatting>
  <conditionalFormatting sqref="E74">
    <cfRule type="cellIs" dxfId="577" priority="972" operator="equal">
      <formula>"PE"</formula>
    </cfRule>
    <cfRule type="cellIs" dxfId="576" priority="973" operator="equal">
      <formula>"F"</formula>
    </cfRule>
    <cfRule type="cellIs" dxfId="575" priority="974" operator="equal">
      <formula>"P"</formula>
    </cfRule>
    <cfRule type="cellIs" dxfId="574" priority="975" operator="equal">
      <formula>"U"</formula>
    </cfRule>
  </conditionalFormatting>
  <conditionalFormatting sqref="E73">
    <cfRule type="cellIs" dxfId="573" priority="968" operator="equal">
      <formula>"PE"</formula>
    </cfRule>
    <cfRule type="cellIs" dxfId="572" priority="969" operator="equal">
      <formula>"F"</formula>
    </cfRule>
    <cfRule type="cellIs" dxfId="571" priority="970" operator="equal">
      <formula>"P"</formula>
    </cfRule>
    <cfRule type="cellIs" dxfId="570" priority="971" operator="equal">
      <formula>"U"</formula>
    </cfRule>
  </conditionalFormatting>
  <conditionalFormatting sqref="E71:E72">
    <cfRule type="cellIs" dxfId="569" priority="964" operator="equal">
      <formula>"PE"</formula>
    </cfRule>
    <cfRule type="cellIs" dxfId="568" priority="965" operator="equal">
      <formula>"F"</formula>
    </cfRule>
    <cfRule type="cellIs" dxfId="567" priority="966" operator="equal">
      <formula>"P"</formula>
    </cfRule>
    <cfRule type="cellIs" dxfId="566" priority="967" operator="equal">
      <formula>"U"</formula>
    </cfRule>
  </conditionalFormatting>
  <conditionalFormatting sqref="E80">
    <cfRule type="cellIs" dxfId="565" priority="960" operator="equal">
      <formula>"PE"</formula>
    </cfRule>
    <cfRule type="cellIs" dxfId="564" priority="961" operator="equal">
      <formula>"F"</formula>
    </cfRule>
    <cfRule type="cellIs" dxfId="563" priority="962" operator="equal">
      <formula>"P"</formula>
    </cfRule>
    <cfRule type="cellIs" dxfId="562" priority="963" operator="equal">
      <formula>"U"</formula>
    </cfRule>
  </conditionalFormatting>
  <conditionalFormatting sqref="E79">
    <cfRule type="cellIs" dxfId="561" priority="956" operator="equal">
      <formula>"PE"</formula>
    </cfRule>
    <cfRule type="cellIs" dxfId="560" priority="957" operator="equal">
      <formula>"F"</formula>
    </cfRule>
    <cfRule type="cellIs" dxfId="559" priority="958" operator="equal">
      <formula>"P"</formula>
    </cfRule>
    <cfRule type="cellIs" dxfId="558" priority="959" operator="equal">
      <formula>"U"</formula>
    </cfRule>
  </conditionalFormatting>
  <conditionalFormatting sqref="E78">
    <cfRule type="cellIs" dxfId="557" priority="952" operator="equal">
      <formula>"PE"</formula>
    </cfRule>
    <cfRule type="cellIs" dxfId="556" priority="953" operator="equal">
      <formula>"F"</formula>
    </cfRule>
    <cfRule type="cellIs" dxfId="555" priority="954" operator="equal">
      <formula>"P"</formula>
    </cfRule>
    <cfRule type="cellIs" dxfId="554" priority="955" operator="equal">
      <formula>"U"</formula>
    </cfRule>
  </conditionalFormatting>
  <conditionalFormatting sqref="E70:E86">
    <cfRule type="cellIs" dxfId="553" priority="944" operator="equal">
      <formula>"PE"</formula>
    </cfRule>
    <cfRule type="cellIs" dxfId="552" priority="945" operator="equal">
      <formula>"P"</formula>
    </cfRule>
    <cfRule type="cellIs" dxfId="551" priority="946" operator="equal">
      <formula>"U"</formula>
    </cfRule>
    <cfRule type="cellIs" dxfId="550" priority="947" operator="equal">
      <formula>"F"</formula>
    </cfRule>
  </conditionalFormatting>
  <conditionalFormatting sqref="E90">
    <cfRule type="cellIs" dxfId="549" priority="940" operator="equal">
      <formula>"PE"</formula>
    </cfRule>
    <cfRule type="cellIs" dxfId="548" priority="941" operator="equal">
      <formula>"F"</formula>
    </cfRule>
    <cfRule type="cellIs" dxfId="547" priority="942" operator="equal">
      <formula>"P"</formula>
    </cfRule>
    <cfRule type="cellIs" dxfId="546" priority="943" operator="equal">
      <formula>"U"</formula>
    </cfRule>
  </conditionalFormatting>
  <conditionalFormatting sqref="E89">
    <cfRule type="cellIs" dxfId="545" priority="936" operator="equal">
      <formula>"PE"</formula>
    </cfRule>
    <cfRule type="cellIs" dxfId="544" priority="937" operator="equal">
      <formula>"F"</formula>
    </cfRule>
    <cfRule type="cellIs" dxfId="543" priority="938" operator="equal">
      <formula>"P"</formula>
    </cfRule>
    <cfRule type="cellIs" dxfId="542" priority="939" operator="equal">
      <formula>"U"</formula>
    </cfRule>
  </conditionalFormatting>
  <conditionalFormatting sqref="E88">
    <cfRule type="cellIs" dxfId="541" priority="932" operator="equal">
      <formula>"PE"</formula>
    </cfRule>
    <cfRule type="cellIs" dxfId="540" priority="933" operator="equal">
      <formula>"F"</formula>
    </cfRule>
    <cfRule type="cellIs" dxfId="539" priority="934" operator="equal">
      <formula>"P"</formula>
    </cfRule>
    <cfRule type="cellIs" dxfId="538" priority="935" operator="equal">
      <formula>"U"</formula>
    </cfRule>
  </conditionalFormatting>
  <conditionalFormatting sqref="E91">
    <cfRule type="cellIs" dxfId="537" priority="928" operator="equal">
      <formula>"PE"</formula>
    </cfRule>
    <cfRule type="cellIs" dxfId="536" priority="929" operator="equal">
      <formula>"F"</formula>
    </cfRule>
    <cfRule type="cellIs" dxfId="535" priority="930" operator="equal">
      <formula>"P"</formula>
    </cfRule>
    <cfRule type="cellIs" dxfId="534" priority="931" operator="equal">
      <formula>"U"</formula>
    </cfRule>
  </conditionalFormatting>
  <conditionalFormatting sqref="E98">
    <cfRule type="cellIs" dxfId="533" priority="900" operator="equal">
      <formula>"PE"</formula>
    </cfRule>
    <cfRule type="cellIs" dxfId="532" priority="901" operator="equal">
      <formula>"F"</formula>
    </cfRule>
    <cfRule type="cellIs" dxfId="531" priority="902" operator="equal">
      <formula>"P"</formula>
    </cfRule>
    <cfRule type="cellIs" dxfId="530" priority="903" operator="equal">
      <formula>"U"</formula>
    </cfRule>
  </conditionalFormatting>
  <conditionalFormatting sqref="E135">
    <cfRule type="cellIs" dxfId="529" priority="924" operator="equal">
      <formula>"PE"</formula>
    </cfRule>
    <cfRule type="cellIs" dxfId="528" priority="925" operator="equal">
      <formula>"F"</formula>
    </cfRule>
    <cfRule type="cellIs" dxfId="527" priority="926" operator="equal">
      <formula>"P"</formula>
    </cfRule>
    <cfRule type="cellIs" dxfId="526" priority="927" operator="equal">
      <formula>"U"</formula>
    </cfRule>
  </conditionalFormatting>
  <conditionalFormatting sqref="E96">
    <cfRule type="cellIs" dxfId="525" priority="892" operator="equal">
      <formula>"PE"</formula>
    </cfRule>
    <cfRule type="cellIs" dxfId="524" priority="893" operator="equal">
      <formula>"F"</formula>
    </cfRule>
    <cfRule type="cellIs" dxfId="523" priority="894" operator="equal">
      <formula>"P"</formula>
    </cfRule>
    <cfRule type="cellIs" dxfId="522" priority="895" operator="equal">
      <formula>"U"</formula>
    </cfRule>
  </conditionalFormatting>
  <conditionalFormatting sqref="E118">
    <cfRule type="cellIs" dxfId="521" priority="864" operator="equal">
      <formula>"PE"</formula>
    </cfRule>
    <cfRule type="cellIs" dxfId="520" priority="865" operator="equal">
      <formula>"F"</formula>
    </cfRule>
    <cfRule type="cellIs" dxfId="519" priority="866" operator="equal">
      <formula>"P"</formula>
    </cfRule>
    <cfRule type="cellIs" dxfId="518" priority="867" operator="equal">
      <formula>"U"</formula>
    </cfRule>
  </conditionalFormatting>
  <conditionalFormatting sqref="E134">
    <cfRule type="cellIs" dxfId="517" priority="888" operator="equal">
      <formula>"PE"</formula>
    </cfRule>
    <cfRule type="cellIs" dxfId="516" priority="889" operator="equal">
      <formula>"F"</formula>
    </cfRule>
    <cfRule type="cellIs" dxfId="515" priority="890" operator="equal">
      <formula>"P"</formula>
    </cfRule>
    <cfRule type="cellIs" dxfId="514" priority="891" operator="equal">
      <formula>"U"</formula>
    </cfRule>
  </conditionalFormatting>
  <conditionalFormatting sqref="E97">
    <cfRule type="cellIs" dxfId="513" priority="896" operator="equal">
      <formula>"PE"</formula>
    </cfRule>
    <cfRule type="cellIs" dxfId="512" priority="897" operator="equal">
      <formula>"F"</formula>
    </cfRule>
    <cfRule type="cellIs" dxfId="511" priority="898" operator="equal">
      <formula>"P"</formula>
    </cfRule>
    <cfRule type="cellIs" dxfId="510" priority="899" operator="equal">
      <formula>"U"</formula>
    </cfRule>
  </conditionalFormatting>
  <conditionalFormatting sqref="E119:E138">
    <cfRule type="cellIs" dxfId="509" priority="868" operator="equal">
      <formula>"PE"</formula>
    </cfRule>
    <cfRule type="cellIs" dxfId="508" priority="869" operator="equal">
      <formula>"F"</formula>
    </cfRule>
    <cfRule type="cellIs" dxfId="507" priority="870" operator="equal">
      <formula>"P"</formula>
    </cfRule>
    <cfRule type="cellIs" dxfId="506" priority="871" operator="equal">
      <formula>"U"</formula>
    </cfRule>
  </conditionalFormatting>
  <conditionalFormatting sqref="E117">
    <cfRule type="cellIs" dxfId="505" priority="860" operator="equal">
      <formula>"PE"</formula>
    </cfRule>
    <cfRule type="cellIs" dxfId="504" priority="861" operator="equal">
      <formula>"F"</formula>
    </cfRule>
    <cfRule type="cellIs" dxfId="503" priority="862" operator="equal">
      <formula>"P"</formula>
    </cfRule>
    <cfRule type="cellIs" dxfId="502" priority="863" operator="equal">
      <formula>"U"</formula>
    </cfRule>
  </conditionalFormatting>
  <conditionalFormatting sqref="E122">
    <cfRule type="cellIs" dxfId="501" priority="880" operator="equal">
      <formula>"PE"</formula>
    </cfRule>
    <cfRule type="cellIs" dxfId="500" priority="881" operator="equal">
      <formula>"F"</formula>
    </cfRule>
    <cfRule type="cellIs" dxfId="499" priority="882" operator="equal">
      <formula>"P"</formula>
    </cfRule>
    <cfRule type="cellIs" dxfId="498" priority="883" operator="equal">
      <formula>"U"</formula>
    </cfRule>
  </conditionalFormatting>
  <conditionalFormatting sqref="E99">
    <cfRule type="cellIs" dxfId="497" priority="904" operator="equal">
      <formula>"PE"</formula>
    </cfRule>
    <cfRule type="cellIs" dxfId="496" priority="905" operator="equal">
      <formula>"F"</formula>
    </cfRule>
    <cfRule type="cellIs" dxfId="495" priority="906" operator="equal">
      <formula>"P"</formula>
    </cfRule>
    <cfRule type="cellIs" dxfId="494" priority="907" operator="equal">
      <formula>"U"</formula>
    </cfRule>
  </conditionalFormatting>
  <conditionalFormatting sqref="E95">
    <cfRule type="cellIs" dxfId="493" priority="920" operator="equal">
      <formula>"PE"</formula>
    </cfRule>
    <cfRule type="cellIs" dxfId="492" priority="921" operator="equal">
      <formula>"F"</formula>
    </cfRule>
    <cfRule type="cellIs" dxfId="491" priority="922" operator="equal">
      <formula>"P"</formula>
    </cfRule>
    <cfRule type="cellIs" dxfId="490" priority="923" operator="equal">
      <formula>"U"</formula>
    </cfRule>
  </conditionalFormatting>
  <conditionalFormatting sqref="E120">
    <cfRule type="cellIs" dxfId="489" priority="872" operator="equal">
      <formula>"PE"</formula>
    </cfRule>
    <cfRule type="cellIs" dxfId="488" priority="873" operator="equal">
      <formula>"F"</formula>
    </cfRule>
    <cfRule type="cellIs" dxfId="487" priority="874" operator="equal">
      <formula>"P"</formula>
    </cfRule>
    <cfRule type="cellIs" dxfId="486" priority="875" operator="equal">
      <formula>"U"</formula>
    </cfRule>
  </conditionalFormatting>
  <conditionalFormatting sqref="E94">
    <cfRule type="cellIs" dxfId="485" priority="916" operator="equal">
      <formula>"PE"</formula>
    </cfRule>
    <cfRule type="cellIs" dxfId="484" priority="917" operator="equal">
      <formula>"F"</formula>
    </cfRule>
    <cfRule type="cellIs" dxfId="483" priority="918" operator="equal">
      <formula>"P"</formula>
    </cfRule>
    <cfRule type="cellIs" dxfId="482" priority="919" operator="equal">
      <formula>"U"</formula>
    </cfRule>
  </conditionalFormatting>
  <conditionalFormatting sqref="E115">
    <cfRule type="cellIs" dxfId="481" priority="852" operator="equal">
      <formula>"PE"</formula>
    </cfRule>
    <cfRule type="cellIs" dxfId="480" priority="853" operator="equal">
      <formula>"F"</formula>
    </cfRule>
    <cfRule type="cellIs" dxfId="479" priority="854" operator="equal">
      <formula>"P"</formula>
    </cfRule>
    <cfRule type="cellIs" dxfId="478" priority="855" operator="equal">
      <formula>"U"</formula>
    </cfRule>
  </conditionalFormatting>
  <conditionalFormatting sqref="E121">
    <cfRule type="cellIs" dxfId="477" priority="876" operator="equal">
      <formula>"PE"</formula>
    </cfRule>
    <cfRule type="cellIs" dxfId="476" priority="877" operator="equal">
      <formula>"F"</formula>
    </cfRule>
    <cfRule type="cellIs" dxfId="475" priority="878" operator="equal">
      <formula>"P"</formula>
    </cfRule>
    <cfRule type="cellIs" dxfId="474" priority="879" operator="equal">
      <formula>"U"</formula>
    </cfRule>
  </conditionalFormatting>
  <conditionalFormatting sqref="E109">
    <cfRule type="cellIs" dxfId="473" priority="828" operator="equal">
      <formula>"PE"</formula>
    </cfRule>
    <cfRule type="cellIs" dxfId="472" priority="829" operator="equal">
      <formula>"F"</formula>
    </cfRule>
    <cfRule type="cellIs" dxfId="471" priority="830" operator="equal">
      <formula>"P"</formula>
    </cfRule>
    <cfRule type="cellIs" dxfId="470" priority="831" operator="equal">
      <formula>"U"</formula>
    </cfRule>
  </conditionalFormatting>
  <conditionalFormatting sqref="E123:E138">
    <cfRule type="cellIs" dxfId="469" priority="884" operator="equal">
      <formula>"PE"</formula>
    </cfRule>
    <cfRule type="cellIs" dxfId="468" priority="885" operator="equal">
      <formula>"F"</formula>
    </cfRule>
    <cfRule type="cellIs" dxfId="467" priority="886" operator="equal">
      <formula>"P"</formula>
    </cfRule>
    <cfRule type="cellIs" dxfId="466" priority="887" operator="equal">
      <formula>"U"</formula>
    </cfRule>
  </conditionalFormatting>
  <conditionalFormatting sqref="E116">
    <cfRule type="cellIs" dxfId="465" priority="856" operator="equal">
      <formula>"PE"</formula>
    </cfRule>
    <cfRule type="cellIs" dxfId="464" priority="857" operator="equal">
      <formula>"F"</formula>
    </cfRule>
    <cfRule type="cellIs" dxfId="463" priority="858" operator="equal">
      <formula>"P"</formula>
    </cfRule>
    <cfRule type="cellIs" dxfId="462" priority="859" operator="equal">
      <formula>"U"</formula>
    </cfRule>
  </conditionalFormatting>
  <conditionalFormatting sqref="E133">
    <cfRule type="cellIs" dxfId="461" priority="792" operator="equal">
      <formula>"PE"</formula>
    </cfRule>
    <cfRule type="cellIs" dxfId="460" priority="793" operator="equal">
      <formula>"F"</formula>
    </cfRule>
    <cfRule type="cellIs" dxfId="459" priority="794" operator="equal">
      <formula>"P"</formula>
    </cfRule>
    <cfRule type="cellIs" dxfId="458" priority="795" operator="equal">
      <formula>"U"</formula>
    </cfRule>
  </conditionalFormatting>
  <conditionalFormatting sqref="E93">
    <cfRule type="cellIs" dxfId="457" priority="912" operator="equal">
      <formula>"PE"</formula>
    </cfRule>
    <cfRule type="cellIs" dxfId="456" priority="913" operator="equal">
      <formula>"F"</formula>
    </cfRule>
    <cfRule type="cellIs" dxfId="455" priority="914" operator="equal">
      <formula>"P"</formula>
    </cfRule>
    <cfRule type="cellIs" dxfId="454" priority="915" operator="equal">
      <formula>"U"</formula>
    </cfRule>
  </conditionalFormatting>
  <conditionalFormatting sqref="E92">
    <cfRule type="cellIs" dxfId="453" priority="908" operator="equal">
      <formula>"PE"</formula>
    </cfRule>
    <cfRule type="cellIs" dxfId="452" priority="909" operator="equal">
      <formula>"F"</formula>
    </cfRule>
    <cfRule type="cellIs" dxfId="451" priority="910" operator="equal">
      <formula>"P"</formula>
    </cfRule>
    <cfRule type="cellIs" dxfId="450" priority="911" operator="equal">
      <formula>"U"</formula>
    </cfRule>
  </conditionalFormatting>
  <conditionalFormatting sqref="E112:E116">
    <cfRule type="cellIs" dxfId="449" priority="840" operator="equal">
      <formula>"PE"</formula>
    </cfRule>
    <cfRule type="cellIs" dxfId="448" priority="841" operator="equal">
      <formula>"F"</formula>
    </cfRule>
    <cfRule type="cellIs" dxfId="447" priority="842" operator="equal">
      <formula>"P"</formula>
    </cfRule>
    <cfRule type="cellIs" dxfId="446" priority="843" operator="equal">
      <formula>"U"</formula>
    </cfRule>
  </conditionalFormatting>
  <conditionalFormatting sqref="E104">
    <cfRule type="cellIs" dxfId="445" priority="796" operator="equal">
      <formula>"PE"</formula>
    </cfRule>
    <cfRule type="cellIs" dxfId="444" priority="797" operator="equal">
      <formula>"F"</formula>
    </cfRule>
    <cfRule type="cellIs" dxfId="443" priority="798" operator="equal">
      <formula>"P"</formula>
    </cfRule>
    <cfRule type="cellIs" dxfId="442" priority="799" operator="equal">
      <formula>"U"</formula>
    </cfRule>
  </conditionalFormatting>
  <conditionalFormatting sqref="E136">
    <cfRule type="cellIs" dxfId="441" priority="752" operator="equal">
      <formula>"PE"</formula>
    </cfRule>
    <cfRule type="cellIs" dxfId="440" priority="753" operator="equal">
      <formula>"F"</formula>
    </cfRule>
    <cfRule type="cellIs" dxfId="439" priority="754" operator="equal">
      <formula>"P"</formula>
    </cfRule>
    <cfRule type="cellIs" dxfId="438" priority="755" operator="equal">
      <formula>"U"</formula>
    </cfRule>
  </conditionalFormatting>
  <conditionalFormatting sqref="E111">
    <cfRule type="cellIs" dxfId="437" priority="836" operator="equal">
      <formula>"PE"</formula>
    </cfRule>
    <cfRule type="cellIs" dxfId="436" priority="837" operator="equal">
      <formula>"F"</formula>
    </cfRule>
    <cfRule type="cellIs" dxfId="435" priority="838" operator="equal">
      <formula>"P"</formula>
    </cfRule>
    <cfRule type="cellIs" dxfId="434" priority="839" operator="equal">
      <formula>"U"</formula>
    </cfRule>
  </conditionalFormatting>
  <conditionalFormatting sqref="E113">
    <cfRule type="cellIs" dxfId="433" priority="844" operator="equal">
      <formula>"PE"</formula>
    </cfRule>
    <cfRule type="cellIs" dxfId="432" priority="845" operator="equal">
      <formula>"F"</formula>
    </cfRule>
    <cfRule type="cellIs" dxfId="431" priority="846" operator="equal">
      <formula>"P"</formula>
    </cfRule>
    <cfRule type="cellIs" dxfId="430" priority="847" operator="equal">
      <formula>"U"</formula>
    </cfRule>
  </conditionalFormatting>
  <conditionalFormatting sqref="E107:E108">
    <cfRule type="cellIs" dxfId="429" priority="808" operator="equal">
      <formula>"PE"</formula>
    </cfRule>
    <cfRule type="cellIs" dxfId="428" priority="809" operator="equal">
      <formula>"F"</formula>
    </cfRule>
    <cfRule type="cellIs" dxfId="427" priority="810" operator="equal">
      <formula>"P"</formula>
    </cfRule>
    <cfRule type="cellIs" dxfId="426" priority="811" operator="equal">
      <formula>"U"</formula>
    </cfRule>
  </conditionalFormatting>
  <conditionalFormatting sqref="E110">
    <cfRule type="cellIs" dxfId="425" priority="832" operator="equal">
      <formula>"PE"</formula>
    </cfRule>
    <cfRule type="cellIs" dxfId="424" priority="833" operator="equal">
      <formula>"F"</formula>
    </cfRule>
    <cfRule type="cellIs" dxfId="423" priority="834" operator="equal">
      <formula>"P"</formula>
    </cfRule>
    <cfRule type="cellIs" dxfId="422" priority="835" operator="equal">
      <formula>"U"</formula>
    </cfRule>
  </conditionalFormatting>
  <conditionalFormatting sqref="E114">
    <cfRule type="cellIs" dxfId="421" priority="848" operator="equal">
      <formula>"PE"</formula>
    </cfRule>
    <cfRule type="cellIs" dxfId="420" priority="849" operator="equal">
      <formula>"F"</formula>
    </cfRule>
    <cfRule type="cellIs" dxfId="419" priority="850" operator="equal">
      <formula>"P"</formula>
    </cfRule>
    <cfRule type="cellIs" dxfId="418" priority="851" operator="equal">
      <formula>"U"</formula>
    </cfRule>
  </conditionalFormatting>
  <conditionalFormatting sqref="E100">
    <cfRule type="cellIs" dxfId="417" priority="812" operator="equal">
      <formula>"PE"</formula>
    </cfRule>
    <cfRule type="cellIs" dxfId="416" priority="813" operator="equal">
      <formula>"F"</formula>
    </cfRule>
    <cfRule type="cellIs" dxfId="415" priority="814" operator="equal">
      <formula>"P"</formula>
    </cfRule>
    <cfRule type="cellIs" dxfId="414" priority="815" operator="equal">
      <formula>"U"</formula>
    </cfRule>
  </conditionalFormatting>
  <conditionalFormatting sqref="E101:E102">
    <cfRule type="cellIs" dxfId="413" priority="816" operator="equal">
      <formula>"PE"</formula>
    </cfRule>
    <cfRule type="cellIs" dxfId="412" priority="817" operator="equal">
      <formula>"F"</formula>
    </cfRule>
    <cfRule type="cellIs" dxfId="411" priority="818" operator="equal">
      <formula>"P"</formula>
    </cfRule>
    <cfRule type="cellIs" dxfId="410" priority="819" operator="equal">
      <formula>"U"</formula>
    </cfRule>
  </conditionalFormatting>
  <conditionalFormatting sqref="E103">
    <cfRule type="cellIs" dxfId="409" priority="824" operator="equal">
      <formula>"PE"</formula>
    </cfRule>
    <cfRule type="cellIs" dxfId="408" priority="825" operator="equal">
      <formula>"F"</formula>
    </cfRule>
    <cfRule type="cellIs" dxfId="407" priority="826" operator="equal">
      <formula>"P"</formula>
    </cfRule>
    <cfRule type="cellIs" dxfId="406" priority="827" operator="equal">
      <formula>"U"</formula>
    </cfRule>
  </conditionalFormatting>
  <conditionalFormatting sqref="E102">
    <cfRule type="cellIs" dxfId="405" priority="820" operator="equal">
      <formula>"PE"</formula>
    </cfRule>
    <cfRule type="cellIs" dxfId="404" priority="821" operator="equal">
      <formula>"F"</formula>
    </cfRule>
    <cfRule type="cellIs" dxfId="403" priority="822" operator="equal">
      <formula>"P"</formula>
    </cfRule>
    <cfRule type="cellIs" dxfId="402" priority="823" operator="equal">
      <formula>"U"</formula>
    </cfRule>
  </conditionalFormatting>
  <conditionalFormatting sqref="E106">
    <cfRule type="cellIs" dxfId="401" priority="804" operator="equal">
      <formula>"PE"</formula>
    </cfRule>
    <cfRule type="cellIs" dxfId="400" priority="805" operator="equal">
      <formula>"F"</formula>
    </cfRule>
    <cfRule type="cellIs" dxfId="399" priority="806" operator="equal">
      <formula>"P"</formula>
    </cfRule>
    <cfRule type="cellIs" dxfId="398" priority="807" operator="equal">
      <formula>"U"</formula>
    </cfRule>
  </conditionalFormatting>
  <conditionalFormatting sqref="E131">
    <cfRule type="cellIs" dxfId="397" priority="784" operator="equal">
      <formula>"PE"</formula>
    </cfRule>
    <cfRule type="cellIs" dxfId="396" priority="785" operator="equal">
      <formula>"F"</formula>
    </cfRule>
    <cfRule type="cellIs" dxfId="395" priority="786" operator="equal">
      <formula>"P"</formula>
    </cfRule>
    <cfRule type="cellIs" dxfId="394" priority="787" operator="equal">
      <formula>"U"</formula>
    </cfRule>
  </conditionalFormatting>
  <conditionalFormatting sqref="E132:E138">
    <cfRule type="cellIs" dxfId="393" priority="788" operator="equal">
      <formula>"PE"</formula>
    </cfRule>
    <cfRule type="cellIs" dxfId="392" priority="789" operator="equal">
      <formula>"F"</formula>
    </cfRule>
    <cfRule type="cellIs" dxfId="391" priority="790" operator="equal">
      <formula>"P"</formula>
    </cfRule>
    <cfRule type="cellIs" dxfId="390" priority="791" operator="equal">
      <formula>"U"</formula>
    </cfRule>
  </conditionalFormatting>
  <conditionalFormatting sqref="E105">
    <cfRule type="cellIs" dxfId="389" priority="800" operator="equal">
      <formula>"PE"</formula>
    </cfRule>
    <cfRule type="cellIs" dxfId="388" priority="801" operator="equal">
      <formula>"F"</formula>
    </cfRule>
    <cfRule type="cellIs" dxfId="387" priority="802" operator="equal">
      <formula>"P"</formula>
    </cfRule>
    <cfRule type="cellIs" dxfId="386" priority="803" operator="equal">
      <formula>"U"</formula>
    </cfRule>
  </conditionalFormatting>
  <conditionalFormatting sqref="E137:E138">
    <cfRule type="cellIs" dxfId="385" priority="756" operator="equal">
      <formula>"PE"</formula>
    </cfRule>
    <cfRule type="cellIs" dxfId="384" priority="757" operator="equal">
      <formula>"F"</formula>
    </cfRule>
    <cfRule type="cellIs" dxfId="383" priority="758" operator="equal">
      <formula>"P"</formula>
    </cfRule>
    <cfRule type="cellIs" dxfId="382" priority="759" operator="equal">
      <formula>"U"</formula>
    </cfRule>
  </conditionalFormatting>
  <conditionalFormatting sqref="E88:E138">
    <cfRule type="cellIs" dxfId="381" priority="748" operator="equal">
      <formula>"PE"</formula>
    </cfRule>
    <cfRule type="cellIs" dxfId="380" priority="749" operator="equal">
      <formula>"P"</formula>
    </cfRule>
    <cfRule type="cellIs" dxfId="379" priority="750" operator="equal">
      <formula>"U"</formula>
    </cfRule>
    <cfRule type="cellIs" dxfId="378" priority="751" operator="equal">
      <formula>"F"</formula>
    </cfRule>
  </conditionalFormatting>
  <conditionalFormatting sqref="E149:E150">
    <cfRule type="cellIs" dxfId="377" priority="744" operator="equal">
      <formula>"PE"</formula>
    </cfRule>
    <cfRule type="cellIs" dxfId="376" priority="745" operator="equal">
      <formula>"F"</formula>
    </cfRule>
    <cfRule type="cellIs" dxfId="375" priority="746" operator="equal">
      <formula>"P"</formula>
    </cfRule>
    <cfRule type="cellIs" dxfId="374" priority="747" operator="equal">
      <formula>"U"</formula>
    </cfRule>
  </conditionalFormatting>
  <conditionalFormatting sqref="E144">
    <cfRule type="cellIs" dxfId="373" priority="724" operator="equal">
      <formula>"PE"</formula>
    </cfRule>
    <cfRule type="cellIs" dxfId="372" priority="725" operator="equal">
      <formula>"F"</formula>
    </cfRule>
    <cfRule type="cellIs" dxfId="371" priority="726" operator="equal">
      <formula>"P"</formula>
    </cfRule>
    <cfRule type="cellIs" dxfId="370" priority="727" operator="equal">
      <formula>"U"</formula>
    </cfRule>
  </conditionalFormatting>
  <conditionalFormatting sqref="E146">
    <cfRule type="cellIs" dxfId="369" priority="720" operator="equal">
      <formula>"PE"</formula>
    </cfRule>
    <cfRule type="cellIs" dxfId="368" priority="721" operator="equal">
      <formula>"F"</formula>
    </cfRule>
    <cfRule type="cellIs" dxfId="367" priority="722" operator="equal">
      <formula>"P"</formula>
    </cfRule>
    <cfRule type="cellIs" dxfId="366" priority="723" operator="equal">
      <formula>"U"</formula>
    </cfRule>
  </conditionalFormatting>
  <conditionalFormatting sqref="E145">
    <cfRule type="cellIs" dxfId="365" priority="728" operator="equal">
      <formula>"PE"</formula>
    </cfRule>
    <cfRule type="cellIs" dxfId="364" priority="729" operator="equal">
      <formula>"F"</formula>
    </cfRule>
    <cfRule type="cellIs" dxfId="363" priority="730" operator="equal">
      <formula>"P"</formula>
    </cfRule>
    <cfRule type="cellIs" dxfId="362" priority="731" operator="equal">
      <formula>"U"</formula>
    </cfRule>
  </conditionalFormatting>
  <conditionalFormatting sqref="E141">
    <cfRule type="cellIs" dxfId="361" priority="732" operator="equal">
      <formula>"PE"</formula>
    </cfRule>
    <cfRule type="cellIs" dxfId="360" priority="733" operator="equal">
      <formula>"F"</formula>
    </cfRule>
    <cfRule type="cellIs" dxfId="359" priority="734" operator="equal">
      <formula>"P"</formula>
    </cfRule>
    <cfRule type="cellIs" dxfId="358" priority="735" operator="equal">
      <formula>"U"</formula>
    </cfRule>
  </conditionalFormatting>
  <conditionalFormatting sqref="E143">
    <cfRule type="cellIs" dxfId="357" priority="740" operator="equal">
      <formula>"PE"</formula>
    </cfRule>
    <cfRule type="cellIs" dxfId="356" priority="741" operator="equal">
      <formula>"F"</formula>
    </cfRule>
    <cfRule type="cellIs" dxfId="355" priority="742" operator="equal">
      <formula>"P"</formula>
    </cfRule>
    <cfRule type="cellIs" dxfId="354" priority="743" operator="equal">
      <formula>"U"</formula>
    </cfRule>
  </conditionalFormatting>
  <conditionalFormatting sqref="E142">
    <cfRule type="cellIs" dxfId="353" priority="736" operator="equal">
      <formula>"PE"</formula>
    </cfRule>
    <cfRule type="cellIs" dxfId="352" priority="737" operator="equal">
      <formula>"F"</formula>
    </cfRule>
    <cfRule type="cellIs" dxfId="351" priority="738" operator="equal">
      <formula>"P"</formula>
    </cfRule>
    <cfRule type="cellIs" dxfId="350" priority="739" operator="equal">
      <formula>"U"</formula>
    </cfRule>
  </conditionalFormatting>
  <conditionalFormatting sqref="E148">
    <cfRule type="cellIs" dxfId="349" priority="716" operator="equal">
      <formula>"PE"</formula>
    </cfRule>
    <cfRule type="cellIs" dxfId="348" priority="717" operator="equal">
      <formula>"F"</formula>
    </cfRule>
    <cfRule type="cellIs" dxfId="347" priority="718" operator="equal">
      <formula>"P"</formula>
    </cfRule>
    <cfRule type="cellIs" dxfId="346" priority="719" operator="equal">
      <formula>"U"</formula>
    </cfRule>
  </conditionalFormatting>
  <conditionalFormatting sqref="E147">
    <cfRule type="cellIs" dxfId="345" priority="712" operator="equal">
      <formula>"PE"</formula>
    </cfRule>
    <cfRule type="cellIs" dxfId="344" priority="713" operator="equal">
      <formula>"F"</formula>
    </cfRule>
    <cfRule type="cellIs" dxfId="343" priority="714" operator="equal">
      <formula>"P"</formula>
    </cfRule>
    <cfRule type="cellIs" dxfId="342" priority="715" operator="equal">
      <formula>"U"</formula>
    </cfRule>
  </conditionalFormatting>
  <conditionalFormatting sqref="E140">
    <cfRule type="cellIs" dxfId="341" priority="708" operator="equal">
      <formula>"PE"</formula>
    </cfRule>
    <cfRule type="cellIs" dxfId="340" priority="709" operator="equal">
      <formula>"F"</formula>
    </cfRule>
    <cfRule type="cellIs" dxfId="339" priority="710" operator="equal">
      <formula>"P"</formula>
    </cfRule>
    <cfRule type="cellIs" dxfId="338" priority="711" operator="equal">
      <formula>"U"</formula>
    </cfRule>
  </conditionalFormatting>
  <conditionalFormatting sqref="E150">
    <cfRule type="cellIs" dxfId="337" priority="703" operator="equal">
      <formula>"PE"</formula>
    </cfRule>
    <cfRule type="cellIs" dxfId="336" priority="704" operator="equal">
      <formula>"PE"</formula>
    </cfRule>
    <cfRule type="cellIs" dxfId="335" priority="705" operator="equal">
      <formula>"F"</formula>
    </cfRule>
    <cfRule type="cellIs" dxfId="334" priority="706" operator="equal">
      <formula>"P"</formula>
    </cfRule>
    <cfRule type="cellIs" dxfId="333" priority="707" operator="equal">
      <formula>"U"</formula>
    </cfRule>
  </conditionalFormatting>
  <conditionalFormatting sqref="E140:E150">
    <cfRule type="cellIs" dxfId="332" priority="699" operator="equal">
      <formula>"PE"</formula>
    </cfRule>
    <cfRule type="cellIs" dxfId="331" priority="700" operator="equal">
      <formula>"P"</formula>
    </cfRule>
    <cfRule type="cellIs" dxfId="330" priority="701" operator="equal">
      <formula>"U"</formula>
    </cfRule>
    <cfRule type="cellIs" dxfId="329" priority="702" operator="equal">
      <formula>"F"</formula>
    </cfRule>
  </conditionalFormatting>
  <conditionalFormatting sqref="E157">
    <cfRule type="cellIs" dxfId="328" priority="679" operator="equal">
      <formula>"PE"</formula>
    </cfRule>
    <cfRule type="cellIs" dxfId="327" priority="680" operator="equal">
      <formula>"F"</formula>
    </cfRule>
    <cfRule type="cellIs" dxfId="326" priority="681" operator="equal">
      <formula>"P"</formula>
    </cfRule>
    <cfRule type="cellIs" dxfId="325" priority="682" operator="equal">
      <formula>"U"</formula>
    </cfRule>
  </conditionalFormatting>
  <conditionalFormatting sqref="E160">
    <cfRule type="cellIs" dxfId="324" priority="695" operator="equal">
      <formula>"PE"</formula>
    </cfRule>
    <cfRule type="cellIs" dxfId="323" priority="696" operator="equal">
      <formula>"F"</formula>
    </cfRule>
    <cfRule type="cellIs" dxfId="322" priority="697" operator="equal">
      <formula>"P"</formula>
    </cfRule>
    <cfRule type="cellIs" dxfId="321" priority="698" operator="equal">
      <formula>"U"</formula>
    </cfRule>
  </conditionalFormatting>
  <conditionalFormatting sqref="E159:E161">
    <cfRule type="cellIs" dxfId="320" priority="691" operator="equal">
      <formula>"PE"</formula>
    </cfRule>
    <cfRule type="cellIs" dxfId="319" priority="692" operator="equal">
      <formula>"F"</formula>
    </cfRule>
    <cfRule type="cellIs" dxfId="318" priority="693" operator="equal">
      <formula>"P"</formula>
    </cfRule>
    <cfRule type="cellIs" dxfId="317" priority="694" operator="equal">
      <formula>"U"</formula>
    </cfRule>
  </conditionalFormatting>
  <conditionalFormatting sqref="E161">
    <cfRule type="cellIs" dxfId="316" priority="687" operator="equal">
      <formula>"PE"</formula>
    </cfRule>
    <cfRule type="cellIs" dxfId="315" priority="688" operator="equal">
      <formula>"F"</formula>
    </cfRule>
    <cfRule type="cellIs" dxfId="314" priority="689" operator="equal">
      <formula>"P"</formula>
    </cfRule>
    <cfRule type="cellIs" dxfId="313" priority="690" operator="equal">
      <formula>"U"</formula>
    </cfRule>
  </conditionalFormatting>
  <conditionalFormatting sqref="E158">
    <cfRule type="cellIs" dxfId="312" priority="675" operator="equal">
      <formula>"PE"</formula>
    </cfRule>
    <cfRule type="cellIs" dxfId="311" priority="676" operator="equal">
      <formula>"F"</formula>
    </cfRule>
    <cfRule type="cellIs" dxfId="310" priority="677" operator="equal">
      <formula>"P"</formula>
    </cfRule>
    <cfRule type="cellIs" dxfId="309" priority="678" operator="equal">
      <formula>"U"</formula>
    </cfRule>
  </conditionalFormatting>
  <conditionalFormatting sqref="E155:E157">
    <cfRule type="cellIs" dxfId="308" priority="671" operator="equal">
      <formula>"PE"</formula>
    </cfRule>
    <cfRule type="cellIs" dxfId="307" priority="672" operator="equal">
      <formula>"F"</formula>
    </cfRule>
    <cfRule type="cellIs" dxfId="306" priority="673" operator="equal">
      <formula>"P"</formula>
    </cfRule>
    <cfRule type="cellIs" dxfId="305" priority="674" operator="equal">
      <formula>"U"</formula>
    </cfRule>
  </conditionalFormatting>
  <conditionalFormatting sqref="E156">
    <cfRule type="cellIs" dxfId="304" priority="667" operator="equal">
      <formula>"PE"</formula>
    </cfRule>
    <cfRule type="cellIs" dxfId="303" priority="668" operator="equal">
      <formula>"F"</formula>
    </cfRule>
    <cfRule type="cellIs" dxfId="302" priority="669" operator="equal">
      <formula>"P"</formula>
    </cfRule>
    <cfRule type="cellIs" dxfId="301" priority="670" operator="equal">
      <formula>"U"</formula>
    </cfRule>
  </conditionalFormatting>
  <conditionalFormatting sqref="E154">
    <cfRule type="cellIs" dxfId="300" priority="663" operator="equal">
      <formula>"PE"</formula>
    </cfRule>
    <cfRule type="cellIs" dxfId="299" priority="664" operator="equal">
      <formula>"F"</formula>
    </cfRule>
    <cfRule type="cellIs" dxfId="298" priority="665" operator="equal">
      <formula>"P"</formula>
    </cfRule>
    <cfRule type="cellIs" dxfId="297" priority="666" operator="equal">
      <formula>"U"</formula>
    </cfRule>
  </conditionalFormatting>
  <conditionalFormatting sqref="E163:E166">
    <cfRule type="cellIs" dxfId="296" priority="591" operator="equal">
      <formula>"PE"</formula>
    </cfRule>
    <cfRule type="cellIs" dxfId="295" priority="592" operator="equal">
      <formula>"F"</formula>
    </cfRule>
    <cfRule type="cellIs" dxfId="294" priority="593" operator="equal">
      <formula>"P"</formula>
    </cfRule>
    <cfRule type="cellIs" dxfId="293" priority="594" operator="equal">
      <formula>"U"</formula>
    </cfRule>
  </conditionalFormatting>
  <conditionalFormatting sqref="E165">
    <cfRule type="cellIs" dxfId="292" priority="587" operator="equal">
      <formula>"PE"</formula>
    </cfRule>
    <cfRule type="cellIs" dxfId="291" priority="588" operator="equal">
      <formula>"F"</formula>
    </cfRule>
    <cfRule type="cellIs" dxfId="290" priority="589" operator="equal">
      <formula>"P"</formula>
    </cfRule>
    <cfRule type="cellIs" dxfId="289" priority="590" operator="equal">
      <formula>"U"</formula>
    </cfRule>
  </conditionalFormatting>
  <conditionalFormatting sqref="E166">
    <cfRule type="cellIs" dxfId="288" priority="579" operator="equal">
      <formula>"PE"</formula>
    </cfRule>
    <cfRule type="cellIs" dxfId="287" priority="580" operator="equal">
      <formula>"F"</formula>
    </cfRule>
    <cfRule type="cellIs" dxfId="286" priority="581" operator="equal">
      <formula>"P"</formula>
    </cfRule>
    <cfRule type="cellIs" dxfId="285" priority="582" operator="equal">
      <formula>"U"</formula>
    </cfRule>
  </conditionalFormatting>
  <conditionalFormatting sqref="E169">
    <cfRule type="cellIs" dxfId="284" priority="571" operator="equal">
      <formula>"PE"</formula>
    </cfRule>
    <cfRule type="cellIs" dxfId="283" priority="572" operator="equal">
      <formula>"F"</formula>
    </cfRule>
    <cfRule type="cellIs" dxfId="282" priority="573" operator="equal">
      <formula>"P"</formula>
    </cfRule>
    <cfRule type="cellIs" dxfId="281" priority="574" operator="equal">
      <formula>"U"</formula>
    </cfRule>
  </conditionalFormatting>
  <conditionalFormatting sqref="E168">
    <cfRule type="cellIs" dxfId="280" priority="567" operator="equal">
      <formula>"PE"</formula>
    </cfRule>
    <cfRule type="cellIs" dxfId="279" priority="568" operator="equal">
      <formula>"F"</formula>
    </cfRule>
    <cfRule type="cellIs" dxfId="278" priority="569" operator="equal">
      <formula>"P"</formula>
    </cfRule>
    <cfRule type="cellIs" dxfId="277" priority="570" operator="equal">
      <formula>"U"</formula>
    </cfRule>
  </conditionalFormatting>
  <conditionalFormatting sqref="E170">
    <cfRule type="cellIs" dxfId="276" priority="563" operator="equal">
      <formula>"PE"</formula>
    </cfRule>
    <cfRule type="cellIs" dxfId="275" priority="564" operator="equal">
      <formula>"F"</formula>
    </cfRule>
    <cfRule type="cellIs" dxfId="274" priority="565" operator="equal">
      <formula>"P"</formula>
    </cfRule>
    <cfRule type="cellIs" dxfId="273" priority="566" operator="equal">
      <formula>"U"</formula>
    </cfRule>
  </conditionalFormatting>
  <conditionalFormatting sqref="E168:E170">
    <cfRule type="cellIs" dxfId="272" priority="559" operator="equal">
      <formula>"PE"</formula>
    </cfRule>
    <cfRule type="cellIs" dxfId="271" priority="560" operator="equal">
      <formula>"P"</formula>
    </cfRule>
    <cfRule type="cellIs" dxfId="270" priority="561" operator="equal">
      <formula>"U"</formula>
    </cfRule>
    <cfRule type="cellIs" dxfId="269" priority="562" operator="equal">
      <formula>"F"</formula>
    </cfRule>
  </conditionalFormatting>
  <conditionalFormatting sqref="E164">
    <cfRule type="cellIs" dxfId="268" priority="583" operator="equal">
      <formula>"PE"</formula>
    </cfRule>
    <cfRule type="cellIs" dxfId="267" priority="584" operator="equal">
      <formula>"F"</formula>
    </cfRule>
    <cfRule type="cellIs" dxfId="266" priority="585" operator="equal">
      <formula>"P"</formula>
    </cfRule>
    <cfRule type="cellIs" dxfId="265" priority="586" operator="equal">
      <formula>"U"</formula>
    </cfRule>
  </conditionalFormatting>
  <conditionalFormatting sqref="E163:E166">
    <cfRule type="cellIs" dxfId="264" priority="575" operator="equal">
      <formula>"PE"</formula>
    </cfRule>
    <cfRule type="cellIs" dxfId="263" priority="576" operator="equal">
      <formula>"P"</formula>
    </cfRule>
    <cfRule type="cellIs" dxfId="262" priority="577" operator="equal">
      <formula>"U"</formula>
    </cfRule>
    <cfRule type="cellIs" dxfId="261" priority="578" operator="equal">
      <formula>"F"</formula>
    </cfRule>
  </conditionalFormatting>
  <conditionalFormatting sqref="E173:E174">
    <cfRule type="cellIs" dxfId="260" priority="551" operator="equal">
      <formula>"PE"</formula>
    </cfRule>
    <cfRule type="cellIs" dxfId="259" priority="552" operator="equal">
      <formula>"F"</formula>
    </cfRule>
    <cfRule type="cellIs" dxfId="258" priority="553" operator="equal">
      <formula>"P"</formula>
    </cfRule>
    <cfRule type="cellIs" dxfId="257" priority="554" operator="equal">
      <formula>"U"</formula>
    </cfRule>
  </conditionalFormatting>
  <conditionalFormatting sqref="E172">
    <cfRule type="cellIs" dxfId="256" priority="555" operator="equal">
      <formula>"PE"</formula>
    </cfRule>
    <cfRule type="cellIs" dxfId="255" priority="556" operator="equal">
      <formula>"F"</formula>
    </cfRule>
    <cfRule type="cellIs" dxfId="254" priority="557" operator="equal">
      <formula>"P"</formula>
    </cfRule>
    <cfRule type="cellIs" dxfId="253" priority="558" operator="equal">
      <formula>"U"</formula>
    </cfRule>
  </conditionalFormatting>
  <conditionalFormatting sqref="E172:E174">
    <cfRule type="cellIs" dxfId="252" priority="547" operator="equal">
      <formula>"PE"</formula>
    </cfRule>
    <cfRule type="cellIs" dxfId="251" priority="548" operator="equal">
      <formula>"P"</formula>
    </cfRule>
    <cfRule type="cellIs" dxfId="250" priority="549" operator="equal">
      <formula>"U"</formula>
    </cfRule>
    <cfRule type="cellIs" dxfId="249" priority="550" operator="equal">
      <formula>"F"</formula>
    </cfRule>
  </conditionalFormatting>
  <conditionalFormatting sqref="F174:P174">
    <cfRule type="cellIs" dxfId="248" priority="533" stopIfTrue="1" operator="equal">
      <formula>"P"</formula>
    </cfRule>
  </conditionalFormatting>
  <conditionalFormatting sqref="F174:P174">
    <cfRule type="cellIs" dxfId="247" priority="534" stopIfTrue="1" operator="equal">
      <formula>"F"</formula>
    </cfRule>
  </conditionalFormatting>
  <conditionalFormatting sqref="F174:P174">
    <cfRule type="cellIs" dxfId="246" priority="535" stopIfTrue="1" operator="equal">
      <formula>"PE"</formula>
    </cfRule>
  </conditionalFormatting>
  <conditionalFormatting sqref="E175">
    <cfRule type="cellIs" dxfId="245" priority="529" operator="equal">
      <formula>"PE"</formula>
    </cfRule>
    <cfRule type="cellIs" dxfId="244" priority="530" operator="equal">
      <formula>"F"</formula>
    </cfRule>
    <cfRule type="cellIs" dxfId="243" priority="531" operator="equal">
      <formula>"P"</formula>
    </cfRule>
    <cfRule type="cellIs" dxfId="242" priority="532" operator="equal">
      <formula>"U"</formula>
    </cfRule>
  </conditionalFormatting>
  <conditionalFormatting sqref="E175">
    <cfRule type="cellIs" dxfId="241" priority="525" operator="equal">
      <formula>"PE"</formula>
    </cfRule>
    <cfRule type="cellIs" dxfId="240" priority="526" operator="equal">
      <formula>"P"</formula>
    </cfRule>
    <cfRule type="cellIs" dxfId="239" priority="527" operator="equal">
      <formula>"U"</formula>
    </cfRule>
    <cfRule type="cellIs" dxfId="238" priority="528" operator="equal">
      <formula>"F"</formula>
    </cfRule>
  </conditionalFormatting>
  <conditionalFormatting sqref="E178:E182">
    <cfRule type="cellIs" dxfId="237" priority="509" operator="equal">
      <formula>"PE"</formula>
    </cfRule>
    <cfRule type="cellIs" dxfId="236" priority="510" operator="equal">
      <formula>"F"</formula>
    </cfRule>
    <cfRule type="cellIs" dxfId="235" priority="511" operator="equal">
      <formula>"P"</formula>
    </cfRule>
    <cfRule type="cellIs" dxfId="234" priority="512" operator="equal">
      <formula>"U"</formula>
    </cfRule>
  </conditionalFormatting>
  <conditionalFormatting sqref="E193:E203">
    <cfRule type="cellIs" dxfId="233" priority="457" operator="equal">
      <formula>"PE"</formula>
    </cfRule>
    <cfRule type="cellIs" dxfId="232" priority="458" operator="equal">
      <formula>"F"</formula>
    </cfRule>
    <cfRule type="cellIs" dxfId="231" priority="459" operator="equal">
      <formula>"P"</formula>
    </cfRule>
    <cfRule type="cellIs" dxfId="230" priority="460" operator="equal">
      <formula>"U"</formula>
    </cfRule>
  </conditionalFormatting>
  <conditionalFormatting sqref="E177:E182">
    <cfRule type="cellIs" dxfId="229" priority="513" operator="equal">
      <formula>"PE"</formula>
    </cfRule>
    <cfRule type="cellIs" dxfId="228" priority="514" operator="equal">
      <formula>"F"</formula>
    </cfRule>
    <cfRule type="cellIs" dxfId="227" priority="515" operator="equal">
      <formula>"P"</formula>
    </cfRule>
    <cfRule type="cellIs" dxfId="226" priority="516" operator="equal">
      <formula>"U"</formula>
    </cfRule>
  </conditionalFormatting>
  <conditionalFormatting sqref="E182">
    <cfRule type="cellIs" dxfId="225" priority="493" operator="equal">
      <formula>"PE"</formula>
    </cfRule>
    <cfRule type="cellIs" dxfId="224" priority="494" operator="equal">
      <formula>"F"</formula>
    </cfRule>
    <cfRule type="cellIs" dxfId="223" priority="495" operator="equal">
      <formula>"P"</formula>
    </cfRule>
    <cfRule type="cellIs" dxfId="222" priority="496" operator="equal">
      <formula>"U"</formula>
    </cfRule>
  </conditionalFormatting>
  <conditionalFormatting sqref="E179:E182">
    <cfRule type="cellIs" dxfId="221" priority="485" operator="equal">
      <formula>"PE"</formula>
    </cfRule>
    <cfRule type="cellIs" dxfId="220" priority="486" operator="equal">
      <formula>"F"</formula>
    </cfRule>
    <cfRule type="cellIs" dxfId="219" priority="487" operator="equal">
      <formula>"P"</formula>
    </cfRule>
    <cfRule type="cellIs" dxfId="218" priority="488" operator="equal">
      <formula>"U"</formula>
    </cfRule>
  </conditionalFormatting>
  <conditionalFormatting sqref="E180:E181">
    <cfRule type="cellIs" dxfId="217" priority="481" operator="equal">
      <formula>"PE"</formula>
    </cfRule>
    <cfRule type="cellIs" dxfId="216" priority="482" operator="equal">
      <formula>"F"</formula>
    </cfRule>
    <cfRule type="cellIs" dxfId="215" priority="483" operator="equal">
      <formula>"P"</formula>
    </cfRule>
    <cfRule type="cellIs" dxfId="214" priority="484" operator="equal">
      <formula>"U"</formula>
    </cfRule>
  </conditionalFormatting>
  <conditionalFormatting sqref="E177:E182">
    <cfRule type="cellIs" dxfId="213" priority="449" operator="equal">
      <formula>"PE"</formula>
    </cfRule>
    <cfRule type="cellIs" dxfId="212" priority="450" operator="equal">
      <formula>"P"</formula>
    </cfRule>
    <cfRule type="cellIs" dxfId="211" priority="451" operator="equal">
      <formula>"U"</formula>
    </cfRule>
    <cfRule type="cellIs" dxfId="210" priority="452" operator="equal">
      <formula>"F"</formula>
    </cfRule>
  </conditionalFormatting>
  <conditionalFormatting sqref="F241:P241">
    <cfRule type="cellIs" dxfId="209" priority="356" stopIfTrue="1" operator="equal">
      <formula>"P"</formula>
    </cfRule>
  </conditionalFormatting>
  <conditionalFormatting sqref="F241:P241">
    <cfRule type="cellIs" dxfId="208" priority="357" stopIfTrue="1" operator="equal">
      <formula>"F"</formula>
    </cfRule>
  </conditionalFormatting>
  <conditionalFormatting sqref="F241:P241">
    <cfRule type="cellIs" dxfId="207" priority="358" stopIfTrue="1" operator="equal">
      <formula>"PE"</formula>
    </cfRule>
  </conditionalFormatting>
  <conditionalFormatting sqref="F240:P240">
    <cfRule type="cellIs" dxfId="206" priority="359" stopIfTrue="1" operator="equal">
      <formula>"P"</formula>
    </cfRule>
  </conditionalFormatting>
  <conditionalFormatting sqref="F240:P240">
    <cfRule type="cellIs" dxfId="205" priority="360" stopIfTrue="1" operator="equal">
      <formula>"F"</formula>
    </cfRule>
  </conditionalFormatting>
  <conditionalFormatting sqref="F240:P240">
    <cfRule type="cellIs" dxfId="204" priority="361" stopIfTrue="1" operator="equal">
      <formula>"PE"</formula>
    </cfRule>
  </conditionalFormatting>
  <conditionalFormatting sqref="F242:P242">
    <cfRule type="cellIs" dxfId="203" priority="353" stopIfTrue="1" operator="equal">
      <formula>"P"</formula>
    </cfRule>
  </conditionalFormatting>
  <conditionalFormatting sqref="F242:P242">
    <cfRule type="cellIs" dxfId="202" priority="354" stopIfTrue="1" operator="equal">
      <formula>"F"</formula>
    </cfRule>
  </conditionalFormatting>
  <conditionalFormatting sqref="F242:P242">
    <cfRule type="cellIs" dxfId="201" priority="355" stopIfTrue="1" operator="equal">
      <formula>"PE"</formula>
    </cfRule>
  </conditionalFormatting>
  <conditionalFormatting sqref="F243:P243">
    <cfRule type="cellIs" dxfId="200" priority="347" stopIfTrue="1" operator="equal">
      <formula>"P"</formula>
    </cfRule>
  </conditionalFormatting>
  <conditionalFormatting sqref="F243:P243">
    <cfRule type="cellIs" dxfId="199" priority="348" stopIfTrue="1" operator="equal">
      <formula>"F"</formula>
    </cfRule>
  </conditionalFormatting>
  <conditionalFormatting sqref="F243:P243">
    <cfRule type="cellIs" dxfId="198" priority="349" stopIfTrue="1" operator="equal">
      <formula>"PE"</formula>
    </cfRule>
  </conditionalFormatting>
  <conditionalFormatting sqref="F238:P238">
    <cfRule type="cellIs" dxfId="197" priority="200" stopIfTrue="1" operator="equal">
      <formula>"P"</formula>
    </cfRule>
  </conditionalFormatting>
  <conditionalFormatting sqref="F238:P238">
    <cfRule type="cellIs" dxfId="196" priority="201" stopIfTrue="1" operator="equal">
      <formula>"F"</formula>
    </cfRule>
  </conditionalFormatting>
  <conditionalFormatting sqref="F238:P238">
    <cfRule type="cellIs" dxfId="195" priority="202" stopIfTrue="1" operator="equal">
      <formula>"PE"</formula>
    </cfRule>
  </conditionalFormatting>
  <conditionalFormatting sqref="F219:P219">
    <cfRule type="cellIs" dxfId="194" priority="272" stopIfTrue="1" operator="equal">
      <formula>"P"</formula>
    </cfRule>
  </conditionalFormatting>
  <conditionalFormatting sqref="F219:P219">
    <cfRule type="cellIs" dxfId="193" priority="273" stopIfTrue="1" operator="equal">
      <formula>"F"</formula>
    </cfRule>
  </conditionalFormatting>
  <conditionalFormatting sqref="F219:P219">
    <cfRule type="cellIs" dxfId="192" priority="274" stopIfTrue="1" operator="equal">
      <formula>"PE"</formula>
    </cfRule>
  </conditionalFormatting>
  <conditionalFormatting sqref="F220:P220">
    <cfRule type="cellIs" dxfId="191" priority="269" stopIfTrue="1" operator="equal">
      <formula>"P"</formula>
    </cfRule>
  </conditionalFormatting>
  <conditionalFormatting sqref="F220:P220">
    <cfRule type="cellIs" dxfId="190" priority="270" stopIfTrue="1" operator="equal">
      <formula>"F"</formula>
    </cfRule>
  </conditionalFormatting>
  <conditionalFormatting sqref="F220:P220">
    <cfRule type="cellIs" dxfId="189" priority="271" stopIfTrue="1" operator="equal">
      <formula>"PE"</formula>
    </cfRule>
  </conditionalFormatting>
  <conditionalFormatting sqref="F221:P221">
    <cfRule type="cellIs" dxfId="188" priority="263" stopIfTrue="1" operator="equal">
      <formula>"P"</formula>
    </cfRule>
  </conditionalFormatting>
  <conditionalFormatting sqref="F221:P221">
    <cfRule type="cellIs" dxfId="187" priority="264" stopIfTrue="1" operator="equal">
      <formula>"F"</formula>
    </cfRule>
  </conditionalFormatting>
  <conditionalFormatting sqref="F221:P221">
    <cfRule type="cellIs" dxfId="186" priority="265" stopIfTrue="1" operator="equal">
      <formula>"PE"</formula>
    </cfRule>
  </conditionalFormatting>
  <conditionalFormatting sqref="F222:P222">
    <cfRule type="cellIs" dxfId="185" priority="260" stopIfTrue="1" operator="equal">
      <formula>"P"</formula>
    </cfRule>
  </conditionalFormatting>
  <conditionalFormatting sqref="F222:P222">
    <cfRule type="cellIs" dxfId="184" priority="261" stopIfTrue="1" operator="equal">
      <formula>"F"</formula>
    </cfRule>
  </conditionalFormatting>
  <conditionalFormatting sqref="F222:P222">
    <cfRule type="cellIs" dxfId="183" priority="262" stopIfTrue="1" operator="equal">
      <formula>"PE"</formula>
    </cfRule>
  </conditionalFormatting>
  <conditionalFormatting sqref="F223:P223">
    <cfRule type="cellIs" dxfId="182" priority="257" stopIfTrue="1" operator="equal">
      <formula>"P"</formula>
    </cfRule>
  </conditionalFormatting>
  <conditionalFormatting sqref="F223:P223">
    <cfRule type="cellIs" dxfId="181" priority="258" stopIfTrue="1" operator="equal">
      <formula>"F"</formula>
    </cfRule>
  </conditionalFormatting>
  <conditionalFormatting sqref="F223:P223">
    <cfRule type="cellIs" dxfId="180" priority="259" stopIfTrue="1" operator="equal">
      <formula>"PE"</formula>
    </cfRule>
  </conditionalFormatting>
  <conditionalFormatting sqref="F224:P224">
    <cfRule type="cellIs" dxfId="179" priority="251" stopIfTrue="1" operator="equal">
      <formula>"P"</formula>
    </cfRule>
  </conditionalFormatting>
  <conditionalFormatting sqref="F224:P224">
    <cfRule type="cellIs" dxfId="178" priority="252" stopIfTrue="1" operator="equal">
      <formula>"F"</formula>
    </cfRule>
  </conditionalFormatting>
  <conditionalFormatting sqref="F224:P224">
    <cfRule type="cellIs" dxfId="177" priority="253" stopIfTrue="1" operator="equal">
      <formula>"PE"</formula>
    </cfRule>
  </conditionalFormatting>
  <conditionalFormatting sqref="F225:P225">
    <cfRule type="cellIs" dxfId="176" priority="248" stopIfTrue="1" operator="equal">
      <formula>"P"</formula>
    </cfRule>
  </conditionalFormatting>
  <conditionalFormatting sqref="F225:P225">
    <cfRule type="cellIs" dxfId="175" priority="249" stopIfTrue="1" operator="equal">
      <formula>"F"</formula>
    </cfRule>
  </conditionalFormatting>
  <conditionalFormatting sqref="F225:P225">
    <cfRule type="cellIs" dxfId="174" priority="250" stopIfTrue="1" operator="equal">
      <formula>"PE"</formula>
    </cfRule>
  </conditionalFormatting>
  <conditionalFormatting sqref="F226:P226">
    <cfRule type="cellIs" dxfId="173" priority="245" stopIfTrue="1" operator="equal">
      <formula>"P"</formula>
    </cfRule>
  </conditionalFormatting>
  <conditionalFormatting sqref="F226:P226">
    <cfRule type="cellIs" dxfId="172" priority="246" stopIfTrue="1" operator="equal">
      <formula>"F"</formula>
    </cfRule>
  </conditionalFormatting>
  <conditionalFormatting sqref="F226:P226">
    <cfRule type="cellIs" dxfId="171" priority="247" stopIfTrue="1" operator="equal">
      <formula>"PE"</formula>
    </cfRule>
  </conditionalFormatting>
  <conditionalFormatting sqref="F228:P228">
    <cfRule type="cellIs" dxfId="170" priority="236" stopIfTrue="1" operator="equal">
      <formula>"P"</formula>
    </cfRule>
  </conditionalFormatting>
  <conditionalFormatting sqref="F228:P228">
    <cfRule type="cellIs" dxfId="169" priority="237" stopIfTrue="1" operator="equal">
      <formula>"F"</formula>
    </cfRule>
  </conditionalFormatting>
  <conditionalFormatting sqref="F228:P228">
    <cfRule type="cellIs" dxfId="168" priority="238" stopIfTrue="1" operator="equal">
      <formula>"PE"</formula>
    </cfRule>
  </conditionalFormatting>
  <conditionalFormatting sqref="F229:P229">
    <cfRule type="cellIs" dxfId="167" priority="233" stopIfTrue="1" operator="equal">
      <formula>"P"</formula>
    </cfRule>
  </conditionalFormatting>
  <conditionalFormatting sqref="F229:P229">
    <cfRule type="cellIs" dxfId="166" priority="234" stopIfTrue="1" operator="equal">
      <formula>"F"</formula>
    </cfRule>
  </conditionalFormatting>
  <conditionalFormatting sqref="F229:P229">
    <cfRule type="cellIs" dxfId="165" priority="235" stopIfTrue="1" operator="equal">
      <formula>"PE"</formula>
    </cfRule>
  </conditionalFormatting>
  <conditionalFormatting sqref="F230:P230">
    <cfRule type="cellIs" dxfId="164" priority="227" stopIfTrue="1" operator="equal">
      <formula>"P"</formula>
    </cfRule>
  </conditionalFormatting>
  <conditionalFormatting sqref="F230:P230">
    <cfRule type="cellIs" dxfId="163" priority="228" stopIfTrue="1" operator="equal">
      <formula>"F"</formula>
    </cfRule>
  </conditionalFormatting>
  <conditionalFormatting sqref="F230:P230">
    <cfRule type="cellIs" dxfId="162" priority="229" stopIfTrue="1" operator="equal">
      <formula>"PE"</formula>
    </cfRule>
  </conditionalFormatting>
  <conditionalFormatting sqref="F231:P231">
    <cfRule type="cellIs" dxfId="161" priority="224" stopIfTrue="1" operator="equal">
      <formula>"P"</formula>
    </cfRule>
  </conditionalFormatting>
  <conditionalFormatting sqref="F231:P231">
    <cfRule type="cellIs" dxfId="160" priority="225" stopIfTrue="1" operator="equal">
      <formula>"F"</formula>
    </cfRule>
  </conditionalFormatting>
  <conditionalFormatting sqref="F231:P231">
    <cfRule type="cellIs" dxfId="159" priority="226" stopIfTrue="1" operator="equal">
      <formula>"PE"</formula>
    </cfRule>
  </conditionalFormatting>
  <conditionalFormatting sqref="F232:P232">
    <cfRule type="cellIs" dxfId="158" priority="221" stopIfTrue="1" operator="equal">
      <formula>"P"</formula>
    </cfRule>
  </conditionalFormatting>
  <conditionalFormatting sqref="F232:P232">
    <cfRule type="cellIs" dxfId="157" priority="222" stopIfTrue="1" operator="equal">
      <formula>"F"</formula>
    </cfRule>
  </conditionalFormatting>
  <conditionalFormatting sqref="F232:P232">
    <cfRule type="cellIs" dxfId="156" priority="223" stopIfTrue="1" operator="equal">
      <formula>"PE"</formula>
    </cfRule>
  </conditionalFormatting>
  <conditionalFormatting sqref="F233:P233">
    <cfRule type="cellIs" dxfId="155" priority="215" stopIfTrue="1" operator="equal">
      <formula>"P"</formula>
    </cfRule>
  </conditionalFormatting>
  <conditionalFormatting sqref="F233:P233">
    <cfRule type="cellIs" dxfId="154" priority="216" stopIfTrue="1" operator="equal">
      <formula>"F"</formula>
    </cfRule>
  </conditionalFormatting>
  <conditionalFormatting sqref="F233:P233">
    <cfRule type="cellIs" dxfId="153" priority="217" stopIfTrue="1" operator="equal">
      <formula>"PE"</formula>
    </cfRule>
  </conditionalFormatting>
  <conditionalFormatting sqref="F234:P234">
    <cfRule type="cellIs" dxfId="152" priority="212" stopIfTrue="1" operator="equal">
      <formula>"P"</formula>
    </cfRule>
  </conditionalFormatting>
  <conditionalFormatting sqref="F234:P234">
    <cfRule type="cellIs" dxfId="151" priority="213" stopIfTrue="1" operator="equal">
      <formula>"F"</formula>
    </cfRule>
  </conditionalFormatting>
  <conditionalFormatting sqref="F234:P234">
    <cfRule type="cellIs" dxfId="150" priority="214" stopIfTrue="1" operator="equal">
      <formula>"PE"</formula>
    </cfRule>
  </conditionalFormatting>
  <conditionalFormatting sqref="F235:P235">
    <cfRule type="cellIs" dxfId="149" priority="209" stopIfTrue="1" operator="equal">
      <formula>"P"</formula>
    </cfRule>
  </conditionalFormatting>
  <conditionalFormatting sqref="F235:P235">
    <cfRule type="cellIs" dxfId="148" priority="210" stopIfTrue="1" operator="equal">
      <formula>"F"</formula>
    </cfRule>
  </conditionalFormatting>
  <conditionalFormatting sqref="F235:P235">
    <cfRule type="cellIs" dxfId="147" priority="211" stopIfTrue="1" operator="equal">
      <formula>"PE"</formula>
    </cfRule>
  </conditionalFormatting>
  <conditionalFormatting sqref="F237:P237">
    <cfRule type="cellIs" dxfId="146" priority="203" stopIfTrue="1" operator="equal">
      <formula>"P"</formula>
    </cfRule>
  </conditionalFormatting>
  <conditionalFormatting sqref="F237:P237">
    <cfRule type="cellIs" dxfId="145" priority="204" stopIfTrue="1" operator="equal">
      <formula>"F"</formula>
    </cfRule>
  </conditionalFormatting>
  <conditionalFormatting sqref="F237:P237">
    <cfRule type="cellIs" dxfId="144" priority="205" stopIfTrue="1" operator="equal">
      <formula>"PE"</formula>
    </cfRule>
  </conditionalFormatting>
  <conditionalFormatting sqref="F239:P239">
    <cfRule type="cellIs" dxfId="143" priority="197" stopIfTrue="1" operator="equal">
      <formula>"P"</formula>
    </cfRule>
  </conditionalFormatting>
  <conditionalFormatting sqref="F239:P239">
    <cfRule type="cellIs" dxfId="142" priority="198" stopIfTrue="1" operator="equal">
      <formula>"F"</formula>
    </cfRule>
  </conditionalFormatting>
  <conditionalFormatting sqref="F239:P239">
    <cfRule type="cellIs" dxfId="141" priority="199" stopIfTrue="1" operator="equal">
      <formula>"PE"</formula>
    </cfRule>
  </conditionalFormatting>
  <conditionalFormatting sqref="E226">
    <cfRule type="cellIs" dxfId="140" priority="189" operator="equal">
      <formula>"PE"</formula>
    </cfRule>
    <cfRule type="cellIs" dxfId="139" priority="190" operator="equal">
      <formula>"F"</formula>
    </cfRule>
    <cfRule type="cellIs" dxfId="138" priority="191" operator="equal">
      <formula>"P"</formula>
    </cfRule>
    <cfRule type="cellIs" dxfId="137" priority="192" operator="equal">
      <formula>"U"</formula>
    </cfRule>
  </conditionalFormatting>
  <conditionalFormatting sqref="E225">
    <cfRule type="cellIs" dxfId="136" priority="193" operator="equal">
      <formula>"PE"</formula>
    </cfRule>
    <cfRule type="cellIs" dxfId="135" priority="194" operator="equal">
      <formula>"F"</formula>
    </cfRule>
    <cfRule type="cellIs" dxfId="134" priority="195" operator="equal">
      <formula>"P"</formula>
    </cfRule>
    <cfRule type="cellIs" dxfId="133" priority="196" operator="equal">
      <formula>"U"</formula>
    </cfRule>
  </conditionalFormatting>
  <conditionalFormatting sqref="E224">
    <cfRule type="cellIs" dxfId="132" priority="181" operator="equal">
      <formula>"PE"</formula>
    </cfRule>
    <cfRule type="cellIs" dxfId="131" priority="182" operator="equal">
      <formula>"F"</formula>
    </cfRule>
    <cfRule type="cellIs" dxfId="130" priority="183" operator="equal">
      <formula>"P"</formula>
    </cfRule>
    <cfRule type="cellIs" dxfId="129" priority="184" operator="equal">
      <formula>"U"</formula>
    </cfRule>
  </conditionalFormatting>
  <conditionalFormatting sqref="E223">
    <cfRule type="cellIs" dxfId="128" priority="185" operator="equal">
      <formula>"PE"</formula>
    </cfRule>
    <cfRule type="cellIs" dxfId="127" priority="186" operator="equal">
      <formula>"F"</formula>
    </cfRule>
    <cfRule type="cellIs" dxfId="126" priority="187" operator="equal">
      <formula>"P"</formula>
    </cfRule>
    <cfRule type="cellIs" dxfId="125" priority="188" operator="equal">
      <formula>"U"</formula>
    </cfRule>
  </conditionalFormatting>
  <conditionalFormatting sqref="E220">
    <cfRule type="cellIs" dxfId="124" priority="165" operator="equal">
      <formula>"PE"</formula>
    </cfRule>
    <cfRule type="cellIs" dxfId="123" priority="166" operator="equal">
      <formula>"F"</formula>
    </cfRule>
    <cfRule type="cellIs" dxfId="122" priority="167" operator="equal">
      <formula>"P"</formula>
    </cfRule>
    <cfRule type="cellIs" dxfId="121" priority="168" operator="equal">
      <formula>"U"</formula>
    </cfRule>
  </conditionalFormatting>
  <conditionalFormatting sqref="E221">
    <cfRule type="cellIs" dxfId="120" priority="177" operator="equal">
      <formula>"PE"</formula>
    </cfRule>
    <cfRule type="cellIs" dxfId="119" priority="178" operator="equal">
      <formula>"F"</formula>
    </cfRule>
    <cfRule type="cellIs" dxfId="118" priority="179" operator="equal">
      <formula>"P"</formula>
    </cfRule>
    <cfRule type="cellIs" dxfId="117" priority="180" operator="equal">
      <formula>"U"</formula>
    </cfRule>
  </conditionalFormatting>
  <conditionalFormatting sqref="E222">
    <cfRule type="cellIs" dxfId="116" priority="173" operator="equal">
      <formula>"PE"</formula>
    </cfRule>
    <cfRule type="cellIs" dxfId="115" priority="174" operator="equal">
      <formula>"F"</formula>
    </cfRule>
    <cfRule type="cellIs" dxfId="114" priority="175" operator="equal">
      <formula>"P"</formula>
    </cfRule>
    <cfRule type="cellIs" dxfId="113" priority="176" operator="equal">
      <formula>"U"</formula>
    </cfRule>
  </conditionalFormatting>
  <conditionalFormatting sqref="E219:E226">
    <cfRule type="cellIs" dxfId="112" priority="169" operator="equal">
      <formula>"PE"</formula>
    </cfRule>
    <cfRule type="cellIs" dxfId="111" priority="170" operator="equal">
      <formula>"F"</formula>
    </cfRule>
    <cfRule type="cellIs" dxfId="110" priority="171" operator="equal">
      <formula>"P"</formula>
    </cfRule>
    <cfRule type="cellIs" dxfId="109" priority="172" operator="equal">
      <formula>"U"</formula>
    </cfRule>
  </conditionalFormatting>
  <conditionalFormatting sqref="E219:E226">
    <cfRule type="cellIs" dxfId="108" priority="161" operator="equal">
      <formula>"PE"</formula>
    </cfRule>
    <cfRule type="cellIs" dxfId="107" priority="162" operator="equal">
      <formula>"P"</formula>
    </cfRule>
    <cfRule type="cellIs" dxfId="106" priority="163" operator="equal">
      <formula>"U"</formula>
    </cfRule>
    <cfRule type="cellIs" dxfId="105" priority="164" operator="equal">
      <formula>"F"</formula>
    </cfRule>
  </conditionalFormatting>
  <conditionalFormatting sqref="E243">
    <cfRule type="cellIs" dxfId="104" priority="97" operator="equal">
      <formula>"PE"</formula>
    </cfRule>
    <cfRule type="cellIs" dxfId="103" priority="98" operator="equal">
      <formula>"F"</formula>
    </cfRule>
    <cfRule type="cellIs" dxfId="102" priority="99" operator="equal">
      <formula>"P"</formula>
    </cfRule>
    <cfRule type="cellIs" dxfId="101" priority="100" operator="equal">
      <formula>"U"</formula>
    </cfRule>
  </conditionalFormatting>
  <conditionalFormatting sqref="E239">
    <cfRule type="cellIs" dxfId="100" priority="121" operator="equal">
      <formula>"PE"</formula>
    </cfRule>
    <cfRule type="cellIs" dxfId="99" priority="122" operator="equal">
      <formula>"F"</formula>
    </cfRule>
    <cfRule type="cellIs" dxfId="98" priority="123" operator="equal">
      <formula>"P"</formula>
    </cfRule>
    <cfRule type="cellIs" dxfId="97" priority="124" operator="equal">
      <formula>"U"</formula>
    </cfRule>
  </conditionalFormatting>
  <conditionalFormatting sqref="E241">
    <cfRule type="cellIs" dxfId="96" priority="105" operator="equal">
      <formula>"PE"</formula>
    </cfRule>
    <cfRule type="cellIs" dxfId="95" priority="106" operator="equal">
      <formula>"F"</formula>
    </cfRule>
    <cfRule type="cellIs" dxfId="94" priority="107" operator="equal">
      <formula>"P"</formula>
    </cfRule>
    <cfRule type="cellIs" dxfId="93" priority="108" operator="equal">
      <formula>"U"</formula>
    </cfRule>
  </conditionalFormatting>
  <conditionalFormatting sqref="E242">
    <cfRule type="cellIs" dxfId="92" priority="101" operator="equal">
      <formula>"PE"</formula>
    </cfRule>
    <cfRule type="cellIs" dxfId="91" priority="102" operator="equal">
      <formula>"F"</formula>
    </cfRule>
    <cfRule type="cellIs" dxfId="90" priority="103" operator="equal">
      <formula>"P"</formula>
    </cfRule>
    <cfRule type="cellIs" dxfId="89" priority="104" operator="equal">
      <formula>"U"</formula>
    </cfRule>
  </conditionalFormatting>
  <conditionalFormatting sqref="E237:E243">
    <cfRule type="cellIs" dxfId="88" priority="113" operator="equal">
      <formula>"PE"</formula>
    </cfRule>
    <cfRule type="cellIs" dxfId="87" priority="114" operator="equal">
      <formula>"F"</formula>
    </cfRule>
    <cfRule type="cellIs" dxfId="86" priority="115" operator="equal">
      <formula>"P"</formula>
    </cfRule>
    <cfRule type="cellIs" dxfId="85" priority="116" operator="equal">
      <formula>"U"</formula>
    </cfRule>
  </conditionalFormatting>
  <conditionalFormatting sqref="E240">
    <cfRule type="cellIs" dxfId="84" priority="117" operator="equal">
      <formula>"PE"</formula>
    </cfRule>
    <cfRule type="cellIs" dxfId="83" priority="118" operator="equal">
      <formula>"F"</formula>
    </cfRule>
    <cfRule type="cellIs" dxfId="82" priority="119" operator="equal">
      <formula>"P"</formula>
    </cfRule>
    <cfRule type="cellIs" dxfId="81" priority="120" operator="equal">
      <formula>"U"</formula>
    </cfRule>
  </conditionalFormatting>
  <conditionalFormatting sqref="E238">
    <cfRule type="cellIs" dxfId="80" priority="109" operator="equal">
      <formula>"PE"</formula>
    </cfRule>
    <cfRule type="cellIs" dxfId="79" priority="110" operator="equal">
      <formula>"F"</formula>
    </cfRule>
    <cfRule type="cellIs" dxfId="78" priority="111" operator="equal">
      <formula>"P"</formula>
    </cfRule>
    <cfRule type="cellIs" dxfId="77" priority="112" operator="equal">
      <formula>"U"</formula>
    </cfRule>
  </conditionalFormatting>
  <conditionalFormatting sqref="E237:E243">
    <cfRule type="cellIs" dxfId="76" priority="93" operator="equal">
      <formula>"PE"</formula>
    </cfRule>
    <cfRule type="cellIs" dxfId="75" priority="94" operator="equal">
      <formula>"P"</formula>
    </cfRule>
    <cfRule type="cellIs" dxfId="74" priority="95" operator="equal">
      <formula>"U"</formula>
    </cfRule>
    <cfRule type="cellIs" dxfId="73" priority="96" operator="equal">
      <formula>"F"</formula>
    </cfRule>
  </conditionalFormatting>
  <conditionalFormatting sqref="F129:P129">
    <cfRule type="cellIs" dxfId="72" priority="90" stopIfTrue="1" operator="equal">
      <formula>"P"</formula>
    </cfRule>
  </conditionalFormatting>
  <conditionalFormatting sqref="F129:P129">
    <cfRule type="cellIs" dxfId="71" priority="91" stopIfTrue="1" operator="equal">
      <formula>"F"</formula>
    </cfRule>
  </conditionalFormatting>
  <conditionalFormatting sqref="F129:P129">
    <cfRule type="cellIs" dxfId="70" priority="92" stopIfTrue="1" operator="equal">
      <formula>"PE"</formula>
    </cfRule>
  </conditionalFormatting>
  <conditionalFormatting sqref="F153:P153">
    <cfRule type="cellIs" dxfId="69" priority="79" stopIfTrue="1" operator="equal">
      <formula>"P"</formula>
    </cfRule>
  </conditionalFormatting>
  <conditionalFormatting sqref="F153:P153">
    <cfRule type="cellIs" dxfId="68" priority="80" stopIfTrue="1" operator="equal">
      <formula>"F"</formula>
    </cfRule>
  </conditionalFormatting>
  <conditionalFormatting sqref="F153:P153">
    <cfRule type="cellIs" dxfId="67" priority="81" stopIfTrue="1" operator="equal">
      <formula>"PE"</formula>
    </cfRule>
  </conditionalFormatting>
  <conditionalFormatting sqref="E153">
    <cfRule type="cellIs" dxfId="66" priority="75" operator="equal">
      <formula>"PE"</formula>
    </cfRule>
    <cfRule type="cellIs" dxfId="65" priority="76" operator="equal">
      <formula>"F"</formula>
    </cfRule>
    <cfRule type="cellIs" dxfId="64" priority="77" operator="equal">
      <formula>"P"</formula>
    </cfRule>
    <cfRule type="cellIs" dxfId="63" priority="78" operator="equal">
      <formula>"U"</formula>
    </cfRule>
  </conditionalFormatting>
  <conditionalFormatting sqref="E153">
    <cfRule type="cellIs" dxfId="62" priority="71" operator="equal">
      <formula>"PE"</formula>
    </cfRule>
    <cfRule type="cellIs" dxfId="61" priority="72" operator="equal">
      <formula>"P"</formula>
    </cfRule>
    <cfRule type="cellIs" dxfId="60" priority="73" operator="equal">
      <formula>"U"</formula>
    </cfRule>
    <cfRule type="cellIs" dxfId="59" priority="74" operator="equal">
      <formula>"F"</formula>
    </cfRule>
  </conditionalFormatting>
  <conditionalFormatting sqref="F184:P184">
    <cfRule type="cellIs" dxfId="58" priority="65" stopIfTrue="1" operator="equal">
      <formula>"P"</formula>
    </cfRule>
  </conditionalFormatting>
  <conditionalFormatting sqref="F184:P184">
    <cfRule type="cellIs" dxfId="57" priority="66" stopIfTrue="1" operator="equal">
      <formula>"F"</formula>
    </cfRule>
  </conditionalFormatting>
  <conditionalFormatting sqref="F184:P184">
    <cfRule type="cellIs" dxfId="56" priority="67" stopIfTrue="1" operator="equal">
      <formula>"PE"</formula>
    </cfRule>
  </conditionalFormatting>
  <conditionalFormatting sqref="F185:P186">
    <cfRule type="cellIs" dxfId="55" priority="62" stopIfTrue="1" operator="equal">
      <formula>"P"</formula>
    </cfRule>
  </conditionalFormatting>
  <conditionalFormatting sqref="F185:P186">
    <cfRule type="cellIs" dxfId="54" priority="63" stopIfTrue="1" operator="equal">
      <formula>"F"</formula>
    </cfRule>
  </conditionalFormatting>
  <conditionalFormatting sqref="F185:P186">
    <cfRule type="cellIs" dxfId="53" priority="64" stopIfTrue="1" operator="equal">
      <formula>"PE"</formula>
    </cfRule>
  </conditionalFormatting>
  <conditionalFormatting sqref="F183:P183">
    <cfRule type="cellIs" dxfId="52" priority="68" stopIfTrue="1" operator="equal">
      <formula>"P"</formula>
    </cfRule>
  </conditionalFormatting>
  <conditionalFormatting sqref="F183:P183">
    <cfRule type="cellIs" dxfId="51" priority="69" stopIfTrue="1" operator="equal">
      <formula>"F"</formula>
    </cfRule>
  </conditionalFormatting>
  <conditionalFormatting sqref="F183:P183">
    <cfRule type="cellIs" dxfId="50" priority="70" stopIfTrue="1" operator="equal">
      <formula>"PE"</formula>
    </cfRule>
  </conditionalFormatting>
  <conditionalFormatting sqref="F187:P187">
    <cfRule type="cellIs" dxfId="49" priority="59" stopIfTrue="1" operator="equal">
      <formula>"P"</formula>
    </cfRule>
  </conditionalFormatting>
  <conditionalFormatting sqref="F187:P187">
    <cfRule type="cellIs" dxfId="48" priority="60" stopIfTrue="1" operator="equal">
      <formula>"F"</formula>
    </cfRule>
  </conditionalFormatting>
  <conditionalFormatting sqref="F187:P187">
    <cfRule type="cellIs" dxfId="47" priority="61" stopIfTrue="1" operator="equal">
      <formula>"PE"</formula>
    </cfRule>
  </conditionalFormatting>
  <conditionalFormatting sqref="E183:E191">
    <cfRule type="cellIs" dxfId="46" priority="51" operator="equal">
      <formula>"PE"</formula>
    </cfRule>
    <cfRule type="cellIs" dxfId="45" priority="52" operator="equal">
      <formula>"F"</formula>
    </cfRule>
    <cfRule type="cellIs" dxfId="44" priority="53" operator="equal">
      <formula>"P"</formula>
    </cfRule>
    <cfRule type="cellIs" dxfId="43" priority="54" operator="equal">
      <formula>"U"</formula>
    </cfRule>
  </conditionalFormatting>
  <conditionalFormatting sqref="E183:E191">
    <cfRule type="cellIs" dxfId="42" priority="55" operator="equal">
      <formula>"PE"</formula>
    </cfRule>
    <cfRule type="cellIs" dxfId="41" priority="56" operator="equal">
      <formula>"F"</formula>
    </cfRule>
    <cfRule type="cellIs" dxfId="40" priority="57" operator="equal">
      <formula>"P"</formula>
    </cfRule>
    <cfRule type="cellIs" dxfId="39" priority="58" operator="equal">
      <formula>"U"</formula>
    </cfRule>
  </conditionalFormatting>
  <conditionalFormatting sqref="E187:E191">
    <cfRule type="cellIs" dxfId="38" priority="47" operator="equal">
      <formula>"PE"</formula>
    </cfRule>
    <cfRule type="cellIs" dxfId="37" priority="48" operator="equal">
      <formula>"F"</formula>
    </cfRule>
    <cfRule type="cellIs" dxfId="36" priority="49" operator="equal">
      <formula>"P"</formula>
    </cfRule>
    <cfRule type="cellIs" dxfId="35" priority="50" operator="equal">
      <formula>"U"</formula>
    </cfRule>
  </conditionalFormatting>
  <conditionalFormatting sqref="E184:E191">
    <cfRule type="cellIs" dxfId="34" priority="43" operator="equal">
      <formula>"PE"</formula>
    </cfRule>
    <cfRule type="cellIs" dxfId="33" priority="44" operator="equal">
      <formula>"F"</formula>
    </cfRule>
    <cfRule type="cellIs" dxfId="32" priority="45" operator="equal">
      <formula>"P"</formula>
    </cfRule>
    <cfRule type="cellIs" dxfId="31" priority="46" operator="equal">
      <formula>"U"</formula>
    </cfRule>
  </conditionalFormatting>
  <conditionalFormatting sqref="E185:E186">
    <cfRule type="cellIs" dxfId="30" priority="39" operator="equal">
      <formula>"PE"</formula>
    </cfRule>
    <cfRule type="cellIs" dxfId="29" priority="40" operator="equal">
      <formula>"F"</formula>
    </cfRule>
    <cfRule type="cellIs" dxfId="28" priority="41" operator="equal">
      <formula>"P"</formula>
    </cfRule>
    <cfRule type="cellIs" dxfId="27" priority="42" operator="equal">
      <formula>"U"</formula>
    </cfRule>
  </conditionalFormatting>
  <conditionalFormatting sqref="E183:E191">
    <cfRule type="cellIs" dxfId="26" priority="35" operator="equal">
      <formula>"PE"</formula>
    </cfRule>
    <cfRule type="cellIs" dxfId="25" priority="36" operator="equal">
      <formula>"P"</formula>
    </cfRule>
    <cfRule type="cellIs" dxfId="24" priority="37" operator="equal">
      <formula>"U"</formula>
    </cfRule>
    <cfRule type="cellIs" dxfId="23" priority="38" operator="equal">
      <formula>"F"</formula>
    </cfRule>
  </conditionalFormatting>
  <conditionalFormatting sqref="F205:P217">
    <cfRule type="cellIs" dxfId="22" priority="21" stopIfTrue="1" operator="equal">
      <formula>"P"</formula>
    </cfRule>
  </conditionalFormatting>
  <conditionalFormatting sqref="F205:P217">
    <cfRule type="cellIs" dxfId="21" priority="22" stopIfTrue="1" operator="equal">
      <formula>"F"</formula>
    </cfRule>
  </conditionalFormatting>
  <conditionalFormatting sqref="F205:P217">
    <cfRule type="cellIs" dxfId="20" priority="23" stopIfTrue="1" operator="equal">
      <formula>"PE"</formula>
    </cfRule>
  </conditionalFormatting>
  <conditionalFormatting sqref="E205:E217">
    <cfRule type="cellIs" dxfId="19" priority="17" operator="equal">
      <formula>"PE"</formula>
    </cfRule>
    <cfRule type="cellIs" dxfId="18" priority="18" operator="equal">
      <formula>"P"</formula>
    </cfRule>
    <cfRule type="cellIs" dxfId="17" priority="19" operator="equal">
      <formula>"U"</formula>
    </cfRule>
    <cfRule type="cellIs" dxfId="16" priority="20" operator="equal">
      <formula>"F"</formula>
    </cfRule>
  </conditionalFormatting>
  <conditionalFormatting sqref="E205:E217">
    <cfRule type="cellIs" dxfId="15" priority="13" operator="equal">
      <formula>"PE"</formula>
    </cfRule>
    <cfRule type="cellIs" dxfId="14" priority="14" operator="equal">
      <formula>"F"</formula>
    </cfRule>
    <cfRule type="cellIs" dxfId="13" priority="15" operator="equal">
      <formula>"P"</formula>
    </cfRule>
    <cfRule type="cellIs" dxfId="12" priority="16" operator="equal">
      <formula>"U"</formula>
    </cfRule>
  </conditionalFormatting>
  <conditionalFormatting sqref="E228:E235">
    <cfRule type="cellIs" dxfId="11" priority="9" operator="equal">
      <formula>"PE"</formula>
    </cfRule>
    <cfRule type="cellIs" dxfId="10" priority="10" operator="equal">
      <formula>"F"</formula>
    </cfRule>
    <cfRule type="cellIs" dxfId="9" priority="11" operator="equal">
      <formula>"P"</formula>
    </cfRule>
    <cfRule type="cellIs" dxfId="8" priority="12" operator="equal">
      <formula>"U"</formula>
    </cfRule>
  </conditionalFormatting>
  <conditionalFormatting sqref="E228:E235">
    <cfRule type="cellIs" dxfId="7" priority="5" operator="equal">
      <formula>"PE"</formula>
    </cfRule>
    <cfRule type="cellIs" dxfId="6" priority="6" operator="equal">
      <formula>"F"</formula>
    </cfRule>
    <cfRule type="cellIs" dxfId="5" priority="7" operator="equal">
      <formula>"P"</formula>
    </cfRule>
    <cfRule type="cellIs" dxfId="4" priority="8" operator="equal">
      <formula>"U"</formula>
    </cfRule>
  </conditionalFormatting>
  <conditionalFormatting sqref="E228:E235">
    <cfRule type="cellIs" dxfId="3" priority="1" operator="equal">
      <formula>"PE"</formula>
    </cfRule>
    <cfRule type="cellIs" dxfId="2" priority="2" operator="equal">
      <formula>"P"</formula>
    </cfRule>
    <cfRule type="cellIs" dxfId="1" priority="3" operator="equal">
      <formula>"U"</formula>
    </cfRule>
    <cfRule type="cellIs" dxfId="0" priority="4" operator="equal">
      <formula>"F"</formula>
    </cfRule>
  </conditionalFormatting>
  <dataValidations count="2">
    <dataValidation type="list" allowBlank="1" showErrorMessage="1" sqref="E10:E11" xr:uid="{00000000-0002-0000-0200-000000000000}">
      <formula1>"P,F,PE"</formula1>
    </dataValidation>
    <dataValidation type="list" allowBlank="1" showInputMessage="1" showErrorMessage="1" sqref="E228:E235 E15:E21 E50:E51 E54:E55 E57:E67 E23:E48 E70:E86 E88:E138 E140:E150 E153:E161 E168:E170 E163:E166 E172:E175 E237:E243 E219:E226 E177:E191 E193:E203 E205:E217" xr:uid="{00000000-0002-0000-0200-000001000000}">
      <formula1>"U,P,F,PE"</formula1>
    </dataValidation>
  </dataValidations>
  <printOptions horizontalCentered="1"/>
  <pageMargins left="0.25" right="0.25" top="0.75" bottom="0.75" header="0" footer="0"/>
  <pageSetup scale="52"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Trang bìa</vt:lpstr>
      <vt:lpstr>Tổng hợp</vt:lpstr>
      <vt:lpstr>Lập hồ sơ bồi thường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EVO_LAP_015</dc:creator>
  <cp:lastModifiedBy>EVO_LAP_015</cp:lastModifiedBy>
  <dcterms:created xsi:type="dcterms:W3CDTF">2006-09-16T00:00:00Z</dcterms:created>
  <dcterms:modified xsi:type="dcterms:W3CDTF">2023-05-13T10:25:50Z</dcterms:modified>
</cp:coreProperties>
</file>